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1018" documentId="8_{C3342A68-C6D5-459D-9F19-4B5797A87E8A}" xr6:coauthVersionLast="47" xr6:coauthVersionMax="47" xr10:uidLastSave="{73EFC61E-4FD8-4C9D-9D73-B3064CD3DD0F}"/>
  <bookViews>
    <workbookView xWindow="-120" yWindow="-120" windowWidth="29040" windowHeight="15840" xr2:uid="{00000000-000D-0000-FFFF-FFFF00000000}"/>
  </bookViews>
  <sheets>
    <sheet name="Poskytnuté FP - rok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2" l="1"/>
  <c r="J23" i="2"/>
  <c r="J24" i="2"/>
  <c r="J25" i="2"/>
  <c r="J26" i="2"/>
  <c r="J20" i="2"/>
  <c r="J7" i="2"/>
  <c r="J8" i="2"/>
  <c r="J9" i="2"/>
  <c r="J10" i="2"/>
  <c r="J11" i="2"/>
  <c r="J21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6" i="2"/>
  <c r="J12" i="2" l="1"/>
  <c r="J13" i="2"/>
  <c r="J14" i="2"/>
  <c r="J15" i="2"/>
  <c r="J16" i="2"/>
  <c r="J17" i="2"/>
  <c r="J18" i="2"/>
  <c r="J19" i="2"/>
  <c r="E74" i="2"/>
  <c r="G74" i="2"/>
  <c r="H74" i="2"/>
  <c r="D74" i="2"/>
  <c r="J74" i="2" l="1"/>
  <c r="I74" i="2"/>
  <c r="F74" i="2"/>
</calcChain>
</file>

<file path=xl/sharedStrings.xml><?xml version="1.0" encoding="utf-8"?>
<sst xmlns="http://schemas.openxmlformats.org/spreadsheetml/2006/main" count="218" uniqueCount="213">
  <si>
    <t>subjekt</t>
  </si>
  <si>
    <t>upravený rozpočet</t>
  </si>
  <si>
    <t>ZUŠ sv. Cecílie, Chlumeckého 10, BA</t>
  </si>
  <si>
    <t>ŠJ ako súčasť SŠ sv. Vincenta de Paul, Bachova 4, BA</t>
  </si>
  <si>
    <t>ŠJ ako súčasť SŠ sv. Fr. Assiského, Kláštorné nám. 1, Malacky</t>
  </si>
  <si>
    <t>ŠJ pri GY Matky Alexie, Jesenského 4/A, BA</t>
  </si>
  <si>
    <t>VŠJ ako súčasť SŠ de La Salle, Detvianska 24, BA</t>
  </si>
  <si>
    <t>SZUŠ R. Madarászovej, Nám. 1. mája 2, Senec</t>
  </si>
  <si>
    <t>SZUŠ, Miletičova 17/B (dom T&amp;D), BA</t>
  </si>
  <si>
    <t>SZUŠ, Macharova 1, BA</t>
  </si>
  <si>
    <t>SZUŠ - BCHZ, Gerulatská 2, BA</t>
  </si>
  <si>
    <t>SZUŠ, Vajnorská 19, BA</t>
  </si>
  <si>
    <t>SZUŠ ART PEGAS, Tupolevova 20, BA</t>
  </si>
  <si>
    <t>SZUŠ, Mierová 46, BA</t>
  </si>
  <si>
    <t>SZUŠ, Prokofievova 5, BA</t>
  </si>
  <si>
    <t>SZUŠ, Strečnianska 20, BA</t>
  </si>
  <si>
    <t>SZUŠ, Balkánska 87, BA</t>
  </si>
  <si>
    <t>SZUŠ-Výtvarný ateliér LADON, Nevädzová 4, BA</t>
  </si>
  <si>
    <t>SZUŠ, Železničná 14, BA</t>
  </si>
  <si>
    <t>SŠJ, Zadunajská 27, BA</t>
  </si>
  <si>
    <t>SŠJ GALILEO SCHOOL, Dudvážska 6, BA</t>
  </si>
  <si>
    <t>ŠJ pri ZŠ Beňovského, Beňovského 1, BA</t>
  </si>
  <si>
    <t>ŠJ pri SOŠ pre žiakov so sluch. postihnutím, Koceľova 26, BA</t>
  </si>
  <si>
    <t>ŠI, Pekná cesta 4, BA</t>
  </si>
  <si>
    <t>SCVČ pri SSUŠ animovanej tvorby, Vlastenecké nám. 1, BA</t>
  </si>
  <si>
    <t>SCŠPP, Gorkého 3, BA</t>
  </si>
  <si>
    <t>SLVS, Dialničná 1, Senec</t>
  </si>
  <si>
    <t>SCVČ, Štúrova 34, Modra</t>
  </si>
  <si>
    <t>SCVČ ASSOS Nelux Bratislava, Bajzova 10, BA</t>
  </si>
  <si>
    <t>SCVČ, J. Rášu 430, Budmerice</t>
  </si>
  <si>
    <t>SZUŠ, Školská 11, Slovenský Grob</t>
  </si>
  <si>
    <t>SZUŠ, Zvončínska 190/3, Lozorno</t>
  </si>
  <si>
    <t>SŠJ, Tomášikova 2, BA</t>
  </si>
  <si>
    <t>SŠJ, Karloveská 32, BA</t>
  </si>
  <si>
    <t>SVŠJ, Palisády 51, BA</t>
  </si>
  <si>
    <t>SŠJ, Mateja Bellu 5, BA</t>
  </si>
  <si>
    <t>SCŠPP, Stálicová 2, BA</t>
  </si>
  <si>
    <t>SJŠ iCan, Lazaretská 8, BA</t>
  </si>
  <si>
    <t>SŠI ŠK SLOVAN, Telocvičná 11, BA</t>
  </si>
  <si>
    <t>ŠJ pri ZŠ, Kulíšková 8, BA</t>
  </si>
  <si>
    <t xml:space="preserve">SŠJ pri SŠI ŠK SLOVAN, Telocvičná 11, BA  </t>
  </si>
  <si>
    <t>prijímateľ</t>
  </si>
  <si>
    <t xml:space="preserve">Rímskokatolícka cirkev, Bratislavská arcidiecéza,Špitálska 7, 814 92 BA        </t>
  </si>
  <si>
    <t>Inštitút školských bratov, Kovácsova 53, 851 10 BA</t>
  </si>
  <si>
    <t>Mgr. Renáta Rovňáková Madarászová, Dúhová  16, 903 01 Senec</t>
  </si>
  <si>
    <t>Mgr. art. Peter Kuba, Šustekova 7,                             851 04 BA</t>
  </si>
  <si>
    <t>Mgr. Alena Kaňuková, Bazovského 16,                        841 01 BA</t>
  </si>
  <si>
    <t>ART PEGAS o. z., Chrobákova 10,                                 841 02 BA</t>
  </si>
  <si>
    <t>Mgr. art. Jana Némethová, Rajecká 3,                             821 07 BA</t>
  </si>
  <si>
    <t>Anna Maríková - Závodná jedáleň Olšovská, 906 36 Plavecké Podhradie 263</t>
  </si>
  <si>
    <t xml:space="preserve">Združenie rodičov Spoločnej nemecko-slovenskej školy v Bratislave, Palisády 51, 811 06 BA      </t>
  </si>
  <si>
    <t xml:space="preserve">PaedDr. Margita Macková,                              Kresánkova 3588/7,                             841 05 BA   </t>
  </si>
  <si>
    <t xml:space="preserve">Mestská časť Bratislava – Karlova Ves,                            Námestie sv. Františka 8,                              842 62 BA                       </t>
  </si>
  <si>
    <t>schválený rozpočet</t>
  </si>
  <si>
    <t>Mgr. Dominik Gajdošech, Lužná 4,                              851 04 BA</t>
  </si>
  <si>
    <t>SZUŠ Ružová dolina 29, BA</t>
  </si>
  <si>
    <t>SŠJ L. Sáru 1, BA, SŠJ Vranovská 4, BA</t>
  </si>
  <si>
    <t>SŠJ Česká 10, BA</t>
  </si>
  <si>
    <t>Výdajná školská jedáleň, Dúbravská cesta 1, BA</t>
  </si>
  <si>
    <t>Kanonisky sv. Augustína rehole Notre Dame, Jesenského 4, 811 02 BA</t>
  </si>
  <si>
    <t>Tomás Mészároš - PINO, s.r.o.,  Farského 14, 851 01 BA</t>
  </si>
  <si>
    <t>SŠJ HLZ, Drieňová 16, BA</t>
  </si>
  <si>
    <t>SŠJ, Gercenova 10, SVŠJ Vranovská 2, SVŠJ J. Jonáša 5, BA</t>
  </si>
  <si>
    <t>CITY GASTRO, s.r.o., Sliačska 1/E, 831 02 BA</t>
  </si>
  <si>
    <t>SŠJ, Pekníkova 6,  BA</t>
  </si>
  <si>
    <t>FIBI TSM, s.r.o., Ševčenkova 33, 851 01 BA</t>
  </si>
  <si>
    <t>SŠJ M. C. Sklodowskej 1, BA</t>
  </si>
  <si>
    <t>Zdena Némethyová, Krížna 28,  811 07 BA</t>
  </si>
  <si>
    <t>Mgr. Peter Vrbinčík ArtD., Zohorská 33,                              900 55 Lozorno</t>
  </si>
  <si>
    <t>Ing. Mgr. Michaela Moyzesová, Púpavová 34, 
841 04 BA</t>
  </si>
  <si>
    <t>TREA spol. s.r.o., Jozefská 1, 811 06 BA</t>
  </si>
  <si>
    <t>zariadenia celkom</t>
  </si>
  <si>
    <t>Igor Goruša - I.E.G. stravovacie služby, Hody 1650, Galanta</t>
  </si>
  <si>
    <t>SŠJ Baracuda, Vlčie hrdlo 50, BA</t>
  </si>
  <si>
    <t>ŠJ ako súčasť SŠ   internátnej, Vlastenecké nám. 1, BA</t>
  </si>
  <si>
    <t>SSOP pri SŠUP animovanej tvorby, Vlastenecké nám. 1, BA</t>
  </si>
  <si>
    <t>SCŠPP, Galandova 7, BA</t>
  </si>
  <si>
    <t>Ing. Vladimír Krupa, Pekná cesta 4,  831 05 BA</t>
  </si>
  <si>
    <t>Gabriel Rovňák, Balkánska 146, 851 10 BA</t>
  </si>
  <si>
    <t>Mgr. art. Zuzana Gabrišová, Tupolevova 3, 851 01 BA</t>
  </si>
  <si>
    <t xml:space="preserve">BAMASTAV s.r.o., Sibírska 13, 831 02 BA </t>
  </si>
  <si>
    <t>Mgr. Ján Sirotka,  Mierová 26,  821 05 BA</t>
  </si>
  <si>
    <t>Tomáš Chadim,  Drierňová 16940/1L,  831 04 BA</t>
  </si>
  <si>
    <t>Výchovno-vzdelávacie združenie , Bajkalská 20,  821 08 BA</t>
  </si>
  <si>
    <t>Ingrid Šperková, Rajecká 34,  821 07 BA</t>
  </si>
  <si>
    <t>Futbalová akadémia ŠK SLOVAN, o.z., Sasinkova 5, 811 08 BA</t>
  </si>
  <si>
    <t>Smart Business Solutions, s.r.o., Furdekova 19, 851 04 BA</t>
  </si>
  <si>
    <t>SŠJ,Račianska 107; SVŠJ, Hrobákova 11; SVŠJ, Svätoplukova 2; SVŠJ, Bullova 2, BA</t>
  </si>
  <si>
    <t xml:space="preserve">SVŠJ, Dúbravská cesta 1, SVŠJ,Dudova 4, SVŠJ, Hálova 16, BA </t>
  </si>
  <si>
    <t>SCŠPP TREA, Kadnárova 15, BA</t>
  </si>
  <si>
    <t>Rímska únia Rádu sv. Uršule, Slovenská provincia,Provincialát Uršulínok,Uršulínska 3, 812 04 BA</t>
  </si>
  <si>
    <t>ŠJ pri SŠ sv. Uršule, Uršulínska 5, BA</t>
  </si>
  <si>
    <t>SŠJ, K. Adlera 5;  SŠJ, Haanova 28, BA</t>
  </si>
  <si>
    <t>Vlasta Čechovičová, SŠJ VČ, Petara Pasicha 435/8, 851 10 BA</t>
  </si>
  <si>
    <t xml:space="preserve">Mestská časť Bratislava - Ružinov, Mierová 21, 827 05 BA               </t>
  </si>
  <si>
    <t>Mgr. Miroslava Robinson,  Homolova 10,  841 02 BA</t>
  </si>
  <si>
    <t>1/2022</t>
  </si>
  <si>
    <t>3-11/2022</t>
  </si>
  <si>
    <t>12/2022</t>
  </si>
  <si>
    <t>Animato, s.r.o., Kremnická 26, 851 01 Ba</t>
  </si>
  <si>
    <t>SŠI, Kremnická 26, 851 01 Ba</t>
  </si>
  <si>
    <t>Dada Parsa, s.r.o., Rádiová 4039/46,                                  821 04 Ba</t>
  </si>
  <si>
    <t>1-12/2022</t>
  </si>
  <si>
    <t>CO1</t>
  </si>
  <si>
    <t>CO2</t>
  </si>
  <si>
    <t>CO9</t>
  </si>
  <si>
    <t>CO5</t>
  </si>
  <si>
    <t>CO6</t>
  </si>
  <si>
    <t>CO7</t>
  </si>
  <si>
    <t>ZUŠ01</t>
  </si>
  <si>
    <t>ZUŠ03</t>
  </si>
  <si>
    <t>ZUŠ05</t>
  </si>
  <si>
    <t>ZUŠ06</t>
  </si>
  <si>
    <t>Mgr. art. Magdaléna Rovňáková, ArtD., Záhumenná 72, 851 10 BA</t>
  </si>
  <si>
    <t>ZUŠ10</t>
  </si>
  <si>
    <t>ZUŠ07</t>
  </si>
  <si>
    <t>SZUŠ ALKANA,  Batkova 2, BA</t>
  </si>
  <si>
    <t>ZUŠ08</t>
  </si>
  <si>
    <t>ZUŠ014</t>
  </si>
  <si>
    <t>ZUŠ015</t>
  </si>
  <si>
    <t>SZUŠ ,  Osloboditeľská 27, BA</t>
  </si>
  <si>
    <t>ZUŠ016</t>
  </si>
  <si>
    <t>ZUŠ017</t>
  </si>
  <si>
    <t>Mgr. Klaudia Gájerová, Studenohorská 10,  841 03 BA</t>
  </si>
  <si>
    <t>ZUŠ018</t>
  </si>
  <si>
    <t>ZUŠ019</t>
  </si>
  <si>
    <t xml:space="preserve">Akademická maliarka Jitka Bezúrová, Vodná 20,   903 01 Senec </t>
  </si>
  <si>
    <t>SZUŠ  ATELIÉR, Vodná 20, Senec</t>
  </si>
  <si>
    <t>ZUŠ021</t>
  </si>
  <si>
    <t>ZUŠ020</t>
  </si>
  <si>
    <t>Alexandra Puchovská - LADON, Babuškova 10,  821 03 BA</t>
  </si>
  <si>
    <t>ZUŠ02</t>
  </si>
  <si>
    <t>ZUŠ022</t>
  </si>
  <si>
    <t>Prof. Boris Lenko, ArtD., Štepnice 15, 900 26 Slovenský Grob</t>
  </si>
  <si>
    <t>ZUŠ023</t>
  </si>
  <si>
    <t>ZUŠ024</t>
  </si>
  <si>
    <t>Artimo, s.r.o.,  Pražská 3, 960 01 Zvolen</t>
  </si>
  <si>
    <t>SZUŠ Artimo, Bratislavská 44, 900 45 Malinovo</t>
  </si>
  <si>
    <t>ZUŠ011</t>
  </si>
  <si>
    <t>Výchovno-vzdelávacie združenie , Bajkalská 20, 821 08 BA</t>
  </si>
  <si>
    <t>SCVČ pri 1SG,  Bajkalská 20, BA</t>
  </si>
  <si>
    <t>ZUŠ012</t>
  </si>
  <si>
    <t>SCVČ pri SGY,  Vážska 32, BA</t>
  </si>
  <si>
    <t>ZUŠ013</t>
  </si>
  <si>
    <t>Mgr. Viera Zavarčíková, Rusovská cesta 48, 851 01 BA</t>
  </si>
  <si>
    <t>CO4</t>
  </si>
  <si>
    <t xml:space="preserve">SABUŽ o. z., Štúrova 34,  900 01 Modra                        </t>
  </si>
  <si>
    <t>CVČ7</t>
  </si>
  <si>
    <t>Tanečné štúdio ASSOS Nelux Bratislava, o.z.,  Bajzova 10, 821 08 BA</t>
  </si>
  <si>
    <t>CVČ6</t>
  </si>
  <si>
    <t xml:space="preserve">AKTIV, občianske združenie,  Podhájska 166,  900 86 Budmerice </t>
  </si>
  <si>
    <t>JŠ4</t>
  </si>
  <si>
    <t xml:space="preserve">iCan, s.r.o.,  Špitálska 53,  811 01 BA          </t>
  </si>
  <si>
    <t>ŠS2</t>
  </si>
  <si>
    <t>ŠJ pri SGY, Bajkalská 20, BA</t>
  </si>
  <si>
    <t>ŠS30</t>
  </si>
  <si>
    <t>Ing. Jozef Biznár – Restaurant Slovakia, Kollárova 31, 900 27 Bernolákovo</t>
  </si>
  <si>
    <t>ŠS10</t>
  </si>
  <si>
    <t>ŠS42</t>
  </si>
  <si>
    <t>ŠS13</t>
  </si>
  <si>
    <t>ŠS14</t>
  </si>
  <si>
    <r>
      <t>Helena Barnová</t>
    </r>
    <r>
      <rPr>
        <sz val="12"/>
        <rFont val="Arial"/>
        <family val="2"/>
        <charset val="238"/>
      </rPr>
      <t xml:space="preserve"> , </t>
    </r>
    <r>
      <rPr>
        <sz val="11"/>
        <rFont val="Calibri"/>
        <family val="2"/>
        <charset val="238"/>
        <scheme val="minor"/>
      </rPr>
      <t>Vlárska 82,  831 01 BA</t>
    </r>
  </si>
  <si>
    <t>ŠS31</t>
  </si>
  <si>
    <t>HLZ, s.r.o.,  Pri Hrubej lúke 3592/11,  841 01 BA</t>
  </si>
  <si>
    <t>ŠS32</t>
  </si>
  <si>
    <t>Gizela Zelisková,  Bilíkova 20, 841 04 BA</t>
  </si>
  <si>
    <t>ŠS43</t>
  </si>
  <si>
    <t>Baracuda s.r.o., Muškátová 12, 821 01 BA</t>
  </si>
  <si>
    <t>ŠS46</t>
  </si>
  <si>
    <t xml:space="preserve">GALILEO SCHOOL, s.r.o.,  Hradská 85, 821 07 BA                      </t>
  </si>
  <si>
    <t>ŠS47</t>
  </si>
  <si>
    <t>ŠS48</t>
  </si>
  <si>
    <t>ŠS58</t>
  </si>
  <si>
    <t>Global Gastro, s.r.o., Hrachová 16/12B,  821 05 BA</t>
  </si>
  <si>
    <t>ŠS61</t>
  </si>
  <si>
    <t>ŠS64</t>
  </si>
  <si>
    <t>ŠS65</t>
  </si>
  <si>
    <t>ŠS66</t>
  </si>
  <si>
    <t>ŠS67</t>
  </si>
  <si>
    <t>ŠS68</t>
  </si>
  <si>
    <t>SŠJ, Ivanská cesta 21,  823 75 Ba</t>
  </si>
  <si>
    <t>ŠS24</t>
  </si>
  <si>
    <t>ŠJ pri ZŠ,  Ružová dolina 29, BA</t>
  </si>
  <si>
    <t>ŠS38</t>
  </si>
  <si>
    <t xml:space="preserve">Mestská časť Bratislava - Ružinov, Mierová 21,  827 05 Bratislava                       </t>
  </si>
  <si>
    <t>ŠS33</t>
  </si>
  <si>
    <t>Regionálny úrad školskej správy v Ba, Tomášikova 46, 832 05 BA</t>
  </si>
  <si>
    <t>ŠS36</t>
  </si>
  <si>
    <t>ŠS63</t>
  </si>
  <si>
    <t>ŠS29</t>
  </si>
  <si>
    <t xml:space="preserve">Mestská časť Bratislava - Dúbravka, Žatevná 2,  844 02 BA                      </t>
  </si>
  <si>
    <t>ŠS62</t>
  </si>
  <si>
    <t>ŠJ pri ZŠ A. Dubčeka,  Majerníkova 62, BA</t>
  </si>
  <si>
    <t>DM1</t>
  </si>
  <si>
    <t>DM10</t>
  </si>
  <si>
    <t>Futbalová akadémia ŠK SLOVAN, o.z.  Sasinkova 5,  811 08 BA</t>
  </si>
  <si>
    <t>DM5</t>
  </si>
  <si>
    <t>SOP2</t>
  </si>
  <si>
    <t>Mgr. Viera Zavarčíková,  Rusovská cesta 48,  851 01 BA</t>
  </si>
  <si>
    <t>ŠPP1</t>
  </si>
  <si>
    <t>DIC1</t>
  </si>
  <si>
    <t>ŠPP2</t>
  </si>
  <si>
    <t xml:space="preserve">Autistické centrum Andreas n.o.,   Galandova 7,  811 06 BA </t>
  </si>
  <si>
    <t>ŠPP3</t>
  </si>
  <si>
    <t>CPPPaP</t>
  </si>
  <si>
    <t>KORY, s.r.o,  Chrasťová 43/A,  831 01 BA</t>
  </si>
  <si>
    <t>SCPPPaP KORY,   Uhrova 18, BA</t>
  </si>
  <si>
    <t>DIC2</t>
  </si>
  <si>
    <t>PaedDr. Andrej Argaláš,  925 22 Jánovce 112</t>
  </si>
  <si>
    <t>EO</t>
  </si>
  <si>
    <t>2/2022</t>
  </si>
  <si>
    <t>výška mesačnej splátky</t>
  </si>
  <si>
    <t>Prehľad o poskytovaní finančných prostriedkov v zmysle zákona 596/2003 Z.z. o štátnej správe v školstve a školskej samospráve a o zmene a doplnení niektorých zákonov v znení neskorších predpisov a VZN BSK č. 1/2019 o poskytovaní príspevkov z vlastných príjmov BSK jazykovým školám a školským zariadeniam                                                                                    v zriaďovateľskej pôsobnosti BSK a o poskytovaní dotácií jazykovým školám, základným umeleckým školám  a školským zariadeniam,                                                                                                  ktoré nie sú v zriaďovateľskej pôsobnosti BSK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</si>
</sst>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164" formatCode="#,##0\ &quot;€&quot;"/>
    <numFmt numFmtId="165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 CE"/>
      <charset val="238"/>
    </font>
    <font>
      <sz val="8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165" fontId="1" fillId="0" borderId="0" xfId="0" applyNumberFormat="1" applyFont="1" applyAlignment="1">
      <alignment horizontal="center" vertical="center" wrapText="1"/>
    </xf>
    <xf numFmtId="5" fontId="2" fillId="0" borderId="1" xfId="0" applyNumberFormat="1" applyFont="1" applyBorder="1" applyAlignment="1">
      <alignment horizontal="center" vertical="center" wrapText="1"/>
    </xf>
    <xf numFmtId="5" fontId="2" fillId="2" borderId="1" xfId="0" applyNumberFormat="1" applyFont="1" applyFill="1" applyBorder="1" applyAlignment="1">
      <alignment horizontal="center" vertical="center" wrapText="1"/>
    </xf>
    <xf numFmtId="5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5" fontId="1" fillId="0" borderId="0" xfId="0" applyNumberFormat="1" applyFont="1"/>
    <xf numFmtId="0" fontId="1" fillId="0" borderId="0" xfId="0" applyFont="1" applyAlignment="1">
      <alignment horizontal="center" vertical="center"/>
    </xf>
    <xf numFmtId="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8"/>
  <sheetViews>
    <sheetView tabSelected="1" zoomScaleNormal="100" workbookViewId="0">
      <pane ySplit="5" topLeftCell="A6" activePane="bottomLeft" state="frozen"/>
      <selection pane="bottomLeft" activeCell="C8" sqref="C8"/>
    </sheetView>
  </sheetViews>
  <sheetFormatPr defaultRowHeight="15" x14ac:dyDescent="0.25"/>
  <cols>
    <col min="1" max="1" width="4.7109375" style="1" customWidth="1"/>
    <col min="2" max="2" width="23.140625" style="1" customWidth="1"/>
    <col min="3" max="3" width="22.140625" style="1" customWidth="1"/>
    <col min="4" max="7" width="13.28515625" style="1" customWidth="1"/>
    <col min="8" max="9" width="13.28515625" style="6" customWidth="1"/>
    <col min="10" max="10" width="13.28515625" style="1" customWidth="1"/>
    <col min="11" max="11" width="9.140625" style="19"/>
    <col min="12" max="16384" width="9.140625" style="1"/>
  </cols>
  <sheetData>
    <row r="1" spans="1:11" ht="58.5" customHeight="1" x14ac:dyDescent="0.25">
      <c r="A1" s="24" t="s">
        <v>212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6.2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1" s="4" customFormat="1" ht="13.5" customHeight="1" x14ac:dyDescent="0.25">
      <c r="A3" s="29" t="s">
        <v>209</v>
      </c>
      <c r="B3" s="29" t="s">
        <v>41</v>
      </c>
      <c r="C3" s="29" t="s">
        <v>0</v>
      </c>
      <c r="D3" s="29" t="s">
        <v>53</v>
      </c>
      <c r="E3" s="27" t="s">
        <v>1</v>
      </c>
      <c r="F3" s="23" t="s">
        <v>211</v>
      </c>
      <c r="G3" s="23"/>
      <c r="H3" s="23"/>
      <c r="I3" s="23"/>
      <c r="J3" s="23"/>
      <c r="K3" s="19"/>
    </row>
    <row r="4" spans="1:11" s="4" customFormat="1" ht="13.5" customHeight="1" x14ac:dyDescent="0.25">
      <c r="A4" s="30"/>
      <c r="B4" s="30"/>
      <c r="C4" s="30"/>
      <c r="D4" s="30"/>
      <c r="E4" s="28"/>
      <c r="F4" s="23"/>
      <c r="G4" s="23"/>
      <c r="H4" s="23"/>
      <c r="I4" s="23"/>
      <c r="J4" s="23"/>
      <c r="K4" s="19"/>
    </row>
    <row r="5" spans="1:11" ht="20.25" customHeight="1" x14ac:dyDescent="0.25">
      <c r="A5" s="31"/>
      <c r="B5" s="31"/>
      <c r="C5" s="31"/>
      <c r="D5" s="31"/>
      <c r="E5" s="22" t="s">
        <v>96</v>
      </c>
      <c r="F5" s="5" t="s">
        <v>96</v>
      </c>
      <c r="G5" s="5" t="s">
        <v>210</v>
      </c>
      <c r="H5" s="5" t="s">
        <v>97</v>
      </c>
      <c r="I5" s="5" t="s">
        <v>98</v>
      </c>
      <c r="J5" s="5" t="s">
        <v>102</v>
      </c>
    </row>
    <row r="6" spans="1:11" ht="60" x14ac:dyDescent="0.25">
      <c r="A6" s="2" t="s">
        <v>103</v>
      </c>
      <c r="B6" s="12" t="s">
        <v>42</v>
      </c>
      <c r="C6" s="12" t="s">
        <v>2</v>
      </c>
      <c r="D6" s="8">
        <v>49680</v>
      </c>
      <c r="E6" s="10">
        <v>49680</v>
      </c>
      <c r="F6" s="8">
        <v>4140</v>
      </c>
      <c r="G6" s="8">
        <v>4140</v>
      </c>
      <c r="H6" s="8">
        <v>4140</v>
      </c>
      <c r="I6" s="8">
        <v>4140</v>
      </c>
      <c r="J6" s="8">
        <f>F6+G6+9*H6+I6</f>
        <v>49680</v>
      </c>
      <c r="K6" s="20"/>
    </row>
    <row r="7" spans="1:11" ht="60" x14ac:dyDescent="0.25">
      <c r="A7" s="2" t="s">
        <v>104</v>
      </c>
      <c r="B7" s="12" t="s">
        <v>42</v>
      </c>
      <c r="C7" s="12" t="s">
        <v>3</v>
      </c>
      <c r="D7" s="8">
        <v>6275</v>
      </c>
      <c r="E7" s="10">
        <v>7119</v>
      </c>
      <c r="F7" s="8">
        <v>523</v>
      </c>
      <c r="G7" s="8">
        <v>664</v>
      </c>
      <c r="H7" s="8">
        <v>594</v>
      </c>
      <c r="I7" s="8">
        <v>586</v>
      </c>
      <c r="J7" s="8">
        <f t="shared" ref="J7:J70" si="0">F7+G7+9*H7+I7</f>
        <v>7119</v>
      </c>
      <c r="K7" s="20"/>
    </row>
    <row r="8" spans="1:11" ht="60" x14ac:dyDescent="0.25">
      <c r="A8" s="2" t="s">
        <v>105</v>
      </c>
      <c r="B8" s="12" t="s">
        <v>42</v>
      </c>
      <c r="C8" s="12" t="s">
        <v>4</v>
      </c>
      <c r="D8" s="8">
        <v>8342</v>
      </c>
      <c r="E8" s="10">
        <v>9464</v>
      </c>
      <c r="F8" s="8">
        <v>695</v>
      </c>
      <c r="G8" s="8">
        <v>882</v>
      </c>
      <c r="H8" s="8">
        <v>789</v>
      </c>
      <c r="I8" s="8">
        <v>786</v>
      </c>
      <c r="J8" s="8">
        <f t="shared" si="0"/>
        <v>9464</v>
      </c>
      <c r="K8" s="20"/>
    </row>
    <row r="9" spans="1:11" ht="60" customHeight="1" x14ac:dyDescent="0.25">
      <c r="A9" s="2" t="s">
        <v>106</v>
      </c>
      <c r="B9" s="12" t="s">
        <v>59</v>
      </c>
      <c r="C9" s="12" t="s">
        <v>5</v>
      </c>
      <c r="D9" s="8">
        <v>33895</v>
      </c>
      <c r="E9" s="10">
        <v>38452</v>
      </c>
      <c r="F9" s="8">
        <v>2825</v>
      </c>
      <c r="G9" s="8">
        <v>3584</v>
      </c>
      <c r="H9" s="8">
        <v>3205</v>
      </c>
      <c r="I9" s="8">
        <v>3198</v>
      </c>
      <c r="J9" s="8">
        <f t="shared" si="0"/>
        <v>38452</v>
      </c>
      <c r="K9" s="20"/>
    </row>
    <row r="10" spans="1:11" ht="45" x14ac:dyDescent="0.25">
      <c r="A10" s="2" t="s">
        <v>107</v>
      </c>
      <c r="B10" s="12" t="s">
        <v>43</v>
      </c>
      <c r="C10" s="12" t="s">
        <v>6</v>
      </c>
      <c r="D10" s="8">
        <v>4673</v>
      </c>
      <c r="E10" s="10">
        <v>5301</v>
      </c>
      <c r="F10" s="8">
        <v>389</v>
      </c>
      <c r="G10" s="8">
        <v>495</v>
      </c>
      <c r="H10" s="8">
        <v>442</v>
      </c>
      <c r="I10" s="8">
        <v>439</v>
      </c>
      <c r="J10" s="8">
        <f t="shared" si="0"/>
        <v>5301</v>
      </c>
      <c r="K10" s="20"/>
    </row>
    <row r="11" spans="1:11" ht="75" x14ac:dyDescent="0.25">
      <c r="A11" s="2" t="s">
        <v>108</v>
      </c>
      <c r="B11" s="12" t="s">
        <v>90</v>
      </c>
      <c r="C11" s="12" t="s">
        <v>91</v>
      </c>
      <c r="D11" s="8">
        <v>3154</v>
      </c>
      <c r="E11" s="10">
        <v>3578</v>
      </c>
      <c r="F11" s="8">
        <v>263</v>
      </c>
      <c r="G11" s="8">
        <v>333</v>
      </c>
      <c r="H11" s="8">
        <v>298</v>
      </c>
      <c r="I11" s="8">
        <v>300</v>
      </c>
      <c r="J11" s="8">
        <f t="shared" si="0"/>
        <v>3578</v>
      </c>
      <c r="K11" s="20"/>
    </row>
    <row r="12" spans="1:11" ht="45" x14ac:dyDescent="0.25">
      <c r="A12" s="2" t="s">
        <v>109</v>
      </c>
      <c r="B12" s="12" t="s">
        <v>44</v>
      </c>
      <c r="C12" s="12" t="s">
        <v>7</v>
      </c>
      <c r="D12" s="8">
        <v>54470</v>
      </c>
      <c r="E12" s="10">
        <v>54470</v>
      </c>
      <c r="F12" s="8">
        <v>4539</v>
      </c>
      <c r="G12" s="8">
        <v>4539</v>
      </c>
      <c r="H12" s="8">
        <v>4539</v>
      </c>
      <c r="I12" s="8">
        <v>4541</v>
      </c>
      <c r="J12" s="8">
        <f t="shared" si="0"/>
        <v>54470</v>
      </c>
      <c r="K12" s="20"/>
    </row>
    <row r="13" spans="1:11" ht="45" x14ac:dyDescent="0.25">
      <c r="A13" s="2" t="s">
        <v>110</v>
      </c>
      <c r="B13" s="12" t="s">
        <v>45</v>
      </c>
      <c r="C13" s="12" t="s">
        <v>8</v>
      </c>
      <c r="D13" s="8">
        <v>26306</v>
      </c>
      <c r="E13" s="10">
        <v>26306</v>
      </c>
      <c r="F13" s="8">
        <v>2192</v>
      </c>
      <c r="G13" s="8">
        <v>2192</v>
      </c>
      <c r="H13" s="8">
        <v>2192</v>
      </c>
      <c r="I13" s="8">
        <v>2194</v>
      </c>
      <c r="J13" s="8">
        <f t="shared" si="0"/>
        <v>26306</v>
      </c>
      <c r="K13" s="20"/>
    </row>
    <row r="14" spans="1:11" ht="42" customHeight="1" x14ac:dyDescent="0.25">
      <c r="A14" s="2" t="s">
        <v>111</v>
      </c>
      <c r="B14" s="12" t="s">
        <v>78</v>
      </c>
      <c r="C14" s="12" t="s">
        <v>9</v>
      </c>
      <c r="D14" s="8">
        <v>3002</v>
      </c>
      <c r="E14" s="10">
        <v>3002</v>
      </c>
      <c r="F14" s="8">
        <v>250</v>
      </c>
      <c r="G14" s="8">
        <v>250</v>
      </c>
      <c r="H14" s="8">
        <v>250</v>
      </c>
      <c r="I14" s="8">
        <v>252</v>
      </c>
      <c r="J14" s="8">
        <f t="shared" si="0"/>
        <v>3002</v>
      </c>
      <c r="K14" s="20"/>
    </row>
    <row r="15" spans="1:11" ht="60" customHeight="1" x14ac:dyDescent="0.25">
      <c r="A15" s="2" t="s">
        <v>112</v>
      </c>
      <c r="B15" s="12" t="s">
        <v>113</v>
      </c>
      <c r="C15" s="12" t="s">
        <v>10</v>
      </c>
      <c r="D15" s="8">
        <v>7243</v>
      </c>
      <c r="E15" s="10">
        <v>7243</v>
      </c>
      <c r="F15" s="8">
        <v>604</v>
      </c>
      <c r="G15" s="8">
        <v>604</v>
      </c>
      <c r="H15" s="8">
        <v>604</v>
      </c>
      <c r="I15" s="8">
        <v>599</v>
      </c>
      <c r="J15" s="8">
        <f t="shared" si="0"/>
        <v>7243</v>
      </c>
      <c r="K15" s="20"/>
    </row>
    <row r="16" spans="1:11" ht="36.75" customHeight="1" x14ac:dyDescent="0.25">
      <c r="A16" s="2" t="s">
        <v>114</v>
      </c>
      <c r="B16" s="12" t="s">
        <v>67</v>
      </c>
      <c r="C16" s="12" t="s">
        <v>11</v>
      </c>
      <c r="D16" s="8">
        <v>3431</v>
      </c>
      <c r="E16" s="10">
        <v>3431</v>
      </c>
      <c r="F16" s="8">
        <v>286</v>
      </c>
      <c r="G16" s="8">
        <v>286</v>
      </c>
      <c r="H16" s="8">
        <v>286</v>
      </c>
      <c r="I16" s="8">
        <v>285</v>
      </c>
      <c r="J16" s="8">
        <f t="shared" si="0"/>
        <v>3431</v>
      </c>
      <c r="K16" s="20"/>
    </row>
    <row r="17" spans="1:11" ht="45" customHeight="1" x14ac:dyDescent="0.25">
      <c r="A17" s="2" t="s">
        <v>115</v>
      </c>
      <c r="B17" s="12" t="s">
        <v>46</v>
      </c>
      <c r="C17" s="12" t="s">
        <v>116</v>
      </c>
      <c r="D17" s="8">
        <v>71959</v>
      </c>
      <c r="E17" s="10">
        <v>71959</v>
      </c>
      <c r="F17" s="8">
        <v>5997</v>
      </c>
      <c r="G17" s="8">
        <v>5997</v>
      </c>
      <c r="H17" s="8">
        <v>5997</v>
      </c>
      <c r="I17" s="8">
        <v>5992</v>
      </c>
      <c r="J17" s="8">
        <f t="shared" si="0"/>
        <v>71959</v>
      </c>
      <c r="K17" s="20"/>
    </row>
    <row r="18" spans="1:11" ht="45" customHeight="1" x14ac:dyDescent="0.25">
      <c r="A18" s="2" t="s">
        <v>117</v>
      </c>
      <c r="B18" s="12" t="s">
        <v>47</v>
      </c>
      <c r="C18" s="12" t="s">
        <v>12</v>
      </c>
      <c r="D18" s="8">
        <v>12033</v>
      </c>
      <c r="E18" s="10">
        <v>12033</v>
      </c>
      <c r="F18" s="8">
        <v>1003</v>
      </c>
      <c r="G18" s="8">
        <v>1003</v>
      </c>
      <c r="H18" s="8">
        <v>1003</v>
      </c>
      <c r="I18" s="8">
        <v>1000</v>
      </c>
      <c r="J18" s="8">
        <f t="shared" si="0"/>
        <v>12033</v>
      </c>
      <c r="K18" s="20"/>
    </row>
    <row r="19" spans="1:11" ht="45" customHeight="1" x14ac:dyDescent="0.25">
      <c r="A19" s="2" t="s">
        <v>118</v>
      </c>
      <c r="B19" s="12" t="s">
        <v>79</v>
      </c>
      <c r="C19" s="12" t="s">
        <v>13</v>
      </c>
      <c r="D19" s="8">
        <v>1239</v>
      </c>
      <c r="E19" s="10">
        <v>1239</v>
      </c>
      <c r="F19" s="8">
        <v>103</v>
      </c>
      <c r="G19" s="8">
        <v>103</v>
      </c>
      <c r="H19" s="8">
        <v>103</v>
      </c>
      <c r="I19" s="8">
        <v>106</v>
      </c>
      <c r="J19" s="8">
        <f t="shared" si="0"/>
        <v>1239</v>
      </c>
      <c r="K19" s="20"/>
    </row>
    <row r="20" spans="1:11" ht="45" customHeight="1" x14ac:dyDescent="0.25">
      <c r="A20" s="2" t="s">
        <v>119</v>
      </c>
      <c r="B20" s="12" t="s">
        <v>80</v>
      </c>
      <c r="C20" s="12" t="s">
        <v>120</v>
      </c>
      <c r="D20" s="8">
        <v>52015</v>
      </c>
      <c r="E20" s="10">
        <v>52015</v>
      </c>
      <c r="F20" s="8">
        <v>4335</v>
      </c>
      <c r="G20" s="8">
        <v>4335</v>
      </c>
      <c r="H20" s="8">
        <v>4335</v>
      </c>
      <c r="I20" s="8">
        <v>4330</v>
      </c>
      <c r="J20" s="8">
        <f t="shared" si="0"/>
        <v>52015</v>
      </c>
      <c r="K20" s="20"/>
    </row>
    <row r="21" spans="1:11" ht="45" customHeight="1" x14ac:dyDescent="0.25">
      <c r="A21" s="2" t="s">
        <v>121</v>
      </c>
      <c r="B21" s="12" t="s">
        <v>81</v>
      </c>
      <c r="C21" s="12" t="s">
        <v>14</v>
      </c>
      <c r="D21" s="8">
        <v>36599</v>
      </c>
      <c r="E21" s="10">
        <v>36599</v>
      </c>
      <c r="F21" s="8">
        <v>3050</v>
      </c>
      <c r="G21" s="8">
        <v>3050</v>
      </c>
      <c r="H21" s="8">
        <v>3050</v>
      </c>
      <c r="I21" s="8">
        <v>3049</v>
      </c>
      <c r="J21" s="8">
        <f t="shared" si="0"/>
        <v>36599</v>
      </c>
      <c r="K21" s="20"/>
    </row>
    <row r="22" spans="1:11" ht="44.25" customHeight="1" x14ac:dyDescent="0.25">
      <c r="A22" s="2" t="s">
        <v>122</v>
      </c>
      <c r="B22" s="12" t="s">
        <v>123</v>
      </c>
      <c r="C22" s="12" t="s">
        <v>15</v>
      </c>
      <c r="D22" s="8">
        <v>3717</v>
      </c>
      <c r="E22" s="10">
        <v>3717</v>
      </c>
      <c r="F22" s="8">
        <v>310</v>
      </c>
      <c r="G22" s="8">
        <v>310</v>
      </c>
      <c r="H22" s="8">
        <v>310</v>
      </c>
      <c r="I22" s="8">
        <v>307</v>
      </c>
      <c r="J22" s="8">
        <f t="shared" si="0"/>
        <v>3717</v>
      </c>
      <c r="K22" s="20"/>
    </row>
    <row r="23" spans="1:11" ht="44.25" customHeight="1" x14ac:dyDescent="0.25">
      <c r="A23" s="2" t="s">
        <v>124</v>
      </c>
      <c r="B23" s="12" t="s">
        <v>68</v>
      </c>
      <c r="C23" s="12" t="s">
        <v>31</v>
      </c>
      <c r="D23" s="8">
        <v>6028</v>
      </c>
      <c r="E23" s="10">
        <v>6028</v>
      </c>
      <c r="F23" s="8">
        <v>502</v>
      </c>
      <c r="G23" s="8">
        <v>502</v>
      </c>
      <c r="H23" s="8">
        <v>502</v>
      </c>
      <c r="I23" s="8">
        <v>506</v>
      </c>
      <c r="J23" s="8">
        <f t="shared" si="0"/>
        <v>6028</v>
      </c>
      <c r="K23" s="20"/>
    </row>
    <row r="24" spans="1:11" ht="44.25" customHeight="1" x14ac:dyDescent="0.25">
      <c r="A24" s="2" t="s">
        <v>125</v>
      </c>
      <c r="B24" s="12" t="s">
        <v>126</v>
      </c>
      <c r="C24" s="12" t="s">
        <v>127</v>
      </c>
      <c r="D24" s="8">
        <v>1525</v>
      </c>
      <c r="E24" s="10">
        <v>1525</v>
      </c>
      <c r="F24" s="8">
        <v>127</v>
      </c>
      <c r="G24" s="8">
        <v>127</v>
      </c>
      <c r="H24" s="8">
        <v>127</v>
      </c>
      <c r="I24" s="8">
        <v>128</v>
      </c>
      <c r="J24" s="8">
        <f t="shared" si="0"/>
        <v>1525</v>
      </c>
      <c r="K24" s="20"/>
    </row>
    <row r="25" spans="1:11" ht="45" customHeight="1" x14ac:dyDescent="0.25">
      <c r="A25" s="2" t="s">
        <v>128</v>
      </c>
      <c r="B25" s="12" t="s">
        <v>54</v>
      </c>
      <c r="C25" s="12" t="s">
        <v>16</v>
      </c>
      <c r="D25" s="8">
        <v>8101</v>
      </c>
      <c r="E25" s="10">
        <v>8101</v>
      </c>
      <c r="F25" s="8">
        <v>675</v>
      </c>
      <c r="G25" s="8">
        <v>675</v>
      </c>
      <c r="H25" s="8">
        <v>675</v>
      </c>
      <c r="I25" s="8">
        <v>676</v>
      </c>
      <c r="J25" s="8">
        <f t="shared" si="0"/>
        <v>8101</v>
      </c>
      <c r="K25" s="20"/>
    </row>
    <row r="26" spans="1:11" ht="45" x14ac:dyDescent="0.25">
      <c r="A26" s="2" t="s">
        <v>129</v>
      </c>
      <c r="B26" s="12" t="s">
        <v>130</v>
      </c>
      <c r="C26" s="12" t="s">
        <v>17</v>
      </c>
      <c r="D26" s="8">
        <v>9531</v>
      </c>
      <c r="E26" s="10">
        <v>9531</v>
      </c>
      <c r="F26" s="8">
        <v>794</v>
      </c>
      <c r="G26" s="8">
        <v>794</v>
      </c>
      <c r="H26" s="9">
        <v>794</v>
      </c>
      <c r="I26" s="8">
        <v>797</v>
      </c>
      <c r="J26" s="8">
        <f t="shared" si="0"/>
        <v>9531</v>
      </c>
      <c r="K26" s="20"/>
    </row>
    <row r="27" spans="1:11" ht="45" customHeight="1" x14ac:dyDescent="0.25">
      <c r="A27" s="2" t="s">
        <v>131</v>
      </c>
      <c r="B27" s="12" t="s">
        <v>48</v>
      </c>
      <c r="C27" s="12" t="s">
        <v>18</v>
      </c>
      <c r="D27" s="8">
        <v>1001</v>
      </c>
      <c r="E27" s="10">
        <v>1001</v>
      </c>
      <c r="F27" s="8">
        <v>83</v>
      </c>
      <c r="G27" s="8">
        <v>83</v>
      </c>
      <c r="H27" s="8">
        <v>83</v>
      </c>
      <c r="I27" s="8">
        <v>88</v>
      </c>
      <c r="J27" s="8">
        <f t="shared" si="0"/>
        <v>1001</v>
      </c>
      <c r="K27" s="20"/>
    </row>
    <row r="28" spans="1:11" ht="45" customHeight="1" x14ac:dyDescent="0.25">
      <c r="A28" s="2" t="s">
        <v>132</v>
      </c>
      <c r="B28" s="13" t="s">
        <v>133</v>
      </c>
      <c r="C28" s="13" t="s">
        <v>30</v>
      </c>
      <c r="D28" s="9">
        <v>8673</v>
      </c>
      <c r="E28" s="10">
        <v>8673</v>
      </c>
      <c r="F28" s="8">
        <v>723</v>
      </c>
      <c r="G28" s="9">
        <v>723</v>
      </c>
      <c r="H28" s="9">
        <v>723</v>
      </c>
      <c r="I28" s="8">
        <v>720</v>
      </c>
      <c r="J28" s="8">
        <f t="shared" si="0"/>
        <v>8673</v>
      </c>
      <c r="K28" s="20"/>
    </row>
    <row r="29" spans="1:11" ht="45" customHeight="1" x14ac:dyDescent="0.25">
      <c r="A29" s="2" t="s">
        <v>134</v>
      </c>
      <c r="B29" s="13" t="s">
        <v>69</v>
      </c>
      <c r="C29" s="13" t="s">
        <v>55</v>
      </c>
      <c r="D29" s="9">
        <v>5957</v>
      </c>
      <c r="E29" s="10">
        <v>5957</v>
      </c>
      <c r="F29" s="8">
        <v>496</v>
      </c>
      <c r="G29" s="9">
        <v>496</v>
      </c>
      <c r="H29" s="9">
        <v>496</v>
      </c>
      <c r="I29" s="8">
        <v>501</v>
      </c>
      <c r="J29" s="8">
        <f t="shared" si="0"/>
        <v>5957</v>
      </c>
      <c r="K29" s="20"/>
    </row>
    <row r="30" spans="1:11" ht="45" customHeight="1" x14ac:dyDescent="0.25">
      <c r="A30" s="2" t="s">
        <v>135</v>
      </c>
      <c r="B30" s="13" t="s">
        <v>136</v>
      </c>
      <c r="C30" s="13" t="s">
        <v>137</v>
      </c>
      <c r="D30" s="9">
        <v>0</v>
      </c>
      <c r="E30" s="10">
        <v>2168</v>
      </c>
      <c r="F30" s="8">
        <v>181</v>
      </c>
      <c r="G30" s="9">
        <v>181</v>
      </c>
      <c r="H30" s="9">
        <v>181</v>
      </c>
      <c r="I30" s="8">
        <v>177</v>
      </c>
      <c r="J30" s="8">
        <f t="shared" si="0"/>
        <v>2168</v>
      </c>
      <c r="K30" s="20"/>
    </row>
    <row r="31" spans="1:11" ht="45" customHeight="1" x14ac:dyDescent="0.25">
      <c r="A31" s="2" t="s">
        <v>138</v>
      </c>
      <c r="B31" s="12" t="s">
        <v>139</v>
      </c>
      <c r="C31" s="12" t="s">
        <v>140</v>
      </c>
      <c r="D31" s="8">
        <v>24095</v>
      </c>
      <c r="E31" s="10">
        <v>27380</v>
      </c>
      <c r="F31" s="8">
        <v>2008</v>
      </c>
      <c r="G31" s="8">
        <v>2555</v>
      </c>
      <c r="H31" s="8">
        <v>2282</v>
      </c>
      <c r="I31" s="8">
        <v>2279</v>
      </c>
      <c r="J31" s="8">
        <f t="shared" si="0"/>
        <v>27380</v>
      </c>
      <c r="K31" s="20"/>
    </row>
    <row r="32" spans="1:11" ht="45" customHeight="1" x14ac:dyDescent="0.25">
      <c r="A32" s="2" t="s">
        <v>141</v>
      </c>
      <c r="B32" s="13" t="s">
        <v>82</v>
      </c>
      <c r="C32" s="12" t="s">
        <v>142</v>
      </c>
      <c r="D32" s="8">
        <v>9913</v>
      </c>
      <c r="E32" s="10">
        <v>11264</v>
      </c>
      <c r="F32" s="8">
        <v>826</v>
      </c>
      <c r="G32" s="8">
        <v>1051</v>
      </c>
      <c r="H32" s="8">
        <v>939</v>
      </c>
      <c r="I32" s="8">
        <v>936</v>
      </c>
      <c r="J32" s="8">
        <f t="shared" si="0"/>
        <v>11264</v>
      </c>
      <c r="K32" s="20"/>
    </row>
    <row r="33" spans="1:11" ht="45" x14ac:dyDescent="0.25">
      <c r="A33" s="2" t="s">
        <v>143</v>
      </c>
      <c r="B33" s="12" t="s">
        <v>144</v>
      </c>
      <c r="C33" s="12" t="s">
        <v>24</v>
      </c>
      <c r="D33" s="8">
        <v>24553</v>
      </c>
      <c r="E33" s="10">
        <v>27900</v>
      </c>
      <c r="F33" s="8">
        <v>2046</v>
      </c>
      <c r="G33" s="8">
        <v>2604</v>
      </c>
      <c r="H33" s="8">
        <v>2325</v>
      </c>
      <c r="I33" s="8">
        <v>2325</v>
      </c>
      <c r="J33" s="8">
        <f t="shared" si="0"/>
        <v>27900</v>
      </c>
      <c r="K33" s="20"/>
    </row>
    <row r="34" spans="1:11" ht="30" x14ac:dyDescent="0.25">
      <c r="A34" s="2" t="s">
        <v>145</v>
      </c>
      <c r="B34" s="13" t="s">
        <v>146</v>
      </c>
      <c r="C34" s="12" t="s">
        <v>27</v>
      </c>
      <c r="D34" s="8">
        <v>2288</v>
      </c>
      <c r="E34" s="10">
        <v>2599</v>
      </c>
      <c r="F34" s="8">
        <v>191</v>
      </c>
      <c r="G34" s="8">
        <v>242</v>
      </c>
      <c r="H34" s="8">
        <v>217</v>
      </c>
      <c r="I34" s="8">
        <v>213</v>
      </c>
      <c r="J34" s="8">
        <f t="shared" si="0"/>
        <v>2599</v>
      </c>
      <c r="K34" s="20"/>
    </row>
    <row r="35" spans="1:11" ht="45" x14ac:dyDescent="0.25">
      <c r="A35" s="2" t="s">
        <v>147</v>
      </c>
      <c r="B35" s="12" t="s">
        <v>148</v>
      </c>
      <c r="C35" s="12" t="s">
        <v>28</v>
      </c>
      <c r="D35" s="8">
        <v>5795</v>
      </c>
      <c r="E35" s="10">
        <v>6585</v>
      </c>
      <c r="F35" s="8">
        <v>483</v>
      </c>
      <c r="G35" s="8">
        <v>615</v>
      </c>
      <c r="H35" s="8">
        <v>549</v>
      </c>
      <c r="I35" s="8">
        <v>546</v>
      </c>
      <c r="J35" s="8">
        <f t="shared" si="0"/>
        <v>6585</v>
      </c>
      <c r="K35" s="20"/>
    </row>
    <row r="36" spans="1:11" ht="60" customHeight="1" x14ac:dyDescent="0.25">
      <c r="A36" s="2" t="s">
        <v>149</v>
      </c>
      <c r="B36" s="12" t="s">
        <v>150</v>
      </c>
      <c r="C36" s="12" t="s">
        <v>29</v>
      </c>
      <c r="D36" s="8">
        <v>0</v>
      </c>
      <c r="E36" s="10">
        <v>0</v>
      </c>
      <c r="F36" s="8">
        <v>0</v>
      </c>
      <c r="G36" s="8">
        <v>0</v>
      </c>
      <c r="H36" s="8">
        <v>0</v>
      </c>
      <c r="I36" s="8">
        <v>0</v>
      </c>
      <c r="J36" s="8">
        <f t="shared" si="0"/>
        <v>0</v>
      </c>
      <c r="K36" s="20"/>
    </row>
    <row r="37" spans="1:11" ht="60" customHeight="1" x14ac:dyDescent="0.25">
      <c r="A37" s="2" t="s">
        <v>151</v>
      </c>
      <c r="B37" s="12" t="s">
        <v>152</v>
      </c>
      <c r="C37" s="12" t="s">
        <v>37</v>
      </c>
      <c r="D37" s="8">
        <v>5288</v>
      </c>
      <c r="E37" s="10">
        <v>6009</v>
      </c>
      <c r="F37" s="8">
        <v>441</v>
      </c>
      <c r="G37" s="8">
        <v>561</v>
      </c>
      <c r="H37" s="8">
        <v>501</v>
      </c>
      <c r="I37" s="8">
        <v>498</v>
      </c>
      <c r="J37" s="8">
        <f t="shared" si="0"/>
        <v>6009</v>
      </c>
      <c r="K37" s="20"/>
    </row>
    <row r="38" spans="1:11" ht="45" customHeight="1" x14ac:dyDescent="0.25">
      <c r="A38" s="2" t="s">
        <v>153</v>
      </c>
      <c r="B38" s="12" t="s">
        <v>83</v>
      </c>
      <c r="C38" s="12" t="s">
        <v>154</v>
      </c>
      <c r="D38" s="8">
        <v>5744</v>
      </c>
      <c r="E38" s="10">
        <v>6516</v>
      </c>
      <c r="F38" s="8">
        <v>479</v>
      </c>
      <c r="G38" s="8">
        <v>607</v>
      </c>
      <c r="H38" s="8">
        <v>543</v>
      </c>
      <c r="I38" s="8">
        <v>543</v>
      </c>
      <c r="J38" s="8">
        <f t="shared" si="0"/>
        <v>6516</v>
      </c>
      <c r="K38" s="20"/>
    </row>
    <row r="39" spans="1:11" ht="60" customHeight="1" x14ac:dyDescent="0.25">
      <c r="A39" s="2" t="s">
        <v>155</v>
      </c>
      <c r="B39" s="12" t="s">
        <v>156</v>
      </c>
      <c r="C39" s="12" t="s">
        <v>32</v>
      </c>
      <c r="D39" s="8">
        <v>78889</v>
      </c>
      <c r="E39" s="10">
        <v>89496</v>
      </c>
      <c r="F39" s="8">
        <v>6574</v>
      </c>
      <c r="G39" s="8">
        <v>8342</v>
      </c>
      <c r="H39" s="8">
        <v>7458</v>
      </c>
      <c r="I39" s="8">
        <v>7458</v>
      </c>
      <c r="J39" s="8">
        <f t="shared" si="0"/>
        <v>89496</v>
      </c>
      <c r="K39" s="20"/>
    </row>
    <row r="40" spans="1:11" ht="45" x14ac:dyDescent="0.25">
      <c r="A40" s="2" t="s">
        <v>157</v>
      </c>
      <c r="B40" s="14" t="s">
        <v>60</v>
      </c>
      <c r="C40" s="12" t="s">
        <v>92</v>
      </c>
      <c r="D40" s="8">
        <v>50520</v>
      </c>
      <c r="E40" s="10">
        <v>57313</v>
      </c>
      <c r="F40" s="8">
        <v>4210</v>
      </c>
      <c r="G40" s="8">
        <v>5342</v>
      </c>
      <c r="H40" s="8">
        <v>4776</v>
      </c>
      <c r="I40" s="8">
        <v>4777</v>
      </c>
      <c r="J40" s="8">
        <f t="shared" si="0"/>
        <v>57313</v>
      </c>
      <c r="K40" s="20"/>
    </row>
    <row r="41" spans="1:11" ht="73.5" customHeight="1" x14ac:dyDescent="0.25">
      <c r="A41" s="2" t="s">
        <v>158</v>
      </c>
      <c r="B41" s="12" t="s">
        <v>49</v>
      </c>
      <c r="C41" s="12" t="s">
        <v>87</v>
      </c>
      <c r="D41" s="8">
        <v>118187</v>
      </c>
      <c r="E41" s="10">
        <v>134078</v>
      </c>
      <c r="F41" s="8">
        <v>9849</v>
      </c>
      <c r="G41" s="8">
        <v>12497</v>
      </c>
      <c r="H41" s="8">
        <v>11173</v>
      </c>
      <c r="I41" s="8">
        <v>11175</v>
      </c>
      <c r="J41" s="8">
        <f t="shared" si="0"/>
        <v>134078</v>
      </c>
      <c r="K41" s="20"/>
    </row>
    <row r="42" spans="1:11" ht="45" x14ac:dyDescent="0.25">
      <c r="A42" s="2" t="s">
        <v>159</v>
      </c>
      <c r="B42" s="12" t="s">
        <v>72</v>
      </c>
      <c r="C42" s="12" t="s">
        <v>88</v>
      </c>
      <c r="D42" s="8">
        <v>118040</v>
      </c>
      <c r="E42" s="10">
        <v>133911</v>
      </c>
      <c r="F42" s="8">
        <v>9837</v>
      </c>
      <c r="G42" s="8">
        <v>12482</v>
      </c>
      <c r="H42" s="8">
        <v>11160</v>
      </c>
      <c r="I42" s="8">
        <v>11152</v>
      </c>
      <c r="J42" s="8">
        <f t="shared" si="0"/>
        <v>133911</v>
      </c>
      <c r="K42" s="20"/>
    </row>
    <row r="43" spans="1:11" ht="45" customHeight="1" x14ac:dyDescent="0.25">
      <c r="A43" s="2" t="s">
        <v>160</v>
      </c>
      <c r="B43" s="12" t="s">
        <v>161</v>
      </c>
      <c r="C43" s="12" t="s">
        <v>19</v>
      </c>
      <c r="D43" s="8">
        <v>18758</v>
      </c>
      <c r="E43" s="10">
        <v>21280</v>
      </c>
      <c r="F43" s="8">
        <v>1563</v>
      </c>
      <c r="G43" s="8">
        <v>1984</v>
      </c>
      <c r="H43" s="8">
        <v>1774</v>
      </c>
      <c r="I43" s="8">
        <v>1767</v>
      </c>
      <c r="J43" s="8">
        <f t="shared" si="0"/>
        <v>21280</v>
      </c>
      <c r="K43" s="20"/>
    </row>
    <row r="44" spans="1:11" ht="45" customHeight="1" x14ac:dyDescent="0.25">
      <c r="A44" s="2" t="s">
        <v>162</v>
      </c>
      <c r="B44" s="12" t="s">
        <v>163</v>
      </c>
      <c r="C44" s="12" t="s">
        <v>61</v>
      </c>
      <c r="D44" s="8">
        <v>1309</v>
      </c>
      <c r="E44" s="10">
        <v>1485</v>
      </c>
      <c r="F44" s="8">
        <v>109</v>
      </c>
      <c r="G44" s="8">
        <v>139</v>
      </c>
      <c r="H44" s="8">
        <v>124</v>
      </c>
      <c r="I44" s="8">
        <v>121</v>
      </c>
      <c r="J44" s="8">
        <f t="shared" si="0"/>
        <v>1485</v>
      </c>
      <c r="K44" s="20"/>
    </row>
    <row r="45" spans="1:11" ht="45" customHeight="1" x14ac:dyDescent="0.25">
      <c r="A45" s="2" t="s">
        <v>164</v>
      </c>
      <c r="B45" s="12" t="s">
        <v>165</v>
      </c>
      <c r="C45" s="12" t="s">
        <v>33</v>
      </c>
      <c r="D45" s="8">
        <v>11706</v>
      </c>
      <c r="E45" s="10">
        <v>13280</v>
      </c>
      <c r="F45" s="8">
        <v>976</v>
      </c>
      <c r="G45" s="8">
        <v>1237</v>
      </c>
      <c r="H45" s="8">
        <v>1107</v>
      </c>
      <c r="I45" s="8">
        <v>1104</v>
      </c>
      <c r="J45" s="8">
        <f t="shared" si="0"/>
        <v>13280</v>
      </c>
      <c r="K45" s="20"/>
    </row>
    <row r="46" spans="1:11" ht="30" x14ac:dyDescent="0.25">
      <c r="A46" s="2" t="s">
        <v>166</v>
      </c>
      <c r="B46" s="12" t="s">
        <v>167</v>
      </c>
      <c r="C46" s="12" t="s">
        <v>73</v>
      </c>
      <c r="D46" s="8">
        <v>33900</v>
      </c>
      <c r="E46" s="10">
        <v>38457</v>
      </c>
      <c r="F46" s="8">
        <v>2825</v>
      </c>
      <c r="G46" s="8">
        <v>3585</v>
      </c>
      <c r="H46" s="8">
        <v>3205</v>
      </c>
      <c r="I46" s="8">
        <v>3202</v>
      </c>
      <c r="J46" s="8">
        <f t="shared" si="0"/>
        <v>38457</v>
      </c>
      <c r="K46" s="20"/>
    </row>
    <row r="47" spans="1:11" ht="45" customHeight="1" x14ac:dyDescent="0.25">
      <c r="A47" s="2" t="s">
        <v>168</v>
      </c>
      <c r="B47" s="12" t="s">
        <v>169</v>
      </c>
      <c r="C47" s="12" t="s">
        <v>20</v>
      </c>
      <c r="D47" s="8">
        <v>20123</v>
      </c>
      <c r="E47" s="10">
        <v>22814</v>
      </c>
      <c r="F47" s="8">
        <v>1677</v>
      </c>
      <c r="G47" s="8">
        <v>2125</v>
      </c>
      <c r="H47" s="8">
        <v>1901</v>
      </c>
      <c r="I47" s="8">
        <v>1903</v>
      </c>
      <c r="J47" s="8">
        <f t="shared" si="0"/>
        <v>22814</v>
      </c>
      <c r="K47" s="20"/>
    </row>
    <row r="48" spans="1:11" ht="75" customHeight="1" x14ac:dyDescent="0.25">
      <c r="A48" s="2" t="s">
        <v>170</v>
      </c>
      <c r="B48" s="12" t="s">
        <v>50</v>
      </c>
      <c r="C48" s="12" t="s">
        <v>34</v>
      </c>
      <c r="D48" s="8">
        <v>1500</v>
      </c>
      <c r="E48" s="10">
        <v>1688</v>
      </c>
      <c r="F48" s="8">
        <v>125</v>
      </c>
      <c r="G48" s="8">
        <v>156</v>
      </c>
      <c r="H48" s="8">
        <v>141</v>
      </c>
      <c r="I48" s="8">
        <v>138</v>
      </c>
      <c r="J48" s="8">
        <f t="shared" si="0"/>
        <v>1688</v>
      </c>
      <c r="K48" s="20"/>
    </row>
    <row r="49" spans="1:11" ht="45" customHeight="1" x14ac:dyDescent="0.25">
      <c r="A49" s="2" t="s">
        <v>171</v>
      </c>
      <c r="B49" s="12" t="s">
        <v>84</v>
      </c>
      <c r="C49" s="12" t="s">
        <v>35</v>
      </c>
      <c r="D49" s="8">
        <v>40174</v>
      </c>
      <c r="E49" s="10">
        <v>45576</v>
      </c>
      <c r="F49" s="8">
        <v>3348</v>
      </c>
      <c r="G49" s="8">
        <v>4248</v>
      </c>
      <c r="H49" s="8">
        <v>3798</v>
      </c>
      <c r="I49" s="8">
        <v>3798</v>
      </c>
      <c r="J49" s="8">
        <f t="shared" si="0"/>
        <v>45576</v>
      </c>
      <c r="K49" s="20"/>
    </row>
    <row r="50" spans="1:11" ht="45" customHeight="1" x14ac:dyDescent="0.25">
      <c r="A50" s="2" t="s">
        <v>172</v>
      </c>
      <c r="B50" s="12" t="s">
        <v>173</v>
      </c>
      <c r="C50" s="12" t="s">
        <v>62</v>
      </c>
      <c r="D50" s="8">
        <v>87771</v>
      </c>
      <c r="E50" s="10">
        <v>99572</v>
      </c>
      <c r="F50" s="8">
        <v>7314</v>
      </c>
      <c r="G50" s="8">
        <v>9281</v>
      </c>
      <c r="H50" s="8">
        <v>8298</v>
      </c>
      <c r="I50" s="8">
        <v>8295</v>
      </c>
      <c r="J50" s="8">
        <f t="shared" si="0"/>
        <v>99572</v>
      </c>
      <c r="K50" s="20"/>
    </row>
    <row r="51" spans="1:11" ht="45" x14ac:dyDescent="0.25">
      <c r="A51" s="2" t="s">
        <v>174</v>
      </c>
      <c r="B51" s="12" t="s">
        <v>85</v>
      </c>
      <c r="C51" s="12" t="s">
        <v>40</v>
      </c>
      <c r="D51" s="8">
        <v>23028</v>
      </c>
      <c r="E51" s="10">
        <v>26073</v>
      </c>
      <c r="F51" s="8">
        <v>1919</v>
      </c>
      <c r="G51" s="8">
        <v>2427</v>
      </c>
      <c r="H51" s="8">
        <v>2173</v>
      </c>
      <c r="I51" s="8">
        <v>2170</v>
      </c>
      <c r="J51" s="8">
        <f t="shared" si="0"/>
        <v>26073</v>
      </c>
      <c r="K51" s="20"/>
    </row>
    <row r="52" spans="1:11" ht="45" customHeight="1" x14ac:dyDescent="0.25">
      <c r="A52" s="2" t="s">
        <v>175</v>
      </c>
      <c r="B52" s="12" t="s">
        <v>63</v>
      </c>
      <c r="C52" s="12" t="s">
        <v>64</v>
      </c>
      <c r="D52" s="8">
        <v>17529</v>
      </c>
      <c r="E52" s="10">
        <v>19886</v>
      </c>
      <c r="F52" s="8">
        <v>1461</v>
      </c>
      <c r="G52" s="8">
        <v>1853</v>
      </c>
      <c r="H52" s="8">
        <v>1657</v>
      </c>
      <c r="I52" s="8">
        <v>1659</v>
      </c>
      <c r="J52" s="8">
        <f t="shared" si="0"/>
        <v>19886</v>
      </c>
      <c r="K52" s="20"/>
    </row>
    <row r="53" spans="1:11" ht="45" customHeight="1" x14ac:dyDescent="0.25">
      <c r="A53" s="2" t="s">
        <v>176</v>
      </c>
      <c r="B53" s="12" t="s">
        <v>65</v>
      </c>
      <c r="C53" s="13" t="s">
        <v>56</v>
      </c>
      <c r="D53" s="8">
        <v>153662</v>
      </c>
      <c r="E53" s="10">
        <v>174304</v>
      </c>
      <c r="F53" s="8">
        <v>12805</v>
      </c>
      <c r="G53" s="8">
        <v>16246</v>
      </c>
      <c r="H53" s="8">
        <v>14526</v>
      </c>
      <c r="I53" s="8">
        <v>14519</v>
      </c>
      <c r="J53" s="8">
        <f t="shared" si="0"/>
        <v>174304</v>
      </c>
      <c r="K53" s="20"/>
    </row>
    <row r="54" spans="1:11" ht="57" customHeight="1" x14ac:dyDescent="0.25">
      <c r="A54" s="2" t="s">
        <v>177</v>
      </c>
      <c r="B54" s="12" t="s">
        <v>86</v>
      </c>
      <c r="C54" s="13" t="s">
        <v>66</v>
      </c>
      <c r="D54" s="8">
        <v>6367</v>
      </c>
      <c r="E54" s="10">
        <v>7223</v>
      </c>
      <c r="F54" s="8">
        <v>531</v>
      </c>
      <c r="G54" s="8">
        <v>673</v>
      </c>
      <c r="H54" s="8">
        <v>602</v>
      </c>
      <c r="I54" s="8">
        <v>601</v>
      </c>
      <c r="J54" s="8">
        <f t="shared" si="0"/>
        <v>7223</v>
      </c>
      <c r="K54" s="20"/>
    </row>
    <row r="55" spans="1:11" ht="45" customHeight="1" x14ac:dyDescent="0.25">
      <c r="A55" s="2" t="s">
        <v>178</v>
      </c>
      <c r="B55" s="12" t="s">
        <v>93</v>
      </c>
      <c r="C55" s="13" t="s">
        <v>57</v>
      </c>
      <c r="D55" s="8">
        <v>13153</v>
      </c>
      <c r="E55" s="10">
        <v>14922</v>
      </c>
      <c r="F55" s="8">
        <v>1096</v>
      </c>
      <c r="G55" s="8">
        <v>1391</v>
      </c>
      <c r="H55" s="8">
        <v>1244</v>
      </c>
      <c r="I55" s="8">
        <v>1239</v>
      </c>
      <c r="J55" s="8">
        <f t="shared" si="0"/>
        <v>14922</v>
      </c>
      <c r="K55" s="20"/>
    </row>
    <row r="56" spans="1:11" ht="45" customHeight="1" x14ac:dyDescent="0.25">
      <c r="A56" s="2" t="s">
        <v>179</v>
      </c>
      <c r="B56" s="12" t="s">
        <v>101</v>
      </c>
      <c r="C56" s="13" t="s">
        <v>180</v>
      </c>
      <c r="D56" s="8">
        <v>0</v>
      </c>
      <c r="E56" s="10">
        <v>32400</v>
      </c>
      <c r="F56" s="8">
        <v>0</v>
      </c>
      <c r="G56" s="8">
        <v>2945</v>
      </c>
      <c r="H56" s="8">
        <v>2945</v>
      </c>
      <c r="I56" s="8">
        <v>2950</v>
      </c>
      <c r="J56" s="8">
        <f t="shared" si="0"/>
        <v>32400</v>
      </c>
      <c r="K56" s="20"/>
    </row>
    <row r="57" spans="1:11" ht="45" customHeight="1" x14ac:dyDescent="0.25">
      <c r="A57" s="2" t="s">
        <v>181</v>
      </c>
      <c r="B57" s="12" t="s">
        <v>94</v>
      </c>
      <c r="C57" s="12" t="s">
        <v>182</v>
      </c>
      <c r="D57" s="8">
        <v>9675</v>
      </c>
      <c r="E57" s="10">
        <v>10976</v>
      </c>
      <c r="F57" s="8">
        <v>806</v>
      </c>
      <c r="G57" s="8">
        <v>1023</v>
      </c>
      <c r="H57" s="8">
        <v>915</v>
      </c>
      <c r="I57" s="8">
        <v>912</v>
      </c>
      <c r="J57" s="8">
        <f t="shared" si="0"/>
        <v>10976</v>
      </c>
      <c r="K57" s="20"/>
    </row>
    <row r="58" spans="1:11" ht="45" customHeight="1" x14ac:dyDescent="0.25">
      <c r="A58" s="2" t="s">
        <v>183</v>
      </c>
      <c r="B58" s="12" t="s">
        <v>184</v>
      </c>
      <c r="C58" s="12" t="s">
        <v>39</v>
      </c>
      <c r="D58" s="8">
        <v>104</v>
      </c>
      <c r="E58" s="10">
        <v>117</v>
      </c>
      <c r="F58" s="8">
        <v>9</v>
      </c>
      <c r="G58" s="8">
        <v>11</v>
      </c>
      <c r="H58" s="8">
        <v>10</v>
      </c>
      <c r="I58" s="8">
        <v>7</v>
      </c>
      <c r="J58" s="8">
        <f t="shared" si="0"/>
        <v>117</v>
      </c>
      <c r="K58" s="20"/>
    </row>
    <row r="59" spans="1:11" ht="66.75" customHeight="1" x14ac:dyDescent="0.25">
      <c r="A59" s="2" t="s">
        <v>185</v>
      </c>
      <c r="B59" s="12" t="s">
        <v>186</v>
      </c>
      <c r="C59" s="12" t="s">
        <v>74</v>
      </c>
      <c r="D59" s="8">
        <v>8711</v>
      </c>
      <c r="E59" s="10">
        <v>9882</v>
      </c>
      <c r="F59" s="8">
        <v>726</v>
      </c>
      <c r="G59" s="8">
        <v>921</v>
      </c>
      <c r="H59" s="8">
        <v>824</v>
      </c>
      <c r="I59" s="8">
        <v>819</v>
      </c>
      <c r="J59" s="8">
        <f t="shared" si="0"/>
        <v>9882</v>
      </c>
      <c r="K59" s="20"/>
    </row>
    <row r="60" spans="1:11" ht="60" x14ac:dyDescent="0.25">
      <c r="A60" s="2" t="s">
        <v>187</v>
      </c>
      <c r="B60" s="12" t="s">
        <v>186</v>
      </c>
      <c r="C60" s="12" t="s">
        <v>22</v>
      </c>
      <c r="D60" s="8">
        <v>6307</v>
      </c>
      <c r="E60" s="10">
        <v>7155</v>
      </c>
      <c r="F60" s="8">
        <v>526</v>
      </c>
      <c r="G60" s="8">
        <v>667</v>
      </c>
      <c r="H60" s="8">
        <v>597</v>
      </c>
      <c r="I60" s="8">
        <v>589</v>
      </c>
      <c r="J60" s="8">
        <f t="shared" si="0"/>
        <v>7155</v>
      </c>
      <c r="K60" s="20"/>
    </row>
    <row r="61" spans="1:11" ht="60" x14ac:dyDescent="0.25">
      <c r="A61" s="2" t="s">
        <v>188</v>
      </c>
      <c r="B61" s="12" t="s">
        <v>186</v>
      </c>
      <c r="C61" s="12" t="s">
        <v>58</v>
      </c>
      <c r="D61" s="8">
        <v>488</v>
      </c>
      <c r="E61" s="10">
        <v>553</v>
      </c>
      <c r="F61" s="8">
        <v>41</v>
      </c>
      <c r="G61" s="8">
        <v>51</v>
      </c>
      <c r="H61" s="8">
        <v>46</v>
      </c>
      <c r="I61" s="8">
        <v>47</v>
      </c>
      <c r="J61" s="8">
        <f t="shared" si="0"/>
        <v>553</v>
      </c>
      <c r="K61" s="20"/>
    </row>
    <row r="62" spans="1:11" ht="45" customHeight="1" x14ac:dyDescent="0.25">
      <c r="A62" s="2" t="s">
        <v>189</v>
      </c>
      <c r="B62" s="12" t="s">
        <v>190</v>
      </c>
      <c r="C62" s="12" t="s">
        <v>21</v>
      </c>
      <c r="D62" s="8">
        <v>1210</v>
      </c>
      <c r="E62" s="10">
        <v>1373</v>
      </c>
      <c r="F62" s="8">
        <v>101</v>
      </c>
      <c r="G62" s="8">
        <v>128</v>
      </c>
      <c r="H62" s="8">
        <v>115</v>
      </c>
      <c r="I62" s="8">
        <v>109</v>
      </c>
      <c r="J62" s="8">
        <f t="shared" si="0"/>
        <v>1373</v>
      </c>
      <c r="K62" s="20"/>
    </row>
    <row r="63" spans="1:11" ht="75" x14ac:dyDescent="0.25">
      <c r="A63" s="2" t="s">
        <v>191</v>
      </c>
      <c r="B63" s="12" t="s">
        <v>52</v>
      </c>
      <c r="C63" s="12" t="s">
        <v>192</v>
      </c>
      <c r="D63" s="8">
        <v>3007</v>
      </c>
      <c r="E63" s="10">
        <v>3411</v>
      </c>
      <c r="F63" s="8">
        <v>251</v>
      </c>
      <c r="G63" s="8">
        <v>318</v>
      </c>
      <c r="H63" s="8">
        <v>285</v>
      </c>
      <c r="I63" s="8">
        <v>277</v>
      </c>
      <c r="J63" s="8">
        <f t="shared" si="0"/>
        <v>3411</v>
      </c>
      <c r="K63" s="20"/>
    </row>
    <row r="64" spans="1:11" ht="36.75" customHeight="1" x14ac:dyDescent="0.25">
      <c r="A64" s="2" t="s">
        <v>193</v>
      </c>
      <c r="B64" s="12" t="s">
        <v>77</v>
      </c>
      <c r="C64" s="12" t="s">
        <v>23</v>
      </c>
      <c r="D64" s="8">
        <v>165047</v>
      </c>
      <c r="E64" s="10">
        <v>187553</v>
      </c>
      <c r="F64" s="8">
        <v>13754</v>
      </c>
      <c r="G64" s="8">
        <v>17505</v>
      </c>
      <c r="H64" s="8">
        <v>15630</v>
      </c>
      <c r="I64" s="8">
        <v>15624</v>
      </c>
      <c r="J64" s="8">
        <f t="shared" si="0"/>
        <v>187553</v>
      </c>
      <c r="K64" s="20"/>
    </row>
    <row r="65" spans="1:11" ht="60" customHeight="1" x14ac:dyDescent="0.25">
      <c r="A65" s="2" t="s">
        <v>194</v>
      </c>
      <c r="B65" s="12" t="s">
        <v>195</v>
      </c>
      <c r="C65" s="12" t="s">
        <v>38</v>
      </c>
      <c r="D65" s="8">
        <v>48189</v>
      </c>
      <c r="E65" s="10">
        <v>54760</v>
      </c>
      <c r="F65" s="8">
        <v>4016</v>
      </c>
      <c r="G65" s="8">
        <v>5111</v>
      </c>
      <c r="H65" s="8">
        <v>4564</v>
      </c>
      <c r="I65" s="8">
        <v>4557</v>
      </c>
      <c r="J65" s="8">
        <f t="shared" si="0"/>
        <v>54760</v>
      </c>
      <c r="K65" s="20"/>
    </row>
    <row r="66" spans="1:11" ht="60" customHeight="1" x14ac:dyDescent="0.25">
      <c r="A66" s="2" t="s">
        <v>196</v>
      </c>
      <c r="B66" s="12" t="s">
        <v>99</v>
      </c>
      <c r="C66" s="12" t="s">
        <v>100</v>
      </c>
      <c r="D66" s="8">
        <v>0</v>
      </c>
      <c r="E66" s="10">
        <v>62750</v>
      </c>
      <c r="F66" s="8">
        <v>4602</v>
      </c>
      <c r="G66" s="8">
        <v>5856</v>
      </c>
      <c r="H66" s="8">
        <v>5229</v>
      </c>
      <c r="I66" s="8">
        <v>5231</v>
      </c>
      <c r="J66" s="8">
        <f t="shared" si="0"/>
        <v>62750</v>
      </c>
      <c r="K66" s="20"/>
    </row>
    <row r="67" spans="1:11" ht="45" x14ac:dyDescent="0.25">
      <c r="A67" s="2" t="s">
        <v>197</v>
      </c>
      <c r="B67" s="12" t="s">
        <v>198</v>
      </c>
      <c r="C67" s="12" t="s">
        <v>75</v>
      </c>
      <c r="D67" s="8">
        <v>143584</v>
      </c>
      <c r="E67" s="10">
        <v>163165</v>
      </c>
      <c r="F67" s="8">
        <v>11965</v>
      </c>
      <c r="G67" s="8">
        <v>15229</v>
      </c>
      <c r="H67" s="8">
        <v>13597</v>
      </c>
      <c r="I67" s="8">
        <v>13598</v>
      </c>
      <c r="J67" s="8">
        <f t="shared" si="0"/>
        <v>163165</v>
      </c>
      <c r="K67" s="20"/>
    </row>
    <row r="68" spans="1:11" ht="60" customHeight="1" x14ac:dyDescent="0.25">
      <c r="A68" s="2" t="s">
        <v>199</v>
      </c>
      <c r="B68" s="12" t="s">
        <v>51</v>
      </c>
      <c r="C68" s="12" t="s">
        <v>25</v>
      </c>
      <c r="D68" s="8">
        <v>30499</v>
      </c>
      <c r="E68" s="10">
        <v>30499</v>
      </c>
      <c r="F68" s="8">
        <v>2542</v>
      </c>
      <c r="G68" s="8">
        <v>2541</v>
      </c>
      <c r="H68" s="8">
        <v>2541</v>
      </c>
      <c r="I68" s="8">
        <v>2547</v>
      </c>
      <c r="J68" s="8">
        <f t="shared" si="0"/>
        <v>30499</v>
      </c>
      <c r="K68" s="20"/>
    </row>
    <row r="69" spans="1:11" ht="45" customHeight="1" x14ac:dyDescent="0.25">
      <c r="A69" s="2" t="s">
        <v>200</v>
      </c>
      <c r="B69" s="12" t="s">
        <v>95</v>
      </c>
      <c r="C69" s="12" t="s">
        <v>36</v>
      </c>
      <c r="D69" s="8">
        <v>6005</v>
      </c>
      <c r="E69" s="10">
        <v>6005</v>
      </c>
      <c r="F69" s="8">
        <v>500</v>
      </c>
      <c r="G69" s="8">
        <v>501</v>
      </c>
      <c r="H69" s="8">
        <v>501</v>
      </c>
      <c r="I69" s="8">
        <v>495</v>
      </c>
      <c r="J69" s="8">
        <f t="shared" si="0"/>
        <v>6005</v>
      </c>
      <c r="K69" s="20"/>
    </row>
    <row r="70" spans="1:11" ht="60" customHeight="1" x14ac:dyDescent="0.25">
      <c r="A70" s="2" t="s">
        <v>201</v>
      </c>
      <c r="B70" s="12" t="s">
        <v>202</v>
      </c>
      <c r="C70" s="12" t="s">
        <v>76</v>
      </c>
      <c r="D70" s="8">
        <v>8197</v>
      </c>
      <c r="E70" s="10">
        <v>8197</v>
      </c>
      <c r="F70" s="8">
        <v>683</v>
      </c>
      <c r="G70" s="8">
        <v>683</v>
      </c>
      <c r="H70" s="8">
        <v>683</v>
      </c>
      <c r="I70" s="8">
        <v>684</v>
      </c>
      <c r="J70" s="8">
        <f t="shared" si="0"/>
        <v>8197</v>
      </c>
      <c r="K70" s="20"/>
    </row>
    <row r="71" spans="1:11" s="11" customFormat="1" ht="42.75" customHeight="1" x14ac:dyDescent="0.25">
      <c r="A71" s="2" t="s">
        <v>203</v>
      </c>
      <c r="B71" s="17" t="s">
        <v>70</v>
      </c>
      <c r="C71" s="17" t="s">
        <v>89</v>
      </c>
      <c r="D71" s="8">
        <v>2192</v>
      </c>
      <c r="E71" s="10">
        <v>2192</v>
      </c>
      <c r="F71" s="8">
        <v>183</v>
      </c>
      <c r="G71" s="8">
        <v>182</v>
      </c>
      <c r="H71" s="8">
        <v>182</v>
      </c>
      <c r="I71" s="8">
        <v>189</v>
      </c>
      <c r="J71" s="8">
        <f t="shared" ref="J71:J73" si="1">F71+G71+9*H71+I71</f>
        <v>2192</v>
      </c>
      <c r="K71" s="20"/>
    </row>
    <row r="72" spans="1:11" ht="45" customHeight="1" x14ac:dyDescent="0.25">
      <c r="A72" s="2" t="s">
        <v>204</v>
      </c>
      <c r="B72" s="12" t="s">
        <v>205</v>
      </c>
      <c r="C72" s="12" t="s">
        <v>206</v>
      </c>
      <c r="D72" s="8">
        <v>1182</v>
      </c>
      <c r="E72" s="10">
        <v>1182</v>
      </c>
      <c r="F72" s="8">
        <v>99</v>
      </c>
      <c r="G72" s="8">
        <v>98</v>
      </c>
      <c r="H72" s="8">
        <v>98</v>
      </c>
      <c r="I72" s="8">
        <v>103</v>
      </c>
      <c r="J72" s="8">
        <f t="shared" si="1"/>
        <v>1182</v>
      </c>
      <c r="K72" s="20"/>
    </row>
    <row r="73" spans="1:11" ht="45" customHeight="1" x14ac:dyDescent="0.25">
      <c r="A73" s="2" t="s">
        <v>207</v>
      </c>
      <c r="B73" s="12" t="s">
        <v>208</v>
      </c>
      <c r="C73" s="12" t="s">
        <v>26</v>
      </c>
      <c r="D73" s="8">
        <v>113084</v>
      </c>
      <c r="E73" s="10">
        <v>113084</v>
      </c>
      <c r="F73" s="8">
        <v>9424</v>
      </c>
      <c r="G73" s="8">
        <v>9423</v>
      </c>
      <c r="H73" s="8">
        <v>9424</v>
      </c>
      <c r="I73" s="8">
        <v>9421</v>
      </c>
      <c r="J73" s="8">
        <f t="shared" si="1"/>
        <v>113084</v>
      </c>
      <c r="K73" s="20"/>
    </row>
    <row r="74" spans="1:11" ht="35.25" customHeight="1" x14ac:dyDescent="0.25">
      <c r="A74" s="32" t="s">
        <v>71</v>
      </c>
      <c r="B74" s="33"/>
      <c r="C74" s="33"/>
      <c r="D74" s="10">
        <f t="shared" ref="D74:I74" si="2">SUM(D6:D73)</f>
        <v>1838622</v>
      </c>
      <c r="E74" s="10">
        <f t="shared" si="2"/>
        <v>2113457</v>
      </c>
      <c r="F74" s="10">
        <f t="shared" si="2"/>
        <v>158006</v>
      </c>
      <c r="G74" s="10">
        <f t="shared" si="2"/>
        <v>191784</v>
      </c>
      <c r="H74" s="10">
        <f t="shared" si="2"/>
        <v>176377</v>
      </c>
      <c r="I74" s="10">
        <f t="shared" si="2"/>
        <v>176274</v>
      </c>
      <c r="J74" s="10">
        <f t="shared" ref="J74" si="3">SUM(J6:J73)</f>
        <v>2113457</v>
      </c>
      <c r="K74" s="21"/>
    </row>
    <row r="75" spans="1:11" ht="110.25" customHeight="1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18"/>
    </row>
    <row r="76" spans="1:11" x14ac:dyDescent="0.25">
      <c r="A76" s="3"/>
      <c r="B76" s="25"/>
      <c r="C76" s="26"/>
      <c r="D76" s="26"/>
      <c r="E76" s="26"/>
      <c r="F76" s="26"/>
      <c r="G76" s="26"/>
      <c r="H76" s="26"/>
    </row>
    <row r="77" spans="1:11" x14ac:dyDescent="0.25">
      <c r="A77" s="3"/>
      <c r="B77" s="3"/>
      <c r="C77" s="16"/>
      <c r="D77" s="3"/>
      <c r="E77" s="3"/>
      <c r="F77" s="3"/>
      <c r="G77" s="3"/>
      <c r="H77" s="7"/>
    </row>
    <row r="78" spans="1:11" x14ac:dyDescent="0.25">
      <c r="A78" s="3"/>
      <c r="B78" s="3"/>
      <c r="C78" s="16"/>
      <c r="D78" s="3"/>
      <c r="E78" s="3"/>
      <c r="F78" s="3"/>
      <c r="G78" s="3"/>
      <c r="H78" s="7"/>
    </row>
    <row r="79" spans="1:11" x14ac:dyDescent="0.25">
      <c r="A79" s="3"/>
      <c r="B79" s="3"/>
      <c r="C79" s="16"/>
      <c r="D79" s="3"/>
      <c r="E79" s="3"/>
      <c r="F79" s="3"/>
      <c r="G79" s="3"/>
      <c r="H79" s="7"/>
    </row>
    <row r="80" spans="1:11" x14ac:dyDescent="0.25">
      <c r="A80" s="3"/>
      <c r="B80" s="3"/>
      <c r="C80" s="16"/>
      <c r="D80" s="3"/>
      <c r="E80" s="3"/>
      <c r="F80" s="3"/>
      <c r="G80" s="3"/>
      <c r="H80" s="7"/>
    </row>
    <row r="81" spans="1:8" x14ac:dyDescent="0.25">
      <c r="A81" s="3"/>
      <c r="B81" s="3"/>
      <c r="C81" s="16"/>
      <c r="D81" s="3"/>
      <c r="E81" s="3"/>
      <c r="F81" s="3"/>
      <c r="G81" s="3"/>
      <c r="H81" s="7"/>
    </row>
    <row r="82" spans="1:8" x14ac:dyDescent="0.25">
      <c r="A82" s="3"/>
      <c r="B82" s="3"/>
      <c r="C82" s="16"/>
      <c r="D82" s="3"/>
      <c r="E82" s="3"/>
      <c r="F82" s="3"/>
      <c r="G82" s="3"/>
      <c r="H82" s="7"/>
    </row>
    <row r="83" spans="1:8" x14ac:dyDescent="0.25">
      <c r="A83" s="3"/>
      <c r="B83" s="3"/>
      <c r="C83" s="16"/>
      <c r="D83" s="3"/>
      <c r="E83" s="3"/>
      <c r="F83" s="3"/>
      <c r="G83" s="3"/>
      <c r="H83" s="7"/>
    </row>
    <row r="84" spans="1:8" x14ac:dyDescent="0.25">
      <c r="A84" s="3"/>
      <c r="B84" s="3"/>
      <c r="C84" s="16"/>
      <c r="D84" s="3"/>
      <c r="E84" s="3"/>
      <c r="F84" s="3"/>
      <c r="G84" s="3"/>
      <c r="H84" s="7"/>
    </row>
    <row r="85" spans="1:8" x14ac:dyDescent="0.25">
      <c r="A85" s="3"/>
      <c r="B85" s="3"/>
      <c r="C85" s="16"/>
      <c r="D85" s="3"/>
      <c r="E85" s="3"/>
      <c r="F85" s="3"/>
      <c r="G85" s="3"/>
      <c r="H85" s="7"/>
    </row>
    <row r="86" spans="1:8" x14ac:dyDescent="0.25">
      <c r="A86" s="3"/>
      <c r="B86" s="3"/>
      <c r="C86" s="16"/>
      <c r="D86" s="3"/>
      <c r="E86" s="3"/>
      <c r="F86" s="3"/>
      <c r="G86" s="3"/>
      <c r="H86" s="7"/>
    </row>
    <row r="87" spans="1:8" x14ac:dyDescent="0.25">
      <c r="A87" s="3"/>
      <c r="B87" s="3"/>
      <c r="C87" s="16"/>
      <c r="D87" s="3"/>
      <c r="E87" s="3"/>
      <c r="F87" s="3"/>
      <c r="G87" s="3"/>
      <c r="H87" s="7"/>
    </row>
    <row r="88" spans="1:8" x14ac:dyDescent="0.25">
      <c r="A88" s="3"/>
      <c r="B88" s="3"/>
      <c r="C88" s="16"/>
      <c r="D88" s="3"/>
      <c r="E88" s="3"/>
      <c r="F88" s="3"/>
      <c r="G88" s="3"/>
      <c r="H88" s="7"/>
    </row>
    <row r="89" spans="1:8" x14ac:dyDescent="0.25">
      <c r="A89" s="3"/>
      <c r="B89" s="3"/>
      <c r="C89" s="16"/>
      <c r="D89" s="3"/>
      <c r="E89" s="3"/>
      <c r="F89" s="3"/>
      <c r="G89" s="3"/>
      <c r="H89" s="7"/>
    </row>
    <row r="90" spans="1:8" x14ac:dyDescent="0.25">
      <c r="A90" s="3"/>
      <c r="B90" s="3"/>
      <c r="C90" s="16"/>
      <c r="D90" s="3"/>
      <c r="E90" s="3"/>
      <c r="F90" s="3"/>
      <c r="G90" s="3"/>
      <c r="H90" s="7"/>
    </row>
    <row r="91" spans="1:8" x14ac:dyDescent="0.25">
      <c r="A91" s="3"/>
      <c r="B91" s="3"/>
      <c r="C91" s="16"/>
      <c r="D91" s="3"/>
      <c r="E91" s="3"/>
      <c r="F91" s="3"/>
      <c r="G91" s="3"/>
      <c r="H91" s="7"/>
    </row>
    <row r="92" spans="1:8" x14ac:dyDescent="0.25">
      <c r="A92" s="3"/>
      <c r="B92" s="3"/>
      <c r="C92" s="16"/>
      <c r="D92" s="3"/>
      <c r="E92" s="3"/>
      <c r="F92" s="3"/>
      <c r="G92" s="3"/>
      <c r="H92" s="7"/>
    </row>
    <row r="93" spans="1:8" x14ac:dyDescent="0.25">
      <c r="A93" s="3"/>
      <c r="B93" s="3"/>
      <c r="C93" s="16"/>
      <c r="D93" s="3"/>
      <c r="E93" s="3"/>
      <c r="F93" s="3"/>
      <c r="G93" s="3"/>
      <c r="H93" s="7"/>
    </row>
    <row r="94" spans="1:8" x14ac:dyDescent="0.25">
      <c r="A94" s="3"/>
      <c r="B94" s="3"/>
      <c r="C94" s="16"/>
      <c r="D94" s="3"/>
      <c r="E94" s="3"/>
      <c r="F94" s="3"/>
      <c r="G94" s="3"/>
      <c r="H94" s="7"/>
    </row>
    <row r="95" spans="1:8" x14ac:dyDescent="0.25">
      <c r="A95" s="3"/>
      <c r="B95" s="3"/>
      <c r="C95" s="16"/>
      <c r="D95" s="3"/>
      <c r="E95" s="3"/>
      <c r="F95" s="3"/>
      <c r="G95" s="3"/>
      <c r="H95" s="7"/>
    </row>
    <row r="96" spans="1:8" x14ac:dyDescent="0.25">
      <c r="A96" s="3"/>
      <c r="B96" s="3"/>
      <c r="C96" s="16"/>
      <c r="D96" s="3"/>
      <c r="E96" s="3"/>
      <c r="F96" s="3"/>
      <c r="G96" s="3"/>
      <c r="H96" s="7"/>
    </row>
    <row r="97" spans="1:8" x14ac:dyDescent="0.25">
      <c r="A97" s="3"/>
      <c r="B97" s="3"/>
      <c r="C97" s="16"/>
      <c r="D97" s="3"/>
      <c r="E97" s="3"/>
      <c r="F97" s="3"/>
      <c r="G97" s="3"/>
      <c r="H97" s="7"/>
    </row>
    <row r="98" spans="1:8" x14ac:dyDescent="0.25">
      <c r="A98" s="3"/>
      <c r="B98" s="3"/>
      <c r="C98" s="16"/>
      <c r="D98" s="3"/>
      <c r="E98" s="3"/>
      <c r="F98" s="3"/>
      <c r="G98" s="3"/>
      <c r="H98" s="7"/>
    </row>
    <row r="99" spans="1:8" x14ac:dyDescent="0.25">
      <c r="A99" s="3"/>
      <c r="B99" s="3"/>
      <c r="C99" s="16"/>
      <c r="D99" s="3"/>
      <c r="E99" s="3"/>
      <c r="F99" s="3"/>
      <c r="G99" s="3"/>
      <c r="H99" s="7"/>
    </row>
    <row r="100" spans="1:8" x14ac:dyDescent="0.25">
      <c r="A100" s="3"/>
      <c r="B100" s="3"/>
      <c r="C100" s="16"/>
      <c r="D100" s="3"/>
      <c r="E100" s="3"/>
      <c r="F100" s="3"/>
      <c r="G100" s="3"/>
      <c r="H100" s="7"/>
    </row>
    <row r="101" spans="1:8" x14ac:dyDescent="0.25">
      <c r="A101" s="3"/>
      <c r="B101" s="3"/>
      <c r="C101" s="16"/>
      <c r="D101" s="3"/>
      <c r="E101" s="3"/>
      <c r="F101" s="3"/>
      <c r="G101" s="3"/>
      <c r="H101" s="7"/>
    </row>
    <row r="102" spans="1:8" x14ac:dyDescent="0.25">
      <c r="A102" s="3"/>
      <c r="B102" s="3"/>
      <c r="C102" s="16"/>
      <c r="D102" s="3"/>
      <c r="E102" s="3"/>
      <c r="F102" s="3"/>
      <c r="G102" s="3"/>
      <c r="H102" s="7"/>
    </row>
    <row r="103" spans="1:8" x14ac:dyDescent="0.25">
      <c r="A103" s="3"/>
      <c r="B103" s="3"/>
      <c r="C103" s="16"/>
      <c r="D103" s="3"/>
      <c r="E103" s="3"/>
      <c r="F103" s="3"/>
      <c r="G103" s="3"/>
      <c r="H103" s="7"/>
    </row>
    <row r="104" spans="1:8" x14ac:dyDescent="0.25">
      <c r="A104" s="3"/>
      <c r="B104" s="3"/>
      <c r="C104" s="16"/>
      <c r="D104" s="3"/>
      <c r="E104" s="3"/>
      <c r="F104" s="3"/>
      <c r="G104" s="3"/>
      <c r="H104" s="7"/>
    </row>
    <row r="105" spans="1:8" x14ac:dyDescent="0.25">
      <c r="A105" s="3"/>
      <c r="B105" s="3"/>
      <c r="C105" s="16"/>
      <c r="D105" s="3"/>
      <c r="E105" s="3"/>
      <c r="F105" s="3"/>
      <c r="G105" s="3"/>
      <c r="H105" s="7"/>
    </row>
    <row r="106" spans="1:8" x14ac:dyDescent="0.25">
      <c r="A106" s="3"/>
      <c r="B106" s="3"/>
      <c r="C106" s="16"/>
      <c r="D106" s="3"/>
      <c r="E106" s="3"/>
      <c r="F106" s="3"/>
      <c r="G106" s="3"/>
      <c r="H106" s="7"/>
    </row>
    <row r="107" spans="1:8" x14ac:dyDescent="0.25">
      <c r="A107" s="3"/>
      <c r="B107" s="3"/>
      <c r="C107" s="16"/>
      <c r="D107" s="3"/>
      <c r="E107" s="3"/>
      <c r="F107" s="3"/>
      <c r="G107" s="3"/>
      <c r="H107" s="7"/>
    </row>
    <row r="108" spans="1:8" x14ac:dyDescent="0.25">
      <c r="A108" s="3"/>
      <c r="B108" s="3"/>
      <c r="C108" s="16"/>
      <c r="D108" s="3"/>
      <c r="E108" s="3"/>
      <c r="F108" s="3"/>
      <c r="G108" s="3"/>
      <c r="H108" s="7"/>
    </row>
    <row r="109" spans="1:8" x14ac:dyDescent="0.25">
      <c r="A109" s="3"/>
      <c r="B109" s="3"/>
      <c r="C109" s="16"/>
      <c r="D109" s="3"/>
      <c r="E109" s="3"/>
      <c r="F109" s="3"/>
      <c r="G109" s="3"/>
      <c r="H109" s="7"/>
    </row>
    <row r="110" spans="1:8" x14ac:dyDescent="0.25">
      <c r="A110" s="3"/>
      <c r="B110" s="3"/>
      <c r="C110" s="16"/>
      <c r="D110" s="3"/>
      <c r="E110" s="3"/>
      <c r="F110" s="3"/>
      <c r="G110" s="3"/>
      <c r="H110" s="7"/>
    </row>
    <row r="111" spans="1:8" x14ac:dyDescent="0.25">
      <c r="A111" s="3"/>
      <c r="B111" s="3"/>
      <c r="C111" s="16"/>
      <c r="D111" s="3"/>
      <c r="E111" s="3"/>
      <c r="F111" s="3"/>
      <c r="G111" s="3"/>
      <c r="H111" s="7"/>
    </row>
    <row r="112" spans="1:8" x14ac:dyDescent="0.25">
      <c r="A112" s="3"/>
      <c r="B112" s="3"/>
      <c r="C112" s="16"/>
      <c r="D112" s="3"/>
      <c r="E112" s="3"/>
      <c r="F112" s="3"/>
      <c r="G112" s="3"/>
      <c r="H112" s="7"/>
    </row>
    <row r="113" spans="1:8" x14ac:dyDescent="0.25">
      <c r="A113" s="3"/>
      <c r="B113" s="3"/>
      <c r="C113" s="16"/>
      <c r="D113" s="3"/>
      <c r="E113" s="3"/>
      <c r="F113" s="3"/>
      <c r="G113" s="3"/>
      <c r="H113" s="7"/>
    </row>
    <row r="114" spans="1:8" x14ac:dyDescent="0.25">
      <c r="A114" s="3"/>
      <c r="B114" s="3"/>
      <c r="C114" s="16"/>
      <c r="D114" s="3"/>
      <c r="E114" s="3"/>
      <c r="F114" s="3"/>
      <c r="G114" s="3"/>
      <c r="H114" s="7"/>
    </row>
    <row r="115" spans="1:8" x14ac:dyDescent="0.25">
      <c r="A115" s="3"/>
      <c r="B115" s="3"/>
      <c r="C115" s="16"/>
      <c r="D115" s="3"/>
      <c r="E115" s="3"/>
      <c r="F115" s="3"/>
      <c r="G115" s="3"/>
      <c r="H115" s="7"/>
    </row>
    <row r="116" spans="1:8" x14ac:dyDescent="0.25">
      <c r="A116" s="3"/>
      <c r="B116" s="3"/>
      <c r="C116" s="16"/>
      <c r="D116" s="3"/>
      <c r="E116" s="3"/>
      <c r="F116" s="3"/>
      <c r="G116" s="3"/>
      <c r="H116" s="7"/>
    </row>
    <row r="117" spans="1:8" x14ac:dyDescent="0.25">
      <c r="A117" s="3"/>
      <c r="B117" s="3"/>
      <c r="C117" s="16"/>
      <c r="D117" s="3"/>
      <c r="E117" s="3"/>
      <c r="F117" s="3"/>
      <c r="G117" s="3"/>
      <c r="H117" s="7"/>
    </row>
    <row r="118" spans="1:8" x14ac:dyDescent="0.25">
      <c r="A118" s="3"/>
      <c r="B118" s="3"/>
      <c r="C118" s="16"/>
      <c r="D118" s="3"/>
      <c r="E118" s="3"/>
      <c r="F118" s="3"/>
      <c r="G118" s="3"/>
      <c r="H118" s="7"/>
    </row>
    <row r="119" spans="1:8" x14ac:dyDescent="0.25">
      <c r="A119" s="3"/>
      <c r="B119" s="3"/>
      <c r="C119" s="16"/>
      <c r="D119" s="3"/>
      <c r="E119" s="3"/>
      <c r="F119" s="3"/>
      <c r="G119" s="3"/>
      <c r="H119" s="7"/>
    </row>
    <row r="120" spans="1:8" x14ac:dyDescent="0.25">
      <c r="A120" s="3"/>
      <c r="B120" s="3"/>
      <c r="C120" s="16"/>
      <c r="D120" s="3"/>
      <c r="E120" s="3"/>
      <c r="F120" s="3"/>
      <c r="G120" s="3"/>
      <c r="H120" s="7"/>
    </row>
    <row r="121" spans="1:8" x14ac:dyDescent="0.25">
      <c r="A121" s="3"/>
      <c r="B121" s="3"/>
      <c r="C121" s="16"/>
      <c r="D121" s="3"/>
      <c r="E121" s="3"/>
      <c r="F121" s="3"/>
      <c r="G121" s="3"/>
      <c r="H121" s="7"/>
    </row>
    <row r="122" spans="1:8" x14ac:dyDescent="0.25">
      <c r="A122" s="3"/>
      <c r="B122" s="3"/>
      <c r="C122" s="16"/>
      <c r="D122" s="3"/>
      <c r="E122" s="3"/>
      <c r="F122" s="3"/>
      <c r="G122" s="3"/>
      <c r="H122" s="7"/>
    </row>
    <row r="123" spans="1:8" x14ac:dyDescent="0.25">
      <c r="A123" s="3"/>
      <c r="B123" s="3"/>
      <c r="C123" s="16"/>
      <c r="D123" s="3"/>
      <c r="E123" s="3"/>
      <c r="F123" s="3"/>
      <c r="G123" s="3"/>
      <c r="H123" s="7"/>
    </row>
    <row r="124" spans="1:8" x14ac:dyDescent="0.25">
      <c r="A124" s="3"/>
      <c r="B124" s="3"/>
      <c r="C124" s="16"/>
      <c r="D124" s="3"/>
      <c r="E124" s="3"/>
      <c r="F124" s="3"/>
      <c r="G124" s="3"/>
      <c r="H124" s="7"/>
    </row>
    <row r="125" spans="1:8" x14ac:dyDescent="0.25">
      <c r="A125" s="3"/>
      <c r="B125" s="3"/>
      <c r="C125" s="16"/>
      <c r="D125" s="3"/>
      <c r="E125" s="3"/>
      <c r="F125" s="3"/>
      <c r="G125" s="3"/>
      <c r="H125" s="7"/>
    </row>
    <row r="126" spans="1:8" x14ac:dyDescent="0.25">
      <c r="A126" s="3"/>
      <c r="B126" s="3"/>
      <c r="C126" s="16"/>
      <c r="D126" s="3"/>
      <c r="E126" s="3"/>
      <c r="F126" s="3"/>
      <c r="G126" s="3"/>
      <c r="H126" s="7"/>
    </row>
    <row r="127" spans="1:8" x14ac:dyDescent="0.25">
      <c r="A127" s="3"/>
      <c r="B127" s="3"/>
      <c r="C127" s="16"/>
      <c r="D127" s="3"/>
      <c r="E127" s="3"/>
      <c r="F127" s="3"/>
      <c r="G127" s="3"/>
      <c r="H127" s="7"/>
    </row>
    <row r="128" spans="1:8" x14ac:dyDescent="0.25">
      <c r="A128" s="3"/>
      <c r="B128" s="3"/>
      <c r="C128" s="16"/>
      <c r="D128" s="3"/>
      <c r="E128" s="3"/>
      <c r="F128" s="3"/>
      <c r="G128" s="3"/>
      <c r="H128" s="7"/>
    </row>
    <row r="129" spans="1:8" x14ac:dyDescent="0.25">
      <c r="A129" s="3"/>
      <c r="B129" s="3"/>
      <c r="C129" s="16"/>
      <c r="D129" s="3"/>
      <c r="E129" s="3"/>
      <c r="F129" s="3"/>
      <c r="G129" s="3"/>
      <c r="H129" s="7"/>
    </row>
    <row r="130" spans="1:8" x14ac:dyDescent="0.25">
      <c r="A130" s="3"/>
      <c r="B130" s="3"/>
      <c r="C130" s="16"/>
      <c r="D130" s="3"/>
      <c r="E130" s="3"/>
      <c r="F130" s="3"/>
      <c r="G130" s="3"/>
      <c r="H130" s="7"/>
    </row>
    <row r="131" spans="1:8" x14ac:dyDescent="0.25">
      <c r="A131" s="3"/>
      <c r="B131" s="3"/>
      <c r="C131" s="16"/>
      <c r="D131" s="3"/>
      <c r="E131" s="3"/>
      <c r="F131" s="3"/>
      <c r="G131" s="3"/>
      <c r="H131" s="7"/>
    </row>
    <row r="132" spans="1:8" x14ac:dyDescent="0.25">
      <c r="A132" s="3"/>
      <c r="B132" s="3"/>
      <c r="C132" s="16"/>
      <c r="D132" s="3"/>
      <c r="E132" s="3"/>
      <c r="F132" s="3"/>
      <c r="G132" s="3"/>
      <c r="H132" s="7"/>
    </row>
    <row r="133" spans="1:8" x14ac:dyDescent="0.25">
      <c r="A133" s="3"/>
      <c r="B133" s="3"/>
      <c r="C133" s="16"/>
      <c r="D133" s="3"/>
      <c r="E133" s="3"/>
      <c r="F133" s="3"/>
      <c r="G133" s="3"/>
      <c r="H133" s="7"/>
    </row>
    <row r="134" spans="1:8" x14ac:dyDescent="0.25">
      <c r="A134" s="3"/>
      <c r="B134" s="3"/>
      <c r="C134" s="16"/>
      <c r="D134" s="3"/>
      <c r="E134" s="3"/>
      <c r="F134" s="3"/>
      <c r="G134" s="3"/>
      <c r="H134" s="7"/>
    </row>
    <row r="135" spans="1:8" x14ac:dyDescent="0.25">
      <c r="A135" s="3"/>
      <c r="B135" s="3"/>
      <c r="C135" s="16"/>
      <c r="D135" s="3"/>
      <c r="E135" s="3"/>
      <c r="F135" s="3"/>
      <c r="G135" s="3"/>
      <c r="H135" s="7"/>
    </row>
    <row r="136" spans="1:8" x14ac:dyDescent="0.25">
      <c r="A136" s="3"/>
      <c r="B136" s="3"/>
      <c r="C136" s="16"/>
      <c r="D136" s="3"/>
      <c r="E136" s="3"/>
      <c r="F136" s="3"/>
      <c r="G136" s="3"/>
      <c r="H136" s="7"/>
    </row>
    <row r="137" spans="1:8" x14ac:dyDescent="0.25">
      <c r="A137" s="3"/>
      <c r="B137" s="3"/>
      <c r="C137" s="16"/>
      <c r="D137" s="3"/>
      <c r="E137" s="3"/>
      <c r="F137" s="3"/>
      <c r="G137" s="3"/>
      <c r="H137" s="7"/>
    </row>
    <row r="138" spans="1:8" x14ac:dyDescent="0.25">
      <c r="A138" s="3"/>
      <c r="B138" s="3"/>
      <c r="C138" s="16"/>
      <c r="D138" s="3"/>
      <c r="E138" s="3"/>
      <c r="F138" s="3"/>
      <c r="G138" s="3"/>
      <c r="H138" s="7"/>
    </row>
    <row r="139" spans="1:8" x14ac:dyDescent="0.25">
      <c r="A139" s="3"/>
      <c r="B139" s="3"/>
      <c r="C139" s="16"/>
      <c r="D139" s="3"/>
      <c r="E139" s="3"/>
      <c r="F139" s="3"/>
      <c r="G139" s="3"/>
      <c r="H139" s="7"/>
    </row>
    <row r="140" spans="1:8" x14ac:dyDescent="0.25">
      <c r="A140" s="3"/>
      <c r="B140" s="3"/>
      <c r="C140" s="16"/>
      <c r="D140" s="3"/>
      <c r="E140" s="3"/>
      <c r="F140" s="3"/>
      <c r="G140" s="3"/>
      <c r="H140" s="7"/>
    </row>
    <row r="141" spans="1:8" x14ac:dyDescent="0.25">
      <c r="A141" s="3"/>
      <c r="B141" s="3"/>
      <c r="C141" s="16"/>
      <c r="D141" s="3"/>
      <c r="E141" s="3"/>
      <c r="F141" s="3"/>
      <c r="G141" s="3"/>
      <c r="H141" s="7"/>
    </row>
    <row r="142" spans="1:8" x14ac:dyDescent="0.25">
      <c r="A142" s="3"/>
      <c r="B142" s="3"/>
      <c r="C142" s="16"/>
      <c r="D142" s="3"/>
      <c r="E142" s="3"/>
      <c r="F142" s="3"/>
      <c r="G142" s="3"/>
      <c r="H142" s="7"/>
    </row>
    <row r="143" spans="1:8" x14ac:dyDescent="0.25">
      <c r="A143" s="3"/>
      <c r="B143" s="3"/>
      <c r="C143" s="16"/>
      <c r="D143" s="3"/>
      <c r="E143" s="3"/>
      <c r="F143" s="3"/>
      <c r="G143" s="3"/>
      <c r="H143" s="7"/>
    </row>
    <row r="144" spans="1:8" x14ac:dyDescent="0.25">
      <c r="A144" s="3"/>
      <c r="B144" s="3"/>
      <c r="C144" s="16"/>
      <c r="D144" s="3"/>
      <c r="E144" s="3"/>
      <c r="F144" s="3"/>
      <c r="G144" s="3"/>
      <c r="H144" s="7"/>
    </row>
    <row r="145" spans="1:8" x14ac:dyDescent="0.25">
      <c r="A145" s="3"/>
      <c r="B145" s="3"/>
      <c r="C145" s="16"/>
      <c r="D145" s="3"/>
      <c r="E145" s="3"/>
      <c r="F145" s="3"/>
      <c r="G145" s="3"/>
      <c r="H145" s="7"/>
    </row>
    <row r="146" spans="1:8" x14ac:dyDescent="0.25">
      <c r="A146" s="3"/>
      <c r="B146" s="3"/>
      <c r="C146" s="16"/>
      <c r="D146" s="3"/>
      <c r="E146" s="3"/>
      <c r="F146" s="3"/>
      <c r="G146" s="3"/>
      <c r="H146" s="7"/>
    </row>
    <row r="147" spans="1:8" x14ac:dyDescent="0.25">
      <c r="A147" s="3"/>
      <c r="B147" s="3"/>
      <c r="C147" s="16"/>
      <c r="D147" s="3"/>
      <c r="E147" s="3"/>
      <c r="F147" s="3"/>
      <c r="G147" s="3"/>
      <c r="H147" s="7"/>
    </row>
    <row r="148" spans="1:8" x14ac:dyDescent="0.25">
      <c r="A148" s="3"/>
      <c r="B148" s="3"/>
      <c r="C148" s="16"/>
      <c r="D148" s="3"/>
      <c r="E148" s="3"/>
      <c r="F148" s="3"/>
      <c r="G148" s="3"/>
      <c r="H148" s="7"/>
    </row>
    <row r="149" spans="1:8" x14ac:dyDescent="0.25">
      <c r="A149" s="3"/>
      <c r="B149" s="3"/>
      <c r="C149" s="16"/>
      <c r="D149" s="3"/>
      <c r="E149" s="3"/>
      <c r="F149" s="3"/>
      <c r="G149" s="3"/>
      <c r="H149" s="7"/>
    </row>
    <row r="150" spans="1:8" x14ac:dyDescent="0.25">
      <c r="A150" s="3"/>
      <c r="B150" s="3"/>
      <c r="C150" s="16"/>
      <c r="D150" s="3"/>
      <c r="E150" s="3"/>
      <c r="F150" s="3"/>
      <c r="G150" s="3"/>
      <c r="H150" s="7"/>
    </row>
    <row r="151" spans="1:8" x14ac:dyDescent="0.25">
      <c r="A151" s="3"/>
      <c r="B151" s="3"/>
      <c r="C151" s="16"/>
      <c r="D151" s="3"/>
      <c r="E151" s="3"/>
      <c r="F151" s="3"/>
      <c r="G151" s="3"/>
      <c r="H151" s="7"/>
    </row>
    <row r="152" spans="1:8" x14ac:dyDescent="0.25">
      <c r="A152" s="3"/>
      <c r="B152" s="3"/>
      <c r="C152" s="16"/>
      <c r="D152" s="3"/>
      <c r="E152" s="3"/>
      <c r="F152" s="3"/>
      <c r="G152" s="3"/>
      <c r="H152" s="7"/>
    </row>
    <row r="153" spans="1:8" x14ac:dyDescent="0.25">
      <c r="A153" s="3"/>
      <c r="B153" s="3"/>
      <c r="C153" s="16"/>
      <c r="D153" s="3"/>
      <c r="E153" s="3"/>
      <c r="F153" s="3"/>
      <c r="G153" s="3"/>
      <c r="H153" s="7"/>
    </row>
    <row r="154" spans="1:8" x14ac:dyDescent="0.25">
      <c r="A154" s="3"/>
      <c r="B154" s="3"/>
      <c r="C154" s="16"/>
      <c r="D154" s="3"/>
      <c r="E154" s="3"/>
      <c r="F154" s="3"/>
      <c r="G154" s="3"/>
      <c r="H154" s="7"/>
    </row>
    <row r="155" spans="1:8" x14ac:dyDescent="0.25">
      <c r="A155" s="3"/>
      <c r="B155" s="3"/>
      <c r="C155" s="16"/>
      <c r="D155" s="3"/>
      <c r="E155" s="3"/>
      <c r="F155" s="3"/>
      <c r="G155" s="3"/>
      <c r="H155" s="7"/>
    </row>
    <row r="156" spans="1:8" x14ac:dyDescent="0.25">
      <c r="A156" s="3"/>
      <c r="B156" s="3"/>
      <c r="C156" s="16"/>
      <c r="D156" s="3"/>
      <c r="E156" s="3"/>
      <c r="F156" s="3"/>
      <c r="G156" s="3"/>
      <c r="H156" s="7"/>
    </row>
    <row r="157" spans="1:8" x14ac:dyDescent="0.25">
      <c r="A157" s="3"/>
      <c r="B157" s="3"/>
      <c r="C157" s="16"/>
      <c r="D157" s="3"/>
      <c r="E157" s="3"/>
      <c r="F157" s="3"/>
      <c r="G157" s="3"/>
      <c r="H157" s="7"/>
    </row>
    <row r="158" spans="1:8" x14ac:dyDescent="0.25">
      <c r="A158" s="3"/>
      <c r="B158" s="3"/>
      <c r="C158" s="16"/>
      <c r="D158" s="3"/>
      <c r="E158" s="3"/>
      <c r="F158" s="3"/>
      <c r="G158" s="3"/>
      <c r="H158" s="7"/>
    </row>
    <row r="159" spans="1:8" x14ac:dyDescent="0.25">
      <c r="A159" s="3"/>
      <c r="B159" s="3"/>
      <c r="C159" s="16"/>
      <c r="E159" s="3"/>
      <c r="F159" s="3"/>
      <c r="G159" s="3"/>
      <c r="H159" s="7"/>
    </row>
    <row r="160" spans="1:8" x14ac:dyDescent="0.25">
      <c r="A160" s="3"/>
      <c r="B160" s="3"/>
      <c r="C160" s="16"/>
      <c r="E160" s="3"/>
      <c r="F160" s="3"/>
      <c r="G160" s="3"/>
      <c r="H160" s="7"/>
    </row>
    <row r="161" spans="1:8" x14ac:dyDescent="0.25">
      <c r="A161" s="3"/>
      <c r="B161" s="3"/>
      <c r="C161" s="16"/>
      <c r="E161" s="3"/>
      <c r="F161" s="3"/>
      <c r="G161" s="3"/>
      <c r="H161" s="7"/>
    </row>
    <row r="162" spans="1:8" x14ac:dyDescent="0.25">
      <c r="A162" s="3"/>
      <c r="B162" s="3"/>
      <c r="C162" s="16"/>
      <c r="E162" s="3"/>
      <c r="F162" s="3"/>
      <c r="G162" s="3"/>
      <c r="H162" s="7"/>
    </row>
    <row r="163" spans="1:8" x14ac:dyDescent="0.25">
      <c r="A163" s="3"/>
      <c r="B163" s="3"/>
      <c r="C163" s="16"/>
      <c r="E163" s="3"/>
      <c r="F163" s="3"/>
      <c r="G163" s="3"/>
      <c r="H163" s="7"/>
    </row>
    <row r="164" spans="1:8" x14ac:dyDescent="0.25">
      <c r="A164" s="3"/>
      <c r="B164" s="3"/>
      <c r="C164" s="16"/>
      <c r="E164" s="3"/>
      <c r="F164" s="3"/>
      <c r="G164" s="3"/>
      <c r="H164" s="7"/>
    </row>
    <row r="165" spans="1:8" x14ac:dyDescent="0.25">
      <c r="A165" s="3"/>
      <c r="B165" s="3"/>
      <c r="C165" s="16"/>
      <c r="E165" s="3"/>
      <c r="F165" s="3"/>
      <c r="G165" s="3"/>
      <c r="H165" s="7"/>
    </row>
    <row r="166" spans="1:8" x14ac:dyDescent="0.25">
      <c r="A166" s="3"/>
      <c r="B166" s="3"/>
      <c r="C166" s="16"/>
      <c r="E166" s="3"/>
      <c r="F166" s="3"/>
      <c r="G166" s="3"/>
      <c r="H166" s="7"/>
    </row>
    <row r="167" spans="1:8" x14ac:dyDescent="0.25">
      <c r="A167" s="3"/>
      <c r="B167" s="3"/>
      <c r="C167" s="16"/>
      <c r="E167" s="3"/>
      <c r="F167" s="3"/>
      <c r="G167" s="3"/>
      <c r="H167" s="7"/>
    </row>
    <row r="168" spans="1:8" x14ac:dyDescent="0.25">
      <c r="A168" s="3"/>
      <c r="B168" s="3"/>
      <c r="C168" s="16"/>
      <c r="E168" s="3"/>
      <c r="F168" s="3"/>
      <c r="G168" s="3"/>
      <c r="H168" s="7"/>
    </row>
    <row r="169" spans="1:8" x14ac:dyDescent="0.25">
      <c r="A169" s="3"/>
      <c r="B169" s="3"/>
      <c r="C169" s="16"/>
      <c r="E169" s="3"/>
      <c r="F169" s="3"/>
      <c r="G169" s="3"/>
      <c r="H169" s="7"/>
    </row>
    <row r="170" spans="1:8" x14ac:dyDescent="0.25">
      <c r="A170" s="3"/>
      <c r="B170" s="3"/>
      <c r="C170" s="16"/>
      <c r="E170" s="3"/>
      <c r="F170" s="3"/>
      <c r="G170" s="3"/>
      <c r="H170" s="7"/>
    </row>
    <row r="171" spans="1:8" x14ac:dyDescent="0.25">
      <c r="A171" s="3"/>
      <c r="B171" s="3"/>
      <c r="C171" s="16"/>
      <c r="E171" s="3"/>
      <c r="F171" s="3"/>
      <c r="G171" s="3"/>
      <c r="H171" s="7"/>
    </row>
    <row r="172" spans="1:8" x14ac:dyDescent="0.25">
      <c r="A172" s="3"/>
      <c r="B172" s="3"/>
      <c r="C172" s="16"/>
      <c r="E172" s="3"/>
      <c r="F172" s="3"/>
      <c r="G172" s="3"/>
      <c r="H172" s="7"/>
    </row>
    <row r="173" spans="1:8" x14ac:dyDescent="0.25">
      <c r="A173" s="3"/>
      <c r="B173" s="3"/>
      <c r="C173" s="16"/>
      <c r="E173" s="3"/>
      <c r="F173" s="3"/>
      <c r="G173" s="3"/>
      <c r="H173" s="7"/>
    </row>
    <row r="174" spans="1:8" x14ac:dyDescent="0.25">
      <c r="A174" s="3"/>
      <c r="B174" s="3"/>
      <c r="C174" s="16"/>
      <c r="E174" s="3"/>
      <c r="F174" s="3"/>
      <c r="G174" s="3"/>
      <c r="H174" s="7"/>
    </row>
    <row r="175" spans="1:8" x14ac:dyDescent="0.25">
      <c r="A175" s="3"/>
      <c r="B175" s="3"/>
      <c r="C175" s="16"/>
    </row>
    <row r="176" spans="1:8" x14ac:dyDescent="0.25">
      <c r="C176" s="16"/>
    </row>
    <row r="177" spans="3:3" x14ac:dyDescent="0.25">
      <c r="C177" s="16"/>
    </row>
    <row r="178" spans="3:3" x14ac:dyDescent="0.25">
      <c r="C178" s="16"/>
    </row>
    <row r="179" spans="3:3" x14ac:dyDescent="0.25">
      <c r="C179" s="16"/>
    </row>
    <row r="180" spans="3:3" x14ac:dyDescent="0.25">
      <c r="C180" s="16"/>
    </row>
    <row r="181" spans="3:3" x14ac:dyDescent="0.25">
      <c r="C181" s="16"/>
    </row>
    <row r="182" spans="3:3" x14ac:dyDescent="0.25">
      <c r="C182" s="16"/>
    </row>
    <row r="183" spans="3:3" x14ac:dyDescent="0.25">
      <c r="C183" s="16"/>
    </row>
    <row r="184" spans="3:3" x14ac:dyDescent="0.25">
      <c r="C184" s="16"/>
    </row>
    <row r="185" spans="3:3" x14ac:dyDescent="0.25">
      <c r="C185" s="16"/>
    </row>
    <row r="186" spans="3:3" x14ac:dyDescent="0.25">
      <c r="C186" s="16"/>
    </row>
    <row r="187" spans="3:3" x14ac:dyDescent="0.25">
      <c r="C187" s="16"/>
    </row>
    <row r="188" spans="3:3" x14ac:dyDescent="0.25">
      <c r="C188" s="16"/>
    </row>
    <row r="189" spans="3:3" x14ac:dyDescent="0.25">
      <c r="C189" s="16"/>
    </row>
    <row r="190" spans="3:3" x14ac:dyDescent="0.25">
      <c r="C190" s="16"/>
    </row>
    <row r="191" spans="3:3" x14ac:dyDescent="0.25">
      <c r="C191" s="16"/>
    </row>
    <row r="192" spans="3:3" x14ac:dyDescent="0.25">
      <c r="C192" s="16"/>
    </row>
    <row r="193" spans="3:3" x14ac:dyDescent="0.25">
      <c r="C193" s="16"/>
    </row>
    <row r="194" spans="3:3" x14ac:dyDescent="0.25">
      <c r="C194" s="16"/>
    </row>
    <row r="195" spans="3:3" x14ac:dyDescent="0.25">
      <c r="C195" s="16"/>
    </row>
    <row r="196" spans="3:3" x14ac:dyDescent="0.25">
      <c r="C196" s="16"/>
    </row>
    <row r="197" spans="3:3" x14ac:dyDescent="0.25">
      <c r="C197" s="16"/>
    </row>
    <row r="198" spans="3:3" x14ac:dyDescent="0.25">
      <c r="C198" s="16"/>
    </row>
    <row r="199" spans="3:3" x14ac:dyDescent="0.25">
      <c r="C199" s="16"/>
    </row>
    <row r="200" spans="3:3" x14ac:dyDescent="0.25">
      <c r="C200" s="16"/>
    </row>
    <row r="201" spans="3:3" x14ac:dyDescent="0.25">
      <c r="C201" s="16"/>
    </row>
    <row r="202" spans="3:3" x14ac:dyDescent="0.25">
      <c r="C202" s="16"/>
    </row>
    <row r="203" spans="3:3" x14ac:dyDescent="0.25">
      <c r="C203" s="16"/>
    </row>
    <row r="204" spans="3:3" x14ac:dyDescent="0.25">
      <c r="C204" s="16"/>
    </row>
    <row r="205" spans="3:3" x14ac:dyDescent="0.25">
      <c r="C205" s="16"/>
    </row>
    <row r="206" spans="3:3" x14ac:dyDescent="0.25">
      <c r="C206" s="16"/>
    </row>
    <row r="207" spans="3:3" x14ac:dyDescent="0.25">
      <c r="C207" s="16"/>
    </row>
    <row r="208" spans="3:3" x14ac:dyDescent="0.25">
      <c r="C208" s="16"/>
    </row>
    <row r="209" spans="3:3" x14ac:dyDescent="0.25">
      <c r="C209" s="16"/>
    </row>
    <row r="210" spans="3:3" x14ac:dyDescent="0.25">
      <c r="C210" s="16"/>
    </row>
    <row r="211" spans="3:3" x14ac:dyDescent="0.25">
      <c r="C211" s="16"/>
    </row>
    <row r="212" spans="3:3" x14ac:dyDescent="0.25">
      <c r="C212" s="16"/>
    </row>
    <row r="213" spans="3:3" x14ac:dyDescent="0.25">
      <c r="C213" s="16"/>
    </row>
    <row r="214" spans="3:3" x14ac:dyDescent="0.25">
      <c r="C214" s="16"/>
    </row>
    <row r="215" spans="3:3" x14ac:dyDescent="0.25">
      <c r="C215" s="16"/>
    </row>
    <row r="216" spans="3:3" x14ac:dyDescent="0.25">
      <c r="C216" s="16"/>
    </row>
    <row r="217" spans="3:3" x14ac:dyDescent="0.25">
      <c r="C217" s="16"/>
    </row>
    <row r="218" spans="3:3" x14ac:dyDescent="0.25">
      <c r="C218" s="16"/>
    </row>
    <row r="219" spans="3:3" x14ac:dyDescent="0.25">
      <c r="C219" s="16"/>
    </row>
    <row r="220" spans="3:3" x14ac:dyDescent="0.25">
      <c r="C220" s="16"/>
    </row>
    <row r="221" spans="3:3" x14ac:dyDescent="0.25">
      <c r="C221" s="16"/>
    </row>
    <row r="222" spans="3:3" x14ac:dyDescent="0.25">
      <c r="C222" s="16"/>
    </row>
    <row r="223" spans="3:3" x14ac:dyDescent="0.25">
      <c r="C223" s="16"/>
    </row>
    <row r="224" spans="3:3" x14ac:dyDescent="0.25">
      <c r="C224" s="16"/>
    </row>
    <row r="225" spans="3:3" x14ac:dyDescent="0.25">
      <c r="C225" s="16"/>
    </row>
    <row r="226" spans="3:3" x14ac:dyDescent="0.25">
      <c r="C226" s="16"/>
    </row>
    <row r="227" spans="3:3" x14ac:dyDescent="0.25">
      <c r="C227" s="16"/>
    </row>
    <row r="228" spans="3:3" x14ac:dyDescent="0.25">
      <c r="C228" s="16"/>
    </row>
    <row r="229" spans="3:3" x14ac:dyDescent="0.25">
      <c r="C229" s="16"/>
    </row>
    <row r="230" spans="3:3" x14ac:dyDescent="0.25">
      <c r="C230" s="16"/>
    </row>
    <row r="231" spans="3:3" x14ac:dyDescent="0.25">
      <c r="C231" s="16"/>
    </row>
    <row r="232" spans="3:3" x14ac:dyDescent="0.25">
      <c r="C232" s="16"/>
    </row>
    <row r="233" spans="3:3" x14ac:dyDescent="0.25">
      <c r="C233" s="16"/>
    </row>
    <row r="234" spans="3:3" x14ac:dyDescent="0.25">
      <c r="C234" s="16"/>
    </row>
    <row r="235" spans="3:3" x14ac:dyDescent="0.25">
      <c r="C235" s="16"/>
    </row>
    <row r="236" spans="3:3" x14ac:dyDescent="0.25">
      <c r="C236" s="16"/>
    </row>
    <row r="237" spans="3:3" x14ac:dyDescent="0.25">
      <c r="C237" s="16"/>
    </row>
    <row r="238" spans="3:3" x14ac:dyDescent="0.25">
      <c r="C238" s="16"/>
    </row>
  </sheetData>
  <mergeCells count="10">
    <mergeCell ref="F3:J4"/>
    <mergeCell ref="A1:J1"/>
    <mergeCell ref="B76:H76"/>
    <mergeCell ref="E3:E4"/>
    <mergeCell ref="A3:A5"/>
    <mergeCell ref="B3:B5"/>
    <mergeCell ref="C3:C5"/>
    <mergeCell ref="A74:C74"/>
    <mergeCell ref="A75:I75"/>
    <mergeCell ref="D3:D5"/>
  </mergeCells>
  <phoneticPr fontId="4" type="noConversion"/>
  <pageMargins left="0.70866141732283472" right="0.70866141732283472" top="0.74803149606299213" bottom="0.74803149606299213" header="0.31496062992125984" footer="0.31496062992125984"/>
  <pageSetup paperSize="8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Poskytnuté FP - rok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2022-01-27T12:20:17Z</dcterms:modified>
</cp:coreProperties>
</file>