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vucba.sharepoint.com/sites/Dokumenty/osms/Dokumenty/Oddelenie mládeže a športu/Koncepcie rozvoja športu a mládeže v BSK 2021-25/finalna verzia/"/>
    </mc:Choice>
  </mc:AlternateContent>
  <xr:revisionPtr revIDLastSave="3" documentId="11_27048FFEB1029F743F24D03BA70F3264ECCB1AEA" xr6:coauthVersionLast="47" xr6:coauthVersionMax="47" xr10:uidLastSave="{5C86A8A2-CCE8-4DF6-9D61-16A22A22F7E5}"/>
  <bookViews>
    <workbookView xWindow="-108" yWindow="-108" windowWidth="23256" windowHeight="12576" activeTab="1" xr2:uid="{00000000-000D-0000-FFFF-FFFF00000000}"/>
  </bookViews>
  <sheets>
    <sheet name="Info" sheetId="1" r:id="rId1"/>
    <sheet name="Data" sheetId="2" r:id="rId2"/>
    <sheet name="Prehľady po športoch" sheetId="3" r:id="rId3"/>
    <sheet name="Data0" sheetId="4" state="hidden" r:id="rId4"/>
    <sheet name="Dotacie-zdroj" sheetId="5" r:id="rId5"/>
    <sheet name="Sporty" sheetId="6" r:id="rId6"/>
    <sheet name="Hárok1" sheetId="7" r:id="rId7"/>
  </sheets>
  <definedNames>
    <definedName name="_xlnm._FilterDatabase" localSheetId="1" hidden="1">Data!$A$1:$AD$1499</definedName>
    <definedName name="Z_11651B39_4DA4_4B60_AFAE_E1C780E1F719_.wvu.FilterData" localSheetId="1" hidden="1">Data!$A$1:$AD$1499</definedName>
    <definedName name="Z_27869A4C_220A_44D8_99BE_DF42A71B795E_.wvu.FilterData" localSheetId="1" hidden="1">Data!$A$1:$AD$1446</definedName>
    <definedName name="Z_2C3F0909_414E_4244_A289_44DAA9060297_.wvu.FilterData" localSheetId="1" hidden="1">Data!$A$1:$AD$1499</definedName>
    <definedName name="Z_D0F95346_BCD6_4EB2_8FC5_A4EEAAAA2D7B_.wvu.FilterData" localSheetId="1" hidden="1">Data!$A$1:$AD$1499</definedName>
    <definedName name="Z_D7A0A9DF_E7CD_4098_9FBC_D67E8D9656EF_.wvu.FilterData" localSheetId="1" hidden="1">Data!$A$1:$AD$1499</definedName>
  </definedNames>
  <calcPr calcId="191028"/>
  <customWorkbookViews>
    <customWorkbookView name="Laura" guid="{D0F95346-BCD6-4EB2-8FC5-A4EEAAAA2D7B}" maximized="1" windowWidth="0" windowHeight="0" activeSheetId="0"/>
    <customWorkbookView name="Sarah" guid="{D7A0A9DF-E7CD-4098-9FBC-D67E8D9656EF}" maximized="1" windowWidth="0" windowHeight="0" activeSheetId="0"/>
    <customWorkbookView name="Mládež" guid="{27869A4C-220A-44D8-99BE-DF42A71B795E}" maximized="1" windowWidth="0" windowHeight="0" activeSheetId="0"/>
    <customWorkbookView name="Lucia" guid="{2C3F0909-414E-4244-A289-44DAA9060297}" maximized="1" windowWidth="0" windowHeight="0" activeSheetId="0"/>
    <customWorkbookView name="Neúplné" guid="{11651B39-4DA4-4B60-AFAE-E1C780E1F719}" maximized="1" windowWidth="0" windowHeight="0" activeSheetId="0"/>
  </customWorkbookViews>
  <pivotCaches>
    <pivotCache cacheId="5" r:id="rId8"/>
    <pivotCache cacheId="10"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48" i="3" l="1"/>
  <c r="L49" i="3"/>
  <c r="AK2039" i="5" l="1"/>
  <c r="AK2038" i="5"/>
  <c r="AK2037" i="5"/>
  <c r="AK2036" i="5"/>
  <c r="AK2035" i="5"/>
  <c r="AK2034" i="5"/>
  <c r="AK2033" i="5"/>
  <c r="AK2032" i="5"/>
  <c r="AK2031" i="5"/>
  <c r="AK2030" i="5"/>
  <c r="AK2029" i="5"/>
  <c r="AK2028" i="5"/>
  <c r="AK2027" i="5"/>
  <c r="AK2026" i="5"/>
  <c r="AK2025" i="5"/>
  <c r="AK2024" i="5"/>
  <c r="AK2023" i="5"/>
  <c r="AK2022" i="5"/>
  <c r="AK2021" i="5"/>
  <c r="AK2020" i="5"/>
  <c r="AK2019" i="5"/>
  <c r="AK2018" i="5"/>
  <c r="AK2017" i="5"/>
  <c r="AK2016" i="5"/>
  <c r="AK2015" i="5"/>
  <c r="AK2014" i="5"/>
  <c r="AK2013" i="5"/>
  <c r="AK2012" i="5"/>
  <c r="AK2011" i="5"/>
  <c r="AK2010" i="5"/>
  <c r="AK2009" i="5"/>
  <c r="AK2008" i="5"/>
  <c r="AK2007" i="5"/>
  <c r="AK2006" i="5"/>
  <c r="AK2005" i="5"/>
  <c r="AK2004" i="5"/>
  <c r="AK2003" i="5"/>
  <c r="AK2002" i="5"/>
  <c r="AK2001" i="5"/>
  <c r="AK2000" i="5"/>
  <c r="AK1999" i="5"/>
  <c r="AK1998" i="5"/>
  <c r="AK1997" i="5"/>
  <c r="AK1996" i="5"/>
  <c r="AK1995" i="5"/>
  <c r="AK1994" i="5"/>
  <c r="AK1993" i="5"/>
  <c r="AK1992" i="5"/>
  <c r="AK1991" i="5"/>
  <c r="AK1990" i="5"/>
  <c r="AK1989" i="5"/>
  <c r="AK1988" i="5"/>
  <c r="AK1987" i="5"/>
  <c r="AK1986" i="5"/>
  <c r="AK1985" i="5"/>
  <c r="AK1984" i="5"/>
  <c r="AK1983" i="5"/>
  <c r="AK1982" i="5"/>
  <c r="AK1981" i="5"/>
  <c r="AK1980" i="5"/>
  <c r="AK1979" i="5"/>
  <c r="AK1978" i="5"/>
  <c r="AK1977" i="5"/>
  <c r="AK1976" i="5"/>
  <c r="AK1975" i="5"/>
  <c r="AK1974" i="5"/>
  <c r="AK1973" i="5"/>
  <c r="AK1972" i="5"/>
  <c r="AK1971" i="5"/>
  <c r="AK1970" i="5"/>
  <c r="AK1969" i="5"/>
  <c r="AK1968" i="5"/>
  <c r="AK1967" i="5"/>
  <c r="AK1966" i="5"/>
  <c r="AK1965" i="5"/>
  <c r="AK1964" i="5"/>
  <c r="AK1963" i="5"/>
  <c r="AK1962" i="5"/>
  <c r="AK1961" i="5"/>
  <c r="AK1960" i="5"/>
  <c r="AK1959" i="5"/>
  <c r="AK1958" i="5"/>
  <c r="AK1957" i="5"/>
  <c r="AK1956" i="5"/>
  <c r="AK1955" i="5"/>
  <c r="AK1954" i="5"/>
  <c r="AK1953" i="5"/>
  <c r="AK1952" i="5"/>
  <c r="AK1951" i="5"/>
  <c r="AK1950" i="5"/>
  <c r="AK1949" i="5"/>
  <c r="AK1948" i="5"/>
  <c r="AK1947" i="5"/>
  <c r="AK1946" i="5"/>
  <c r="AK1945" i="5"/>
  <c r="AK1944" i="5"/>
  <c r="AK1943" i="5"/>
  <c r="AK1942" i="5"/>
  <c r="AK1941" i="5"/>
  <c r="AK1940" i="5"/>
  <c r="AK1939" i="5"/>
  <c r="AK1938" i="5"/>
  <c r="AK1937" i="5"/>
  <c r="AK1936" i="5"/>
  <c r="AK1935" i="5"/>
  <c r="AK1934" i="5"/>
  <c r="AK1933" i="5"/>
  <c r="AK1932" i="5"/>
  <c r="AK1931" i="5"/>
  <c r="AK1930" i="5"/>
  <c r="AK1929" i="5"/>
  <c r="AK1928" i="5"/>
  <c r="AK1927" i="5"/>
  <c r="AK1926" i="5"/>
  <c r="AK1925" i="5"/>
  <c r="AK1924" i="5"/>
  <c r="AK1923" i="5"/>
  <c r="AK1922" i="5"/>
  <c r="AK1921" i="5"/>
  <c r="AK1920" i="5"/>
  <c r="AK1919" i="5"/>
  <c r="AK1918" i="5"/>
  <c r="AK1917" i="5"/>
  <c r="AK1916" i="5"/>
  <c r="AK1915" i="5"/>
  <c r="AK1914" i="5"/>
  <c r="AK1913" i="5"/>
  <c r="AK1912" i="5"/>
  <c r="AK1911" i="5"/>
  <c r="AK1910" i="5"/>
  <c r="AK1909" i="5"/>
  <c r="AK1908" i="5"/>
  <c r="AK1907" i="5"/>
  <c r="AK1906" i="5"/>
  <c r="AK1905" i="5"/>
  <c r="AK1904" i="5"/>
  <c r="AK1903" i="5"/>
  <c r="AK1902" i="5"/>
  <c r="AK1901" i="5"/>
  <c r="AK1900" i="5"/>
  <c r="AK1899" i="5"/>
  <c r="AK1898" i="5"/>
  <c r="AK1897" i="5"/>
  <c r="AK1896" i="5"/>
  <c r="AK1895" i="5"/>
  <c r="AK1894" i="5"/>
  <c r="AK1893" i="5"/>
  <c r="AK1892" i="5"/>
  <c r="AK1891" i="5"/>
  <c r="AK1890" i="5"/>
  <c r="AK1889" i="5"/>
  <c r="AK1888" i="5"/>
  <c r="AK1887" i="5"/>
  <c r="AK1886" i="5"/>
  <c r="AK1885" i="5"/>
  <c r="AK1884" i="5"/>
  <c r="AK1883" i="5"/>
  <c r="AK1882" i="5"/>
  <c r="AK1881" i="5"/>
  <c r="AK1880" i="5"/>
  <c r="AK1879" i="5"/>
  <c r="AK1878" i="5"/>
  <c r="AK1877" i="5"/>
  <c r="AK1876" i="5"/>
  <c r="AK1875" i="5"/>
  <c r="AK1874" i="5"/>
  <c r="AK1873" i="5"/>
  <c r="AK1872" i="5"/>
  <c r="AK1871" i="5"/>
  <c r="AK1870" i="5"/>
  <c r="AK1869" i="5"/>
  <c r="AK1868" i="5"/>
  <c r="AK1867" i="5"/>
  <c r="AK1866" i="5"/>
  <c r="AK1865" i="5"/>
  <c r="AK1864" i="5"/>
  <c r="AK1863" i="5"/>
  <c r="AK1862" i="5"/>
  <c r="AK1861" i="5"/>
  <c r="AK1860" i="5"/>
  <c r="AK1859" i="5"/>
  <c r="AK1858" i="5"/>
  <c r="AK1857" i="5"/>
  <c r="AK1856" i="5"/>
  <c r="AK1855" i="5"/>
  <c r="AK1854" i="5"/>
  <c r="AK1853" i="5"/>
  <c r="AK1852" i="5"/>
  <c r="AK1851" i="5"/>
  <c r="AK1850" i="5"/>
  <c r="AK1849" i="5"/>
  <c r="AK1848" i="5"/>
  <c r="AK1847" i="5"/>
  <c r="AK1846" i="5"/>
  <c r="AK1845" i="5"/>
  <c r="AK1844" i="5"/>
  <c r="AK1843" i="5"/>
  <c r="AK1842" i="5"/>
  <c r="AK1841" i="5"/>
  <c r="AK1840" i="5"/>
  <c r="AK1839" i="5"/>
  <c r="AK1838" i="5"/>
  <c r="AK1837" i="5"/>
  <c r="AK1836" i="5"/>
  <c r="AK1835" i="5"/>
  <c r="AK1834" i="5"/>
  <c r="AK1833" i="5"/>
  <c r="AK1832" i="5"/>
  <c r="AK1831" i="5"/>
  <c r="AK1830" i="5"/>
  <c r="AK1829" i="5"/>
  <c r="AK1828" i="5"/>
  <c r="AK1827" i="5"/>
  <c r="AK1826" i="5"/>
  <c r="AK1825" i="5"/>
  <c r="AK1824" i="5"/>
  <c r="AK1823" i="5"/>
  <c r="AK1822" i="5"/>
  <c r="AK1821" i="5"/>
  <c r="AK1820" i="5"/>
  <c r="AK1819" i="5"/>
  <c r="AK1818" i="5"/>
  <c r="AK1817" i="5"/>
  <c r="AK1816" i="5"/>
  <c r="AK1815" i="5"/>
  <c r="AK1814" i="5"/>
  <c r="AK1813" i="5"/>
  <c r="AK1812" i="5"/>
  <c r="AK1811" i="5"/>
  <c r="AK1810" i="5"/>
  <c r="AK1809" i="5"/>
  <c r="AK1808" i="5"/>
  <c r="AK1807" i="5"/>
  <c r="AK1806" i="5"/>
  <c r="AK1805" i="5"/>
  <c r="AK1804" i="5"/>
  <c r="AK1803" i="5"/>
  <c r="AK1802" i="5"/>
  <c r="AK1801" i="5"/>
  <c r="AK1800" i="5"/>
  <c r="AK1799" i="5"/>
  <c r="AK1798" i="5"/>
  <c r="AK1797" i="5"/>
  <c r="AK1796" i="5"/>
  <c r="AK1795" i="5"/>
  <c r="AK1794" i="5"/>
  <c r="AK1793" i="5"/>
  <c r="AK1792" i="5"/>
  <c r="AK1791" i="5"/>
  <c r="AK1790" i="5"/>
  <c r="AK1789" i="5"/>
  <c r="AK1788" i="5"/>
  <c r="AK1787" i="5"/>
  <c r="AK1786" i="5"/>
  <c r="AK1785" i="5"/>
  <c r="AK1784" i="5"/>
  <c r="AK1783" i="5"/>
  <c r="AK1782" i="5"/>
  <c r="AK1781" i="5"/>
  <c r="AK1780" i="5"/>
  <c r="AK1779" i="5"/>
  <c r="AK1778" i="5"/>
  <c r="AK1777" i="5"/>
  <c r="AK1776" i="5"/>
  <c r="AK1775" i="5"/>
  <c r="AK1774" i="5"/>
  <c r="AK1773" i="5"/>
  <c r="AK1772" i="5"/>
  <c r="AK1771" i="5"/>
  <c r="AK1770" i="5"/>
  <c r="AK1769" i="5"/>
  <c r="AK1768" i="5"/>
  <c r="AK1767" i="5"/>
  <c r="AK1766" i="5"/>
  <c r="AK1765" i="5"/>
  <c r="AK1764" i="5"/>
  <c r="AK1763" i="5"/>
  <c r="AK1762" i="5"/>
  <c r="AK1761" i="5"/>
  <c r="AK1760" i="5"/>
  <c r="AK1759" i="5"/>
  <c r="AK1758" i="5"/>
  <c r="AK1757" i="5"/>
  <c r="AK1756" i="5"/>
  <c r="AK1755" i="5"/>
  <c r="AK1754" i="5"/>
  <c r="AK1753" i="5"/>
  <c r="AK1752" i="5"/>
  <c r="AK1751" i="5"/>
  <c r="AK1750" i="5"/>
  <c r="AK1749" i="5"/>
  <c r="AK1748" i="5"/>
  <c r="AK1747" i="5"/>
  <c r="AK1746" i="5"/>
  <c r="AK1745" i="5"/>
  <c r="AK1744" i="5"/>
  <c r="AK1743" i="5"/>
  <c r="AK1742" i="5"/>
  <c r="AK1741" i="5"/>
  <c r="AK1740" i="5"/>
  <c r="AK1739" i="5"/>
  <c r="AK1738" i="5"/>
  <c r="AK1737" i="5"/>
  <c r="AK1736" i="5"/>
  <c r="AK1735" i="5"/>
  <c r="AK1734" i="5"/>
  <c r="AK1733" i="5"/>
  <c r="AK1732" i="5"/>
  <c r="AK1731" i="5"/>
  <c r="AK1730" i="5"/>
  <c r="AK1729" i="5"/>
  <c r="AK1728" i="5"/>
  <c r="AK1727" i="5"/>
  <c r="AK1726" i="5"/>
  <c r="AK1725" i="5"/>
  <c r="AK1724" i="5"/>
  <c r="AK1723" i="5"/>
  <c r="AK1722" i="5"/>
  <c r="AK1721" i="5"/>
  <c r="AK1720" i="5"/>
  <c r="AK1719" i="5"/>
  <c r="AK1718" i="5"/>
  <c r="AK1717" i="5"/>
  <c r="AK1716" i="5"/>
  <c r="AK1715" i="5"/>
  <c r="AK1714" i="5"/>
  <c r="AK1713" i="5"/>
  <c r="AK1712" i="5"/>
  <c r="AK1711" i="5"/>
  <c r="AK1710" i="5"/>
  <c r="AK1709" i="5"/>
  <c r="AK1708" i="5"/>
  <c r="AK1707" i="5"/>
  <c r="AK1706" i="5"/>
  <c r="AK1705" i="5"/>
  <c r="AK1704" i="5"/>
  <c r="AK1703" i="5"/>
  <c r="AK1702" i="5"/>
  <c r="AK1701" i="5"/>
  <c r="AK1700" i="5"/>
  <c r="AK1699" i="5"/>
  <c r="AK1698" i="5"/>
  <c r="AK1697" i="5"/>
  <c r="AK1696" i="5"/>
  <c r="AK1695" i="5"/>
  <c r="AK1694" i="5"/>
  <c r="AK1693" i="5"/>
  <c r="AK1692" i="5"/>
  <c r="AK1691" i="5"/>
  <c r="AK1690" i="5"/>
  <c r="AK1689" i="5"/>
  <c r="AK1688" i="5"/>
  <c r="AK1687" i="5"/>
  <c r="AK1686" i="5"/>
  <c r="AK1685" i="5"/>
  <c r="AK1684" i="5"/>
  <c r="AK1683" i="5"/>
  <c r="AK1682" i="5"/>
  <c r="AK1681" i="5"/>
  <c r="AK1680" i="5"/>
  <c r="AK1679" i="5"/>
  <c r="AK1678" i="5"/>
  <c r="AK1677" i="5"/>
  <c r="AK1676" i="5"/>
  <c r="AK1675" i="5"/>
  <c r="AK1674" i="5"/>
  <c r="AK1673" i="5"/>
  <c r="AK1672" i="5"/>
  <c r="AK1671" i="5"/>
  <c r="AK1670" i="5"/>
  <c r="AK1669" i="5"/>
  <c r="AK1668" i="5"/>
  <c r="AK1667" i="5"/>
  <c r="AK1666" i="5"/>
  <c r="AK1665" i="5"/>
  <c r="AK1664" i="5"/>
  <c r="AK1663" i="5"/>
  <c r="AK1662" i="5"/>
  <c r="AK1661" i="5"/>
  <c r="AK1660" i="5"/>
  <c r="AK1659" i="5"/>
  <c r="AK1658" i="5"/>
  <c r="AK1657" i="5"/>
  <c r="AK1656" i="5"/>
  <c r="AK1655" i="5"/>
  <c r="AK1654" i="5"/>
  <c r="AK1653" i="5"/>
  <c r="AK1652" i="5"/>
  <c r="AK1651" i="5"/>
  <c r="AK1650" i="5"/>
  <c r="AK1649" i="5"/>
  <c r="AK1648" i="5"/>
  <c r="AK1647" i="5"/>
  <c r="AK1646" i="5"/>
  <c r="AK1645" i="5"/>
  <c r="AK1644" i="5"/>
  <c r="AK1643" i="5"/>
  <c r="AK1642" i="5"/>
  <c r="AK1641" i="5"/>
  <c r="AK1640" i="5"/>
  <c r="AK1639" i="5"/>
  <c r="AK1638" i="5"/>
  <c r="AK1637" i="5"/>
  <c r="AK1636" i="5"/>
  <c r="AK1635" i="5"/>
  <c r="AK1634" i="5"/>
  <c r="AK1633" i="5"/>
  <c r="AK1632" i="5"/>
  <c r="AK1631" i="5"/>
  <c r="AK1630" i="5"/>
  <c r="AK1629" i="5"/>
  <c r="AK1628" i="5"/>
  <c r="AK1627" i="5"/>
  <c r="AK1626" i="5"/>
  <c r="AK1625" i="5"/>
  <c r="AK1624" i="5"/>
  <c r="AK1623" i="5"/>
  <c r="AK1622" i="5"/>
  <c r="AK1621" i="5"/>
  <c r="AK1620" i="5"/>
  <c r="AK1619" i="5"/>
  <c r="AK1618" i="5"/>
  <c r="AK1617" i="5"/>
  <c r="AK1616" i="5"/>
  <c r="AK1615" i="5"/>
  <c r="AK1614" i="5"/>
  <c r="AK1613" i="5"/>
  <c r="AK1612" i="5"/>
  <c r="AK1611" i="5"/>
  <c r="AK1610" i="5"/>
  <c r="AK1609" i="5"/>
  <c r="AK1608" i="5"/>
  <c r="AK1607" i="5"/>
  <c r="AK1606" i="5"/>
  <c r="AK1605" i="5"/>
  <c r="AK1604" i="5"/>
  <c r="AK1603" i="5"/>
  <c r="AK1602" i="5"/>
  <c r="AK1601" i="5"/>
  <c r="AK1600" i="5"/>
  <c r="AK1599" i="5"/>
  <c r="AK1598" i="5"/>
  <c r="AK1597" i="5"/>
  <c r="AK1596" i="5"/>
  <c r="AK1595" i="5"/>
  <c r="AK1594" i="5"/>
  <c r="AK1593" i="5"/>
  <c r="AK1592" i="5"/>
  <c r="AK1591" i="5"/>
  <c r="AK1590" i="5"/>
  <c r="AK1589" i="5"/>
  <c r="AK1588" i="5"/>
  <c r="AK1587" i="5"/>
  <c r="AK1586" i="5"/>
  <c r="AK1585" i="5"/>
  <c r="AK1584" i="5"/>
  <c r="AK1583" i="5"/>
  <c r="AK1582" i="5"/>
  <c r="AK1581" i="5"/>
  <c r="AK1580" i="5"/>
  <c r="AK1579" i="5"/>
  <c r="AK1578" i="5"/>
  <c r="AK1577" i="5"/>
  <c r="AK1576" i="5"/>
  <c r="AK1575" i="5"/>
  <c r="AK1574" i="5"/>
  <c r="AK1573" i="5"/>
  <c r="AK1572" i="5"/>
  <c r="AK1571" i="5"/>
  <c r="AK1570" i="5"/>
  <c r="AK1569" i="5"/>
  <c r="AK1568" i="5"/>
  <c r="AK1567" i="5"/>
  <c r="AK1566" i="5"/>
  <c r="AK1565" i="5"/>
  <c r="AK1564" i="5"/>
  <c r="AK1563" i="5"/>
  <c r="AK1562" i="5"/>
  <c r="AK1561" i="5"/>
  <c r="AK1560" i="5"/>
  <c r="AK1559" i="5"/>
  <c r="AK1558" i="5"/>
  <c r="AK1557" i="5"/>
  <c r="AK1556" i="5"/>
  <c r="AK1555" i="5"/>
  <c r="AK1554" i="5"/>
  <c r="AK1553" i="5"/>
  <c r="AK1552" i="5"/>
  <c r="AK1551" i="5"/>
  <c r="AK1550" i="5"/>
  <c r="AK1549" i="5"/>
  <c r="AK1548" i="5"/>
  <c r="AK1547" i="5"/>
  <c r="AK1546" i="5"/>
  <c r="AK1545" i="5"/>
  <c r="AK1544" i="5"/>
  <c r="AK1543" i="5"/>
  <c r="AK1542" i="5"/>
  <c r="AK1541" i="5"/>
  <c r="AK1540" i="5"/>
  <c r="AK1539" i="5"/>
  <c r="AK1538" i="5"/>
  <c r="AK1537" i="5"/>
  <c r="AK1536" i="5"/>
  <c r="AK1535" i="5"/>
  <c r="AK1534" i="5"/>
  <c r="AK1533" i="5"/>
  <c r="AK1532" i="5"/>
  <c r="AK1531" i="5"/>
  <c r="AK1530" i="5"/>
  <c r="AK1529" i="5"/>
  <c r="AK1528" i="5"/>
  <c r="AK1527" i="5"/>
  <c r="AK1526" i="5"/>
  <c r="AK1525" i="5"/>
  <c r="AK1524" i="5"/>
  <c r="AK1523" i="5"/>
  <c r="AK1522" i="5"/>
  <c r="AK1521" i="5"/>
  <c r="AK1520" i="5"/>
  <c r="AK1519" i="5"/>
  <c r="AK1518" i="5"/>
  <c r="AK1517" i="5"/>
  <c r="AK1516" i="5"/>
  <c r="AK1515" i="5"/>
  <c r="AK1514" i="5"/>
  <c r="AK1513" i="5"/>
  <c r="AK1512" i="5"/>
  <c r="AK1511" i="5"/>
  <c r="AK1510" i="5"/>
  <c r="AK1509" i="5"/>
  <c r="AK1508" i="5"/>
  <c r="AK1507" i="5"/>
  <c r="AK1506" i="5"/>
  <c r="AK1505" i="5"/>
  <c r="AK1504" i="5"/>
  <c r="AK1503" i="5"/>
  <c r="AK1502" i="5"/>
  <c r="AK1501" i="5"/>
  <c r="AK1500" i="5"/>
  <c r="AK1499" i="5"/>
  <c r="AK1498" i="5"/>
  <c r="AK1497" i="5"/>
  <c r="AK1496" i="5"/>
  <c r="AK1495" i="5"/>
  <c r="AK1494" i="5"/>
  <c r="AK1493" i="5"/>
  <c r="AK1492" i="5"/>
  <c r="AK1491" i="5"/>
  <c r="AK1490" i="5"/>
  <c r="AK1489" i="5"/>
  <c r="AK1488" i="5"/>
  <c r="AK1487" i="5"/>
  <c r="AK1486" i="5"/>
  <c r="AK1485" i="5"/>
  <c r="AK1484" i="5"/>
  <c r="AK1483" i="5"/>
  <c r="AK1482" i="5"/>
  <c r="AK1481" i="5"/>
  <c r="AK1480" i="5"/>
  <c r="AK1479" i="5"/>
  <c r="AK1478" i="5"/>
  <c r="AK1477" i="5"/>
  <c r="AK1476" i="5"/>
  <c r="AK1475" i="5"/>
  <c r="AK1474" i="5"/>
  <c r="AK1473" i="5"/>
  <c r="AK1472" i="5"/>
  <c r="AK1471" i="5"/>
  <c r="AK1470" i="5"/>
  <c r="AK1469" i="5"/>
  <c r="AK1468" i="5"/>
  <c r="AK1467" i="5"/>
  <c r="AK1466" i="5"/>
  <c r="AK1465" i="5"/>
  <c r="AK1464" i="5"/>
  <c r="AK1463" i="5"/>
  <c r="AK1462" i="5"/>
  <c r="AK1461" i="5"/>
  <c r="AK1460" i="5"/>
  <c r="AK1459" i="5"/>
  <c r="AK1458" i="5"/>
  <c r="AK1457" i="5"/>
  <c r="AK1456" i="5"/>
  <c r="AK1455" i="5"/>
  <c r="AK1454" i="5"/>
  <c r="AK1453" i="5"/>
  <c r="AK1452" i="5"/>
  <c r="AK1451" i="5"/>
  <c r="AK1450" i="5"/>
  <c r="AK1449" i="5"/>
  <c r="AK1448" i="5"/>
  <c r="AK1447" i="5"/>
  <c r="AK1446" i="5"/>
  <c r="AK1445" i="5"/>
  <c r="AK1444" i="5"/>
  <c r="AK1443" i="5"/>
  <c r="AK1442" i="5"/>
  <c r="AK1441" i="5"/>
  <c r="AK1440" i="5"/>
  <c r="AK1439" i="5"/>
  <c r="AK1438" i="5"/>
  <c r="AK1437" i="5"/>
  <c r="AK1436" i="5"/>
  <c r="AK1435" i="5"/>
  <c r="AK1434" i="5"/>
  <c r="AK1433" i="5"/>
  <c r="AK1432" i="5"/>
  <c r="AK1431" i="5"/>
  <c r="AK1430" i="5"/>
  <c r="AK1429" i="5"/>
  <c r="AK1428" i="5"/>
  <c r="AK1427" i="5"/>
  <c r="AK1426" i="5"/>
  <c r="AK1425" i="5"/>
  <c r="AK1424" i="5"/>
  <c r="AK1423" i="5"/>
  <c r="AK1422" i="5"/>
  <c r="AK1421" i="5"/>
  <c r="AK1420" i="5"/>
  <c r="AK1419" i="5"/>
  <c r="AK1418" i="5"/>
  <c r="AK1417" i="5"/>
  <c r="AK1416" i="5"/>
  <c r="AK1415" i="5"/>
  <c r="AK1414" i="5"/>
  <c r="AK1413" i="5"/>
  <c r="AK1412" i="5"/>
  <c r="AK1411" i="5"/>
  <c r="AK1410" i="5"/>
  <c r="AK1409" i="5"/>
  <c r="AK1408" i="5"/>
  <c r="AK1407" i="5"/>
  <c r="AK1406" i="5"/>
  <c r="AK1405" i="5"/>
  <c r="AK1404" i="5"/>
  <c r="AK1403" i="5"/>
  <c r="AK1402" i="5"/>
  <c r="AK1401" i="5"/>
  <c r="AK1400" i="5"/>
  <c r="AK1399" i="5"/>
  <c r="AK1398" i="5"/>
  <c r="AK1397" i="5"/>
  <c r="AK1396" i="5"/>
  <c r="AK1395" i="5"/>
  <c r="AK1394" i="5"/>
  <c r="AK1393" i="5"/>
  <c r="AK1392" i="5"/>
  <c r="AK1391" i="5"/>
  <c r="AK1390" i="5"/>
  <c r="AK1389" i="5"/>
  <c r="AK1388" i="5"/>
  <c r="AK1387" i="5"/>
  <c r="AK1386" i="5"/>
  <c r="AK1385" i="5"/>
  <c r="AK1384" i="5"/>
  <c r="AK1383" i="5"/>
  <c r="AK1382" i="5"/>
  <c r="AK1381" i="5"/>
  <c r="AK1380" i="5"/>
  <c r="AK1379" i="5"/>
  <c r="AK1378" i="5"/>
  <c r="AK1377" i="5"/>
  <c r="AK1376" i="5"/>
  <c r="AK1375" i="5"/>
  <c r="AK1374" i="5"/>
  <c r="AK1373" i="5"/>
  <c r="AK1372" i="5"/>
  <c r="AK1371" i="5"/>
  <c r="AK1370" i="5"/>
  <c r="AK1369" i="5"/>
  <c r="AK1368" i="5"/>
  <c r="AK1367" i="5"/>
  <c r="AK1366" i="5"/>
  <c r="AK1365" i="5"/>
  <c r="AK1364" i="5"/>
  <c r="AK1363" i="5"/>
  <c r="AK1362" i="5"/>
  <c r="AK1361" i="5"/>
  <c r="AK1360" i="5"/>
  <c r="AK1359" i="5"/>
  <c r="AK1358" i="5"/>
  <c r="AK1357" i="5"/>
  <c r="AK1356" i="5"/>
  <c r="AK1355" i="5"/>
  <c r="AK1354" i="5"/>
  <c r="AK1353" i="5"/>
  <c r="AK1352" i="5"/>
  <c r="AK1351" i="5"/>
  <c r="AK1350" i="5"/>
  <c r="AK1349" i="5"/>
  <c r="AK1348" i="5"/>
  <c r="AK1347" i="5"/>
  <c r="AK1346" i="5"/>
  <c r="AK1345" i="5"/>
  <c r="AK1344" i="5"/>
  <c r="AK1343" i="5"/>
  <c r="AK1342" i="5"/>
  <c r="AK1341" i="5"/>
  <c r="AK1340" i="5"/>
  <c r="AK1339" i="5"/>
  <c r="AK1338" i="5"/>
  <c r="AK1337" i="5"/>
  <c r="AK1336" i="5"/>
  <c r="AK1335" i="5"/>
  <c r="AK1334" i="5"/>
  <c r="AK1333" i="5"/>
  <c r="AK1332" i="5"/>
  <c r="AK1331" i="5"/>
  <c r="AK1330" i="5"/>
  <c r="AK1329" i="5"/>
  <c r="AK1328" i="5"/>
  <c r="AK1327" i="5"/>
  <c r="AK1326" i="5"/>
  <c r="AK1325" i="5"/>
  <c r="AK1324" i="5"/>
  <c r="AK1323" i="5"/>
  <c r="AK1322" i="5"/>
  <c r="AK1321" i="5"/>
  <c r="AK1320" i="5"/>
  <c r="AK1319" i="5"/>
  <c r="AK1318" i="5"/>
  <c r="AK1317" i="5"/>
  <c r="AK1316" i="5"/>
  <c r="AK1315" i="5"/>
  <c r="AK1314" i="5"/>
  <c r="AK1313" i="5"/>
  <c r="AK1312" i="5"/>
  <c r="AK1311" i="5"/>
  <c r="AK1310" i="5"/>
  <c r="AK1309" i="5"/>
  <c r="AK1308" i="5"/>
  <c r="AK1307" i="5"/>
  <c r="AK1306" i="5"/>
  <c r="AK1305" i="5"/>
  <c r="AK1304" i="5"/>
  <c r="AK1303" i="5"/>
  <c r="AK1302" i="5"/>
  <c r="AK1301" i="5"/>
  <c r="AK1300" i="5"/>
  <c r="AK1299" i="5"/>
  <c r="AK1298" i="5"/>
  <c r="AK1297" i="5"/>
  <c r="AK1296" i="5"/>
  <c r="AK1295" i="5"/>
  <c r="AK1294" i="5"/>
  <c r="AK1293" i="5"/>
  <c r="AK1292" i="5"/>
  <c r="AK1291" i="5"/>
  <c r="AK1290" i="5"/>
  <c r="AK1289" i="5"/>
  <c r="AK1288" i="5"/>
  <c r="AK1287" i="5"/>
  <c r="AK1286" i="5"/>
  <c r="AK1285" i="5"/>
  <c r="AK1284" i="5"/>
  <c r="AK1283" i="5"/>
  <c r="AK1282" i="5"/>
  <c r="AK1281" i="5"/>
  <c r="AK1280" i="5"/>
  <c r="AK1279" i="5"/>
  <c r="AK1278" i="5"/>
  <c r="AK1277" i="5"/>
  <c r="AK1276" i="5"/>
  <c r="AK1275" i="5"/>
  <c r="AK1274" i="5"/>
  <c r="AK1273" i="5"/>
  <c r="AK1272" i="5"/>
  <c r="AK1271" i="5"/>
  <c r="AK1270" i="5"/>
  <c r="AK1269" i="5"/>
  <c r="AK1268" i="5"/>
  <c r="AK1267" i="5"/>
  <c r="AK1266" i="5"/>
  <c r="AK1265" i="5"/>
  <c r="AK1264" i="5"/>
  <c r="AK1263" i="5"/>
  <c r="AK1262" i="5"/>
  <c r="AK1261" i="5"/>
  <c r="AK1260" i="5"/>
  <c r="AK1259" i="5"/>
  <c r="AK1258" i="5"/>
  <c r="AK1257" i="5"/>
  <c r="AK1256" i="5"/>
  <c r="AK1255" i="5"/>
  <c r="AK1254" i="5"/>
  <c r="AK1253" i="5"/>
  <c r="AK1252" i="5"/>
  <c r="AK1251" i="5"/>
  <c r="AK1250" i="5"/>
  <c r="AK1249" i="5"/>
  <c r="AK1248" i="5"/>
  <c r="AK1247" i="5"/>
  <c r="AK1246" i="5"/>
  <c r="AK1245" i="5"/>
  <c r="AK1244" i="5"/>
  <c r="AK1243" i="5"/>
  <c r="AK1242" i="5"/>
  <c r="AK1241" i="5"/>
  <c r="AK1240" i="5"/>
  <c r="AK1239" i="5"/>
  <c r="AK1238" i="5"/>
  <c r="AK1237" i="5"/>
  <c r="AK1236" i="5"/>
  <c r="AK1235" i="5"/>
  <c r="AK1234" i="5"/>
  <c r="AK1233" i="5"/>
  <c r="AK1232" i="5"/>
  <c r="AK1231" i="5"/>
  <c r="AK1230" i="5"/>
  <c r="AK1229" i="5"/>
  <c r="AK1228" i="5"/>
  <c r="AK1227" i="5"/>
  <c r="AK1226" i="5"/>
  <c r="AK1225" i="5"/>
  <c r="AK1224" i="5"/>
  <c r="AK1223" i="5"/>
  <c r="AK1222" i="5"/>
  <c r="AK1221" i="5"/>
  <c r="AK1220" i="5"/>
  <c r="AK1219" i="5"/>
  <c r="AK1218" i="5"/>
  <c r="AK1217" i="5"/>
  <c r="AK1216" i="5"/>
  <c r="AK1215" i="5"/>
  <c r="AK1214" i="5"/>
  <c r="AK1213" i="5"/>
  <c r="AK1212" i="5"/>
  <c r="AK1211" i="5"/>
  <c r="AK1210" i="5"/>
  <c r="AK1209" i="5"/>
  <c r="AK1208" i="5"/>
  <c r="AK1207" i="5"/>
  <c r="AK1206" i="5"/>
  <c r="AK1205" i="5"/>
  <c r="AK1204" i="5"/>
  <c r="AK1203" i="5"/>
  <c r="AK1202" i="5"/>
  <c r="AK1201" i="5"/>
  <c r="AK1200" i="5"/>
  <c r="AK1199" i="5"/>
  <c r="AK1198" i="5"/>
  <c r="AK1197" i="5"/>
  <c r="AK1196" i="5"/>
  <c r="AK1195" i="5"/>
  <c r="AK1194" i="5"/>
  <c r="AK1193" i="5"/>
  <c r="AK1192" i="5"/>
  <c r="AK1191" i="5"/>
  <c r="AK1190" i="5"/>
  <c r="AK1189" i="5"/>
  <c r="AK1188" i="5"/>
  <c r="AK1187" i="5"/>
  <c r="AK1186" i="5"/>
  <c r="AK1185" i="5"/>
  <c r="AK1184" i="5"/>
  <c r="AK1183" i="5"/>
  <c r="AK1182" i="5"/>
  <c r="AK1181" i="5"/>
  <c r="AK1180" i="5"/>
  <c r="AK1179" i="5"/>
  <c r="AK1178" i="5"/>
  <c r="AK1177" i="5"/>
  <c r="AK1176" i="5"/>
  <c r="AK1175" i="5"/>
  <c r="AK1174" i="5"/>
  <c r="AK1173" i="5"/>
  <c r="AK1172" i="5"/>
  <c r="AK1171" i="5"/>
  <c r="AK1170" i="5"/>
  <c r="AK1169" i="5"/>
  <c r="AK1168" i="5"/>
  <c r="AK1167" i="5"/>
  <c r="AK1166" i="5"/>
  <c r="AK1165" i="5"/>
  <c r="AK1164" i="5"/>
  <c r="AK1163" i="5"/>
  <c r="AK1162" i="5"/>
  <c r="AK1161" i="5"/>
  <c r="AK1160" i="5"/>
  <c r="AK1159" i="5"/>
  <c r="AK1158" i="5"/>
  <c r="AK1157" i="5"/>
  <c r="AK1156" i="5"/>
  <c r="AK1155" i="5"/>
  <c r="AK1154" i="5"/>
  <c r="AK1153" i="5"/>
  <c r="AK1152" i="5"/>
  <c r="AK1151" i="5"/>
  <c r="AK1150" i="5"/>
  <c r="AK1149" i="5"/>
  <c r="AK1148" i="5"/>
  <c r="AK1147" i="5"/>
  <c r="AK1146" i="5"/>
  <c r="AK1145" i="5"/>
  <c r="AK1144" i="5"/>
  <c r="AK1143" i="5"/>
  <c r="AK1142" i="5"/>
  <c r="AK1141" i="5"/>
  <c r="AK1140" i="5"/>
  <c r="AK1139" i="5"/>
  <c r="AK1138" i="5"/>
  <c r="AK1137" i="5"/>
  <c r="AK1136" i="5"/>
  <c r="AK1135" i="5"/>
  <c r="AK1134" i="5"/>
  <c r="AK1133" i="5"/>
  <c r="AK1132" i="5"/>
  <c r="AK1131" i="5"/>
  <c r="AK1130" i="5"/>
  <c r="AK1129" i="5"/>
  <c r="AK1128" i="5"/>
  <c r="AK1127" i="5"/>
  <c r="AK1126" i="5"/>
  <c r="AK1125" i="5"/>
  <c r="AK1124" i="5"/>
  <c r="AK1123" i="5"/>
  <c r="AK1122" i="5"/>
  <c r="AK1121" i="5"/>
  <c r="AK1120" i="5"/>
  <c r="AK1119" i="5"/>
  <c r="AK1118" i="5"/>
  <c r="AK1117" i="5"/>
  <c r="AK1116" i="5"/>
  <c r="AK1115" i="5"/>
  <c r="AK1114" i="5"/>
  <c r="AK1113" i="5"/>
  <c r="AK1112" i="5"/>
  <c r="AK1111" i="5"/>
  <c r="AK1110" i="5"/>
  <c r="AK1109" i="5"/>
  <c r="AK1108" i="5"/>
  <c r="AK1107" i="5"/>
  <c r="AK1106" i="5"/>
  <c r="AK1105" i="5"/>
  <c r="AK1104" i="5"/>
  <c r="AK1103" i="5"/>
  <c r="AK1102" i="5"/>
  <c r="AK1101" i="5"/>
  <c r="AK1100" i="5"/>
  <c r="AK1099" i="5"/>
  <c r="AK1098" i="5"/>
  <c r="AK1097" i="5"/>
  <c r="AK1096" i="5"/>
  <c r="AK1095" i="5"/>
  <c r="AK1094" i="5"/>
  <c r="AK1093" i="5"/>
  <c r="AK1092" i="5"/>
  <c r="AK1091" i="5"/>
  <c r="AK1090" i="5"/>
  <c r="AK1089" i="5"/>
  <c r="AK1088" i="5"/>
  <c r="AK1087" i="5"/>
  <c r="AK1086" i="5"/>
  <c r="AK1085" i="5"/>
  <c r="AK1084" i="5"/>
  <c r="AK1083" i="5"/>
  <c r="AK1082" i="5"/>
  <c r="AK1081" i="5"/>
  <c r="AK1080" i="5"/>
  <c r="AK1079" i="5"/>
  <c r="AK1078" i="5"/>
  <c r="AK1077" i="5"/>
  <c r="AK1076" i="5"/>
  <c r="AK1075" i="5"/>
  <c r="AK1074" i="5"/>
  <c r="AK1073" i="5"/>
  <c r="AK1072" i="5"/>
  <c r="AK1071" i="5"/>
  <c r="AK1070" i="5"/>
  <c r="AK1069" i="5"/>
  <c r="AK1068" i="5"/>
  <c r="AK1067" i="5"/>
  <c r="AK1066" i="5"/>
  <c r="AK1065" i="5"/>
  <c r="AK1064" i="5"/>
  <c r="AK1063" i="5"/>
  <c r="AK1062" i="5"/>
  <c r="AK1061" i="5"/>
  <c r="AK1060" i="5"/>
  <c r="AK1059" i="5"/>
  <c r="AK1058" i="5"/>
  <c r="AK1057" i="5"/>
  <c r="AK1056" i="5"/>
  <c r="AK1055" i="5"/>
  <c r="AK1054" i="5"/>
  <c r="AK1053" i="5"/>
  <c r="AK1052" i="5"/>
  <c r="AK1051" i="5"/>
  <c r="AK1050" i="5"/>
  <c r="AK1049" i="5"/>
  <c r="AK1048" i="5"/>
  <c r="AK1047" i="5"/>
  <c r="AK1046" i="5"/>
  <c r="AK1045" i="5"/>
  <c r="AK1044" i="5"/>
  <c r="AK1043" i="5"/>
  <c r="AK1042" i="5"/>
  <c r="AK1041" i="5"/>
  <c r="AK1040" i="5"/>
  <c r="AK1039" i="5"/>
  <c r="AK1038" i="5"/>
  <c r="AK1037" i="5"/>
  <c r="AK1036" i="5"/>
  <c r="AK1035" i="5"/>
  <c r="AK1034" i="5"/>
  <c r="AK1033" i="5"/>
  <c r="AK1032" i="5"/>
  <c r="AK1031" i="5"/>
  <c r="AK1030" i="5"/>
  <c r="AK1029" i="5"/>
  <c r="AK1028" i="5"/>
  <c r="AK1027" i="5"/>
  <c r="AK1026" i="5"/>
  <c r="AK1025" i="5"/>
  <c r="AK1024" i="5"/>
  <c r="AK1023" i="5"/>
  <c r="AK1022" i="5"/>
  <c r="AK1021" i="5"/>
  <c r="AK1020" i="5"/>
  <c r="AK1019" i="5"/>
  <c r="AK1018" i="5"/>
  <c r="AK1017" i="5"/>
  <c r="AK1016" i="5"/>
  <c r="AK1015" i="5"/>
  <c r="AK1014" i="5"/>
  <c r="AK1013" i="5"/>
  <c r="AK1012" i="5"/>
  <c r="AK1011" i="5"/>
  <c r="AK1010" i="5"/>
  <c r="AK1009" i="5"/>
  <c r="AK1008" i="5"/>
  <c r="AK1007" i="5"/>
  <c r="AK1006" i="5"/>
  <c r="AK1005" i="5"/>
  <c r="AK1004" i="5"/>
  <c r="AK1003" i="5"/>
  <c r="AK1002" i="5"/>
  <c r="AK1001" i="5"/>
  <c r="AK1000" i="5"/>
  <c r="AK999" i="5"/>
  <c r="AK998" i="5"/>
  <c r="AK997" i="5"/>
  <c r="AK996" i="5"/>
  <c r="AK995" i="5"/>
  <c r="AK994" i="5"/>
  <c r="AK993" i="5"/>
  <c r="AK992" i="5"/>
  <c r="AK991" i="5"/>
  <c r="AK990" i="5"/>
  <c r="AK989" i="5"/>
  <c r="AK988" i="5"/>
  <c r="AK987" i="5"/>
  <c r="AK986" i="5"/>
  <c r="AK985" i="5"/>
  <c r="AK984" i="5"/>
  <c r="AK983" i="5"/>
  <c r="AK982" i="5"/>
  <c r="AK981" i="5"/>
  <c r="AK980" i="5"/>
  <c r="AK979" i="5"/>
  <c r="AK978" i="5"/>
  <c r="AK977" i="5"/>
  <c r="AK976" i="5"/>
  <c r="AK975" i="5"/>
  <c r="AK974" i="5"/>
  <c r="AK973" i="5"/>
  <c r="AK972" i="5"/>
  <c r="AK971" i="5"/>
  <c r="AK970" i="5"/>
  <c r="AK969" i="5"/>
  <c r="AK968" i="5"/>
  <c r="AK967" i="5"/>
  <c r="AK966" i="5"/>
  <c r="AK965" i="5"/>
  <c r="AK964" i="5"/>
  <c r="AK963" i="5"/>
  <c r="AK962" i="5"/>
  <c r="AK961" i="5"/>
  <c r="AK960" i="5"/>
  <c r="AK959" i="5"/>
  <c r="AK958" i="5"/>
  <c r="AK957" i="5"/>
  <c r="AK956" i="5"/>
  <c r="AK955" i="5"/>
  <c r="AK954" i="5"/>
  <c r="AK953" i="5"/>
  <c r="AK952" i="5"/>
  <c r="AK951" i="5"/>
  <c r="AK950" i="5"/>
  <c r="AK949" i="5"/>
  <c r="AK948" i="5"/>
  <c r="F948" i="5"/>
  <c r="AK947" i="5"/>
  <c r="F947" i="5"/>
  <c r="AK946" i="5"/>
  <c r="F946" i="5"/>
  <c r="AK945" i="5"/>
  <c r="F945" i="5"/>
  <c r="AK944" i="5"/>
  <c r="F944" i="5"/>
  <c r="AK943" i="5"/>
  <c r="F943" i="5"/>
  <c r="AK942" i="5"/>
  <c r="F942" i="5"/>
  <c r="AK941" i="5"/>
  <c r="F941" i="5"/>
  <c r="AK940" i="5"/>
  <c r="F940" i="5"/>
  <c r="AK939" i="5"/>
  <c r="F939" i="5"/>
  <c r="AK938" i="5"/>
  <c r="F938" i="5"/>
  <c r="AK937" i="5"/>
  <c r="F937" i="5"/>
  <c r="AK936" i="5"/>
  <c r="F936" i="5"/>
  <c r="AK935" i="5"/>
  <c r="F935" i="5"/>
  <c r="AK934" i="5"/>
  <c r="F934" i="5"/>
  <c r="AK933" i="5"/>
  <c r="F933" i="5"/>
  <c r="AK932" i="5"/>
  <c r="F932" i="5"/>
  <c r="AK931" i="5"/>
  <c r="F931" i="5"/>
  <c r="AK930" i="5"/>
  <c r="F930" i="5"/>
  <c r="AK929" i="5"/>
  <c r="F929" i="5"/>
  <c r="AK928" i="5"/>
  <c r="F928" i="5"/>
  <c r="AK927" i="5"/>
  <c r="F927" i="5"/>
  <c r="AK926" i="5"/>
  <c r="F926" i="5"/>
  <c r="AK925" i="5"/>
  <c r="F925" i="5"/>
  <c r="AK924" i="5"/>
  <c r="F924" i="5"/>
  <c r="AK923" i="5"/>
  <c r="F923" i="5"/>
  <c r="AK922" i="5"/>
  <c r="F922" i="5"/>
  <c r="AK921" i="5"/>
  <c r="F921" i="5"/>
  <c r="AK920" i="5"/>
  <c r="F920" i="5"/>
  <c r="AK919" i="5"/>
  <c r="F919" i="5"/>
  <c r="AK918" i="5"/>
  <c r="F918" i="5"/>
  <c r="AK917" i="5"/>
  <c r="F917" i="5"/>
  <c r="AK916" i="5"/>
  <c r="F916" i="5"/>
  <c r="AK915" i="5"/>
  <c r="F915" i="5"/>
  <c r="AK914" i="5"/>
  <c r="F914" i="5"/>
  <c r="AK913" i="5"/>
  <c r="F913" i="5"/>
  <c r="AK912" i="5"/>
  <c r="F912" i="5"/>
  <c r="AK911" i="5"/>
  <c r="F911" i="5"/>
  <c r="AK910" i="5"/>
  <c r="F910" i="5"/>
  <c r="AK909" i="5"/>
  <c r="F909" i="5"/>
  <c r="AK908" i="5"/>
  <c r="F908" i="5"/>
  <c r="AK907" i="5"/>
  <c r="F907" i="5"/>
  <c r="AK906" i="5"/>
  <c r="F906" i="5"/>
  <c r="AK905" i="5"/>
  <c r="F905" i="5"/>
  <c r="AK904" i="5"/>
  <c r="F904" i="5"/>
  <c r="AK903" i="5"/>
  <c r="F903" i="5"/>
  <c r="AK902" i="5"/>
  <c r="F902" i="5"/>
  <c r="AK901" i="5"/>
  <c r="F901" i="5"/>
  <c r="AK900" i="5"/>
  <c r="F900" i="5"/>
  <c r="AK899" i="5"/>
  <c r="F899" i="5"/>
  <c r="AK898" i="5"/>
  <c r="F898" i="5"/>
  <c r="AK897" i="5"/>
  <c r="F897" i="5"/>
  <c r="AK896" i="5"/>
  <c r="F896" i="5"/>
  <c r="AK895" i="5"/>
  <c r="F895" i="5"/>
  <c r="AK894" i="5"/>
  <c r="F894" i="5"/>
  <c r="AK893" i="5"/>
  <c r="F893" i="5"/>
  <c r="AK892" i="5"/>
  <c r="F892" i="5"/>
  <c r="AK891" i="5"/>
  <c r="F891" i="5"/>
  <c r="AK890" i="5"/>
  <c r="F890" i="5"/>
  <c r="AK889" i="5"/>
  <c r="F889" i="5"/>
  <c r="AK888" i="5"/>
  <c r="F888" i="5"/>
  <c r="AK887" i="5"/>
  <c r="F887" i="5"/>
  <c r="AK886" i="5"/>
  <c r="F886" i="5"/>
  <c r="AK885" i="5"/>
  <c r="F885" i="5"/>
  <c r="AK884" i="5"/>
  <c r="F884" i="5"/>
  <c r="AK883" i="5"/>
  <c r="F883" i="5"/>
  <c r="AK882" i="5"/>
  <c r="F882" i="5"/>
  <c r="AK881" i="5"/>
  <c r="F881" i="5"/>
  <c r="AK880" i="5"/>
  <c r="F880" i="5"/>
  <c r="AK879" i="5"/>
  <c r="F879" i="5"/>
  <c r="AK878" i="5"/>
  <c r="F878" i="5"/>
  <c r="AK877" i="5"/>
  <c r="F877" i="5"/>
  <c r="AK876" i="5"/>
  <c r="F876" i="5"/>
  <c r="AK875" i="5"/>
  <c r="F875" i="5"/>
  <c r="AK874" i="5"/>
  <c r="F874" i="5"/>
  <c r="AK873" i="5"/>
  <c r="F873" i="5"/>
  <c r="AK872" i="5"/>
  <c r="F872" i="5"/>
  <c r="AK871" i="5"/>
  <c r="F871" i="5"/>
  <c r="AK870" i="5"/>
  <c r="F870" i="5"/>
  <c r="AK869" i="5"/>
  <c r="F869" i="5"/>
  <c r="AK868" i="5"/>
  <c r="F868" i="5"/>
  <c r="AK867" i="5"/>
  <c r="F867" i="5"/>
  <c r="AK866" i="5"/>
  <c r="F866" i="5"/>
  <c r="AK865" i="5"/>
  <c r="F865" i="5"/>
  <c r="AK864" i="5"/>
  <c r="F864" i="5"/>
  <c r="AK863" i="5"/>
  <c r="F863" i="5"/>
  <c r="AK862" i="5"/>
  <c r="F862" i="5"/>
  <c r="AK861" i="5"/>
  <c r="F861" i="5"/>
  <c r="AK860" i="5"/>
  <c r="F860" i="5"/>
  <c r="AK859" i="5"/>
  <c r="F859" i="5"/>
  <c r="AK858" i="5"/>
  <c r="F858" i="5"/>
  <c r="AK857" i="5"/>
  <c r="F857" i="5"/>
  <c r="AK856" i="5"/>
  <c r="F856" i="5"/>
  <c r="AK855" i="5"/>
  <c r="F855" i="5"/>
  <c r="AK854" i="5"/>
  <c r="F854" i="5"/>
  <c r="AK853" i="5"/>
  <c r="F853" i="5"/>
  <c r="AK852" i="5"/>
  <c r="F852" i="5"/>
  <c r="AK851" i="5"/>
  <c r="F851" i="5"/>
  <c r="AK850" i="5"/>
  <c r="F850" i="5"/>
  <c r="AK849" i="5"/>
  <c r="F849" i="5"/>
  <c r="AK848" i="5"/>
  <c r="F848" i="5"/>
  <c r="AK847" i="5"/>
  <c r="F847" i="5"/>
  <c r="AK846" i="5"/>
  <c r="F846" i="5"/>
  <c r="AK845" i="5"/>
  <c r="F845" i="5"/>
  <c r="AK844" i="5"/>
  <c r="F844" i="5"/>
  <c r="AK843" i="5"/>
  <c r="F843" i="5"/>
  <c r="AK842" i="5"/>
  <c r="F842" i="5"/>
  <c r="AK841" i="5"/>
  <c r="F841" i="5"/>
  <c r="AK840" i="5"/>
  <c r="F840" i="5"/>
  <c r="AK839" i="5"/>
  <c r="F839" i="5"/>
  <c r="AK838" i="5"/>
  <c r="F838" i="5"/>
  <c r="AK837" i="5"/>
  <c r="F837" i="5"/>
  <c r="AK836" i="5"/>
  <c r="F836" i="5"/>
  <c r="AK835" i="5"/>
  <c r="F835" i="5"/>
  <c r="AK834" i="5"/>
  <c r="F834" i="5"/>
  <c r="AK833" i="5"/>
  <c r="F833" i="5"/>
  <c r="AK832" i="5"/>
  <c r="F832" i="5"/>
  <c r="AK831" i="5"/>
  <c r="F831" i="5"/>
  <c r="AK830" i="5"/>
  <c r="F830" i="5"/>
  <c r="AK829" i="5"/>
  <c r="F829" i="5"/>
  <c r="AK828" i="5"/>
  <c r="F828" i="5"/>
  <c r="AK827" i="5"/>
  <c r="F827" i="5"/>
  <c r="AK826" i="5"/>
  <c r="F826" i="5"/>
  <c r="AK825" i="5"/>
  <c r="F825" i="5"/>
  <c r="AK824" i="5"/>
  <c r="F824" i="5"/>
  <c r="AK823" i="5"/>
  <c r="F823" i="5"/>
  <c r="AK822" i="5"/>
  <c r="F822" i="5"/>
  <c r="AK821" i="5"/>
  <c r="F821" i="5"/>
  <c r="AK820" i="5"/>
  <c r="F820" i="5"/>
  <c r="AK819" i="5"/>
  <c r="F819" i="5"/>
  <c r="AK818" i="5"/>
  <c r="F818" i="5"/>
  <c r="AK817" i="5"/>
  <c r="F817" i="5"/>
  <c r="AK816" i="5"/>
  <c r="F816" i="5"/>
  <c r="AK815" i="5"/>
  <c r="F815" i="5"/>
  <c r="AK814" i="5"/>
  <c r="F814" i="5"/>
  <c r="AK813" i="5"/>
  <c r="F813" i="5"/>
  <c r="AK812" i="5"/>
  <c r="F812" i="5"/>
  <c r="AK811" i="5"/>
  <c r="F811" i="5"/>
  <c r="AK810" i="5"/>
  <c r="F810" i="5"/>
  <c r="AK809" i="5"/>
  <c r="F809" i="5"/>
  <c r="AK808" i="5"/>
  <c r="F808" i="5"/>
  <c r="AK807" i="5"/>
  <c r="F807" i="5"/>
  <c r="AK806" i="5"/>
  <c r="F806" i="5"/>
  <c r="AK805" i="5"/>
  <c r="F805" i="5"/>
  <c r="AK804" i="5"/>
  <c r="F804" i="5"/>
  <c r="AK803" i="5"/>
  <c r="F803" i="5"/>
  <c r="AK802" i="5"/>
  <c r="F802" i="5"/>
  <c r="AK801" i="5"/>
  <c r="F801" i="5"/>
  <c r="AK800" i="5"/>
  <c r="F800" i="5"/>
  <c r="AK799" i="5"/>
  <c r="F799" i="5"/>
  <c r="AK798" i="5"/>
  <c r="F798" i="5"/>
  <c r="AK797" i="5"/>
  <c r="F797" i="5"/>
  <c r="AK796" i="5"/>
  <c r="F796" i="5"/>
  <c r="AK795" i="5"/>
  <c r="F795" i="5"/>
  <c r="AK794" i="5"/>
  <c r="F794" i="5"/>
  <c r="AK793" i="5"/>
  <c r="F793" i="5"/>
  <c r="AK792" i="5"/>
  <c r="F792" i="5"/>
  <c r="AK791" i="5"/>
  <c r="F791" i="5"/>
  <c r="AK790" i="5"/>
  <c r="F790" i="5"/>
  <c r="AK789" i="5"/>
  <c r="F789" i="5"/>
  <c r="AK788" i="5"/>
  <c r="F788" i="5"/>
  <c r="AK787" i="5"/>
  <c r="F787" i="5"/>
  <c r="AK786" i="5"/>
  <c r="F786" i="5"/>
  <c r="AK785" i="5"/>
  <c r="F785" i="5"/>
  <c r="AK784" i="5"/>
  <c r="F784" i="5"/>
  <c r="AK783" i="5"/>
  <c r="F783" i="5"/>
  <c r="AK782" i="5"/>
  <c r="F782" i="5"/>
  <c r="AK781" i="5"/>
  <c r="F781" i="5"/>
  <c r="AK780" i="5"/>
  <c r="F780" i="5"/>
  <c r="AK779" i="5"/>
  <c r="F779" i="5"/>
  <c r="AK778" i="5"/>
  <c r="F778" i="5"/>
  <c r="AK777" i="5"/>
  <c r="F777" i="5"/>
  <c r="AK776" i="5"/>
  <c r="F776" i="5"/>
  <c r="AK775" i="5"/>
  <c r="F775" i="5"/>
  <c r="AK774" i="5"/>
  <c r="F774" i="5"/>
  <c r="AK773" i="5"/>
  <c r="F773" i="5"/>
  <c r="AK772" i="5"/>
  <c r="F772" i="5"/>
  <c r="AK771" i="5"/>
  <c r="F771" i="5"/>
  <c r="AK770" i="5"/>
  <c r="F770" i="5"/>
  <c r="AK769" i="5"/>
  <c r="F769" i="5"/>
  <c r="AK768" i="5"/>
  <c r="F768" i="5"/>
  <c r="AK767" i="5"/>
  <c r="F767" i="5"/>
  <c r="AK766" i="5"/>
  <c r="F766" i="5"/>
  <c r="AK765" i="5"/>
  <c r="F765" i="5"/>
  <c r="AK764" i="5"/>
  <c r="F764" i="5"/>
  <c r="AK763" i="5"/>
  <c r="F763" i="5"/>
  <c r="AK762" i="5"/>
  <c r="F762" i="5"/>
  <c r="AK761" i="5"/>
  <c r="F761" i="5"/>
  <c r="AK760" i="5"/>
  <c r="F760" i="5"/>
  <c r="AK759" i="5"/>
  <c r="F759" i="5"/>
  <c r="AK758" i="5"/>
  <c r="F758" i="5"/>
  <c r="AK757" i="5"/>
  <c r="F757" i="5"/>
  <c r="AK756" i="5"/>
  <c r="F756" i="5"/>
  <c r="AK755" i="5"/>
  <c r="F755" i="5"/>
  <c r="AK754" i="5"/>
  <c r="F754" i="5"/>
  <c r="AK753" i="5"/>
  <c r="F753" i="5"/>
  <c r="AK752" i="5"/>
  <c r="F752" i="5"/>
  <c r="AK751" i="5"/>
  <c r="AK750" i="5"/>
  <c r="AK749" i="5"/>
  <c r="AK748" i="5"/>
  <c r="AK747" i="5"/>
  <c r="AK746" i="5"/>
  <c r="AK745" i="5"/>
  <c r="AK744" i="5"/>
  <c r="AK743" i="5"/>
  <c r="AK742" i="5"/>
  <c r="AK741" i="5"/>
  <c r="AK740" i="5"/>
  <c r="AK739" i="5"/>
  <c r="AK738" i="5"/>
  <c r="AK737" i="5"/>
  <c r="AK736" i="5"/>
  <c r="AK735" i="5"/>
  <c r="AK734" i="5"/>
  <c r="AK733" i="5"/>
  <c r="AK732" i="5"/>
  <c r="AK731" i="5"/>
  <c r="AK730" i="5"/>
  <c r="AK729" i="5"/>
  <c r="AK728" i="5"/>
  <c r="AK727" i="5"/>
  <c r="AK726" i="5"/>
  <c r="AK725" i="5"/>
  <c r="AK724" i="5"/>
  <c r="AK723" i="5"/>
  <c r="AK722" i="5"/>
  <c r="AK721" i="5"/>
  <c r="AK720" i="5"/>
  <c r="AK719" i="5"/>
  <c r="AK718" i="5"/>
  <c r="AK717" i="5"/>
  <c r="AK716" i="5"/>
  <c r="AK715" i="5"/>
  <c r="AK714" i="5"/>
  <c r="AK713" i="5"/>
  <c r="AK712" i="5"/>
  <c r="AK711" i="5"/>
  <c r="AK710" i="5"/>
  <c r="AK709" i="5"/>
  <c r="AK708" i="5"/>
  <c r="AK707" i="5"/>
  <c r="AK706" i="5"/>
  <c r="AK705" i="5"/>
  <c r="AK704" i="5"/>
  <c r="AK703" i="5"/>
  <c r="AK702" i="5"/>
  <c r="AK701" i="5"/>
  <c r="AK700" i="5"/>
  <c r="AK699" i="5"/>
  <c r="AK698" i="5"/>
  <c r="AK697" i="5"/>
  <c r="AK696" i="5"/>
  <c r="AK695" i="5"/>
  <c r="AK694" i="5"/>
  <c r="AK693" i="5"/>
  <c r="AK692" i="5"/>
  <c r="AK691" i="5"/>
  <c r="AK690" i="5"/>
  <c r="AK689" i="5"/>
  <c r="AK688" i="5"/>
  <c r="AK687" i="5"/>
  <c r="AK686" i="5"/>
  <c r="AK685" i="5"/>
  <c r="AK684" i="5"/>
  <c r="AK683" i="5"/>
  <c r="AK682" i="5"/>
  <c r="AK681" i="5"/>
  <c r="AK680" i="5"/>
  <c r="AK679" i="5"/>
  <c r="AK678" i="5"/>
  <c r="AK677" i="5"/>
  <c r="AK676" i="5"/>
  <c r="AK675" i="5"/>
  <c r="AK674" i="5"/>
  <c r="AK673" i="5"/>
  <c r="AK672" i="5"/>
  <c r="AK671" i="5"/>
  <c r="AK670" i="5"/>
  <c r="AK669" i="5"/>
  <c r="AK668" i="5"/>
  <c r="AK667" i="5"/>
  <c r="AK666" i="5"/>
  <c r="AK665" i="5"/>
  <c r="AK664" i="5"/>
  <c r="AK663" i="5"/>
  <c r="AK662" i="5"/>
  <c r="AK661" i="5"/>
  <c r="AK660" i="5"/>
  <c r="AK659" i="5"/>
  <c r="AK658" i="5"/>
  <c r="AK657" i="5"/>
  <c r="AK656" i="5"/>
  <c r="AK655" i="5"/>
  <c r="AK654" i="5"/>
  <c r="AK653" i="5"/>
  <c r="AK652" i="5"/>
  <c r="AK651" i="5"/>
  <c r="AK650" i="5"/>
  <c r="AK649" i="5"/>
  <c r="AK648" i="5"/>
  <c r="AK647" i="5"/>
  <c r="AK646" i="5"/>
  <c r="AK645" i="5"/>
  <c r="AK644" i="5"/>
  <c r="AK643" i="5"/>
  <c r="AK642" i="5"/>
  <c r="AK641" i="5"/>
  <c r="AK640" i="5"/>
  <c r="AK639" i="5"/>
  <c r="AK638" i="5"/>
  <c r="AK637" i="5"/>
  <c r="AK636" i="5"/>
  <c r="AK635" i="5"/>
  <c r="AK634" i="5"/>
  <c r="AK633" i="5"/>
  <c r="AK632" i="5"/>
  <c r="AK631" i="5"/>
  <c r="AK630" i="5"/>
  <c r="AK629" i="5"/>
  <c r="AK628" i="5"/>
  <c r="AK627" i="5"/>
  <c r="AK626" i="5"/>
  <c r="AK625" i="5"/>
  <c r="AK624" i="5"/>
  <c r="AK623" i="5"/>
  <c r="AK622" i="5"/>
  <c r="AK621" i="5"/>
  <c r="AK620" i="5"/>
  <c r="AK619" i="5"/>
  <c r="AK618" i="5"/>
  <c r="AK617" i="5"/>
  <c r="AK616" i="5"/>
  <c r="AK615" i="5"/>
  <c r="AK614" i="5"/>
  <c r="AK613" i="5"/>
  <c r="AK612" i="5"/>
  <c r="AK611" i="5"/>
  <c r="AK610" i="5"/>
  <c r="AK609" i="5"/>
  <c r="AK608" i="5"/>
  <c r="AK607" i="5"/>
  <c r="AK606" i="5"/>
  <c r="AK605" i="5"/>
  <c r="AK604" i="5"/>
  <c r="AK603" i="5"/>
  <c r="AK602" i="5"/>
  <c r="AK601" i="5"/>
  <c r="AK600" i="5"/>
  <c r="AK599" i="5"/>
  <c r="AK598" i="5"/>
  <c r="AK597" i="5"/>
  <c r="AK596" i="5"/>
  <c r="AK595" i="5"/>
  <c r="AK594" i="5"/>
  <c r="AK593" i="5"/>
  <c r="AK592" i="5"/>
  <c r="AK591" i="5"/>
  <c r="AK590" i="5"/>
  <c r="AK589" i="5"/>
  <c r="AK588" i="5"/>
  <c r="AK587" i="5"/>
  <c r="AK586" i="5"/>
  <c r="AK585" i="5"/>
  <c r="AK584" i="5"/>
  <c r="AK583" i="5"/>
  <c r="AK582" i="5"/>
  <c r="AK581" i="5"/>
  <c r="AK580" i="5"/>
  <c r="AK579" i="5"/>
  <c r="AK578" i="5"/>
  <c r="AK577" i="5"/>
  <c r="AK576" i="5"/>
  <c r="AK575" i="5"/>
  <c r="AK574" i="5"/>
  <c r="AK573" i="5"/>
  <c r="AK572" i="5"/>
  <c r="AK571" i="5"/>
  <c r="AK570" i="5"/>
  <c r="AK569" i="5"/>
  <c r="AK568" i="5"/>
  <c r="AK567" i="5"/>
  <c r="AK566" i="5"/>
  <c r="AK565" i="5"/>
  <c r="AK564" i="5"/>
  <c r="AK563" i="5"/>
  <c r="AK562" i="5"/>
  <c r="AK561" i="5"/>
  <c r="AK560" i="5"/>
  <c r="AK559" i="5"/>
  <c r="AK558" i="5"/>
  <c r="AK557" i="5"/>
  <c r="AK556" i="5"/>
  <c r="AK555" i="5"/>
  <c r="AK554" i="5"/>
  <c r="AK553" i="5"/>
  <c r="AK552" i="5"/>
  <c r="AK551" i="5"/>
  <c r="AK550" i="5"/>
  <c r="AK549" i="5"/>
  <c r="AK548" i="5"/>
  <c r="AK547" i="5"/>
  <c r="AK546" i="5"/>
  <c r="AK545" i="5"/>
  <c r="AK544" i="5"/>
  <c r="AK543" i="5"/>
  <c r="AK542" i="5"/>
  <c r="AK541" i="5"/>
  <c r="AK540" i="5"/>
  <c r="AK539" i="5"/>
  <c r="AK538" i="5"/>
  <c r="AK537" i="5"/>
  <c r="AK536" i="5"/>
  <c r="AK535" i="5"/>
  <c r="AK534" i="5"/>
  <c r="AK533" i="5"/>
  <c r="AK532" i="5"/>
  <c r="AK531" i="5"/>
  <c r="AK530" i="5"/>
  <c r="AK529" i="5"/>
  <c r="AK528" i="5"/>
  <c r="AK527" i="5"/>
  <c r="AK526" i="5"/>
  <c r="AK525" i="5"/>
  <c r="AK524" i="5"/>
  <c r="AK523" i="5"/>
  <c r="AK522" i="5"/>
  <c r="AK521" i="5"/>
  <c r="AK520" i="5"/>
  <c r="AK519" i="5"/>
  <c r="AK518" i="5"/>
  <c r="AK517" i="5"/>
  <c r="AK516" i="5"/>
  <c r="AK515" i="5"/>
  <c r="AK514" i="5"/>
  <c r="AK513" i="5"/>
  <c r="AK512" i="5"/>
  <c r="AK511" i="5"/>
  <c r="AK510" i="5"/>
  <c r="AK509" i="5"/>
  <c r="AK508" i="5"/>
  <c r="AK507" i="5"/>
  <c r="AK506" i="5"/>
  <c r="AK505" i="5"/>
  <c r="AK504" i="5"/>
  <c r="AK503" i="5"/>
  <c r="AK502" i="5"/>
  <c r="AK501" i="5"/>
  <c r="AK500" i="5"/>
  <c r="AK499" i="5"/>
  <c r="AK498" i="5"/>
  <c r="AK497" i="5"/>
  <c r="AK496" i="5"/>
  <c r="AK495" i="5"/>
  <c r="AK494" i="5"/>
  <c r="AK493" i="5"/>
  <c r="AK492" i="5"/>
  <c r="AK491" i="5"/>
  <c r="AK490" i="5"/>
  <c r="AK489" i="5"/>
  <c r="AK488" i="5"/>
  <c r="AK487" i="5"/>
  <c r="AK486" i="5"/>
  <c r="AK485" i="5"/>
  <c r="AK484" i="5"/>
  <c r="AK483" i="5"/>
  <c r="AK482" i="5"/>
  <c r="AK481" i="5"/>
  <c r="AK480" i="5"/>
  <c r="AK479" i="5"/>
  <c r="AK478" i="5"/>
  <c r="AK477" i="5"/>
  <c r="AK476" i="5"/>
  <c r="AK475" i="5"/>
  <c r="AK474" i="5"/>
  <c r="AK473" i="5"/>
  <c r="AK472" i="5"/>
  <c r="AK471" i="5"/>
  <c r="AK470" i="5"/>
  <c r="AK469" i="5"/>
  <c r="AK468" i="5"/>
  <c r="AK467" i="5"/>
  <c r="AK466" i="5"/>
  <c r="AK465" i="5"/>
  <c r="AK464" i="5"/>
  <c r="AK463" i="5"/>
  <c r="AK462" i="5"/>
  <c r="AK461" i="5"/>
  <c r="AK460" i="5"/>
  <c r="AK459" i="5"/>
  <c r="AK458" i="5"/>
  <c r="AK457" i="5"/>
  <c r="AK456" i="5"/>
  <c r="AK455" i="5"/>
  <c r="AK454" i="5"/>
  <c r="AK453" i="5"/>
  <c r="AK452" i="5"/>
  <c r="AK451" i="5"/>
  <c r="AK450" i="5"/>
  <c r="AK449" i="5"/>
  <c r="AK448" i="5"/>
  <c r="AK447" i="5"/>
  <c r="AK446" i="5"/>
  <c r="AK445" i="5"/>
  <c r="AK444" i="5"/>
  <c r="AK443" i="5"/>
  <c r="AK442" i="5"/>
  <c r="AK441" i="5"/>
  <c r="AK440" i="5"/>
  <c r="AK439" i="5"/>
  <c r="AK438" i="5"/>
  <c r="AK437" i="5"/>
  <c r="AK436" i="5"/>
  <c r="AK435" i="5"/>
  <c r="AK434" i="5"/>
  <c r="AK433" i="5"/>
  <c r="AK432" i="5"/>
  <c r="AK431" i="5"/>
  <c r="AK430" i="5"/>
  <c r="AK429" i="5"/>
  <c r="AK428" i="5"/>
  <c r="AK427" i="5"/>
  <c r="AK426" i="5"/>
  <c r="AK425" i="5"/>
  <c r="AK424" i="5"/>
  <c r="AK423" i="5"/>
  <c r="AK422" i="5"/>
  <c r="AK421" i="5"/>
  <c r="AK420" i="5"/>
  <c r="AK419" i="5"/>
  <c r="AK418" i="5"/>
  <c r="AK417" i="5"/>
  <c r="AK416" i="5"/>
  <c r="AK415" i="5"/>
  <c r="AK414" i="5"/>
  <c r="AK413" i="5"/>
  <c r="AK412" i="5"/>
  <c r="AK411" i="5"/>
  <c r="AK410" i="5"/>
  <c r="AK409" i="5"/>
  <c r="AK408" i="5"/>
  <c r="AK407" i="5"/>
  <c r="AK406" i="5"/>
  <c r="AK405" i="5"/>
  <c r="AK404" i="5"/>
  <c r="AK403" i="5"/>
  <c r="AK402" i="5"/>
  <c r="AK401" i="5"/>
  <c r="AK400" i="5"/>
  <c r="AK399" i="5"/>
  <c r="AK398" i="5"/>
  <c r="AK397" i="5"/>
  <c r="AK396" i="5"/>
  <c r="AK395" i="5"/>
  <c r="AK394" i="5"/>
  <c r="AK393" i="5"/>
  <c r="AK392" i="5"/>
  <c r="AK391" i="5"/>
  <c r="AK390" i="5"/>
  <c r="AK389" i="5"/>
  <c r="AK388" i="5"/>
  <c r="AK387" i="5"/>
  <c r="AK386" i="5"/>
  <c r="AK385" i="5"/>
  <c r="AK384" i="5"/>
  <c r="AK383" i="5"/>
  <c r="AK382" i="5"/>
  <c r="AK381" i="5"/>
  <c r="AK380" i="5"/>
  <c r="AK379" i="5"/>
  <c r="AK378" i="5"/>
  <c r="AK377" i="5"/>
  <c r="AK376" i="5"/>
  <c r="AK375" i="5"/>
  <c r="AK374" i="5"/>
  <c r="AK373" i="5"/>
  <c r="AK372" i="5"/>
  <c r="AK371" i="5"/>
  <c r="AK370" i="5"/>
  <c r="AK369" i="5"/>
  <c r="AK368" i="5"/>
  <c r="AK367" i="5"/>
  <c r="AK366" i="5"/>
  <c r="AK365" i="5"/>
  <c r="AK364" i="5"/>
  <c r="AK363" i="5"/>
  <c r="AK362" i="5"/>
  <c r="AK361" i="5"/>
  <c r="AK360" i="5"/>
  <c r="AK359" i="5"/>
  <c r="AK358" i="5"/>
  <c r="AK357" i="5"/>
  <c r="AK356" i="5"/>
  <c r="AK355" i="5"/>
  <c r="AK354" i="5"/>
  <c r="AK353" i="5"/>
  <c r="AK352" i="5"/>
  <c r="AK351" i="5"/>
  <c r="AK350" i="5"/>
  <c r="AK349" i="5"/>
  <c r="AK348" i="5"/>
  <c r="AK347" i="5"/>
  <c r="AK346" i="5"/>
  <c r="AK345" i="5"/>
  <c r="AK344" i="5"/>
  <c r="AK343" i="5"/>
  <c r="AK342" i="5"/>
  <c r="AK341" i="5"/>
  <c r="AK340" i="5"/>
  <c r="AK339" i="5"/>
  <c r="AK338" i="5"/>
  <c r="AK337" i="5"/>
  <c r="AK336" i="5"/>
  <c r="AK335" i="5"/>
  <c r="AK334" i="5"/>
  <c r="AK333" i="5"/>
  <c r="AK332" i="5"/>
  <c r="AK331" i="5"/>
  <c r="AK330" i="5"/>
  <c r="AK329" i="5"/>
  <c r="AK328" i="5"/>
  <c r="AK327" i="5"/>
  <c r="AK326" i="5"/>
  <c r="AK325" i="5"/>
  <c r="AK324" i="5"/>
  <c r="AK323" i="5"/>
  <c r="AK322" i="5"/>
  <c r="AK321" i="5"/>
  <c r="AK320" i="5"/>
  <c r="AK319" i="5"/>
  <c r="AK318" i="5"/>
  <c r="AK317" i="5"/>
  <c r="AK316" i="5"/>
  <c r="AK315" i="5"/>
  <c r="AK314" i="5"/>
  <c r="AK313" i="5"/>
  <c r="AK312" i="5"/>
  <c r="AK311" i="5"/>
  <c r="AK310" i="5"/>
  <c r="AK309" i="5"/>
  <c r="AK308" i="5"/>
  <c r="AK307" i="5"/>
  <c r="AK306" i="5"/>
  <c r="AK305" i="5"/>
  <c r="AK304" i="5"/>
  <c r="AK303" i="5"/>
  <c r="AK302" i="5"/>
  <c r="AK301" i="5"/>
  <c r="AK300" i="5"/>
  <c r="AK299" i="5"/>
  <c r="AK298" i="5"/>
  <c r="AK297" i="5"/>
  <c r="AK296" i="5"/>
  <c r="AK295" i="5"/>
  <c r="AK294" i="5"/>
  <c r="AK293" i="5"/>
  <c r="AK292" i="5"/>
  <c r="AK291" i="5"/>
  <c r="AK290" i="5"/>
  <c r="AK289" i="5"/>
  <c r="AK288" i="5"/>
  <c r="AK287" i="5"/>
  <c r="AK286" i="5"/>
  <c r="AK285" i="5"/>
  <c r="AK284" i="5"/>
  <c r="AK283" i="5"/>
  <c r="AK282" i="5"/>
  <c r="AK281" i="5"/>
  <c r="AK280" i="5"/>
  <c r="AK279" i="5"/>
  <c r="AK278" i="5"/>
  <c r="AK277" i="5"/>
  <c r="AK276" i="5"/>
  <c r="AK275" i="5"/>
  <c r="AK274" i="5"/>
  <c r="AK273" i="5"/>
  <c r="AK272" i="5"/>
  <c r="AK271" i="5"/>
  <c r="AK270" i="5"/>
  <c r="AK269" i="5"/>
  <c r="AK268" i="5"/>
  <c r="AK267" i="5"/>
  <c r="AK266" i="5"/>
  <c r="AK265" i="5"/>
  <c r="AK264" i="5"/>
  <c r="AK263" i="5"/>
  <c r="AK262" i="5"/>
  <c r="AK261" i="5"/>
  <c r="AK260" i="5"/>
  <c r="AK259" i="5"/>
  <c r="AK258" i="5"/>
  <c r="AK257" i="5"/>
  <c r="AK256" i="5"/>
  <c r="AK255" i="5"/>
  <c r="AK254" i="5"/>
  <c r="AK253" i="5"/>
  <c r="AK252" i="5"/>
  <c r="AK251" i="5"/>
  <c r="AK250" i="5"/>
  <c r="AK249" i="5"/>
  <c r="AK248" i="5"/>
  <c r="AK247" i="5"/>
  <c r="AK246" i="5"/>
  <c r="AK245" i="5"/>
  <c r="AK244" i="5"/>
  <c r="AK243" i="5"/>
  <c r="AK242" i="5"/>
  <c r="AK241" i="5"/>
  <c r="AK240" i="5"/>
  <c r="AK239" i="5"/>
  <c r="AK238" i="5"/>
  <c r="AK237" i="5"/>
  <c r="AK236" i="5"/>
  <c r="AK235" i="5"/>
  <c r="AK234" i="5"/>
  <c r="AK233" i="5"/>
  <c r="AK232" i="5"/>
  <c r="AK231" i="5"/>
  <c r="AK230" i="5"/>
  <c r="AK229" i="5"/>
  <c r="AK228" i="5"/>
  <c r="AK227" i="5"/>
  <c r="AK226" i="5"/>
  <c r="AK225" i="5"/>
  <c r="AK224" i="5"/>
  <c r="AK223" i="5"/>
  <c r="AK222" i="5"/>
  <c r="AK221" i="5"/>
  <c r="AK220" i="5"/>
  <c r="AK219" i="5"/>
  <c r="AK218" i="5"/>
  <c r="AK217" i="5"/>
  <c r="AK216" i="5"/>
  <c r="AK215" i="5"/>
  <c r="AK214" i="5"/>
  <c r="AK213" i="5"/>
  <c r="AK212" i="5"/>
  <c r="AK211" i="5"/>
  <c r="AK210" i="5"/>
  <c r="AK209" i="5"/>
  <c r="AK208" i="5"/>
  <c r="AK207" i="5"/>
  <c r="AK206" i="5"/>
  <c r="AK205" i="5"/>
  <c r="AK204" i="5"/>
  <c r="AK203" i="5"/>
  <c r="AK202" i="5"/>
  <c r="AK201" i="5"/>
  <c r="AK200" i="5"/>
  <c r="AK199" i="5"/>
  <c r="AK198" i="5"/>
  <c r="AK197" i="5"/>
  <c r="AK196" i="5"/>
  <c r="AK195" i="5"/>
  <c r="AK194" i="5"/>
  <c r="AK193" i="5"/>
  <c r="AK192" i="5"/>
  <c r="AK191" i="5"/>
  <c r="AK190" i="5"/>
  <c r="AK189" i="5"/>
  <c r="AK188" i="5"/>
  <c r="AK187" i="5"/>
  <c r="AK186" i="5"/>
  <c r="AK185" i="5"/>
  <c r="AK184" i="5"/>
  <c r="AK183" i="5"/>
  <c r="AK182" i="5"/>
  <c r="AK181" i="5"/>
  <c r="AK180" i="5"/>
  <c r="AK179" i="5"/>
  <c r="AK178" i="5"/>
  <c r="AK177" i="5"/>
  <c r="AK176" i="5"/>
  <c r="AK175" i="5"/>
  <c r="AK174" i="5"/>
  <c r="AK173" i="5"/>
  <c r="AK172" i="5"/>
  <c r="AK171" i="5"/>
  <c r="AK170" i="5"/>
  <c r="AK169" i="5"/>
  <c r="AK168" i="5"/>
  <c r="AK167" i="5"/>
  <c r="AK166" i="5"/>
  <c r="AK165" i="5"/>
  <c r="AK164" i="5"/>
  <c r="AK163" i="5"/>
  <c r="AK162" i="5"/>
  <c r="AK161" i="5"/>
  <c r="AK160" i="5"/>
  <c r="AK159" i="5"/>
  <c r="AK158" i="5"/>
  <c r="AK157" i="5"/>
  <c r="AK156" i="5"/>
  <c r="AK155" i="5"/>
  <c r="AK154" i="5"/>
  <c r="AK153" i="5"/>
  <c r="AK152" i="5"/>
  <c r="AK151" i="5"/>
  <c r="AK150" i="5"/>
  <c r="AK149" i="5"/>
  <c r="AK148" i="5"/>
  <c r="AK147" i="5"/>
  <c r="AK146" i="5"/>
  <c r="AK145" i="5"/>
  <c r="AK144" i="5"/>
  <c r="AK143" i="5"/>
  <c r="AK142" i="5"/>
  <c r="AK141" i="5"/>
  <c r="AK140" i="5"/>
  <c r="AK139" i="5"/>
  <c r="AK138" i="5"/>
  <c r="AK137" i="5"/>
  <c r="AK136" i="5"/>
  <c r="AK135" i="5"/>
  <c r="AK134" i="5"/>
  <c r="AK133" i="5"/>
  <c r="AK132" i="5"/>
  <c r="AK131" i="5"/>
  <c r="AK130" i="5"/>
  <c r="AK129" i="5"/>
  <c r="AK128" i="5"/>
  <c r="AK127" i="5"/>
  <c r="AK126" i="5"/>
  <c r="AK125" i="5"/>
  <c r="AK124" i="5"/>
  <c r="AK123" i="5"/>
  <c r="AK122" i="5"/>
  <c r="AK121" i="5"/>
  <c r="AK120" i="5"/>
  <c r="AK119" i="5"/>
  <c r="AK118" i="5"/>
  <c r="AK117" i="5"/>
  <c r="AK116" i="5"/>
  <c r="AK115" i="5"/>
  <c r="AK114" i="5"/>
  <c r="AK113" i="5"/>
  <c r="AK112" i="5"/>
  <c r="AK111" i="5"/>
  <c r="AK110" i="5"/>
  <c r="AK109" i="5"/>
  <c r="AK108" i="5"/>
  <c r="AK107" i="5"/>
  <c r="AK106" i="5"/>
  <c r="AK105" i="5"/>
  <c r="AK104" i="5"/>
  <c r="AK103" i="5"/>
  <c r="AK102" i="5"/>
  <c r="AK101" i="5"/>
  <c r="AK100" i="5"/>
  <c r="AK99" i="5"/>
  <c r="AK98" i="5"/>
  <c r="AK97" i="5"/>
  <c r="AK96" i="5"/>
  <c r="AK95" i="5"/>
  <c r="AK94" i="5"/>
  <c r="AK93" i="5"/>
  <c r="AK92" i="5"/>
  <c r="AK91" i="5"/>
  <c r="AK90" i="5"/>
  <c r="AK89" i="5"/>
  <c r="AK88" i="5"/>
  <c r="AK87" i="5"/>
  <c r="AK86" i="5"/>
  <c r="AK85" i="5"/>
  <c r="AK84" i="5"/>
  <c r="AK83" i="5"/>
  <c r="AK82" i="5"/>
  <c r="AK81" i="5"/>
  <c r="AK80" i="5"/>
  <c r="AK79" i="5"/>
  <c r="AK78" i="5"/>
  <c r="AK77" i="5"/>
  <c r="AK76" i="5"/>
  <c r="AK75" i="5"/>
  <c r="AK74" i="5"/>
  <c r="AK73" i="5"/>
  <c r="AK72" i="5"/>
  <c r="AK71" i="5"/>
  <c r="AK70" i="5"/>
  <c r="AK69" i="5"/>
  <c r="AK68" i="5"/>
  <c r="AK67" i="5"/>
  <c r="AK66" i="5"/>
  <c r="AK65" i="5"/>
  <c r="AK64" i="5"/>
  <c r="AK63" i="5"/>
  <c r="AK62" i="5"/>
  <c r="AK61" i="5"/>
  <c r="AK60" i="5"/>
  <c r="AK59" i="5"/>
  <c r="AK58" i="5"/>
  <c r="AK57" i="5"/>
  <c r="AK56" i="5"/>
  <c r="AK55" i="5"/>
  <c r="AK54" i="5"/>
  <c r="AK53" i="5"/>
  <c r="AK52" i="5"/>
  <c r="AK51" i="5"/>
  <c r="AK50" i="5"/>
  <c r="AK49" i="5"/>
  <c r="AK48" i="5"/>
  <c r="AK47" i="5"/>
  <c r="AK46" i="5"/>
  <c r="AK45" i="5"/>
  <c r="AK44" i="5"/>
  <c r="AK43" i="5"/>
  <c r="AK42" i="5"/>
  <c r="AK41" i="5"/>
  <c r="AK40" i="5"/>
  <c r="AK39" i="5"/>
  <c r="AK38" i="5"/>
  <c r="AK37" i="5"/>
  <c r="AK36" i="5"/>
  <c r="AK35" i="5"/>
  <c r="AK34" i="5"/>
  <c r="AK33" i="5"/>
  <c r="AK32" i="5"/>
  <c r="AK31" i="5"/>
  <c r="AK30" i="5"/>
  <c r="AK29" i="5"/>
  <c r="AK28" i="5"/>
  <c r="AK27" i="5"/>
  <c r="AK26" i="5"/>
  <c r="AK25" i="5"/>
  <c r="AK24" i="5"/>
  <c r="AK23" i="5"/>
  <c r="AK22" i="5"/>
  <c r="AK21" i="5"/>
  <c r="AK20" i="5"/>
  <c r="AK19" i="5"/>
  <c r="AK18" i="5"/>
  <c r="AK17" i="5"/>
  <c r="AK16" i="5"/>
  <c r="AK15" i="5"/>
  <c r="AK14" i="5"/>
  <c r="AK13" i="5"/>
  <c r="AK12" i="5"/>
  <c r="AK11" i="5"/>
  <c r="AK10" i="5"/>
  <c r="AK9" i="5"/>
  <c r="AK8" i="5"/>
  <c r="AK7" i="5"/>
  <c r="AK6" i="5"/>
  <c r="AK5" i="5"/>
  <c r="AK4" i="5"/>
  <c r="AK3" i="5"/>
  <c r="AK2" i="5"/>
  <c r="V2038" i="4"/>
  <c r="V2037" i="4"/>
  <c r="V2036" i="4"/>
  <c r="V2035" i="4"/>
  <c r="V2032" i="4"/>
  <c r="V2031" i="4"/>
  <c r="V2030" i="4"/>
  <c r="V2029" i="4"/>
  <c r="V2027" i="4"/>
  <c r="V2025" i="4"/>
  <c r="V2024" i="4"/>
  <c r="V2023" i="4"/>
  <c r="V2022" i="4"/>
  <c r="V2020" i="4"/>
  <c r="V2019" i="4"/>
  <c r="V2018" i="4"/>
  <c r="V2016" i="4"/>
  <c r="V2014" i="4"/>
  <c r="V2013" i="4"/>
  <c r="V2008" i="4"/>
  <c r="V2006" i="4"/>
  <c r="V2005" i="4"/>
  <c r="V2003" i="4"/>
  <c r="V2001" i="4"/>
  <c r="V2000" i="4"/>
  <c r="V1999" i="4"/>
  <c r="V1995" i="4"/>
  <c r="V1993" i="4"/>
  <c r="V1992" i="4"/>
  <c r="V1991" i="4"/>
  <c r="V1989" i="4"/>
  <c r="V1988" i="4"/>
  <c r="V1986" i="4"/>
  <c r="V1985" i="4"/>
  <c r="V1984" i="4"/>
  <c r="V1983" i="4"/>
  <c r="V1974" i="4"/>
  <c r="V1969" i="4"/>
  <c r="V1963" i="4"/>
  <c r="V1962" i="4"/>
  <c r="V1961" i="4"/>
  <c r="V1958" i="4"/>
  <c r="V1956" i="4"/>
  <c r="V1955" i="4"/>
  <c r="V1954" i="4"/>
  <c r="V1953" i="4"/>
  <c r="V1952" i="4"/>
  <c r="V1950" i="4"/>
  <c r="V1940" i="4"/>
  <c r="V1939" i="4"/>
  <c r="V1938" i="4"/>
  <c r="V1936" i="4"/>
  <c r="V1934" i="4"/>
  <c r="V1932" i="4"/>
  <c r="V1930" i="4"/>
  <c r="V1928" i="4"/>
  <c r="V1908" i="4"/>
  <c r="V1904" i="4"/>
  <c r="V1902" i="4"/>
  <c r="V1898" i="4"/>
  <c r="V1895" i="4"/>
  <c r="V1890" i="4"/>
  <c r="V1888" i="4"/>
  <c r="V1886" i="4"/>
  <c r="V1881" i="4"/>
  <c r="V1880" i="4"/>
  <c r="V1879" i="4"/>
  <c r="V1877" i="4"/>
  <c r="V1876" i="4"/>
  <c r="V1874" i="4"/>
  <c r="V1873" i="4"/>
  <c r="V1871" i="4"/>
  <c r="V1869" i="4"/>
  <c r="V1868" i="4"/>
  <c r="V1866" i="4"/>
  <c r="V1865" i="4"/>
  <c r="V1864" i="4"/>
  <c r="V1860" i="4"/>
  <c r="V1859" i="4"/>
  <c r="V1858" i="4"/>
  <c r="V1857" i="4"/>
  <c r="V1855" i="4"/>
  <c r="V1854" i="4"/>
  <c r="V1852" i="4"/>
  <c r="V1851" i="4"/>
  <c r="V1850" i="4"/>
  <c r="V1849" i="4"/>
  <c r="V1848" i="4"/>
  <c r="V1844" i="4"/>
  <c r="V1841" i="4"/>
  <c r="V1838" i="4"/>
  <c r="V1836" i="4"/>
  <c r="V1834" i="4"/>
  <c r="V1833" i="4"/>
  <c r="V1830" i="4"/>
  <c r="V1828" i="4"/>
  <c r="V1827" i="4"/>
  <c r="V1826" i="4"/>
  <c r="V1825" i="4"/>
  <c r="V1823" i="4"/>
  <c r="V1819" i="4"/>
  <c r="V1818" i="4"/>
  <c r="V1817" i="4"/>
  <c r="V1815" i="4"/>
  <c r="V1813" i="4"/>
  <c r="V1812" i="4"/>
  <c r="V1811" i="4"/>
  <c r="V1809" i="4"/>
  <c r="V1808" i="4"/>
  <c r="V1807" i="4"/>
  <c r="V1805" i="4"/>
  <c r="V1803" i="4"/>
  <c r="V1802" i="4"/>
  <c r="V1801" i="4"/>
  <c r="V1771" i="4"/>
  <c r="V1683" i="4"/>
  <c r="V1682" i="4"/>
  <c r="V1605" i="4"/>
  <c r="V1542" i="4"/>
  <c r="S80" i="3"/>
  <c r="S79" i="3"/>
  <c r="S78" i="3"/>
  <c r="S77" i="3"/>
  <c r="S76" i="3"/>
  <c r="S75" i="3"/>
  <c r="S74" i="3"/>
  <c r="S73" i="3"/>
  <c r="S72" i="3"/>
  <c r="S71" i="3"/>
  <c r="S70" i="3"/>
  <c r="S69" i="3"/>
  <c r="S68" i="3"/>
  <c r="S67" i="3"/>
  <c r="S66" i="3"/>
  <c r="S65" i="3"/>
  <c r="S64" i="3"/>
  <c r="S63" i="3"/>
  <c r="S62" i="3"/>
  <c r="S61" i="3"/>
  <c r="S60" i="3"/>
  <c r="S59" i="3"/>
  <c r="S58" i="3"/>
  <c r="S57" i="3"/>
  <c r="S56" i="3"/>
  <c r="S55" i="3"/>
  <c r="S54" i="3"/>
  <c r="S53" i="3"/>
  <c r="S52" i="3"/>
  <c r="S51" i="3"/>
  <c r="S50" i="3"/>
  <c r="F50" i="3"/>
  <c r="S49" i="3"/>
  <c r="F49" i="3"/>
  <c r="S48" i="3"/>
  <c r="F48" i="3"/>
  <c r="S47" i="3"/>
  <c r="L47" i="3"/>
  <c r="F47" i="3"/>
  <c r="S46" i="3"/>
  <c r="L46" i="3"/>
  <c r="F46" i="3"/>
  <c r="S45" i="3"/>
  <c r="L45" i="3"/>
  <c r="F45" i="3"/>
  <c r="S44" i="3"/>
  <c r="L44" i="3"/>
  <c r="F44" i="3"/>
  <c r="S43" i="3"/>
  <c r="L43" i="3"/>
  <c r="F43" i="3"/>
  <c r="S42" i="3"/>
  <c r="L42" i="3"/>
  <c r="F42" i="3"/>
  <c r="S41" i="3"/>
  <c r="L41" i="3"/>
  <c r="F41" i="3"/>
  <c r="S40" i="3"/>
  <c r="L40" i="3"/>
  <c r="F40" i="3"/>
  <c r="S39" i="3"/>
  <c r="L39" i="3"/>
  <c r="F39" i="3"/>
  <c r="S38" i="3"/>
  <c r="L38" i="3"/>
  <c r="F38" i="3"/>
  <c r="S37" i="3"/>
  <c r="L37" i="3"/>
  <c r="F37" i="3"/>
  <c r="S36" i="3"/>
  <c r="L36" i="3"/>
  <c r="F36" i="3"/>
  <c r="S35" i="3"/>
  <c r="L35" i="3"/>
  <c r="F35" i="3"/>
  <c r="S34" i="3"/>
  <c r="L34" i="3"/>
  <c r="F34" i="3"/>
  <c r="S33" i="3"/>
  <c r="L33" i="3"/>
  <c r="F33" i="3"/>
  <c r="S32" i="3"/>
  <c r="L32" i="3"/>
  <c r="F32" i="3"/>
  <c r="S31" i="3"/>
  <c r="L31" i="3"/>
  <c r="F31" i="3"/>
  <c r="S30" i="3"/>
  <c r="L30" i="3"/>
  <c r="F30" i="3"/>
  <c r="S29" i="3"/>
  <c r="L29" i="3"/>
  <c r="F29" i="3"/>
  <c r="S28" i="3"/>
  <c r="L28" i="3"/>
  <c r="F28" i="3"/>
  <c r="S27" i="3"/>
  <c r="L27" i="3"/>
  <c r="F27" i="3"/>
  <c r="S26" i="3"/>
  <c r="L26" i="3"/>
  <c r="F26" i="3"/>
  <c r="S25" i="3"/>
  <c r="L25" i="3"/>
  <c r="F25" i="3"/>
  <c r="S24" i="3"/>
  <c r="L24" i="3"/>
  <c r="F24" i="3"/>
  <c r="S23" i="3"/>
  <c r="L23" i="3"/>
  <c r="F23" i="3"/>
  <c r="S22" i="3"/>
  <c r="L22" i="3"/>
  <c r="F22" i="3"/>
  <c r="S21" i="3"/>
  <c r="L21" i="3"/>
  <c r="F21" i="3"/>
  <c r="S20" i="3"/>
  <c r="L20" i="3"/>
  <c r="F20" i="3"/>
  <c r="S19" i="3"/>
  <c r="L19" i="3"/>
  <c r="F19" i="3"/>
  <c r="S18" i="3"/>
  <c r="L18" i="3"/>
  <c r="F18" i="3"/>
  <c r="S17" i="3"/>
  <c r="L17" i="3"/>
  <c r="F17" i="3"/>
  <c r="S16" i="3"/>
  <c r="L16" i="3"/>
  <c r="F16" i="3"/>
  <c r="S15" i="3"/>
  <c r="L15" i="3"/>
  <c r="F15" i="3"/>
  <c r="S14" i="3"/>
  <c r="L14" i="3"/>
  <c r="F14" i="3"/>
  <c r="S13" i="3"/>
  <c r="L13" i="3"/>
  <c r="F13" i="3"/>
  <c r="S12" i="3"/>
  <c r="L12" i="3"/>
  <c r="F12" i="3"/>
  <c r="S11" i="3"/>
  <c r="L11" i="3"/>
  <c r="F11" i="3"/>
  <c r="S10" i="3"/>
  <c r="L10" i="3"/>
  <c r="F10" i="3"/>
  <c r="S9" i="3"/>
  <c r="L9" i="3"/>
  <c r="F9" i="3"/>
  <c r="S8" i="3"/>
  <c r="L8" i="3"/>
  <c r="F8" i="3"/>
  <c r="S7" i="3"/>
  <c r="L7" i="3"/>
  <c r="F7" i="3"/>
  <c r="S6" i="3"/>
  <c r="L6" i="3"/>
  <c r="F6" i="3"/>
  <c r="F5" i="3"/>
  <c r="AD1499" i="2"/>
  <c r="AD1498" i="2"/>
  <c r="AD1497" i="2"/>
  <c r="AD1496" i="2"/>
  <c r="AD1495" i="2"/>
  <c r="AD1494" i="2"/>
  <c r="AD1493" i="2"/>
  <c r="AD1492" i="2"/>
  <c r="AD1491" i="2"/>
  <c r="AD1490" i="2"/>
  <c r="AD1489" i="2"/>
  <c r="AD1488" i="2"/>
  <c r="AD1487" i="2"/>
  <c r="AD1486" i="2"/>
  <c r="AD1485" i="2"/>
  <c r="AD1484" i="2"/>
  <c r="AD1483" i="2"/>
  <c r="AD1482" i="2"/>
  <c r="AD1481" i="2"/>
  <c r="AD1480" i="2"/>
  <c r="AD1479" i="2"/>
  <c r="AD1478" i="2"/>
  <c r="AD1477" i="2"/>
  <c r="AD1476" i="2"/>
  <c r="AD1475" i="2"/>
  <c r="AD1474" i="2"/>
  <c r="AD1473" i="2"/>
  <c r="AD1472" i="2"/>
  <c r="AD1471" i="2"/>
  <c r="AD1470" i="2"/>
  <c r="AD1469" i="2"/>
  <c r="AD1468" i="2"/>
  <c r="AD1467" i="2"/>
  <c r="AD1466" i="2"/>
  <c r="AD1465" i="2"/>
  <c r="AD1464" i="2"/>
  <c r="AD1463" i="2"/>
  <c r="AD1462" i="2"/>
  <c r="AD1461" i="2"/>
  <c r="AD1460" i="2"/>
  <c r="AD1459" i="2"/>
  <c r="AD1458" i="2"/>
  <c r="AD1457" i="2"/>
  <c r="AD1456" i="2"/>
  <c r="AD1455" i="2"/>
  <c r="AD1454" i="2"/>
  <c r="AD1453" i="2"/>
  <c r="AD1452" i="2"/>
  <c r="AD1451" i="2"/>
  <c r="AD1450" i="2"/>
  <c r="AD1449" i="2"/>
  <c r="AD1448" i="2"/>
  <c r="AD1447" i="2"/>
  <c r="AD1446" i="2"/>
  <c r="AD1445" i="2"/>
  <c r="AD1444" i="2"/>
  <c r="AD1443" i="2"/>
  <c r="AD1442" i="2"/>
  <c r="AD1441" i="2"/>
  <c r="AD1440" i="2"/>
  <c r="AD1439" i="2"/>
  <c r="AD1438" i="2"/>
  <c r="AD1437" i="2"/>
  <c r="AD1436" i="2"/>
  <c r="AD1435" i="2"/>
  <c r="AD1434" i="2"/>
  <c r="AD1433" i="2"/>
  <c r="AD1432" i="2"/>
  <c r="AD1431" i="2"/>
  <c r="AD1430" i="2"/>
  <c r="AD1429" i="2"/>
  <c r="AD1428" i="2"/>
  <c r="AD1427" i="2"/>
  <c r="AD1426" i="2"/>
  <c r="AD1425" i="2"/>
  <c r="AD1424" i="2"/>
  <c r="AD1423" i="2"/>
  <c r="AD1422" i="2"/>
  <c r="AD1421" i="2"/>
  <c r="AD1420" i="2"/>
  <c r="AD1419" i="2"/>
  <c r="AD1418" i="2"/>
  <c r="AD1417" i="2"/>
  <c r="AD1416" i="2"/>
  <c r="AD1415" i="2"/>
  <c r="AD1414" i="2"/>
  <c r="AD1413" i="2"/>
  <c r="AD1412" i="2"/>
  <c r="AD1411" i="2"/>
  <c r="AD1410" i="2"/>
  <c r="AD1409" i="2"/>
  <c r="AD1408" i="2"/>
  <c r="AD1407" i="2"/>
  <c r="AD1406" i="2"/>
  <c r="AD1405" i="2"/>
  <c r="AD1404" i="2"/>
  <c r="AD1403" i="2"/>
  <c r="AD1402" i="2"/>
  <c r="AD1401" i="2"/>
  <c r="AD1400" i="2"/>
  <c r="AD1399" i="2"/>
  <c r="AD1398" i="2"/>
  <c r="AD1397" i="2"/>
  <c r="AD1396" i="2"/>
  <c r="AD1395" i="2"/>
  <c r="AD1394" i="2"/>
  <c r="AD1393" i="2"/>
  <c r="AD1392" i="2"/>
  <c r="AD1391" i="2"/>
  <c r="AD1390" i="2"/>
  <c r="AD1389" i="2"/>
  <c r="AD1388" i="2"/>
  <c r="AD1387" i="2"/>
  <c r="AD1386" i="2"/>
  <c r="AD1385" i="2"/>
  <c r="AD1384" i="2"/>
  <c r="AD1383" i="2"/>
  <c r="AD1382" i="2"/>
  <c r="AD1381" i="2"/>
  <c r="AD1380" i="2"/>
  <c r="AD1379" i="2"/>
  <c r="AD1378" i="2"/>
  <c r="AD1377" i="2"/>
  <c r="AD1376" i="2"/>
  <c r="AD1375" i="2"/>
  <c r="AD1374" i="2"/>
  <c r="AD1373" i="2"/>
  <c r="AD1372" i="2"/>
  <c r="AD1371" i="2"/>
  <c r="AD1370" i="2"/>
  <c r="AD1369" i="2"/>
  <c r="AD1368" i="2"/>
  <c r="AD1367" i="2"/>
  <c r="AD1366" i="2"/>
  <c r="AD1365" i="2"/>
  <c r="AD1364" i="2"/>
  <c r="AD1363" i="2"/>
  <c r="AD1362" i="2"/>
  <c r="AD1361" i="2"/>
  <c r="AD1360" i="2"/>
  <c r="AD1359" i="2"/>
  <c r="AD1358" i="2"/>
  <c r="AD1357" i="2"/>
  <c r="AD1356" i="2"/>
  <c r="AD1355" i="2"/>
  <c r="AD1354" i="2"/>
  <c r="AD1353" i="2"/>
  <c r="AD1352" i="2"/>
  <c r="AD1351" i="2"/>
  <c r="AD1350" i="2"/>
  <c r="AD1349" i="2"/>
  <c r="AD1348" i="2"/>
  <c r="AD1347" i="2"/>
  <c r="AD1346" i="2"/>
  <c r="AD1345" i="2"/>
  <c r="AD1344" i="2"/>
  <c r="AD1343" i="2"/>
  <c r="AD1342" i="2"/>
  <c r="AD1341" i="2"/>
  <c r="AD1340" i="2"/>
  <c r="AD1339" i="2"/>
  <c r="AD1338" i="2"/>
  <c r="AD1337" i="2"/>
  <c r="AD1336" i="2"/>
  <c r="AD1335" i="2"/>
  <c r="AD1334" i="2"/>
  <c r="AD1333" i="2"/>
  <c r="AD1332" i="2"/>
  <c r="AD1331" i="2"/>
  <c r="AD1330" i="2"/>
  <c r="AD1329" i="2"/>
  <c r="AD1328" i="2"/>
  <c r="AD1327" i="2"/>
  <c r="AD1326" i="2"/>
  <c r="AD1325" i="2"/>
  <c r="AD1324" i="2"/>
  <c r="AD1323" i="2"/>
  <c r="AD1322" i="2"/>
  <c r="AD1321" i="2"/>
  <c r="AD1320" i="2"/>
  <c r="AD1319" i="2"/>
  <c r="AD1318" i="2"/>
  <c r="AD1317" i="2"/>
  <c r="AD1316" i="2"/>
  <c r="AD1315" i="2"/>
  <c r="AD1314" i="2"/>
  <c r="AD1313" i="2"/>
  <c r="AD1312" i="2"/>
  <c r="AD1311" i="2"/>
  <c r="AD1310" i="2"/>
  <c r="AD1309" i="2"/>
  <c r="AD1308" i="2"/>
  <c r="AD1307" i="2"/>
  <c r="AD1306" i="2"/>
  <c r="AD1305" i="2"/>
  <c r="AD1304" i="2"/>
  <c r="AD1303" i="2"/>
  <c r="AD1302" i="2"/>
  <c r="AD1301" i="2"/>
  <c r="AD1300" i="2"/>
  <c r="AD1299" i="2"/>
  <c r="AD1298" i="2"/>
  <c r="AD1297" i="2"/>
  <c r="AD1296" i="2"/>
  <c r="AD1295" i="2"/>
  <c r="AD1294" i="2"/>
  <c r="AD1293" i="2"/>
  <c r="AD1292" i="2"/>
  <c r="AD1291" i="2"/>
  <c r="AD1290" i="2"/>
  <c r="AD1289" i="2"/>
  <c r="AD1288" i="2"/>
  <c r="AD1287" i="2"/>
  <c r="AD1286" i="2"/>
  <c r="AD1285" i="2"/>
  <c r="AD1284" i="2"/>
  <c r="AD1283" i="2"/>
  <c r="AD1282" i="2"/>
  <c r="AD1281" i="2"/>
  <c r="AD1280" i="2"/>
  <c r="AD1279" i="2"/>
  <c r="AD1278" i="2"/>
  <c r="AD1277" i="2"/>
  <c r="AD1276" i="2"/>
  <c r="AD1275" i="2"/>
  <c r="AD1274" i="2"/>
  <c r="AD1273" i="2"/>
  <c r="AD1272" i="2"/>
  <c r="AD1271" i="2"/>
  <c r="AD1270" i="2"/>
  <c r="AD1269" i="2"/>
  <c r="AD1268" i="2"/>
  <c r="AD1267" i="2"/>
  <c r="AD1266" i="2"/>
  <c r="AD1265" i="2"/>
  <c r="AD1264" i="2"/>
  <c r="AD1263" i="2"/>
  <c r="AD1262" i="2"/>
  <c r="AD1261" i="2"/>
  <c r="AD1260" i="2"/>
  <c r="AD1259" i="2"/>
  <c r="AD1258" i="2"/>
  <c r="AD1257" i="2"/>
  <c r="AD1256" i="2"/>
  <c r="AD1255" i="2"/>
  <c r="AD1254" i="2"/>
  <c r="AD1253" i="2"/>
  <c r="AD1252" i="2"/>
  <c r="AD1251" i="2"/>
  <c r="AD1250" i="2"/>
  <c r="AD1249" i="2"/>
  <c r="AD1248" i="2"/>
  <c r="AD1247" i="2"/>
  <c r="AD1246" i="2"/>
  <c r="AD1245" i="2"/>
  <c r="AD1244" i="2"/>
  <c r="AD1243" i="2"/>
  <c r="AD1242" i="2"/>
  <c r="AD1241" i="2"/>
  <c r="AD1240" i="2"/>
  <c r="AD1239" i="2"/>
  <c r="AD1238" i="2"/>
  <c r="AD1237" i="2"/>
  <c r="AD1236" i="2"/>
  <c r="AD1235" i="2"/>
  <c r="AD1234" i="2"/>
  <c r="AD1233" i="2"/>
  <c r="AD1232" i="2"/>
  <c r="AD1231" i="2"/>
  <c r="AD1230" i="2"/>
  <c r="AD1229" i="2"/>
  <c r="AD1228" i="2"/>
  <c r="AD1227" i="2"/>
  <c r="AD1226" i="2"/>
  <c r="AD1225" i="2"/>
  <c r="AD1224" i="2"/>
  <c r="AD1223" i="2"/>
  <c r="AD1222" i="2"/>
  <c r="AD1221" i="2"/>
  <c r="AD1220" i="2"/>
  <c r="AD1219" i="2"/>
  <c r="AD1218" i="2"/>
  <c r="AD1217" i="2"/>
  <c r="AD1216" i="2"/>
  <c r="AD1215" i="2"/>
  <c r="AD1214" i="2"/>
  <c r="AD1213" i="2"/>
  <c r="AD1212" i="2"/>
  <c r="AD1211" i="2"/>
  <c r="AD1210" i="2"/>
  <c r="AD1209" i="2"/>
  <c r="AD1208" i="2"/>
  <c r="AD1207" i="2"/>
  <c r="AD1206" i="2"/>
  <c r="AD1205" i="2"/>
  <c r="AD1204" i="2"/>
  <c r="AD1203" i="2"/>
  <c r="AD1202" i="2"/>
  <c r="AD1201" i="2"/>
  <c r="AD1200" i="2"/>
  <c r="AD1199" i="2"/>
  <c r="AD1198" i="2"/>
  <c r="AD1197" i="2"/>
  <c r="AD1196" i="2"/>
  <c r="AD1195" i="2"/>
  <c r="AD1194" i="2"/>
  <c r="AD1193" i="2"/>
  <c r="AD1192" i="2"/>
  <c r="AD1191" i="2"/>
  <c r="AD1190" i="2"/>
  <c r="AD1189" i="2"/>
  <c r="AD1188" i="2"/>
  <c r="AD1187" i="2"/>
  <c r="AD1186" i="2"/>
  <c r="AD1185" i="2"/>
  <c r="AD1184" i="2"/>
  <c r="AD1183" i="2"/>
  <c r="AD1182" i="2"/>
  <c r="AD1181" i="2"/>
  <c r="AD1180" i="2"/>
  <c r="AD1179" i="2"/>
  <c r="AD1178" i="2"/>
  <c r="AD1177" i="2"/>
  <c r="AD1176" i="2"/>
  <c r="AD1175" i="2"/>
  <c r="AD1174" i="2"/>
  <c r="AD1173" i="2"/>
  <c r="AD1172" i="2"/>
  <c r="AD1171" i="2"/>
  <c r="AD1170" i="2"/>
  <c r="AD1169" i="2"/>
  <c r="AD1168" i="2"/>
  <c r="AD1167" i="2"/>
  <c r="AD1166" i="2"/>
  <c r="AD1165" i="2"/>
  <c r="AD1164" i="2"/>
  <c r="AD1163" i="2"/>
  <c r="AD1162" i="2"/>
  <c r="AD1161" i="2"/>
  <c r="AD1160" i="2"/>
  <c r="AD1159" i="2"/>
  <c r="AD1158" i="2"/>
  <c r="AD1157" i="2"/>
  <c r="AD1156" i="2"/>
  <c r="AD1155" i="2"/>
  <c r="AD1154" i="2"/>
  <c r="AD1153" i="2"/>
  <c r="AD1152" i="2"/>
  <c r="AD1151" i="2"/>
  <c r="AD1150" i="2"/>
  <c r="AD1149" i="2"/>
  <c r="AD1148" i="2"/>
  <c r="AD1147" i="2"/>
  <c r="AD1146" i="2"/>
  <c r="AD1145" i="2"/>
  <c r="AD1144" i="2"/>
  <c r="AD1143" i="2"/>
  <c r="AD1142" i="2"/>
  <c r="AD1141" i="2"/>
  <c r="AD1140" i="2"/>
  <c r="AD1139" i="2"/>
  <c r="AD1138" i="2"/>
  <c r="AD1137" i="2"/>
  <c r="AD1136" i="2"/>
  <c r="AD1135" i="2"/>
  <c r="AD1134" i="2"/>
  <c r="AD1133" i="2"/>
  <c r="AD1132" i="2"/>
  <c r="AD1131" i="2"/>
  <c r="AD1130" i="2"/>
  <c r="AD1129" i="2"/>
  <c r="AD1128" i="2"/>
  <c r="AD1127" i="2"/>
  <c r="AD1126" i="2"/>
  <c r="AD1125" i="2"/>
  <c r="AD1124" i="2"/>
  <c r="AD1123" i="2"/>
  <c r="AD1122" i="2"/>
  <c r="AD1121" i="2"/>
  <c r="AD1120" i="2"/>
  <c r="AD1119" i="2"/>
  <c r="AD1118" i="2"/>
  <c r="AD1117" i="2"/>
  <c r="AD1116" i="2"/>
  <c r="AD1115" i="2"/>
  <c r="AD1114" i="2"/>
  <c r="AD1113" i="2"/>
  <c r="AD1112" i="2"/>
  <c r="AD1111" i="2"/>
  <c r="AD1110" i="2"/>
  <c r="AD1109" i="2"/>
  <c r="AD1108" i="2"/>
  <c r="AD1107" i="2"/>
  <c r="AD1106" i="2"/>
  <c r="AD1105" i="2"/>
  <c r="AD1104" i="2"/>
  <c r="AD1103" i="2"/>
  <c r="AD1102" i="2"/>
  <c r="AD1101" i="2"/>
  <c r="AD1100" i="2"/>
  <c r="AD1099" i="2"/>
  <c r="AD1098" i="2"/>
  <c r="AD1097" i="2"/>
  <c r="AD1096" i="2"/>
  <c r="AD1095" i="2"/>
  <c r="AD1094" i="2"/>
  <c r="AD1093" i="2"/>
  <c r="AD1092" i="2"/>
  <c r="AD1091" i="2"/>
  <c r="AD1090" i="2"/>
  <c r="AD1089" i="2"/>
  <c r="AD1088" i="2"/>
  <c r="AD1087" i="2"/>
  <c r="AD1086" i="2"/>
  <c r="AD1085" i="2"/>
  <c r="AD1084" i="2"/>
  <c r="AD1083" i="2"/>
  <c r="AD1082" i="2"/>
  <c r="AD1081" i="2"/>
  <c r="AD1080" i="2"/>
  <c r="AD1079" i="2"/>
  <c r="AD1078" i="2"/>
  <c r="AD1077" i="2"/>
  <c r="AD1076" i="2"/>
  <c r="AD1075" i="2"/>
  <c r="AD1074" i="2"/>
  <c r="AD1073" i="2"/>
  <c r="AD1072" i="2"/>
  <c r="AD1071" i="2"/>
  <c r="AD1070" i="2"/>
  <c r="AD1069" i="2"/>
  <c r="AD1068" i="2"/>
  <c r="AD1067" i="2"/>
  <c r="AD1066" i="2"/>
  <c r="AD1065" i="2"/>
  <c r="AD1064" i="2"/>
  <c r="AD1063" i="2"/>
  <c r="AD1062" i="2"/>
  <c r="AD1061" i="2"/>
  <c r="AD1060" i="2"/>
  <c r="AD1059" i="2"/>
  <c r="AD1058" i="2"/>
  <c r="AD1057" i="2"/>
  <c r="AD1056" i="2"/>
  <c r="AD1055" i="2"/>
  <c r="AD1054" i="2"/>
  <c r="AD1053" i="2"/>
  <c r="AD1052" i="2"/>
  <c r="AD1051" i="2"/>
  <c r="AD1050" i="2"/>
  <c r="AD1049" i="2"/>
  <c r="AD1048" i="2"/>
  <c r="AD1047" i="2"/>
  <c r="AD1046" i="2"/>
  <c r="AD1045" i="2"/>
  <c r="AD1044" i="2"/>
  <c r="AD1043" i="2"/>
  <c r="AD1042" i="2"/>
  <c r="AD1041" i="2"/>
  <c r="AD1040" i="2"/>
  <c r="AD1039" i="2"/>
  <c r="AD1038" i="2"/>
  <c r="AD1037" i="2"/>
  <c r="AD1036" i="2"/>
  <c r="AD1035" i="2"/>
  <c r="AD1034" i="2"/>
  <c r="AD1033" i="2"/>
  <c r="AD1032" i="2"/>
  <c r="AD1031" i="2"/>
  <c r="AD1030" i="2"/>
  <c r="AD1029" i="2"/>
  <c r="AD1028" i="2"/>
  <c r="AD1027" i="2"/>
  <c r="AD1026" i="2"/>
  <c r="AD1025" i="2"/>
  <c r="AD1024" i="2"/>
  <c r="AD1023" i="2"/>
  <c r="AD1022" i="2"/>
  <c r="AD1021" i="2"/>
  <c r="AD1020" i="2"/>
  <c r="AD1019" i="2"/>
  <c r="AD1018" i="2"/>
  <c r="AD1017" i="2"/>
  <c r="AD1016" i="2"/>
  <c r="AD1015" i="2"/>
  <c r="AD1014" i="2"/>
  <c r="AD1013" i="2"/>
  <c r="AD1012" i="2"/>
  <c r="AD1011" i="2"/>
  <c r="AD1010" i="2"/>
  <c r="AD1009" i="2"/>
  <c r="AD1008" i="2"/>
  <c r="AD1007" i="2"/>
  <c r="AD1006" i="2"/>
  <c r="AD1005" i="2"/>
  <c r="AD1004" i="2"/>
  <c r="AD1003" i="2"/>
  <c r="AD1002" i="2"/>
  <c r="AD1001" i="2"/>
  <c r="AD1000" i="2"/>
  <c r="AD999" i="2"/>
  <c r="AD998" i="2"/>
  <c r="AD997" i="2"/>
  <c r="AD996" i="2"/>
  <c r="AD995" i="2"/>
  <c r="AD994" i="2"/>
  <c r="AD993" i="2"/>
  <c r="AD992" i="2"/>
  <c r="AD991" i="2"/>
  <c r="AD990" i="2"/>
  <c r="AD989" i="2"/>
  <c r="AD988" i="2"/>
  <c r="AD987" i="2"/>
  <c r="AD986" i="2"/>
  <c r="AD985" i="2"/>
  <c r="AD984" i="2"/>
  <c r="AD983" i="2"/>
  <c r="AD982" i="2"/>
  <c r="AD981" i="2"/>
  <c r="AD980" i="2"/>
  <c r="AD979" i="2"/>
  <c r="AD978" i="2"/>
  <c r="AD977" i="2"/>
  <c r="AD976" i="2"/>
  <c r="AD975" i="2"/>
  <c r="AD974" i="2"/>
  <c r="AD973" i="2"/>
  <c r="AD972" i="2"/>
  <c r="AD971" i="2"/>
  <c r="AD970" i="2"/>
  <c r="AD969" i="2"/>
  <c r="AD968" i="2"/>
  <c r="AD967" i="2"/>
  <c r="AD966" i="2"/>
  <c r="AD965" i="2"/>
  <c r="AD964" i="2"/>
  <c r="AD963" i="2"/>
  <c r="AD961" i="2"/>
  <c r="AD960" i="2"/>
  <c r="AD959" i="2"/>
  <c r="AD958" i="2"/>
  <c r="AD957" i="2"/>
  <c r="AD956" i="2"/>
  <c r="AD955" i="2"/>
  <c r="AD954" i="2"/>
  <c r="AD953" i="2"/>
  <c r="AD952" i="2"/>
  <c r="AD951" i="2"/>
  <c r="AD950" i="2"/>
  <c r="AD949" i="2"/>
  <c r="AD948" i="2"/>
  <c r="AD947" i="2"/>
  <c r="AD946" i="2"/>
  <c r="AD945" i="2"/>
  <c r="AD944" i="2"/>
  <c r="AD943" i="2"/>
  <c r="AD942" i="2"/>
  <c r="AD941" i="2"/>
  <c r="AD940" i="2"/>
  <c r="AD939" i="2"/>
  <c r="AD938" i="2"/>
  <c r="AD937" i="2"/>
  <c r="AD936" i="2"/>
  <c r="AD935" i="2"/>
  <c r="AD934" i="2"/>
  <c r="AD933" i="2"/>
  <c r="AD932" i="2"/>
  <c r="AD931" i="2"/>
  <c r="AD930" i="2"/>
  <c r="AD929" i="2"/>
  <c r="AD928" i="2"/>
  <c r="AD927" i="2"/>
  <c r="AD926" i="2"/>
  <c r="AD925" i="2"/>
  <c r="AD924" i="2"/>
  <c r="AD923" i="2"/>
  <c r="AD922" i="2"/>
  <c r="AD921" i="2"/>
  <c r="AD920" i="2"/>
  <c r="AD919" i="2"/>
  <c r="AD918" i="2"/>
  <c r="AD917" i="2"/>
  <c r="AD916" i="2"/>
  <c r="AD915" i="2"/>
  <c r="AD914" i="2"/>
  <c r="AD913" i="2"/>
  <c r="AD912" i="2"/>
  <c r="AD911" i="2"/>
  <c r="AD910" i="2"/>
  <c r="AD909" i="2"/>
  <c r="AD908" i="2"/>
  <c r="AD907" i="2"/>
  <c r="AD906" i="2"/>
  <c r="AD905" i="2"/>
  <c r="AD904" i="2"/>
  <c r="AD903" i="2"/>
  <c r="AD902" i="2"/>
  <c r="AD901" i="2"/>
  <c r="AD900" i="2"/>
  <c r="AD899" i="2"/>
  <c r="AD898" i="2"/>
  <c r="AD897" i="2"/>
  <c r="AD896" i="2"/>
  <c r="AD895" i="2"/>
  <c r="AD894" i="2"/>
  <c r="AD893" i="2"/>
  <c r="AD892" i="2"/>
  <c r="AD891" i="2"/>
  <c r="AD890" i="2"/>
  <c r="AD889" i="2"/>
  <c r="AD888" i="2"/>
  <c r="AD887" i="2"/>
  <c r="AD886" i="2"/>
  <c r="AD885" i="2"/>
  <c r="AD884" i="2"/>
  <c r="AD883" i="2"/>
  <c r="AD882" i="2"/>
  <c r="AD881" i="2"/>
  <c r="AD880" i="2"/>
  <c r="AD879" i="2"/>
  <c r="AD878" i="2"/>
  <c r="AD877" i="2"/>
  <c r="AD876" i="2"/>
  <c r="AD875" i="2"/>
  <c r="AD874" i="2"/>
  <c r="AD873" i="2"/>
  <c r="AD872" i="2"/>
  <c r="AD871" i="2"/>
  <c r="AD870" i="2"/>
  <c r="AD869" i="2"/>
  <c r="AD868" i="2"/>
  <c r="AD867" i="2"/>
  <c r="AD866" i="2"/>
  <c r="AD865" i="2"/>
  <c r="AD864" i="2"/>
  <c r="AD863" i="2"/>
  <c r="AD862" i="2"/>
  <c r="AD861" i="2"/>
  <c r="AD860" i="2"/>
  <c r="AD859" i="2"/>
  <c r="AD858" i="2"/>
  <c r="AD857" i="2"/>
  <c r="AD856" i="2"/>
  <c r="AD855" i="2"/>
  <c r="AD854" i="2"/>
  <c r="AD853" i="2"/>
  <c r="AD852" i="2"/>
  <c r="AD851" i="2"/>
  <c r="AD850" i="2"/>
  <c r="AD849" i="2"/>
  <c r="AD848" i="2"/>
  <c r="AD847" i="2"/>
  <c r="AD846" i="2"/>
  <c r="AD845" i="2"/>
  <c r="AD844" i="2"/>
  <c r="AD843" i="2"/>
  <c r="AD842" i="2"/>
  <c r="AD841" i="2"/>
  <c r="AD840" i="2"/>
  <c r="AD839" i="2"/>
  <c r="AD838" i="2"/>
  <c r="AD837" i="2"/>
  <c r="AD836" i="2"/>
  <c r="AD835" i="2"/>
  <c r="AD834" i="2"/>
  <c r="AD833" i="2"/>
  <c r="AD832" i="2"/>
  <c r="AD831" i="2"/>
  <c r="AD830" i="2"/>
  <c r="AD829" i="2"/>
  <c r="AD828" i="2"/>
  <c r="AD827" i="2"/>
  <c r="AD826" i="2"/>
  <c r="AD825" i="2"/>
  <c r="AD824" i="2"/>
  <c r="AD823" i="2"/>
  <c r="AD822" i="2"/>
  <c r="AD821" i="2"/>
  <c r="AD820" i="2"/>
  <c r="AD819" i="2"/>
  <c r="AD818" i="2"/>
  <c r="AD817" i="2"/>
  <c r="AD816" i="2"/>
  <c r="AD815" i="2"/>
  <c r="AD814" i="2"/>
  <c r="AD813" i="2"/>
  <c r="AD812" i="2"/>
  <c r="AD811" i="2"/>
  <c r="AD810" i="2"/>
  <c r="AD809" i="2"/>
  <c r="AD808" i="2"/>
  <c r="AD807" i="2"/>
  <c r="AD806" i="2"/>
  <c r="AD805" i="2"/>
  <c r="AD804" i="2"/>
  <c r="AD803" i="2"/>
  <c r="AD802" i="2"/>
  <c r="AD801" i="2"/>
  <c r="AD800" i="2"/>
  <c r="AD799" i="2"/>
  <c r="AD798" i="2"/>
  <c r="AD797" i="2"/>
  <c r="AD796" i="2"/>
  <c r="AD795" i="2"/>
  <c r="AD794" i="2"/>
  <c r="AD793" i="2"/>
  <c r="AD792" i="2"/>
  <c r="AD791" i="2"/>
  <c r="AD790" i="2"/>
  <c r="AD789" i="2"/>
  <c r="AD788" i="2"/>
  <c r="AD787" i="2"/>
  <c r="AD786" i="2"/>
  <c r="AD785" i="2"/>
  <c r="AD784" i="2"/>
  <c r="AD783" i="2"/>
  <c r="AD782" i="2"/>
  <c r="AD781" i="2"/>
  <c r="AD780" i="2"/>
  <c r="AD779" i="2"/>
  <c r="AD778" i="2"/>
  <c r="AD777" i="2"/>
  <c r="AD776" i="2"/>
  <c r="AD775" i="2"/>
  <c r="AD774" i="2"/>
  <c r="AD773" i="2"/>
  <c r="AD772" i="2"/>
  <c r="AD771" i="2"/>
  <c r="AD770" i="2"/>
  <c r="AD769" i="2"/>
  <c r="AD768" i="2"/>
  <c r="AD767" i="2"/>
  <c r="AD766" i="2"/>
  <c r="AD765" i="2"/>
  <c r="AD764" i="2"/>
  <c r="AD763" i="2"/>
  <c r="AD762" i="2"/>
  <c r="AD761" i="2"/>
  <c r="AD760" i="2"/>
  <c r="AD759" i="2"/>
  <c r="AD758" i="2"/>
  <c r="AD757" i="2"/>
  <c r="AD756" i="2"/>
  <c r="AD755" i="2"/>
  <c r="AD754" i="2"/>
  <c r="AD753" i="2"/>
  <c r="AD752" i="2"/>
  <c r="AD751" i="2"/>
  <c r="AD750" i="2"/>
  <c r="AD749" i="2"/>
  <c r="AD748" i="2"/>
  <c r="AD747" i="2"/>
  <c r="AD746" i="2"/>
  <c r="AD745" i="2"/>
  <c r="AD744" i="2"/>
  <c r="AD743" i="2"/>
  <c r="AD742" i="2"/>
  <c r="AD741" i="2"/>
  <c r="AD740" i="2"/>
  <c r="AD739" i="2"/>
  <c r="AD738" i="2"/>
  <c r="AD737" i="2"/>
  <c r="AD736" i="2"/>
  <c r="AD735" i="2"/>
  <c r="AD734" i="2"/>
  <c r="AD733" i="2"/>
  <c r="AD732" i="2"/>
  <c r="AD731" i="2"/>
  <c r="AD730" i="2"/>
  <c r="AD729" i="2"/>
  <c r="AD728" i="2"/>
  <c r="AD727" i="2"/>
  <c r="AD726" i="2"/>
  <c r="AD725" i="2"/>
  <c r="AD724" i="2"/>
  <c r="AD723" i="2"/>
  <c r="AD722" i="2"/>
  <c r="AD721" i="2"/>
  <c r="AD720" i="2"/>
  <c r="AD719" i="2"/>
  <c r="AD718" i="2"/>
  <c r="AD717" i="2"/>
  <c r="AD716" i="2"/>
  <c r="AD715" i="2"/>
  <c r="AD714" i="2"/>
  <c r="AD713" i="2"/>
  <c r="AD712" i="2"/>
  <c r="AD711" i="2"/>
  <c r="AD710" i="2"/>
  <c r="AD709" i="2"/>
  <c r="AD708" i="2"/>
  <c r="AD707" i="2"/>
  <c r="AD706" i="2"/>
  <c r="AD705" i="2"/>
  <c r="AD704" i="2"/>
  <c r="AD703" i="2"/>
  <c r="AD702" i="2"/>
  <c r="AD701" i="2"/>
  <c r="AD700" i="2"/>
  <c r="AD699" i="2"/>
  <c r="AD698" i="2"/>
  <c r="AD697" i="2"/>
  <c r="AD696" i="2"/>
  <c r="AD695" i="2"/>
  <c r="AD694" i="2"/>
  <c r="AD693" i="2"/>
  <c r="AD692" i="2"/>
  <c r="AD691" i="2"/>
  <c r="AD690" i="2"/>
  <c r="AD689" i="2"/>
  <c r="AD688" i="2"/>
  <c r="AD687" i="2"/>
  <c r="AD686" i="2"/>
  <c r="AD685" i="2"/>
  <c r="AD684" i="2"/>
  <c r="AD683" i="2"/>
  <c r="AD682" i="2"/>
  <c r="AD681" i="2"/>
  <c r="AD680" i="2"/>
  <c r="AD679" i="2"/>
  <c r="AD678" i="2"/>
  <c r="AD677" i="2"/>
  <c r="AD676" i="2"/>
  <c r="AD675" i="2"/>
  <c r="AD674" i="2"/>
  <c r="AD673" i="2"/>
  <c r="AD672" i="2"/>
  <c r="AD671" i="2"/>
  <c r="AD670" i="2"/>
  <c r="AD669" i="2"/>
  <c r="AD668" i="2"/>
  <c r="AD667" i="2"/>
  <c r="AD666" i="2"/>
  <c r="AD665" i="2"/>
  <c r="AD664" i="2"/>
  <c r="AD663" i="2"/>
  <c r="AD662" i="2"/>
  <c r="AD661" i="2"/>
  <c r="AD660" i="2"/>
  <c r="AD659" i="2"/>
  <c r="AD658" i="2"/>
  <c r="AD657" i="2"/>
  <c r="AD656" i="2"/>
  <c r="AD655" i="2"/>
  <c r="AD654" i="2"/>
  <c r="AD653" i="2"/>
  <c r="AD652" i="2"/>
  <c r="AD651" i="2"/>
  <c r="AD650" i="2"/>
  <c r="AD649" i="2"/>
  <c r="AD648" i="2"/>
  <c r="AD647" i="2"/>
  <c r="AD646" i="2"/>
  <c r="AD645" i="2"/>
  <c r="AD644" i="2"/>
  <c r="AD643" i="2"/>
  <c r="AD642" i="2"/>
  <c r="AD641" i="2"/>
  <c r="AD640" i="2"/>
  <c r="AD639" i="2"/>
  <c r="AD638" i="2"/>
  <c r="AD637" i="2"/>
  <c r="AD636" i="2"/>
  <c r="AD635" i="2"/>
  <c r="AD634" i="2"/>
  <c r="AD633" i="2"/>
  <c r="AD632" i="2"/>
  <c r="AD631" i="2"/>
  <c r="AD630" i="2"/>
  <c r="AD629" i="2"/>
  <c r="AD628" i="2"/>
  <c r="AD627" i="2"/>
  <c r="AD626" i="2"/>
  <c r="AD625" i="2"/>
  <c r="AD624" i="2"/>
  <c r="AD623" i="2"/>
  <c r="AD622" i="2"/>
  <c r="AD621" i="2"/>
  <c r="AD620" i="2"/>
  <c r="AD619" i="2"/>
  <c r="AD618" i="2"/>
  <c r="AD617" i="2"/>
  <c r="AD616" i="2"/>
  <c r="AD615" i="2"/>
  <c r="AD614" i="2"/>
  <c r="AD613" i="2"/>
  <c r="AD612" i="2"/>
  <c r="AD611" i="2"/>
  <c r="AD610" i="2"/>
  <c r="AD609" i="2"/>
  <c r="AD608" i="2"/>
  <c r="AD607" i="2"/>
  <c r="AD606" i="2"/>
  <c r="AD605" i="2"/>
  <c r="AD604" i="2"/>
  <c r="AD603" i="2"/>
  <c r="AD602" i="2"/>
  <c r="AD601" i="2"/>
  <c r="AD600" i="2"/>
  <c r="AD599" i="2"/>
  <c r="AD598" i="2"/>
  <c r="AD597" i="2"/>
  <c r="AD596" i="2"/>
  <c r="AD595" i="2"/>
  <c r="AD594" i="2"/>
  <c r="AD593" i="2"/>
  <c r="AD592" i="2"/>
  <c r="AD591" i="2"/>
  <c r="AD590" i="2"/>
  <c r="AD589" i="2"/>
  <c r="AD588" i="2"/>
  <c r="AD587" i="2"/>
  <c r="AD586" i="2"/>
  <c r="AD585" i="2"/>
  <c r="AD584" i="2"/>
  <c r="AD583" i="2"/>
  <c r="AD582" i="2"/>
  <c r="AD581" i="2"/>
  <c r="AD580" i="2"/>
  <c r="AD579" i="2"/>
  <c r="AD578" i="2"/>
  <c r="AD577" i="2"/>
  <c r="AD576" i="2"/>
  <c r="AD575" i="2"/>
  <c r="AD574" i="2"/>
  <c r="AD573" i="2"/>
  <c r="AD572" i="2"/>
  <c r="AD571" i="2"/>
  <c r="AD570" i="2"/>
  <c r="AD569" i="2"/>
  <c r="AD568" i="2"/>
  <c r="AD567" i="2"/>
  <c r="AD566" i="2"/>
  <c r="AD565" i="2"/>
  <c r="AD564" i="2"/>
  <c r="AD563" i="2"/>
  <c r="AD562" i="2"/>
  <c r="AD561" i="2"/>
  <c r="AD560" i="2"/>
  <c r="AD559" i="2"/>
  <c r="AD558" i="2"/>
  <c r="AD557" i="2"/>
  <c r="AD556" i="2"/>
  <c r="AD555" i="2"/>
  <c r="AD554" i="2"/>
  <c r="AD553" i="2"/>
  <c r="AD552" i="2"/>
  <c r="AD551" i="2"/>
  <c r="AD550" i="2"/>
  <c r="AD549" i="2"/>
  <c r="AD548" i="2"/>
  <c r="AD547" i="2"/>
  <c r="AD546" i="2"/>
  <c r="AD545" i="2"/>
  <c r="AD544" i="2"/>
  <c r="AD543" i="2"/>
  <c r="AD542" i="2"/>
  <c r="AD541" i="2"/>
  <c r="AD540" i="2"/>
  <c r="AD539" i="2"/>
  <c r="AD538" i="2"/>
  <c r="AD537" i="2"/>
  <c r="AD536" i="2"/>
  <c r="AD535" i="2"/>
  <c r="AD534" i="2"/>
  <c r="AD533" i="2"/>
  <c r="AD532" i="2"/>
  <c r="AD531" i="2"/>
  <c r="AD530" i="2"/>
  <c r="AD529" i="2"/>
  <c r="AD528" i="2"/>
  <c r="AD527" i="2"/>
  <c r="AD526" i="2"/>
  <c r="AD525" i="2"/>
  <c r="AD524" i="2"/>
  <c r="AD523" i="2"/>
  <c r="AD522" i="2"/>
  <c r="AD521" i="2"/>
  <c r="AD520" i="2"/>
  <c r="AD519" i="2"/>
  <c r="AD518" i="2"/>
  <c r="AD517" i="2"/>
  <c r="AD516" i="2"/>
  <c r="AD515" i="2"/>
  <c r="AD514" i="2"/>
  <c r="AD513" i="2"/>
  <c r="AD512" i="2"/>
  <c r="AD511" i="2"/>
  <c r="AD510" i="2"/>
  <c r="AD509" i="2"/>
  <c r="AD508" i="2"/>
  <c r="AD507" i="2"/>
  <c r="AD506" i="2"/>
  <c r="AD505" i="2"/>
  <c r="AD504" i="2"/>
  <c r="AD503" i="2"/>
  <c r="AD502" i="2"/>
  <c r="AD501" i="2"/>
  <c r="AD500" i="2"/>
  <c r="AD499" i="2"/>
  <c r="AD498" i="2"/>
  <c r="AD497" i="2"/>
  <c r="AD496" i="2"/>
  <c r="AD495" i="2"/>
  <c r="AD494" i="2"/>
  <c r="AD493" i="2"/>
  <c r="AD492" i="2"/>
  <c r="AD491" i="2"/>
  <c r="AD490" i="2"/>
  <c r="AD489" i="2"/>
  <c r="AD488" i="2"/>
  <c r="AD487" i="2"/>
  <c r="AD486" i="2"/>
  <c r="AD485" i="2"/>
  <c r="AD484" i="2"/>
  <c r="AD483" i="2"/>
  <c r="AD482" i="2"/>
  <c r="AD481" i="2"/>
  <c r="AD480" i="2"/>
  <c r="AD479" i="2"/>
  <c r="AD478" i="2"/>
  <c r="AD477" i="2"/>
  <c r="AD476" i="2"/>
  <c r="AD475" i="2"/>
  <c r="AD474" i="2"/>
  <c r="AD473" i="2"/>
  <c r="AD472" i="2"/>
  <c r="AD471" i="2"/>
  <c r="AC1149" i="2" s="1"/>
  <c r="AD470" i="2"/>
  <c r="AD469" i="2"/>
  <c r="AD468" i="2"/>
  <c r="AD467" i="2"/>
  <c r="AD466" i="2"/>
  <c r="AD465" i="2"/>
  <c r="AD464" i="2"/>
  <c r="AD463" i="2"/>
  <c r="AD462" i="2"/>
  <c r="AD461" i="2"/>
  <c r="AD460" i="2"/>
  <c r="AD459" i="2"/>
  <c r="AD458" i="2"/>
  <c r="AD457" i="2"/>
  <c r="AD456" i="2"/>
  <c r="AD455" i="2"/>
  <c r="AD454" i="2"/>
  <c r="AD453" i="2"/>
  <c r="AD452" i="2"/>
  <c r="AD451" i="2"/>
  <c r="AD450" i="2"/>
  <c r="AD449" i="2"/>
  <c r="AD448" i="2"/>
  <c r="AD447" i="2"/>
  <c r="AD446" i="2"/>
  <c r="AD445" i="2"/>
  <c r="AD444" i="2"/>
  <c r="AD443" i="2"/>
  <c r="AD442" i="2"/>
  <c r="AD441" i="2"/>
  <c r="AD440" i="2"/>
  <c r="AD439" i="2"/>
  <c r="AD438" i="2"/>
  <c r="AD437" i="2"/>
  <c r="AD436" i="2"/>
  <c r="AD435" i="2"/>
  <c r="AD434" i="2"/>
  <c r="AD433" i="2"/>
  <c r="AD432" i="2"/>
  <c r="AD431" i="2"/>
  <c r="AD430" i="2"/>
  <c r="AD429" i="2"/>
  <c r="AD428" i="2"/>
  <c r="AD427" i="2"/>
  <c r="AD426" i="2"/>
  <c r="AD425" i="2"/>
  <c r="AD424" i="2"/>
  <c r="AD423" i="2"/>
  <c r="AD422" i="2"/>
  <c r="AD421" i="2"/>
  <c r="AD420" i="2"/>
  <c r="AD419" i="2"/>
  <c r="AD418" i="2"/>
  <c r="AD417" i="2"/>
  <c r="AD416" i="2"/>
  <c r="AD415" i="2"/>
  <c r="AD414" i="2"/>
  <c r="AD413" i="2"/>
  <c r="AD412" i="2"/>
  <c r="AD411" i="2"/>
  <c r="AD410" i="2"/>
  <c r="AD409" i="2"/>
  <c r="AD408" i="2"/>
  <c r="AD407" i="2"/>
  <c r="AD406" i="2"/>
  <c r="AD405" i="2"/>
  <c r="AD404" i="2"/>
  <c r="AD403" i="2"/>
  <c r="AD402" i="2"/>
  <c r="AD401" i="2"/>
  <c r="AD400" i="2"/>
  <c r="AD399" i="2"/>
  <c r="AD398" i="2"/>
  <c r="AD397" i="2"/>
  <c r="AD396" i="2"/>
  <c r="AD395" i="2"/>
  <c r="AD394" i="2"/>
  <c r="AD393" i="2"/>
  <c r="AD392" i="2"/>
  <c r="AD391" i="2"/>
  <c r="AD390" i="2"/>
  <c r="AD389" i="2"/>
  <c r="AD388" i="2"/>
  <c r="AD387" i="2"/>
  <c r="AD386" i="2"/>
  <c r="AD385" i="2"/>
  <c r="AD384" i="2"/>
  <c r="AD383" i="2"/>
  <c r="AD382" i="2"/>
  <c r="AD381" i="2"/>
  <c r="AD380" i="2"/>
  <c r="AD379" i="2"/>
  <c r="AD378" i="2"/>
  <c r="AD377" i="2"/>
  <c r="AD376" i="2"/>
  <c r="AD375" i="2"/>
  <c r="AD374" i="2"/>
  <c r="AD373" i="2"/>
  <c r="AD372" i="2"/>
  <c r="AD371" i="2"/>
  <c r="AD370" i="2"/>
  <c r="AD369" i="2"/>
  <c r="AD368" i="2"/>
  <c r="AD367" i="2"/>
  <c r="AD366" i="2"/>
  <c r="AD365" i="2"/>
  <c r="AD364" i="2"/>
  <c r="AD363" i="2"/>
  <c r="AD362" i="2"/>
  <c r="AD361" i="2"/>
  <c r="AD360" i="2"/>
  <c r="AD359" i="2"/>
  <c r="AD358" i="2"/>
  <c r="AD357" i="2"/>
  <c r="AD356" i="2"/>
  <c r="AD355" i="2"/>
  <c r="AD354" i="2"/>
  <c r="AD353" i="2"/>
  <c r="AD352" i="2"/>
  <c r="AD351" i="2"/>
  <c r="AD350" i="2"/>
  <c r="AD349" i="2"/>
  <c r="AD348" i="2"/>
  <c r="AD347" i="2"/>
  <c r="AD346" i="2"/>
  <c r="AD345" i="2"/>
  <c r="AD344" i="2"/>
  <c r="AD343" i="2"/>
  <c r="AD342" i="2"/>
  <c r="AD341" i="2"/>
  <c r="AD340" i="2"/>
  <c r="AD339" i="2"/>
  <c r="AD338" i="2"/>
  <c r="AD337" i="2"/>
  <c r="AD336" i="2"/>
  <c r="AD335" i="2"/>
  <c r="AD334" i="2"/>
  <c r="AD333" i="2"/>
  <c r="AD332" i="2"/>
  <c r="AD331" i="2"/>
  <c r="AD330" i="2"/>
  <c r="AD329" i="2"/>
  <c r="AD328" i="2"/>
  <c r="AD327" i="2"/>
  <c r="AD326" i="2"/>
  <c r="AD325" i="2"/>
  <c r="AD324" i="2"/>
  <c r="AD323" i="2"/>
  <c r="AD322" i="2"/>
  <c r="AD321" i="2"/>
  <c r="AD320" i="2"/>
  <c r="AD319" i="2"/>
  <c r="AD318" i="2"/>
  <c r="AD317" i="2"/>
  <c r="AD316" i="2"/>
  <c r="AD315" i="2"/>
  <c r="AD314" i="2"/>
  <c r="AD313" i="2"/>
  <c r="AD312" i="2"/>
  <c r="AD311" i="2"/>
  <c r="AD310" i="2"/>
  <c r="AD309" i="2"/>
  <c r="AD308" i="2"/>
  <c r="AD307" i="2"/>
  <c r="AD306" i="2"/>
  <c r="AD305" i="2"/>
  <c r="AD304" i="2"/>
  <c r="AD303" i="2"/>
  <c r="AD302" i="2"/>
  <c r="AD301" i="2"/>
  <c r="AD300" i="2"/>
  <c r="AD299" i="2"/>
  <c r="AD298" i="2"/>
  <c r="AD297" i="2"/>
  <c r="AD296" i="2"/>
  <c r="AD295" i="2"/>
  <c r="AD294" i="2"/>
  <c r="AD293" i="2"/>
  <c r="AD292" i="2"/>
  <c r="AD291" i="2"/>
  <c r="AD290" i="2"/>
  <c r="AD289" i="2"/>
  <c r="AD288" i="2"/>
  <c r="AD287" i="2"/>
  <c r="AD286" i="2"/>
  <c r="AD285" i="2"/>
  <c r="AD284" i="2"/>
  <c r="AD283" i="2"/>
  <c r="AD282" i="2"/>
  <c r="AD281" i="2"/>
  <c r="AD280" i="2"/>
  <c r="AD279" i="2"/>
  <c r="AD278" i="2"/>
  <c r="AD277" i="2"/>
  <c r="AD276" i="2"/>
  <c r="AD275" i="2"/>
  <c r="AD274" i="2"/>
  <c r="AD273" i="2"/>
  <c r="AD272" i="2"/>
  <c r="AD271" i="2"/>
  <c r="AD270" i="2"/>
  <c r="AD269" i="2"/>
  <c r="AD268" i="2"/>
  <c r="AD267" i="2"/>
  <c r="AD266" i="2"/>
  <c r="AD265" i="2"/>
  <c r="AD264" i="2"/>
  <c r="AD263" i="2"/>
  <c r="AD262" i="2"/>
  <c r="AD261" i="2"/>
  <c r="AD260" i="2"/>
  <c r="AD259" i="2"/>
  <c r="AD258" i="2"/>
  <c r="AD257" i="2"/>
  <c r="AD256" i="2"/>
  <c r="AD255" i="2"/>
  <c r="AD254" i="2"/>
  <c r="AD253" i="2"/>
  <c r="AD252" i="2"/>
  <c r="AD251" i="2"/>
  <c r="AD250" i="2"/>
  <c r="AD249" i="2"/>
  <c r="AD248" i="2"/>
  <c r="AD247" i="2"/>
  <c r="AD246" i="2"/>
  <c r="AD245" i="2"/>
  <c r="AD244" i="2"/>
  <c r="AD243" i="2"/>
  <c r="AD242" i="2"/>
  <c r="AD241" i="2"/>
  <c r="AD240" i="2"/>
  <c r="AD239" i="2"/>
  <c r="AD238" i="2"/>
  <c r="AD237" i="2"/>
  <c r="AD236" i="2"/>
  <c r="AD235" i="2"/>
  <c r="AD234" i="2"/>
  <c r="AD233" i="2"/>
  <c r="AD232" i="2"/>
  <c r="AD231" i="2"/>
  <c r="AD230" i="2"/>
  <c r="AD229" i="2"/>
  <c r="AD228" i="2"/>
  <c r="AD227" i="2"/>
  <c r="AD226" i="2"/>
  <c r="AD225" i="2"/>
  <c r="AD224" i="2"/>
  <c r="AD223" i="2"/>
  <c r="AD222" i="2"/>
  <c r="AD221" i="2"/>
  <c r="AD220" i="2"/>
  <c r="AD219" i="2"/>
  <c r="AD218" i="2"/>
  <c r="AD217" i="2"/>
  <c r="AD216" i="2"/>
  <c r="AD215" i="2"/>
  <c r="AD214" i="2"/>
  <c r="AD213" i="2"/>
  <c r="AD212" i="2"/>
  <c r="AD211" i="2"/>
  <c r="AD210" i="2"/>
  <c r="AD209" i="2"/>
  <c r="AD208" i="2"/>
  <c r="AD207" i="2"/>
  <c r="AD206" i="2"/>
  <c r="AD205" i="2"/>
  <c r="AD204" i="2"/>
  <c r="AD203" i="2"/>
  <c r="AD202" i="2"/>
  <c r="AD201" i="2"/>
  <c r="AD200" i="2"/>
  <c r="AD199" i="2"/>
  <c r="AD198" i="2"/>
  <c r="AD197" i="2"/>
  <c r="AD196" i="2"/>
  <c r="AD195" i="2"/>
  <c r="AD194" i="2"/>
  <c r="AD193" i="2"/>
  <c r="AD192" i="2"/>
  <c r="AD191" i="2"/>
  <c r="AD190" i="2"/>
  <c r="AD189" i="2"/>
  <c r="AD188" i="2"/>
  <c r="AD187" i="2"/>
  <c r="AD186" i="2"/>
  <c r="AD185" i="2"/>
  <c r="AD184" i="2"/>
  <c r="AD183" i="2"/>
  <c r="AD182" i="2"/>
  <c r="AD181" i="2"/>
  <c r="AD180" i="2"/>
  <c r="AD179" i="2"/>
  <c r="AD178" i="2"/>
  <c r="AD177" i="2"/>
  <c r="AD176" i="2"/>
  <c r="AD175" i="2"/>
  <c r="AD174" i="2"/>
  <c r="AD173" i="2"/>
  <c r="AD172" i="2"/>
  <c r="AD171" i="2"/>
  <c r="AD170" i="2"/>
  <c r="AD169" i="2"/>
  <c r="AD168" i="2"/>
  <c r="AD167" i="2"/>
  <c r="AD166" i="2"/>
  <c r="AD165" i="2"/>
  <c r="AD164" i="2"/>
  <c r="AD163" i="2"/>
  <c r="AD162" i="2"/>
  <c r="AD161" i="2"/>
  <c r="AD160" i="2"/>
  <c r="AD159" i="2"/>
  <c r="AD158" i="2"/>
  <c r="AD157" i="2"/>
  <c r="AD156" i="2"/>
  <c r="AD155" i="2"/>
  <c r="AD154" i="2"/>
  <c r="AD153" i="2"/>
  <c r="AD152" i="2"/>
  <c r="AD151" i="2"/>
  <c r="AD150" i="2"/>
  <c r="AD149" i="2"/>
  <c r="AD148" i="2"/>
  <c r="AD147" i="2"/>
  <c r="AD146" i="2"/>
  <c r="AD145" i="2"/>
  <c r="AD144" i="2"/>
  <c r="AD143" i="2"/>
  <c r="AD142" i="2"/>
  <c r="AD141" i="2"/>
  <c r="AD140" i="2"/>
  <c r="AD139" i="2"/>
  <c r="AD138" i="2"/>
  <c r="AD137" i="2"/>
  <c r="AD136" i="2"/>
  <c r="AD135" i="2"/>
  <c r="AD134" i="2"/>
  <c r="AD133" i="2"/>
  <c r="AD132" i="2"/>
  <c r="AD131" i="2"/>
  <c r="AD130" i="2"/>
  <c r="AD129" i="2"/>
  <c r="AD128" i="2"/>
  <c r="AD127" i="2"/>
  <c r="AD126" i="2"/>
  <c r="AD125" i="2"/>
  <c r="AD124" i="2"/>
  <c r="AD123" i="2"/>
  <c r="AD122" i="2"/>
  <c r="AD121" i="2"/>
  <c r="AD120" i="2"/>
  <c r="AD119" i="2"/>
  <c r="AD118" i="2"/>
  <c r="AD117" i="2"/>
  <c r="AD116" i="2"/>
  <c r="AD115" i="2"/>
  <c r="AD114"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D6" i="2"/>
  <c r="AD5" i="2"/>
  <c r="AD4" i="2"/>
  <c r="AD3" i="2"/>
  <c r="AD2" i="2"/>
  <c r="AD1" i="2" l="1"/>
  <c r="AC941" i="2"/>
</calcChain>
</file>

<file path=xl/sharedStrings.xml><?xml version="1.0" encoding="utf-8"?>
<sst xmlns="http://schemas.openxmlformats.org/spreadsheetml/2006/main" count="41870" uniqueCount="8724">
  <si>
    <t>Dataset BRDS pre mládež a šport integrovaný z čiastkových tabuliek</t>
  </si>
  <si>
    <t>n</t>
  </si>
  <si>
    <t>spracovaných žiadostí o dotáciu v rámci BRDS pre šport, BRDS pre mládež a individuálnych dotácií</t>
  </si>
  <si>
    <t>v oblasti mládeže a športu</t>
  </si>
  <si>
    <t>Stĺpec</t>
  </si>
  <si>
    <t>Popis</t>
  </si>
  <si>
    <t>ID</t>
  </si>
  <si>
    <t>Poradové číslo riadku v tabuľke</t>
  </si>
  <si>
    <t>ROK</t>
  </si>
  <si>
    <t>Oblasť</t>
  </si>
  <si>
    <t>Mládež, Šport alebo Individuálna</t>
  </si>
  <si>
    <t>Podoblasť</t>
  </si>
  <si>
    <t>Podľa výzvy: 1, 2, 3, 4</t>
  </si>
  <si>
    <t>Por.č.</t>
  </si>
  <si>
    <t>Poradové číslo žiadosti v systéme</t>
  </si>
  <si>
    <t>Názov žiadateľa</t>
  </si>
  <si>
    <t>Názov projektu</t>
  </si>
  <si>
    <t>Okres (podľa sídla žiadateľa)</t>
  </si>
  <si>
    <t>Celkový rozpočet</t>
  </si>
  <si>
    <t>Požadovaná suma</t>
  </si>
  <si>
    <t>Percentuálne vyjadrenie maximálneho bodového zisku</t>
  </si>
  <si>
    <t>Schválená suma</t>
  </si>
  <si>
    <t>Kategória INDIV</t>
  </si>
  <si>
    <t>V prípade individuálnych dotácií všeobecná kategorizácia</t>
  </si>
  <si>
    <t>Typ INDIV</t>
  </si>
  <si>
    <t>V prípade individuálnych dotácií užšia kategorizácia</t>
  </si>
  <si>
    <t>Kategória športu</t>
  </si>
  <si>
    <t>V prípade športových dotácií všeobecná kategória športu</t>
  </si>
  <si>
    <t>Druh športu</t>
  </si>
  <si>
    <t>V prípade športových dotácií špecifický šport</t>
  </si>
  <si>
    <t>Neuznaný šport</t>
  </si>
  <si>
    <t>V prípade športových dotácií druh neuznaného športu</t>
  </si>
  <si>
    <t>Poznámka</t>
  </si>
  <si>
    <t>Poznámka k žiadosti, napr. opakovaná, alebo chybná kategorizácia</t>
  </si>
  <si>
    <t>Poznámka / oblasť</t>
  </si>
  <si>
    <t>Poznámka k oblasti podpory</t>
  </si>
  <si>
    <t>Poznámka / Náplň</t>
  </si>
  <si>
    <t>Poznámka k náplni projektu</t>
  </si>
  <si>
    <t>verzia</t>
  </si>
  <si>
    <t>dátum</t>
  </si>
  <si>
    <t>zmeny</t>
  </si>
  <si>
    <t>Skupina športu</t>
  </si>
  <si>
    <t>Šport - výkonnostný, vrcholový</t>
  </si>
  <si>
    <t>Šport - podujatia</t>
  </si>
  <si>
    <t>Šport - rekreačný, pohybové aktivity</t>
  </si>
  <si>
    <t>Šport - para, deaf, špeciálne olympiády</t>
  </si>
  <si>
    <t>Mládež - participácia</t>
  </si>
  <si>
    <t>inklúzia, nízkoprah. aktivity</t>
  </si>
  <si>
    <t>neformálne vzdelávanie (dlhšie/ celoročné)</t>
  </si>
  <si>
    <t>Mládež - NFV (kratšie, alebo podujatie)</t>
  </si>
  <si>
    <t>Nevzťahuje sa</t>
  </si>
  <si>
    <t>Individuálna</t>
  </si>
  <si>
    <t>Mládež</t>
  </si>
  <si>
    <t>013/11</t>
  </si>
  <si>
    <t>AMAVET klub 946</t>
  </si>
  <si>
    <t>Festival vedy a techniky AMAVET 2019</t>
  </si>
  <si>
    <t>Bratislava III</t>
  </si>
  <si>
    <t>deti a mládež</t>
  </si>
  <si>
    <t>029/12</t>
  </si>
  <si>
    <t>Andrej Gabura - ARG COM</t>
  </si>
  <si>
    <t>KidsCamp</t>
  </si>
  <si>
    <t>Bratislava IV</t>
  </si>
  <si>
    <t>šport</t>
  </si>
  <si>
    <t>013/6</t>
  </si>
  <si>
    <t>Asociácia klasických gitaristov</t>
  </si>
  <si>
    <t>Gitarové kurzy 2019</t>
  </si>
  <si>
    <t>Malacky</t>
  </si>
  <si>
    <t>kultúra</t>
  </si>
  <si>
    <t>KULTÚRA</t>
  </si>
  <si>
    <t>hudobný projekt</t>
  </si>
  <si>
    <t>027/6</t>
  </si>
  <si>
    <t>ATELIÉR PK</t>
  </si>
  <si>
    <t>Sochári medzi nami</t>
  </si>
  <si>
    <t>Pezinok</t>
  </si>
  <si>
    <t>umelecký projekt</t>
  </si>
  <si>
    <t>007/1</t>
  </si>
  <si>
    <t>Bullka</t>
  </si>
  <si>
    <t>Spoznávame prírodu okolo nás</t>
  </si>
  <si>
    <t>019/9</t>
  </si>
  <si>
    <t>Centrum ďalšieho vzdelávania Univerzity Komenského v Bratislave</t>
  </si>
  <si>
    <t>KULTÚRA A TRADÍCIE PRE KRAJANOV</t>
  </si>
  <si>
    <t>vzdelávanie</t>
  </si>
  <si>
    <t>008/7</t>
  </si>
  <si>
    <t>Centrum rodiny, n.o.</t>
  </si>
  <si>
    <t>Zapoj sa aj ty</t>
  </si>
  <si>
    <t>kultúrne/športové podujatia a vzdelávanie</t>
  </si>
  <si>
    <t>007/6</t>
  </si>
  <si>
    <t>CH Digital s. r. o.</t>
  </si>
  <si>
    <t>Poznaním k hodnotnému životu</t>
  </si>
  <si>
    <t>Bratislava II</t>
  </si>
  <si>
    <t>009/4</t>
  </si>
  <si>
    <t>CHARACTER – Film Development Association</t>
  </si>
  <si>
    <t>Prvá dnes</t>
  </si>
  <si>
    <t>Bratislava I</t>
  </si>
  <si>
    <t>011/1</t>
  </si>
  <si>
    <t>Cirkevná materská škola Gianny Berettovej Mollovej</t>
  </si>
  <si>
    <t>Obnova elektrických rozvodov a osvetlenia v MŠ</t>
  </si>
  <si>
    <t>020/7</t>
  </si>
  <si>
    <t>Csemadok-Miestna organizácia Bratislava – Podunajské Biskupice  </t>
  </si>
  <si>
    <t>Založenie Klubu mladých rodín - Slniečko</t>
  </si>
  <si>
    <t>007/8</t>
  </si>
  <si>
    <t>004/1</t>
  </si>
  <si>
    <t>Detská misia</t>
  </si>
  <si>
    <t>Enviromentálno-výukový projekt koreňovej ČOV</t>
  </si>
  <si>
    <t>infraštruktúra</t>
  </si>
  <si>
    <t>006/1</t>
  </si>
  <si>
    <t>Detská organizácia Bratislavský Fénix</t>
  </si>
  <si>
    <t>RADŠEJ MAĽOVAŤ A POHYBOVAŤ AKO DROGOVAŤ</t>
  </si>
  <si>
    <t>Bratislava V</t>
  </si>
  <si>
    <t>020/8</t>
  </si>
  <si>
    <t>Do-re-mi</t>
  </si>
  <si>
    <t>Vzájomné inšpirácie mladých umelcov</t>
  </si>
  <si>
    <t>005/11</t>
  </si>
  <si>
    <t>DOMKA - Združenie saleziánskej mládeže, stredisko Bratislava - Mamateyova</t>
  </si>
  <si>
    <t>Dať celého seba</t>
  </si>
  <si>
    <t>024/11</t>
  </si>
  <si>
    <t>026/5</t>
  </si>
  <si>
    <t>Dram art štúdio</t>
  </si>
  <si>
    <t>Priestor pre seberalizáciu sa detí a mládeže</t>
  </si>
  <si>
    <t>027/1</t>
  </si>
  <si>
    <t>Eduma (predtým Od emócií k poznaniu), n.o.</t>
  </si>
  <si>
    <t>Budovanie kritického myslenia na školách v BSK</t>
  </si>
  <si>
    <t>025/1</t>
  </si>
  <si>
    <t>EDUVISION s.r.o.</t>
  </si>
  <si>
    <t>Pre lepšiu budúcnosť zeme</t>
  </si>
  <si>
    <t>009/9</t>
  </si>
  <si>
    <t>ENJOY creativity</t>
  </si>
  <si>
    <t>ENOY creativity - Centrum kreatívneho vzdelávania</t>
  </si>
  <si>
    <t>Ivanka pri Dunaji</t>
  </si>
  <si>
    <t>010/9</t>
  </si>
  <si>
    <t>DOD v Centre kreatívneho vzdelávania</t>
  </si>
  <si>
    <t>023/1</t>
  </si>
  <si>
    <t>eRko - Hnutie kresťanských spoločenstiev detí, Územie Západ</t>
  </si>
  <si>
    <t>FARARLANDIA 10</t>
  </si>
  <si>
    <t>007/3</t>
  </si>
  <si>
    <t>Púť detí do Marianky</t>
  </si>
  <si>
    <t>001/3</t>
  </si>
  <si>
    <t>Detská púť do Marianky 2019</t>
  </si>
  <si>
    <t>017/6</t>
  </si>
  <si>
    <t>FARARALANDIA 11</t>
  </si>
  <si>
    <t>FARARALANDIA 12</t>
  </si>
  <si>
    <t>009/8</t>
  </si>
  <si>
    <t>Farma LUDOVIKA, o.z.</t>
  </si>
  <si>
    <t>Enviroučebňa na farme</t>
  </si>
  <si>
    <t>Senec</t>
  </si>
  <si>
    <t>018/2</t>
  </si>
  <si>
    <t>Folk Ekonóm</t>
  </si>
  <si>
    <t>Reprezentácia Bratislavského samosprávneho krajaj na zájazde v Portugalsku</t>
  </si>
  <si>
    <t>012/5</t>
  </si>
  <si>
    <t>Fond UŠKO n.f.</t>
  </si>
  <si>
    <t>Cesta do Tramptárie - do školy v prírode</t>
  </si>
  <si>
    <t>013/7</t>
  </si>
  <si>
    <t>Gamča Perpetua</t>
  </si>
  <si>
    <t>OH 2020</t>
  </si>
  <si>
    <t>športové podujatie pre mládež</t>
  </si>
  <si>
    <t>028/5</t>
  </si>
  <si>
    <t>Goodeas</t>
  </si>
  <si>
    <t>Workshop budovania medzigeneračných vzťahov</t>
  </si>
  <si>
    <t>Gustáv Murín</t>
  </si>
  <si>
    <t>DNI NÁRODNEJ KUCHYNE - Cudzokrajné recepty v praktickej školskej výučbe</t>
  </si>
  <si>
    <t>vydanie publikácie</t>
  </si>
  <si>
    <t>001/8</t>
  </si>
  <si>
    <t>Imrich Šimončič - Diana</t>
  </si>
  <si>
    <t>Podpora telovýchovy žiakov ZŠ v oblasti CO..</t>
  </si>
  <si>
    <t>n/a</t>
  </si>
  <si>
    <t>017/1</t>
  </si>
  <si>
    <t>Iniciatíva Inakosť</t>
  </si>
  <si>
    <t>inPoradňa - poradenstvo pre LGBTI mládež</t>
  </si>
  <si>
    <t>lgbt</t>
  </si>
  <si>
    <t>Iniciatíva rodičov lamača</t>
  </si>
  <si>
    <t>Poď von, milý kamarát</t>
  </si>
  <si>
    <t>006/11</t>
  </si>
  <si>
    <t>Ipčko</t>
  </si>
  <si>
    <t>Dobrá linka búra bariéry</t>
  </si>
  <si>
    <t>zdravotníctvo</t>
  </si>
  <si>
    <t>020/1</t>
  </si>
  <si>
    <t>IPčko</t>
  </si>
  <si>
    <t>Virtuálna realita v modernej psychológii</t>
  </si>
  <si>
    <t>029/9</t>
  </si>
  <si>
    <t>JCI-Slovensko</t>
  </si>
  <si>
    <t>Študentská podnikateľská cena 2018</t>
  </si>
  <si>
    <t>027/7</t>
  </si>
  <si>
    <t>Klub Detskej nádeje</t>
  </si>
  <si>
    <t>Emocionálna podpora hospitalizovaných detí</t>
  </si>
  <si>
    <t>005/4</t>
  </si>
  <si>
    <t>Klub priateľov mestskej hromadnej dopravy a regionálnej dopravy</t>
  </si>
  <si>
    <t>Revolution train - Protidrogový vlak</t>
  </si>
  <si>
    <t>Krajina - Nekrajina n.o.</t>
  </si>
  <si>
    <t>Bezpečná záhrada pre deti s PAS</t>
  </si>
  <si>
    <t>017/5</t>
  </si>
  <si>
    <t>Kreatívny klub Luna</t>
  </si>
  <si>
    <t>KREAFEST 2019 - 3.ROčNíK</t>
  </si>
  <si>
    <t>voľnočasové aktivity</t>
  </si>
  <si>
    <t>011/5</t>
  </si>
  <si>
    <t>Krúžky v škole</t>
  </si>
  <si>
    <t>Eko vzdelávanie - pre lepšie životné prostredie</t>
  </si>
  <si>
    <t>017/7</t>
  </si>
  <si>
    <t>Kultúrne zariadenia Petržalky</t>
  </si>
  <si>
    <t>Alica v krajine zázrakov</t>
  </si>
  <si>
    <t>018/7</t>
  </si>
  <si>
    <t>Stream Covid festival</t>
  </si>
  <si>
    <t>019/7</t>
  </si>
  <si>
    <t>Supertrieda</t>
  </si>
  <si>
    <t>008/6</t>
  </si>
  <si>
    <t>LASTOVIČKA-spoločnosť pre pomoc deťom a mladistvým</t>
  </si>
  <si>
    <t>Zdravé prostredie pre deti</t>
  </si>
  <si>
    <t>009/6</t>
  </si>
  <si>
    <t>Mestská časť Bratislava - Dúbravka</t>
  </si>
  <si>
    <t>ÚLET - Letný tábor v Dúbravke</t>
  </si>
  <si>
    <t>025/11</t>
  </si>
  <si>
    <t>Nadácia Detského kardiocentra</t>
  </si>
  <si>
    <t>Edukačný program Žijem naplno</t>
  </si>
  <si>
    <t>https://www.nadaciadkc.sk/projekt-nadacie-detskeho-kardiocentra-zijem-naplno</t>
  </si>
  <si>
    <t>021/8</t>
  </si>
  <si>
    <t>Nezábudka - združenie na pomoc rodinám so zdravotne postihnutými deťmi a mladistvými</t>
  </si>
  <si>
    <t>Bezpečné prostredie pre Nezábudku</t>
  </si>
  <si>
    <t>Obec Veľké Leváre</t>
  </si>
  <si>
    <t>Levárska lipová alej - naše deti obci - 2. ročník</t>
  </si>
  <si>
    <t>https://www.levare.sk/novinky/hlasovanie-za-projekt-levarska-lipova-alej-nase-deti-v-obci</t>
  </si>
  <si>
    <t>015/3</t>
  </si>
  <si>
    <t>OZ Stará Jedáleň</t>
  </si>
  <si>
    <t>Spoločenská sála v Starej Jedálni</t>
  </si>
  <si>
    <t>011/2</t>
  </si>
  <si>
    <t>Pravda a láska</t>
  </si>
  <si>
    <t>Dni módy a krásy pre detské domovy</t>
  </si>
  <si>
    <t>027/8</t>
  </si>
  <si>
    <t>Pre Stredoškolákov</t>
  </si>
  <si>
    <t>Lekcie zo študenstkých volieb</t>
  </si>
  <si>
    <t>008/3</t>
  </si>
  <si>
    <t>PRO VIDA</t>
  </si>
  <si>
    <t>BUDDY pre každé dieťa z detského domova</t>
  </si>
  <si>
    <t>Vzdelávanie/Sociálna práca</t>
  </si>
  <si>
    <t>021/2</t>
  </si>
  <si>
    <t>BUDDY</t>
  </si>
  <si>
    <t>Protect work</t>
  </si>
  <si>
    <t>DigitalYou: Rozvoj digitálnych zručnosti</t>
  </si>
  <si>
    <t>003/1</t>
  </si>
  <si>
    <t>PROVENTUS</t>
  </si>
  <si>
    <t>Vzdelávaním k lepšej budúcnosti</t>
  </si>
  <si>
    <t>Fondové projektové združenie</t>
  </si>
  <si>
    <t>021/1</t>
  </si>
  <si>
    <t>Rada mládeže Bratislavského kraja, občianske združenie</t>
  </si>
  <si>
    <t>Young &amp; Eco (fáza 1 &amp; 2)</t>
  </si>
  <si>
    <t>015/7</t>
  </si>
  <si>
    <t>RE/set</t>
  </si>
  <si>
    <t>Prednášky o drogách pre základné a stredné školy</t>
  </si>
  <si>
    <t>013/10</t>
  </si>
  <si>
    <t>Rodičovské združenie pri Základnej škole Jakubov</t>
  </si>
  <si>
    <t>Turnaj LEGO robotov</t>
  </si>
  <si>
    <t>Krúžok robotiky.</t>
  </si>
  <si>
    <t>010/5</t>
  </si>
  <si>
    <t>Slovenský inštitút pre bezpečnostnú politiku</t>
  </si>
  <si>
    <t>Jesenná škola: učitelia proti dezinformáciám</t>
  </si>
  <si>
    <t>014/11</t>
  </si>
  <si>
    <t>Slovenský skauting 34, zbor Don Bosca</t>
  </si>
  <si>
    <t>Rekonštrukcia skautskej klubovne</t>
  </si>
  <si>
    <t>016/1</t>
  </si>
  <si>
    <t>Star production, s.r.o.</t>
  </si>
  <si>
    <t>Velvyslanectvo mladých</t>
  </si>
  <si>
    <t>013/3</t>
  </si>
  <si>
    <t>Veľvyslanectvo mladých</t>
  </si>
  <si>
    <t>010/4</t>
  </si>
  <si>
    <t>Super pocit o.z.</t>
  </si>
  <si>
    <t>Super pocit na školách</t>
  </si>
  <si>
    <t>mládež</t>
  </si>
  <si>
    <t>Šedý medveď</t>
  </si>
  <si>
    <t>DÍKY Moc za pomoc</t>
  </si>
  <si>
    <t>019/3</t>
  </si>
  <si>
    <t>DÍKY MOC za pomoc</t>
  </si>
  <si>
    <t>Základná škola Jakubov</t>
  </si>
  <si>
    <t>Moderná škola motivuje</t>
  </si>
  <si>
    <t>https://www.facebook.com/zsjakubov/photos/pozv%C3%A1nkapoz%C3%BDvame-v%C3%A1s-na-vernis%C3%A1%C5%BE-2-ro%C4%8Dn%C3%ADka-%C5%BEiackej-fotografickej-v%C3%BDstavyjakubov-/10156755101582457/</t>
  </si>
  <si>
    <t>015/6</t>
  </si>
  <si>
    <t>Židovská náboženská obec</t>
  </si>
  <si>
    <t>Víkend pre židovskú mládež</t>
  </si>
  <si>
    <t>Šport</t>
  </si>
  <si>
    <t>028/4</t>
  </si>
  <si>
    <t>4SPORTS media, s.r.o.</t>
  </si>
  <si>
    <t>Bratislava, športujúce mesto 2018</t>
  </si>
  <si>
    <t>kombinácia</t>
  </si>
  <si>
    <t>športové podujatie</t>
  </si>
  <si>
    <t>029/8</t>
  </si>
  <si>
    <t>8PR s.r.o.</t>
  </si>
  <si>
    <t>Mariatálsky Štvanec</t>
  </si>
  <si>
    <t>Atletika</t>
  </si>
  <si>
    <t>atletika</t>
  </si>
  <si>
    <t>017/9</t>
  </si>
  <si>
    <t>028/8</t>
  </si>
  <si>
    <t>AD HOC Malacky</t>
  </si>
  <si>
    <t>Výmena filtrácie v bazénovej technológii krytej plavárne Malina</t>
  </si>
  <si>
    <t>plavecké športy</t>
  </si>
  <si>
    <t>plávanie</t>
  </si>
  <si>
    <t>oprava/rekonštrukcia/revitalizácia</t>
  </si>
  <si>
    <t>športová infraštruktúra</t>
  </si>
  <si>
    <t>012/1</t>
  </si>
  <si>
    <t>Odstránenie havarijného stavu stolnotenisovej haly</t>
  </si>
  <si>
    <t>stolný tenis</t>
  </si>
  <si>
    <t>Asociácia športových klubov Inter Bratislava</t>
  </si>
  <si>
    <t>Dunajský pohár 2018</t>
  </si>
  <si>
    <t>Dunajský pohár 2019, slabozrakí</t>
  </si>
  <si>
    <t>Dunajský pohár 2020, slabozrakí kolkári</t>
  </si>
  <si>
    <t>019/2</t>
  </si>
  <si>
    <t>Asociácia športu pre všetkých Slovenskej republiky</t>
  </si>
  <si>
    <t>Svetový deň výziev v Bratislave 2019</t>
  </si>
  <si>
    <t>026/2</t>
  </si>
  <si>
    <t>027/2</t>
  </si>
  <si>
    <t>ATC Rudava</t>
  </si>
  <si>
    <t>Prístavisko cyklo + voda</t>
  </si>
  <si>
    <t>motokros, kanoe voľný štýl</t>
  </si>
  <si>
    <t>011/3</t>
  </si>
  <si>
    <t>Úschovňa bicyklov a vodáckych potrieb</t>
  </si>
  <si>
    <t>004/3</t>
  </si>
  <si>
    <t>Baseballový klub Apollo Bratislava</t>
  </si>
  <si>
    <t>Európsky pohár federácií v Moskve</t>
  </si>
  <si>
    <t>bejzbal</t>
  </si>
  <si>
    <t>športová reprezentácia</t>
  </si>
  <si>
    <t>024/2</t>
  </si>
  <si>
    <t>BASKETBAL Pezinok, s.r.o.</t>
  </si>
  <si>
    <t>Školská basketbalová liga</t>
  </si>
  <si>
    <t>Basketbal</t>
  </si>
  <si>
    <t>basketbal</t>
  </si>
  <si>
    <t>027/12</t>
  </si>
  <si>
    <t>Basketbalový klub mládeže Petržalka - Five Stars, občianske združenie</t>
  </si>
  <si>
    <t>Vybavenie telocvične BKM Petržalka</t>
  </si>
  <si>
    <t>športové vybavenie</t>
  </si>
  <si>
    <t>028/2</t>
  </si>
  <si>
    <t>BE Cool, s.r.o.</t>
  </si>
  <si>
    <t>ČSOB Bratislava Marathon 2018</t>
  </si>
  <si>
    <t>beh</t>
  </si>
  <si>
    <t>športové rekreačné podujatie</t>
  </si>
  <si>
    <t>025/5</t>
  </si>
  <si>
    <t>Karpatský triatlon</t>
  </si>
  <si>
    <t>triatlon</t>
  </si>
  <si>
    <t>006/10</t>
  </si>
  <si>
    <t>10.ročník Telekom night Run 2018</t>
  </si>
  <si>
    <t>BE COOL, s.r.o.</t>
  </si>
  <si>
    <t>14. ročník ČSOB Marathon 2019</t>
  </si>
  <si>
    <t>Telekom Detský festival</t>
  </si>
  <si>
    <t>001/10</t>
  </si>
  <si>
    <t>11. ročník Telekom Night Run</t>
  </si>
  <si>
    <t>BEFITKO</t>
  </si>
  <si>
    <t>Beach Balon Cup 2020</t>
  </si>
  <si>
    <t>Kombinácia</t>
  </si>
  <si>
    <t>Plážový volejbal</t>
  </si>
  <si>
    <t>002/6</t>
  </si>
  <si>
    <t>Big street project (veľký projekt ulice)</t>
  </si>
  <si>
    <t>Rozšírenie parkour telocvične Big Street Project</t>
  </si>
  <si>
    <t>parkúr</t>
  </si>
  <si>
    <t>013/4</t>
  </si>
  <si>
    <t>BK Inter Bratislava mládež</t>
  </si>
  <si>
    <t>Inter na finálových turnajoch mládeže</t>
  </si>
  <si>
    <t>023/5</t>
  </si>
  <si>
    <t>Blue arrows Viničné</t>
  </si>
  <si>
    <t>Podpora lukostreľby vo Viničnom</t>
  </si>
  <si>
    <t>terčová lukostreľba</t>
  </si>
  <si>
    <t>športový projekt</t>
  </si>
  <si>
    <t>011/6</t>
  </si>
  <si>
    <t>Podpora lukostreľby vo Vinčnom</t>
  </si>
  <si>
    <t>023/4</t>
  </si>
  <si>
    <t>Bratislavská sokolská župa T.G. Masaryka</t>
  </si>
  <si>
    <t>Bratislavská sokolská župa WORLD GYMNAESTRADA</t>
  </si>
  <si>
    <t>gymnastika</t>
  </si>
  <si>
    <t>019/8</t>
  </si>
  <si>
    <t>Bratislavské združenie telesnej kultúry</t>
  </si>
  <si>
    <t>Pohár predsedu BSK 14. ročník</t>
  </si>
  <si>
    <t>futbal</t>
  </si>
  <si>
    <t>Pohár predsedu BSK 15. ročník</t>
  </si>
  <si>
    <t>Rozlúčkové, tortové preteky</t>
  </si>
  <si>
    <t>kanoistika</t>
  </si>
  <si>
    <t>rýchlostná kanoistika</t>
  </si>
  <si>
    <t>020/4</t>
  </si>
  <si>
    <t>Bratislavský šachový zväz</t>
  </si>
  <si>
    <t>Podpora rozvoja šachu v BSK 2020</t>
  </si>
  <si>
    <t>Duševné športy</t>
  </si>
  <si>
    <t>šach</t>
  </si>
  <si>
    <t>003/5</t>
  </si>
  <si>
    <t>Bratislavský zväz malého futbalu, o.z.</t>
  </si>
  <si>
    <t>Sezóna malého futbalu v Bratislave</t>
  </si>
  <si>
    <t>016/5</t>
  </si>
  <si>
    <t>Centrum hendikepovaných plavcov</t>
  </si>
  <si>
    <t>Veľká cena Bratislavy - pretek Česko-slovenského pohára v para plávaní</t>
  </si>
  <si>
    <t>paraplávanie</t>
  </si>
  <si>
    <t>010/7</t>
  </si>
  <si>
    <t>X. Majstrovstvá SR 2019 v para plávaní</t>
  </si>
  <si>
    <t>021/4</t>
  </si>
  <si>
    <t>CUI BONO OZ</t>
  </si>
  <si>
    <t>Ružinovský kolotoč</t>
  </si>
  <si>
    <t>002/5</t>
  </si>
  <si>
    <t>Cykloklub Gajary</t>
  </si>
  <si>
    <t>4. Gajarský Kovian MTB maratón</t>
  </si>
  <si>
    <t>cyklistika</t>
  </si>
  <si>
    <t>015/1</t>
  </si>
  <si>
    <t>Cyklokoalícia</t>
  </si>
  <si>
    <t>Bicyklovanie neobmedzené vekom</t>
  </si>
  <si>
    <t>cestná cyklistika</t>
  </si>
  <si>
    <t>031/5</t>
  </si>
  <si>
    <t>Cyklomestá 2019</t>
  </si>
  <si>
    <t>024/4</t>
  </si>
  <si>
    <t>Živé Račko</t>
  </si>
  <si>
    <t>006/5</t>
  </si>
  <si>
    <t>Cyklokuriér Švihaj Šuhaj s.r.o.</t>
  </si>
  <si>
    <t>Cyklodoktor</t>
  </si>
  <si>
    <t>šporotvý projekt</t>
  </si>
  <si>
    <t>002/2</t>
  </si>
  <si>
    <t>Deaflympijský výbor Slovenska</t>
  </si>
  <si>
    <t>Činnosť Deaflympijského výboru Slovenska</t>
  </si>
  <si>
    <t>šport pre nepočujúcich</t>
  </si>
  <si>
    <t>017/10</t>
  </si>
  <si>
    <t>Vyhlásenie najúspešnejšieho športovca roka</t>
  </si>
  <si>
    <t>015/11</t>
  </si>
  <si>
    <t>Kto ste, deaflympionijci?</t>
  </si>
  <si>
    <t>023/9</t>
  </si>
  <si>
    <t>DFS Čunovský kŕdeľ</t>
  </si>
  <si>
    <t>Tvorba CD nosiča DFS Čunovský kŕdeľ ku knižnej publikácii Ľudové</t>
  </si>
  <si>
    <t>tanečný šport</t>
  </si>
  <si>
    <t>ľudové tance</t>
  </si>
  <si>
    <t>KULTÚRA, FOLKLÓR</t>
  </si>
  <si>
    <t>Buď svetlo!</t>
  </si>
  <si>
    <t>eurorafting s.r.o.</t>
  </si>
  <si>
    <t>Bicyklom na splav „Cyklosplav“</t>
  </si>
  <si>
    <t>cyklistika, vodné športy</t>
  </si>
  <si>
    <t>028/6</t>
  </si>
  <si>
    <t>FC Rohožník</t>
  </si>
  <si>
    <t>100 rokov futbalu</t>
  </si>
  <si>
    <t>022/6</t>
  </si>
  <si>
    <t>FK Inter Bratislava mládež</t>
  </si>
  <si>
    <t>Mládež žije športom</t>
  </si>
  <si>
    <t>FKM Stupava</t>
  </si>
  <si>
    <t>Prípravné práce k novému futbalovému ihrisku v Stupave</t>
  </si>
  <si>
    <t>007/5</t>
  </si>
  <si>
    <t>Finálne práce k vybudovaniu nového futbalového ihriska v Stupave</t>
  </si>
  <si>
    <t>003/10</t>
  </si>
  <si>
    <t>Flying Husky, o.z.</t>
  </si>
  <si>
    <t>Preteky psích záprahov off-snow - MS WSA 2018 off-snow</t>
  </si>
  <si>
    <t>Športy so psami</t>
  </si>
  <si>
    <t>preteky psích záprahov</t>
  </si>
  <si>
    <t>004/10</t>
  </si>
  <si>
    <t>Preteky psích záprahov off-snow - DANUBIA sled dog race 2018</t>
  </si>
  <si>
    <t>014/6</t>
  </si>
  <si>
    <t>Danubia sled dog race 2019</t>
  </si>
  <si>
    <t>020/6</t>
  </si>
  <si>
    <t>Fond Uško n.f.</t>
  </si>
  <si>
    <t>Poďme spolu na bežky</t>
  </si>
  <si>
    <t>Lyžovanie</t>
  </si>
  <si>
    <t>bežky</t>
  </si>
  <si>
    <t>022/8</t>
  </si>
  <si>
    <t>012/4</t>
  </si>
  <si>
    <t>FootGolfový Klub Senec</t>
  </si>
  <si>
    <t>FootGolf Junior Camp</t>
  </si>
  <si>
    <t>Futbal</t>
  </si>
  <si>
    <t>footgolf</t>
  </si>
  <si>
    <t>011/10</t>
  </si>
  <si>
    <t>FUTBALISTKY SK</t>
  </si>
  <si>
    <t>SME LEPŠIE S VAMI!</t>
  </si>
  <si>
    <t>017/11</t>
  </si>
  <si>
    <t>005/8</t>
  </si>
  <si>
    <t>Futbalový klub CINEMAX Doľany</t>
  </si>
  <si>
    <t>založenie futbalovej prípravky</t>
  </si>
  <si>
    <t>športové tréningy</t>
  </si>
  <si>
    <t>023/6</t>
  </si>
  <si>
    <t>Futbalový klub Slovan Ivanka pri Dunaji</t>
  </si>
  <si>
    <t>Vydanie knihy k 100-ému výročiu Ivanského futbalu</t>
  </si>
  <si>
    <t>015/5</t>
  </si>
  <si>
    <t>GALANT</t>
  </si>
  <si>
    <t>Celoštátne športové hry nepočujúcich žiakov</t>
  </si>
  <si>
    <t>športové podujatie - postihnutí</t>
  </si>
  <si>
    <t>002/7</t>
  </si>
  <si>
    <t>003/9</t>
  </si>
  <si>
    <t>Greenbike Aloha Team, o.z.</t>
  </si>
  <si>
    <t>Ružinovská hodová cykločasovka</t>
  </si>
  <si>
    <t>Cyklistika</t>
  </si>
  <si>
    <t>001/9</t>
  </si>
  <si>
    <t>024/9</t>
  </si>
  <si>
    <t>HENKYHO JAZDCI</t>
  </si>
  <si>
    <t>BIKE CENTRUM Henkyho Riders</t>
  </si>
  <si>
    <t>BMX</t>
  </si>
  <si>
    <t>030/12</t>
  </si>
  <si>
    <t>HK Ružinov ´99 Bratislava, a.s.</t>
  </si>
  <si>
    <t>Tréningový a zápasový proces HK Ružinov´99</t>
  </si>
  <si>
    <t>Ľadové športy</t>
  </si>
  <si>
    <t>ľadový hokej</t>
  </si>
  <si>
    <t>013/5</t>
  </si>
  <si>
    <t>Špecializácia v príprave a tréningový proces</t>
  </si>
  <si>
    <t>001/12</t>
  </si>
  <si>
    <t>HK´18 Karpatský Sokol</t>
  </si>
  <si>
    <t>Športové vybavenie pre detský hokejový klub</t>
  </si>
  <si>
    <t>030/3</t>
  </si>
  <si>
    <t>HOBA BRATISLAVA</t>
  </si>
  <si>
    <t>IDEME VÍŤAZIŤ</t>
  </si>
  <si>
    <t>005/1</t>
  </si>
  <si>
    <t>INTER BRATISLAVA, občianske združenie</t>
  </si>
  <si>
    <t>Mládež v pohybe</t>
  </si>
  <si>
    <t>004/5</t>
  </si>
  <si>
    <t>Vystrojme naše deti</t>
  </si>
  <si>
    <t>Technické a materiálne zabezpečenie</t>
  </si>
  <si>
    <t>024/3</t>
  </si>
  <si>
    <t>Inter Bratislava, občianske združenie</t>
  </si>
  <si>
    <t>Champions Trophy 2019</t>
  </si>
  <si>
    <t>008/5</t>
  </si>
  <si>
    <t>Interklub Bratislava</t>
  </si>
  <si>
    <t>Majstrovstvá Európy (Debrecen) a Majstrovstvá sveta (Blackpool)</t>
  </si>
  <si>
    <t>Tanečný šport</t>
  </si>
  <si>
    <t>011/7</t>
  </si>
  <si>
    <t>Detský tréningový letný camp</t>
  </si>
  <si>
    <t>športový tábor</t>
  </si>
  <si>
    <t>010/1</t>
  </si>
  <si>
    <t>INTERKLUB BRATISLAVA</t>
  </si>
  <si>
    <t>Rozvoj pohybu u detí a mládeže v tanečnom športe</t>
  </si>
  <si>
    <t>Letné detské tanečné sústredenie 2019</t>
  </si>
  <si>
    <t>011/11</t>
  </si>
  <si>
    <t>ME v spoločenských tancoch</t>
  </si>
  <si>
    <t>014/12</t>
  </si>
  <si>
    <t>MS sveta juniorov v lat.tancoch</t>
  </si>
  <si>
    <t>018/1</t>
  </si>
  <si>
    <t>MS juniorov v Arménsku</t>
  </si>
  <si>
    <t>019/1</t>
  </si>
  <si>
    <t>Blackpool Dance Festival 2020</t>
  </si>
  <si>
    <t>005/5</t>
  </si>
  <si>
    <t>Materiálne zabezpečenie tanečníkov INTERKLUBU</t>
  </si>
  <si>
    <t>Jumping Joe, o.z.</t>
  </si>
  <si>
    <t>Korčuľovanie na ľade pre mladých ľudí so znevýhodnením</t>
  </si>
  <si>
    <t>ľadové športy</t>
  </si>
  <si>
    <t>krasokorčuľovanie</t>
  </si>
  <si>
    <t>006/6</t>
  </si>
  <si>
    <t>KASPIAN</t>
  </si>
  <si>
    <t>Re-U-nited</t>
  </si>
  <si>
    <t>kolieskové športy</t>
  </si>
  <si>
    <t>skejtbord</t>
  </si>
  <si>
    <t>kolobežkovanie</t>
  </si>
  <si>
    <t>Organizácia terénnej sociálnej práce.</t>
  </si>
  <si>
    <t>030/5</t>
  </si>
  <si>
    <t>Pod strechou v KASPIAN-e</t>
  </si>
  <si>
    <t>Spoločne cez prekážky</t>
  </si>
  <si>
    <t>022/1</t>
  </si>
  <si>
    <t>KLIMO DANCE STUDIO Bratislava</t>
  </si>
  <si>
    <t>Tanečné kostýmy pre deti</t>
  </si>
  <si>
    <t>Klub rýchlostnej kanoistiky Vinohrady</t>
  </si>
  <si>
    <t>Nákup pretekárskych lodí</t>
  </si>
  <si>
    <t>Kanoistika</t>
  </si>
  <si>
    <t>021/7</t>
  </si>
  <si>
    <t>Klub vodného slalomu Karlova Ves</t>
  </si>
  <si>
    <t>Celoročná športová príprava pre kanoistiku 2019</t>
  </si>
  <si>
    <t>vodný slalom</t>
  </si>
  <si>
    <t>026/11</t>
  </si>
  <si>
    <t>L.L.E.W. s. r. o.</t>
  </si>
  <si>
    <t>Fit Bio Expo - "Zdravším byť - lepšie žiť</t>
  </si>
  <si>
    <t>fitnes</t>
  </si>
  <si>
    <t>fitness</t>
  </si>
  <si>
    <t>026/12</t>
  </si>
  <si>
    <t>027/3</t>
  </si>
  <si>
    <t>Ľadové Medvede, Bratislava</t>
  </si>
  <si>
    <t>Preplavba kanálu La Manche - Pink Ladies 2020</t>
  </si>
  <si>
    <t>Less Waste Global s.r.o.</t>
  </si>
  <si>
    <t>Less Waste Run 2020</t>
  </si>
  <si>
    <t>Plogging</t>
  </si>
  <si>
    <t>Less Waste Run plogging edukačné video</t>
  </si>
  <si>
    <t>001/6</t>
  </si>
  <si>
    <t>Lodenica Dobrá voda</t>
  </si>
  <si>
    <t>Vodáci v BSK</t>
  </si>
  <si>
    <t>LOHYŇA WRESTLING ACADEMY</t>
  </si>
  <si>
    <t>Materiálno technické zabezpečenie občianskeho združenia LOHYŇA WRESTLING ACADEMY a ppodpora reprezentantov Slovenska v Thajsko Boxe</t>
  </si>
  <si>
    <t>úpolové športy</t>
  </si>
  <si>
    <t>Thajský box</t>
  </si>
  <si>
    <t>014/7</t>
  </si>
  <si>
    <t>Lohyňa Wrestling Academy</t>
  </si>
  <si>
    <t>OpenWrestling Day</t>
  </si>
  <si>
    <t>wrestling</t>
  </si>
  <si>
    <t>Lokomotíva Devínska Nová Ves</t>
  </si>
  <si>
    <t>DNV - žije futbalom - zdravie a hracie plochy</t>
  </si>
  <si>
    <t>009/5</t>
  </si>
  <si>
    <t>DNV - žije futbalom - športová výstroj je základ</t>
  </si>
  <si>
    <t>DNV - žije futbalom - doprava a ubytovanie</t>
  </si>
  <si>
    <t>016/8</t>
  </si>
  <si>
    <t>DNV - žije futbalom - licencovaní tréneri</t>
  </si>
  <si>
    <t>Lotos Communication, s.r.o.</t>
  </si>
  <si>
    <t>UAMK tour - Bratislavou Bezpečne</t>
  </si>
  <si>
    <t>https://www.uamksr.sk/novinky/clanky/uamk-bratislava-tour-2019/</t>
  </si>
  <si>
    <t>Mamy v pohybe, o.z.</t>
  </si>
  <si>
    <t>Vykočíkuj dobrý skutok</t>
  </si>
  <si>
    <t>https://www.mamyvpohybe.sk/vykocikuj-dobry-skutok-3/</t>
  </si>
  <si>
    <t>MASTERS vodné pólo Bratislava</t>
  </si>
  <si>
    <t>Masters CUP 2020 - Memoriál Michala Nálepku</t>
  </si>
  <si>
    <t>022/12</t>
  </si>
  <si>
    <t>Materská škola Gajary</t>
  </si>
  <si>
    <t>Malá detská olympiáda</t>
  </si>
  <si>
    <t>MB SIDE s.r.o.</t>
  </si>
  <si>
    <t>Športová príprava a regenerácia</t>
  </si>
  <si>
    <t>opakovaná žiadosť</t>
  </si>
  <si>
    <t>011/8</t>
  </si>
  <si>
    <t>021/10</t>
  </si>
  <si>
    <t>Mesto Pezinok</t>
  </si>
  <si>
    <t>Rodinné ihrisko pre malkáčov a velkáčov v Pezinku</t>
  </si>
  <si>
    <t>010/11</t>
  </si>
  <si>
    <t>Mesto Svätý Jur</t>
  </si>
  <si>
    <t>Podpora rozvoja športu pre najmenších</t>
  </si>
  <si>
    <t>002/1</t>
  </si>
  <si>
    <t>Mestská časť Bratislava - Rača</t>
  </si>
  <si>
    <t>7.ročník Račiansky polmaratón, Račianska desiatka 2018</t>
  </si>
  <si>
    <t>Račiansky polmaratón, Račianska desiatka 2019</t>
  </si>
  <si>
    <t>Mestská časť Bratislava - Vajnory</t>
  </si>
  <si>
    <t>Výstavba work-outového ihriska vo Vajnoroch</t>
  </si>
  <si>
    <t>(kulturistika - fitnes) ?</t>
  </si>
  <si>
    <t>018/3</t>
  </si>
  <si>
    <t>Vajnorský MiniMaratón 2019</t>
  </si>
  <si>
    <t>Časomiera na športové podujatia</t>
  </si>
  <si>
    <t>Mládežnícky športový klub Senec</t>
  </si>
  <si>
    <t>Medzinárodný mládežnícky futbalový megaturnaj MŠK Senec - 19.ročník</t>
  </si>
  <si>
    <t>020/2</t>
  </si>
  <si>
    <t>Medzinárodný futbalový trunaj MŠK Senec - 20. ročník</t>
  </si>
  <si>
    <t>029/5</t>
  </si>
  <si>
    <t>MLADÝ HOKEJBALISTA - Podunajské Biskupice o.z.</t>
  </si>
  <si>
    <t>MLADÝ HOKEJBALISTA</t>
  </si>
  <si>
    <t>021/5</t>
  </si>
  <si>
    <t>MLADÝ HOKEJBALISTA 2020</t>
  </si>
  <si>
    <t>009/1</t>
  </si>
  <si>
    <t>Moonlight camp</t>
  </si>
  <si>
    <t>Letný zážitkový divadelno-športový tábor</t>
  </si>
  <si>
    <t>012/7</t>
  </si>
  <si>
    <t>MOVE</t>
  </si>
  <si>
    <t>UNITED MOVEMENT urban festival 2019</t>
  </si>
  <si>
    <t>002/4</t>
  </si>
  <si>
    <t>Na hrane</t>
  </si>
  <si>
    <t>Údržba objektu a lezecká súťaž - socha Slnečných hodín</t>
  </si>
  <si>
    <t>003/7</t>
  </si>
  <si>
    <t>Nadácia Cvernovka</t>
  </si>
  <si>
    <t>Regenerácia detského ihriska v Novej Cvernovke</t>
  </si>
  <si>
    <t>Nadácia Horský park</t>
  </si>
  <si>
    <t>Nadácia Horský park - Lanové mestečko</t>
  </si>
  <si>
    <t>Lezenie</t>
  </si>
  <si>
    <t>030/8</t>
  </si>
  <si>
    <t>006/3</t>
  </si>
  <si>
    <t>Nadácia Výskum Rakoviny</t>
  </si>
  <si>
    <t>Na kolesách proti rakovine 2018</t>
  </si>
  <si>
    <t>https://www.nvr.sk/events_category/na-kolesach-proti-rakovine/</t>
  </si>
  <si>
    <t>024/8</t>
  </si>
  <si>
    <t>Náš Devín</t>
  </si>
  <si>
    <t>Športový areál pre deti v Devíne</t>
  </si>
  <si>
    <t>021/12</t>
  </si>
  <si>
    <t>Rozhýbme devínske deti</t>
  </si>
  <si>
    <t>007/2</t>
  </si>
  <si>
    <t>Rozhýbme deti v Devíne</t>
  </si>
  <si>
    <t>009/10</t>
  </si>
  <si>
    <t>NEO ART spol. s r.o.</t>
  </si>
  <si>
    <t>Nový cirkus Younák</t>
  </si>
  <si>
    <t>Gymnastika</t>
  </si>
  <si>
    <t>030/4</t>
  </si>
  <si>
    <t>Nezisková organizácia NEO</t>
  </si>
  <si>
    <t>Festival nového cirkusu Cirkul´ art 2018</t>
  </si>
  <si>
    <t>022/5</t>
  </si>
  <si>
    <t>o.z. ŠINTER</t>
  </si>
  <si>
    <t>o.z. ŠINTER - basketbalový klub ŠINTER Vrakuňa</t>
  </si>
  <si>
    <t>004/8</t>
  </si>
  <si>
    <t>Občianske združenie Maratón</t>
  </si>
  <si>
    <t>STUPAVA WINTER TROPHY 2018/ ŠKODA STUPAVA WINTER TROPHY 2018</t>
  </si>
  <si>
    <t>horská cyklistika</t>
  </si>
  <si>
    <t>013/2</t>
  </si>
  <si>
    <t>ŠKODA STUPAVA TROPHY 2019</t>
  </si>
  <si>
    <t>022/4</t>
  </si>
  <si>
    <t>STUPAVA TROPHY 2020</t>
  </si>
  <si>
    <t>Občianske združenie Priatelia lesa</t>
  </si>
  <si>
    <t>jesenný trampský výšľap</t>
  </si>
  <si>
    <t>turistika</t>
  </si>
  <si>
    <t>002/10</t>
  </si>
  <si>
    <t>Jesenný trampský výšľap 2019</t>
  </si>
  <si>
    <t>017/2</t>
  </si>
  <si>
    <t>Jarný trampský výšlap 2020 a nákup motorových píl</t>
  </si>
  <si>
    <t>Občianske združenie ŠK Atletiko Zálesie</t>
  </si>
  <si>
    <t>Šatne pre Šk Atletiko Zálesie</t>
  </si>
  <si>
    <t>Občianske združenie Šport a zdravie</t>
  </si>
  <si>
    <t>Vrakunský beh 2020</t>
  </si>
  <si>
    <t>Obec Častá</t>
  </si>
  <si>
    <t>Doplnenie prvkov na detské ihrisko v Častej (2.etapa projektu BEZPEČNÉ DETSKÉ IHRISKO)</t>
  </si>
  <si>
    <t>Dobudovanie osvetlenia na ihrisku v Častej</t>
  </si>
  <si>
    <t>005/2</t>
  </si>
  <si>
    <t>Obec Ivanka pri Dunaji</t>
  </si>
  <si>
    <t>Beh "Ivanska 5 a polka"</t>
  </si>
  <si>
    <t>014/5</t>
  </si>
  <si>
    <t>Tati mami poďte s nami - 5.ročník</t>
  </si>
  <si>
    <t>https://www.ivankapridunaji.sk/5-rocnik-tati-mami-podte-s-nami-clanok/mid/386896/.html</t>
  </si>
  <si>
    <t>018/11</t>
  </si>
  <si>
    <t>Obec Jablonec</t>
  </si>
  <si>
    <t>Silvestrovský chôdzo-beh</t>
  </si>
  <si>
    <t>Obec Most pri Bratislave</t>
  </si>
  <si>
    <t>Obec v pohybe</t>
  </si>
  <si>
    <t>012/6</t>
  </si>
  <si>
    <t>Revitalizácia oddychovej zóny - Viktorínka</t>
  </si>
  <si>
    <t>Obec Nový Svet</t>
  </si>
  <si>
    <t>Príležitosť k pohybu v obci Nový Svet</t>
  </si>
  <si>
    <t>001/1</t>
  </si>
  <si>
    <t>Obec Reca</t>
  </si>
  <si>
    <t>Fitness prvky pri detskom ihrisku</t>
  </si>
  <si>
    <t>022/3</t>
  </si>
  <si>
    <t>Obec Slovenský Grob</t>
  </si>
  <si>
    <t>Detské ihrisko nových tried MŠ</t>
  </si>
  <si>
    <t>oprava / rekonštrukcia / revitalizácia</t>
  </si>
  <si>
    <t>009/3</t>
  </si>
  <si>
    <t>Nové fit prvky detského ihriska ZŠ a MŠ</t>
  </si>
  <si>
    <t>fit prvky = fitnes?</t>
  </si>
  <si>
    <t>018/8</t>
  </si>
  <si>
    <t>001/5</t>
  </si>
  <si>
    <t>Obec Vysoká pri Morave</t>
  </si>
  <si>
    <t>Na kolesách proti rakovine Vysoká pri Morave</t>
  </si>
  <si>
    <t>017/8</t>
  </si>
  <si>
    <t>Obec Závod</t>
  </si>
  <si>
    <t>WORKOUT ihrisko pre športujúce deti a mládež</t>
  </si>
  <si>
    <t>Obecný futbalový klub Dunajská Lužná</t>
  </si>
  <si>
    <t>Turnaj o Pohár poslanca BSK</t>
  </si>
  <si>
    <t>023/3</t>
  </si>
  <si>
    <t>Obecný športový klub Slovenský Grob</t>
  </si>
  <si>
    <t>Športujeme pre zdravie</t>
  </si>
  <si>
    <t>029/10</t>
  </si>
  <si>
    <t>ORBIS IN, s.r.o.</t>
  </si>
  <si>
    <t>ZOO RUN</t>
  </si>
  <si>
    <t>019/6</t>
  </si>
  <si>
    <t>OŠK Plavecký Štvrtok</t>
  </si>
  <si>
    <t>Futbal v Plaveckom Štvrtku</t>
  </si>
  <si>
    <t>006/7</t>
  </si>
  <si>
    <t>OZ Poďme na to</t>
  </si>
  <si>
    <t>Podkladová doska pre outdoor tréning, nástroje</t>
  </si>
  <si>
    <t>004/7</t>
  </si>
  <si>
    <t>Parkour škola</t>
  </si>
  <si>
    <t>Parkourom bližšie k mladým</t>
  </si>
  <si>
    <t>Pedál</t>
  </si>
  <si>
    <t>Štarotovací pahorok, PumpPak Haanova ul.-úprava povrchu a štartovacej rampy</t>
  </si>
  <si>
    <t>PumpPark Petržalka, Haanova ul.</t>
  </si>
  <si>
    <t>014/2</t>
  </si>
  <si>
    <t>PERUN o.z.</t>
  </si>
  <si>
    <t>Račiansky kros LETO 2018</t>
  </si>
  <si>
    <t>029/2</t>
  </si>
  <si>
    <t>Račiansky kros JESEŇ 2018</t>
  </si>
  <si>
    <t>ALOHA na SUPe</t>
  </si>
  <si>
    <t>veslovanie</t>
  </si>
  <si>
    <t>SUP</t>
  </si>
  <si>
    <t>018/4</t>
  </si>
  <si>
    <t>Šup SUP na vodu 2019</t>
  </si>
  <si>
    <t>019/4</t>
  </si>
  <si>
    <t>Račiansky kros LETO</t>
  </si>
  <si>
    <t>012/8</t>
  </si>
  <si>
    <t>Račiansky kros JESEŇ</t>
  </si>
  <si>
    <t>003/8</t>
  </si>
  <si>
    <t>Pezinský športový klub</t>
  </si>
  <si>
    <t>Zlepšime deťom tréningové podmienky</t>
  </si>
  <si>
    <t>Prestigio Realiz team o.z.</t>
  </si>
  <si>
    <t>Medzinárodná séria triatlonových pretekov 2018 pre všetkých v BSK</t>
  </si>
  <si>
    <t>Triatlon</t>
  </si>
  <si>
    <t>Super Šprint FTVŠ 2020 Majstrovstvá Slovenska</t>
  </si>
  <si>
    <t>011/9</t>
  </si>
  <si>
    <t>Reflectangulo 361</t>
  </si>
  <si>
    <t>Bratislavské deti na finále World of dance</t>
  </si>
  <si>
    <t>Choreo Connection</t>
  </si>
  <si>
    <t>013/1</t>
  </si>
  <si>
    <t>REKREAČNÝ BEH, o.z.</t>
  </si>
  <si>
    <t>NAUČME SA ZDRAVO PAPAŤ A ŠPORTOVAŤ</t>
  </si>
  <si>
    <t>028/3</t>
  </si>
  <si>
    <t>Rodičovské združenie pri Materskej škole Ševčenskova 35</t>
  </si>
  <si>
    <t>Revitalizácia školského areálu - MŠ Ševčenkova 35</t>
  </si>
  <si>
    <t>007/12</t>
  </si>
  <si>
    <t>Rodičovské združenie pri MŠ</t>
  </si>
  <si>
    <t>Športuj zdravo</t>
  </si>
  <si>
    <t>030/9</t>
  </si>
  <si>
    <t>ROYAL plavecký klub</t>
  </si>
  <si>
    <t>ME v plávaní Masters, Slovinsko 2018</t>
  </si>
  <si>
    <t>012/10</t>
  </si>
  <si>
    <t>RuKo Sports, s.r.o.</t>
  </si>
  <si>
    <t>Golfový fam trip</t>
  </si>
  <si>
    <t>Golf</t>
  </si>
  <si>
    <t>Squash Masters Slovakia 2019</t>
  </si>
  <si>
    <t>Skvoš</t>
  </si>
  <si>
    <t>022/2</t>
  </si>
  <si>
    <t>Senecká korčuľa</t>
  </si>
  <si>
    <t>Senecká korčula - X.ročník</t>
  </si>
  <si>
    <t>Kolieskové športy</t>
  </si>
  <si>
    <t>Senecká korčuľa - XI. Ročník</t>
  </si>
  <si>
    <t>006/4</t>
  </si>
  <si>
    <t>SLÁVIA VODNÉ PÓLO MENEŽMENT, o. z.</t>
  </si>
  <si>
    <t>Športová a klubová činnosť 2020</t>
  </si>
  <si>
    <t>vodné pólo</t>
  </si>
  <si>
    <t>017/4</t>
  </si>
  <si>
    <t>Slovenská basketbalová asociácia</t>
  </si>
  <si>
    <t>3X3 INTERNATIONAL WOMEN'S TOURNAMENT</t>
  </si>
  <si>
    <t>Slovenská kanoistika</t>
  </si>
  <si>
    <t>ME juniorov a pretekárov do 23 rokov vo vodnom slalome</t>
  </si>
  <si>
    <t>029/6</t>
  </si>
  <si>
    <t>Svetový pohár IFC, 2. kolo Bratislava - Čunovo</t>
  </si>
  <si>
    <t>rýchlostná kanoistika, kanoistika na divokej vode, vodný slalom</t>
  </si>
  <si>
    <t>022/7</t>
  </si>
  <si>
    <t>008/12</t>
  </si>
  <si>
    <t>Súťaž olympijských nádejí</t>
  </si>
  <si>
    <t>Slovenská Triatlonová Akadémia</t>
  </si>
  <si>
    <t>PRESSBURG TRIATLON 2019</t>
  </si>
  <si>
    <t>025/7</t>
  </si>
  <si>
    <t>Slovenský cykloklub ZÁHORÁK - MALACKY  </t>
  </si>
  <si>
    <t>Cyklistické preteky pre deti a mládež</t>
  </si>
  <si>
    <t>Slovenský zväz karate</t>
  </si>
  <si>
    <t>40.ročník Veľká cena Slovenska v karate</t>
  </si>
  <si>
    <t>karate</t>
  </si>
  <si>
    <t>005/10</t>
  </si>
  <si>
    <t>Slovenský zväz kickboxu</t>
  </si>
  <si>
    <t>ME v kickboxe dospelých - Bratislava 2018</t>
  </si>
  <si>
    <t>Úpolové športy</t>
  </si>
  <si>
    <t>kickbox</t>
  </si>
  <si>
    <t>024/10</t>
  </si>
  <si>
    <t>Slovenský zväz ľadového hokeja</t>
  </si>
  <si>
    <t>Povedz nie kriminalite a poď športovať</t>
  </si>
  <si>
    <t>Hokej</t>
  </si>
  <si>
    <t>009/7</t>
  </si>
  <si>
    <t>027/4</t>
  </si>
  <si>
    <t>Slovenský zväz malého futbalu</t>
  </si>
  <si>
    <t>Bratislavský výber v národnej lige malého futbalu</t>
  </si>
  <si>
    <t>malý futbal</t>
  </si>
  <si>
    <t>001/11</t>
  </si>
  <si>
    <t>smartin s.r.o.</t>
  </si>
  <si>
    <t>THE BEST OF 2010</t>
  </si>
  <si>
    <t>Spartan race</t>
  </si>
  <si>
    <t>002/11</t>
  </si>
  <si>
    <t>M1SR My Firt Spartan Race</t>
  </si>
  <si>
    <t>SOFFI Lozorno</t>
  </si>
  <si>
    <t>Popdpora mažoretkového športu</t>
  </si>
  <si>
    <t>mažoretkový šport</t>
  </si>
  <si>
    <t>031/1</t>
  </si>
  <si>
    <t>SPARTANS CLUB BRATISLAVA</t>
  </si>
  <si>
    <t>MATERIÁLNO TECHNICKÉ ZABEZPEČENIE TRÉNINGOVýCH PROCESOV PRE DETI A MLÁDEŽ</t>
  </si>
  <si>
    <t>023/2</t>
  </si>
  <si>
    <t>Sportimus s.r.o.</t>
  </si>
  <si>
    <t>ŠINTER liga 2019</t>
  </si>
  <si>
    <t>ST Relax</t>
  </si>
  <si>
    <t>Satelite tour 2020 v stolnom tenise</t>
  </si>
  <si>
    <t>Stolný tenis</t>
  </si>
  <si>
    <t>024/5</t>
  </si>
  <si>
    <t>Stolnotenisový klub Štadión</t>
  </si>
  <si>
    <t>Materiálna obnova pre Stolnotenisový klub Štadión</t>
  </si>
  <si>
    <t>018/6</t>
  </si>
  <si>
    <t>Stolnotenisový športový klub Karlova Ves</t>
  </si>
  <si>
    <t>025/12</t>
  </si>
  <si>
    <t>Stolnotenosový oddiel spoje Bratislava</t>
  </si>
  <si>
    <t>Vráťme deti na ihrisko</t>
  </si>
  <si>
    <t>Svetová hokejbalová federácia</t>
  </si>
  <si>
    <t>Majstrovstvá Európy v hokejbale 3vs3</t>
  </si>
  <si>
    <t>hokejbal</t>
  </si>
  <si>
    <t>ŠK HANCOP o.z.</t>
  </si>
  <si>
    <t>HANCOP</t>
  </si>
  <si>
    <t>ŠK Hargašova Záhorská Bystrica</t>
  </si>
  <si>
    <t>Florbal - Majstri Slovenska a reprezentanti ťahajú k športu stovky detí</t>
  </si>
  <si>
    <t>florbal</t>
  </si>
  <si>
    <t>024/6</t>
  </si>
  <si>
    <t>Šport klub - Lucia Debnárová</t>
  </si>
  <si>
    <t>Príprava na majstrovstvá sveta</t>
  </si>
  <si>
    <t>armwrestling</t>
  </si>
  <si>
    <t>Športový klub Devínska Kobyla</t>
  </si>
  <si>
    <t>Župný pohár 2018 - koordinácia a vyhodnotenie</t>
  </si>
  <si>
    <t>paracyklistika</t>
  </si>
  <si>
    <t>029/1</t>
  </si>
  <si>
    <t>Župný pohár 2019 - koordinácia a vyhodnotenie</t>
  </si>
  <si>
    <t>020/3</t>
  </si>
  <si>
    <t>Župný pohár 2020 - koordinácia a vyhodnotenie</t>
  </si>
  <si>
    <t>007/10</t>
  </si>
  <si>
    <t>Športový klub karate SEIWA</t>
  </si>
  <si>
    <t>Sústredenie 2018</t>
  </si>
  <si>
    <t>Klubový turnaj KK SEIWA na MDD</t>
  </si>
  <si>
    <t>030/10</t>
  </si>
  <si>
    <t>Športový klub Karate SEIWA</t>
  </si>
  <si>
    <t>Račiansky strapec 2019</t>
  </si>
  <si>
    <t>001/4</t>
  </si>
  <si>
    <t>A znova cvičíme karate</t>
  </si>
  <si>
    <t>Športový klub LG Bratislava</t>
  </si>
  <si>
    <t>MAMUT CUP 2018 - Mládežnícky hokejbalový turnaj, v kategóriách U8, U10, U12</t>
  </si>
  <si>
    <t>012/11</t>
  </si>
  <si>
    <t>Športový klub polície Bratislava</t>
  </si>
  <si>
    <t>LIGA ŠKOLSKÝCH KRÚŽKOV</t>
  </si>
  <si>
    <t>rôzne</t>
  </si>
  <si>
    <t>športová súťaž deti</t>
  </si>
  <si>
    <t>V zdravom tele, zdravý duch</t>
  </si>
  <si>
    <t>Hádzaná</t>
  </si>
  <si>
    <t>Športový klub SUPERNOVA</t>
  </si>
  <si>
    <t>Zimná príprava mladých hviezd</t>
  </si>
  <si>
    <t>021/3</t>
  </si>
  <si>
    <t>Športový klub Tenis centrum Dúbravka</t>
  </si>
  <si>
    <t>Organizácia tenisových turnajov BSK 2020</t>
  </si>
  <si>
    <t>010/10</t>
  </si>
  <si>
    <t>ŠPORTOVÝ VOLEJBALOVÝ KLUB PEZINOK, o.z.</t>
  </si>
  <si>
    <t>Medzinárodný volejbaový turnaj žiačok Pezinok Cap</t>
  </si>
  <si>
    <t>volejbal</t>
  </si>
  <si>
    <t>opravené vzpieranie na volejbal</t>
  </si>
  <si>
    <t>005/9</t>
  </si>
  <si>
    <t>Volejbalový turnaj žiačok Pezinok Cap 2019</t>
  </si>
  <si>
    <t>016/9</t>
  </si>
  <si>
    <t>TBG, s.r.o.</t>
  </si>
  <si>
    <t>Beh Dunajská Lužná</t>
  </si>
  <si>
    <t>003/3</t>
  </si>
  <si>
    <t>Telocvikari.sk o.z.</t>
  </si>
  <si>
    <t>Inšpirujeme telocvikárov</t>
  </si>
  <si>
    <t>Telovýchovná jednota Rapid Bratislava</t>
  </si>
  <si>
    <t>Skupinové cvičenie karatistov s ukážkami sebaobrany</t>
  </si>
  <si>
    <t>Turnaj detí a mládeže oddielu karate Telovýchovná jednota Rapid Bratislava</t>
  </si>
  <si>
    <t>Skupinové cvič.karatistov s ukážkami sebaob.</t>
  </si>
  <si>
    <t>Turnaj detí a mládeže oddielu karate TJ Rapid</t>
  </si>
  <si>
    <t>012/3</t>
  </si>
  <si>
    <t>Tenista s.r.o.</t>
  </si>
  <si>
    <t>Bratislava Open 2019</t>
  </si>
  <si>
    <t>TJ Malinovo</t>
  </si>
  <si>
    <t>Malinovo cup 19</t>
  </si>
  <si>
    <t>TUSK</t>
  </si>
  <si>
    <t>Malý futbal pre neprofesionálov</t>
  </si>
  <si>
    <t>VAVA Land s.r.o.</t>
  </si>
  <si>
    <t>Efektivne voľnočasové športové aktivity</t>
  </si>
  <si>
    <t>Veslársky klub Slávia STU Bratislava</t>
  </si>
  <si>
    <t>Podpora športu - veslovanie</t>
  </si>
  <si>
    <t>006/12</t>
  </si>
  <si>
    <t>Vodácky klub Zlaté piesky</t>
  </si>
  <si>
    <t>Efektívne využitie voľného času pre žiakov ZŠ</t>
  </si>
  <si>
    <t>002/8</t>
  </si>
  <si>
    <t>Vodácky klub Zlaté Piesky</t>
  </si>
  <si>
    <t>Workoutové ihrisko</t>
  </si>
  <si>
    <t>Vysokoškolský klub Pedagogickej Fakulty Univerzity Komenského Hurikán Bratislava o.z.</t>
  </si>
  <si>
    <t>Podpora florbalu detí a mládeže v Bratislavskom regióne</t>
  </si>
  <si>
    <t>Vysokoškolský klub Pedagogickej fakulty Univerzity Komenského Hurikán Bratislava o.z.</t>
  </si>
  <si>
    <t>Rozvoj florbalu detí a mládeže - Hurikán Bratislava</t>
  </si>
  <si>
    <t>014/8</t>
  </si>
  <si>
    <t>Štartovné mládežníckych družstiev</t>
  </si>
  <si>
    <t>florbal (?)</t>
  </si>
  <si>
    <t>003/12</t>
  </si>
  <si>
    <t>Zabezpečenie dresov a súprav pre ženské družstvo</t>
  </si>
  <si>
    <t>027/10</t>
  </si>
  <si>
    <t>Wellness activities, s.r.o.</t>
  </si>
  <si>
    <t>Retro NIIGT RUN 2018</t>
  </si>
  <si>
    <t>RETRO NIGHT RUN 2019</t>
  </si>
  <si>
    <t>028/10</t>
  </si>
  <si>
    <t>WRESTLING CLUB SLOVAKIA, o.z.</t>
  </si>
  <si>
    <t>Nákup športového oblečenia a doplnkov</t>
  </si>
  <si>
    <t>Základná škola Jána Kupeckého</t>
  </si>
  <si>
    <t>Svetové dni atletiky</t>
  </si>
  <si>
    <t>Základná škola Ružová dolina</t>
  </si>
  <si>
    <t>Skvalitnenie telesnej a športovej výchovy</t>
  </si>
  <si>
    <t>037/2</t>
  </si>
  <si>
    <t>Základná škola s materskou školou s vyučovacím jazykom maďarským, Alapiskola és Óvoda, Vetvárska 7, 821 06, Bratislava</t>
  </si>
  <si>
    <t>Výstavba multifunkčného ihriska pri Základnej škole s materskou školou s vyučovacím jazykom maďarským Alapiskola és Óvoda na podporu diverzifikácie a rozvoja športu</t>
  </si>
  <si>
    <t>Základná škola, Mlynská 50, 903 01 Senec</t>
  </si>
  <si>
    <t>Plavecký výcvik pre 1.stupeňZŠ</t>
  </si>
  <si>
    <t>047/3</t>
  </si>
  <si>
    <t>Združenie maďarských rodičov na Slovensku - Szlovákiai Magyar Szulok SZovetsége, Rodičovská rada Združenia pri ZŠ s VJM Tomášov</t>
  </si>
  <si>
    <t>Rekonštrukcia atletickej dráhy a tenisového kurtu v Tomášove</t>
  </si>
  <si>
    <t>Združenie sclerosis multiplex Nádej</t>
  </si>
  <si>
    <t>Od Tatier k Dunaju na bicykli napriek Skleróze Multiplex</t>
  </si>
  <si>
    <t>025/4</t>
  </si>
  <si>
    <t>ZRR Nejedlého</t>
  </si>
  <si>
    <t>Fitness na školskom dvore</t>
  </si>
  <si>
    <t>Zväz slovenského lyžovania</t>
  </si>
  <si>
    <t>ZSL 2020</t>
  </si>
  <si>
    <t>Zdravá noha dieťaťa - základ zdravého vývoja</t>
  </si>
  <si>
    <t>Iné</t>
  </si>
  <si>
    <t>024/1</t>
  </si>
  <si>
    <t>Actoris System, s.r.o.</t>
  </si>
  <si>
    <t>Spravne informácie - správne rozhodnutia</t>
  </si>
  <si>
    <t>Letné tiché kino Ostredky</t>
  </si>
  <si>
    <t>Podpora zameraná na organizovanie preventívnych a nízkoprahových aktivít so zameraním na mládež vo veku 30 rokov na území obcí a miest BSK (okrem športových aktivít)</t>
  </si>
  <si>
    <t>Cultus Ružinov a.s.</t>
  </si>
  <si>
    <t>Obnova kultúrnych tradícií v ružinovskej komunite.</t>
  </si>
  <si>
    <t>016/2</t>
  </si>
  <si>
    <t>EURÓPSKE INTEGRAČNE CENTRUM</t>
  </si>
  <si>
    <t>Konopný dvor</t>
  </si>
  <si>
    <t>Film Expanded</t>
  </si>
  <si>
    <t>Dokument na kolesách 2021</t>
  </si>
  <si>
    <t>Podpora zameraná na problematiku boja proti extrémizmu a radikalizmu a aktivity vedúce k tolerancii</t>
  </si>
  <si>
    <t>Inštitut pre aktívne občianstvo</t>
  </si>
  <si>
    <t>Jesenná akademia pre učitelov občianskej náuky (JA OBN)</t>
  </si>
  <si>
    <t>051/1</t>
  </si>
  <si>
    <t>Združenie madarských rodičov na Slovensku, MŠ s vychovným jazykom maďarským</t>
  </si>
  <si>
    <t>Rekonštrukčné práce na detskom ihrisku a dvore MŠ</t>
  </si>
  <si>
    <t>014/3</t>
  </si>
  <si>
    <t>#INAK</t>
  </si>
  <si>
    <t>Project4People - Young &amp; Eco</t>
  </si>
  <si>
    <t>031/2</t>
  </si>
  <si>
    <t>4FSC, o.z</t>
  </si>
  <si>
    <t>Tvoj klub si ty</t>
  </si>
  <si>
    <t>futsal</t>
  </si>
  <si>
    <t>Nie je mládežnícky projekt</t>
  </si>
  <si>
    <t>A - Centrum</t>
  </si>
  <si>
    <t>Informačné centrum pre inklúziu</t>
  </si>
  <si>
    <t>Banská Bystrica</t>
  </si>
  <si>
    <t>AIESEC Bratislava</t>
  </si>
  <si>
    <t>Educate Slovakia 2018</t>
  </si>
  <si>
    <t>073/1</t>
  </si>
  <si>
    <t>AIESEC Comenius University</t>
  </si>
  <si>
    <t>Junior Internet 2019</t>
  </si>
  <si>
    <t>067/1</t>
  </si>
  <si>
    <t>APROMOD, s. r. o.</t>
  </si>
  <si>
    <t>Mladí vedci</t>
  </si>
  <si>
    <t>085/1</t>
  </si>
  <si>
    <t>Armáda spásy na Slovensku</t>
  </si>
  <si>
    <t>Klub pre predškolské deti od 3 do 5 rokov</t>
  </si>
  <si>
    <t>voľnočasové zariadenie</t>
  </si>
  <si>
    <t>art SLNEČNICE, o.z.</t>
  </si>
  <si>
    <t>Pravidelné výtvarné krúžky a kurzy</t>
  </si>
  <si>
    <t>výtvarné krúžky</t>
  </si>
  <si>
    <t>044/1</t>
  </si>
  <si>
    <t>Asociácia CORPUS</t>
  </si>
  <si>
    <t>KOLOBEŽKA</t>
  </si>
  <si>
    <t>Jahodová kolobežka 2019</t>
  </si>
  <si>
    <t>Asociácia pre mládež, vedu a techniku</t>
  </si>
  <si>
    <t>Fókus v práci s mládežou je AMAVET</t>
  </si>
  <si>
    <t>AMAVET - živná pôda na objavovanie talentov</t>
  </si>
  <si>
    <t>010/2</t>
  </si>
  <si>
    <t>ATELIÉR 33</t>
  </si>
  <si>
    <t>Eko záhrada pre eko generáciu</t>
  </si>
  <si>
    <t>003/2</t>
  </si>
  <si>
    <t>Bratislavské dobrovoľnicke centrum</t>
  </si>
  <si>
    <t>Objav sa v dobrovoľnictve</t>
  </si>
  <si>
    <t>035/1</t>
  </si>
  <si>
    <t>Bratislavský seniorát Evanjelickej cirkvi augsburského vyznania na Slovensku</t>
  </si>
  <si>
    <t>Ozvučovacia a projekčná technika na mládežnicke aktivity</t>
  </si>
  <si>
    <t>004/2</t>
  </si>
  <si>
    <t>Komunitná práca s evanjelickou mládežou</t>
  </si>
  <si>
    <t>049/1</t>
  </si>
  <si>
    <t>Canis Center Eddy Slovakia</t>
  </si>
  <si>
    <t>Ružinovskí pátrači</t>
  </si>
  <si>
    <t>009/2</t>
  </si>
  <si>
    <t>Centrum pre europsku politiku</t>
  </si>
  <si>
    <t>Mladý občan a Europan</t>
  </si>
  <si>
    <t>061/1</t>
  </si>
  <si>
    <t>Centrum pre otvorenu politiku</t>
  </si>
  <si>
    <t>Občiansky Hub</t>
  </si>
  <si>
    <t>032/2</t>
  </si>
  <si>
    <t>Zapoj sa aj Ty</t>
  </si>
  <si>
    <t>068/1</t>
  </si>
  <si>
    <t>Mladí komunite, komunita mladým</t>
  </si>
  <si>
    <t>City Kids</t>
  </si>
  <si>
    <t>ONLINE SVET NAŠIMI OČAMI</t>
  </si>
  <si>
    <t>Podpora zameraná na rozvoj informačnej, digitálnej a mediálnej gramotnosti a kritického myslenia v záplave (dez)informácií mládeže vo veku do 30 rokov na území obcí a miest BSK (okrem jednorazových akcií a podujatí)</t>
  </si>
  <si>
    <t>Connect o.z.</t>
  </si>
  <si>
    <t>Makers Academy 2021</t>
  </si>
  <si>
    <t>Čalado medzipriestor o.z.</t>
  </si>
  <si>
    <t>POĎNATO:LAB - Stredoškoláci za zelené Malacky a okolie</t>
  </si>
  <si>
    <t>Podpora participácie mládeže a jej foriem vrátane činnosti žiackej samosprávy na základných a stredných školách na území BSK</t>
  </si>
  <si>
    <t>026/1</t>
  </si>
  <si>
    <t>Daniel Hevier- HEVI</t>
  </si>
  <si>
    <t>Daniel Hevier vyučuje literatúru a slovenský jazyk</t>
  </si>
  <si>
    <t>detská organizácia FÉNIX, o.z.</t>
  </si>
  <si>
    <t>Neseď doma!</t>
  </si>
  <si>
    <t>008/2</t>
  </si>
  <si>
    <t>DHZ Devínska Nová Ves, o.z.</t>
  </si>
  <si>
    <t>Kolektív hasičskej mládeže</t>
  </si>
  <si>
    <t>Divadlo Kaplnka</t>
  </si>
  <si>
    <t>Divadlom k tolerancii</t>
  </si>
  <si>
    <t>Divadlo pod kostolom</t>
  </si>
  <si>
    <t>Ružinow 2017</t>
  </si>
  <si>
    <t>015/2</t>
  </si>
  <si>
    <t>Divé maky,o.z.</t>
  </si>
  <si>
    <t>Mladí rómski lídri</t>
  </si>
  <si>
    <t>Farby rómskej identity</t>
  </si>
  <si>
    <t>Storytellingom k tolerancii</t>
  </si>
  <si>
    <t>Dom Matice slovenskej v Bratislave</t>
  </si>
  <si>
    <t>Milan Rastislav Štefánik očami Radošinského naivného divadla v školskom vyučovaní</t>
  </si>
  <si>
    <t>002/3</t>
  </si>
  <si>
    <t>DOMKA - ZDRUŽENIE SALEZIÁNSKEJ MLÁDEŽE</t>
  </si>
  <si>
    <t>Efektívna výchova k demokraticklému občianstvu</t>
  </si>
  <si>
    <t>Obnova klubovní a dalšich spoločných priestorov pre Domka - Trnavka</t>
  </si>
  <si>
    <t>034/1</t>
  </si>
  <si>
    <t>Neformálne vzdelávanie a rozvoj strediska</t>
  </si>
  <si>
    <t>Neformálne vzdelávanie dobrovoľníkov</t>
  </si>
  <si>
    <t>DOMKA - Združenie saleziánskej mládeže, stredisko BA-Miletičova</t>
  </si>
  <si>
    <t>Školenie a príprava animátorov na letné tábory</t>
  </si>
  <si>
    <t>Ako sa neutopiť v mori informácií</t>
  </si>
  <si>
    <t>036/1</t>
  </si>
  <si>
    <t>Dram art štúdio - priestor pre deti a mládež.</t>
  </si>
  <si>
    <t>Vráťme deťom a mládeži priestor na sebarealizáciu</t>
  </si>
  <si>
    <t>025/2</t>
  </si>
  <si>
    <t>EDUdrama, s.r.o.</t>
  </si>
  <si>
    <t>ZAHRAJ,ČO VIEŠ</t>
  </si>
  <si>
    <t>Diskutuj s nami o spoločenskej zodpovednost</t>
  </si>
  <si>
    <t>008/1</t>
  </si>
  <si>
    <t>EDUMA, n.o.</t>
  </si>
  <si>
    <t>Bezpečne v triede aj na internete</t>
  </si>
  <si>
    <t>eRko - Hnutie kresťanských spoločenstiev detí</t>
  </si>
  <si>
    <t>FARARALANDIA 13</t>
  </si>
  <si>
    <t>033/2</t>
  </si>
  <si>
    <t>Evanjelické lýceum</t>
  </si>
  <si>
    <t>Podporme záujem o čítanie medzi študentami Ev. lýcea</t>
  </si>
  <si>
    <t>FALLOPIA</t>
  </si>
  <si>
    <t>Mladí a etické správanie k zvieratám - scitlivovanie budovanie empatie u mladých</t>
  </si>
  <si>
    <t>Rok plný zábavy ma Farme LUDOVIKA</t>
  </si>
  <si>
    <t>041/1</t>
  </si>
  <si>
    <t>FIJET SLOVAKIA</t>
  </si>
  <si>
    <t>Audiovizualna tvorba pre mladých ( ATVOMLAD )</t>
  </si>
  <si>
    <t>Čítam, čítaš, čítame - podpora čítania s porozumením u žiakov so sluchovým postihnutím</t>
  </si>
  <si>
    <t>Gamča perpetua</t>
  </si>
  <si>
    <t>OH 2017</t>
  </si>
  <si>
    <t>059/1</t>
  </si>
  <si>
    <t>OH 2018</t>
  </si>
  <si>
    <t>GINGERS  academy</t>
  </si>
  <si>
    <t>Historia Bratislavského kraja</t>
  </si>
  <si>
    <t>Gymnázium sv. Uršule</t>
  </si>
  <si>
    <t>Obnova žiackej knižnice a klubovne</t>
  </si>
  <si>
    <t>Harmonia Seraphica</t>
  </si>
  <si>
    <t>Detská opera Harmonia Bratislava - Tibor Andrašovan deťom</t>
  </si>
  <si>
    <t>Hlas nádeje</t>
  </si>
  <si>
    <t>Letný Kemp 2021</t>
  </si>
  <si>
    <t>037/1</t>
  </si>
  <si>
    <t>HOBBYBORG s.r.o.</t>
  </si>
  <si>
    <t>Technicko - modelársky krúžok</t>
  </si>
  <si>
    <t>Ichtys, o.z.</t>
  </si>
  <si>
    <t>Výzvy II</t>
  </si>
  <si>
    <t>005/3</t>
  </si>
  <si>
    <t>Ideálna Mládežnícka Aktivita</t>
  </si>
  <si>
    <t>Zážitková pedagogika</t>
  </si>
  <si>
    <t>Ideálna mládežnícka aktivita</t>
  </si>
  <si>
    <t>Zážitková pedagogika - Lipnica 2021</t>
  </si>
  <si>
    <t>015/4</t>
  </si>
  <si>
    <t>Poradenstvo pre LGBTI mládež</t>
  </si>
  <si>
    <t>UPside</t>
  </si>
  <si>
    <t>Klub pre mladých Machovisko</t>
  </si>
  <si>
    <t>055/1</t>
  </si>
  <si>
    <t>Jednota slovenských matematikov a fyzikov - Pobočka Bratislava 1</t>
  </si>
  <si>
    <t>Riešme aplikované úlohy z praxe</t>
  </si>
  <si>
    <t>028/1</t>
  </si>
  <si>
    <t>Jemná cesta</t>
  </si>
  <si>
    <t>Vedomosti, ktoré zbližujú</t>
  </si>
  <si>
    <t>033/1</t>
  </si>
  <si>
    <t>K2 Production s. r. o.</t>
  </si>
  <si>
    <t>Chochmesovci - Postprodukcia</t>
  </si>
  <si>
    <t>Spoločne rastieme</t>
  </si>
  <si>
    <t>078/1</t>
  </si>
  <si>
    <t>Klub Bernolákovských podnikateľov</t>
  </si>
  <si>
    <t>Spolupráca občianskych združení= kvalitné akcie pre deti a mládež</t>
  </si>
  <si>
    <t>Klub lipka</t>
  </si>
  <si>
    <t>Komunitné centrum LIPKA</t>
  </si>
  <si>
    <t>064/1</t>
  </si>
  <si>
    <t>Free v Suchohrade</t>
  </si>
  <si>
    <t>Kolektív pre rozvoj mladých vedcov</t>
  </si>
  <si>
    <t>Kolektiv pre technologie, komunikaciun a tvorivost</t>
  </si>
  <si>
    <t>Komisia pre mládež Bratislavskej arcidiecézy</t>
  </si>
  <si>
    <t>Vinica opäť spolu</t>
  </si>
  <si>
    <t>Krajanský inštitút</t>
  </si>
  <si>
    <t>Menšinami proti extrémizmu</t>
  </si>
  <si>
    <t>KLUBOVŇA 2021 – miesto tvorivosti a hravej pohody pre deti a mládež</t>
  </si>
  <si>
    <t>Mládež ulice</t>
  </si>
  <si>
    <t>Nízkoprahové programy pre deti a mládež</t>
  </si>
  <si>
    <t>Poznávame a rozvíjame život mladých</t>
  </si>
  <si>
    <t>KoloART</t>
  </si>
  <si>
    <t>014/1</t>
  </si>
  <si>
    <t>Poď do klubu!</t>
  </si>
  <si>
    <t>MODUL GTA s.r.o.</t>
  </si>
  <si>
    <t>Bezpečne v cestnej premávke</t>
  </si>
  <si>
    <t>048/1</t>
  </si>
  <si>
    <t>Združenie regionálneho rozvoja cestovného ruchu a ŠK Kormorán</t>
  </si>
  <si>
    <t>Detský tábor Kormoránik</t>
  </si>
  <si>
    <t>Detský kemp Kormoránik</t>
  </si>
  <si>
    <t>030/1</t>
  </si>
  <si>
    <t>AKTIVITY PRO</t>
  </si>
  <si>
    <t>ŠPORTUJUCE DETI</t>
  </si>
  <si>
    <t>nie je mládežnícky</t>
  </si>
  <si>
    <t>050/1</t>
  </si>
  <si>
    <t>BE-PRO s.r.o.</t>
  </si>
  <si>
    <t>BE-PRO , futbalova socialna sieť</t>
  </si>
  <si>
    <t>Nie je mládežnícky</t>
  </si>
  <si>
    <t>032/1</t>
  </si>
  <si>
    <t>Benitim (do 2019 BENI klub, o.z.)</t>
  </si>
  <si>
    <t>Každé dieťa može športovať</t>
  </si>
  <si>
    <t>Podpora organizácie šachových podujatí pre deti a mladež 2017</t>
  </si>
  <si>
    <t>Rozhýbme sa</t>
  </si>
  <si>
    <t>Výstavba futbaloveho ihriska</t>
  </si>
  <si>
    <t>Futbalový klub Dúbravka</t>
  </si>
  <si>
    <t>Rozvoj mládežníckeho futbalu v Bratislave -Dúbravke</t>
  </si>
  <si>
    <t>017/3</t>
  </si>
  <si>
    <t>Futbalový klub Lamač</t>
  </si>
  <si>
    <t>Rekonštrukcia budovy FK Lamač</t>
  </si>
  <si>
    <t>Gabko n.f.</t>
  </si>
  <si>
    <t>Gabko n.f. - materiálna podpora vzdelávacích a športových aktivít detí a mládeže - basketbalové krúžky</t>
  </si>
  <si>
    <t>046/4</t>
  </si>
  <si>
    <t>Gymnastické centrum</t>
  </si>
  <si>
    <t>Všetci spolu s pohybom a bez drog</t>
  </si>
  <si>
    <t>gymnastika pre všetkých</t>
  </si>
  <si>
    <t>042/1</t>
  </si>
  <si>
    <t>HK Raptors Bratislava</t>
  </si>
  <si>
    <t>Západoslovenská hokejbalova liga základných a stredných škol</t>
  </si>
  <si>
    <t>SPOLU ZA JEDNÝM CIEĽOM</t>
  </si>
  <si>
    <t>Hokejbalové združenie Jablonec</t>
  </si>
  <si>
    <t>Hokejbal v Jablonici</t>
  </si>
  <si>
    <t>054/1</t>
  </si>
  <si>
    <t>IISA SLOVAKIA</t>
  </si>
  <si>
    <t>Projekt IISA- prebud svoju skrytú silu</t>
  </si>
  <si>
    <t>077/1</t>
  </si>
  <si>
    <t>Plávanie detí s Aspengerovým syndrómom</t>
  </si>
  <si>
    <t>042/4</t>
  </si>
  <si>
    <t>Ing. Vladimír Sirotka - ECOMA</t>
  </si>
  <si>
    <t>Cvičíme v parku</t>
  </si>
  <si>
    <t>Inspiro Ivanka pri Dunaji</t>
  </si>
  <si>
    <t>Aktívny oddych pre deti a mládež pri športe bez počitača</t>
  </si>
  <si>
    <t>074/1</t>
  </si>
  <si>
    <t>Integrácia študentov o.z.</t>
  </si>
  <si>
    <t>Beh pracovného pokoja</t>
  </si>
  <si>
    <t>088/1</t>
  </si>
  <si>
    <t>Jazdecký klub Limit</t>
  </si>
  <si>
    <t>Klubovňa JK Limit</t>
  </si>
  <si>
    <t>Jazdectvo</t>
  </si>
  <si>
    <t>jazdectvo</t>
  </si>
  <si>
    <t>Nie je mládežnícky, ale jazdecký projekt.</t>
  </si>
  <si>
    <t>Karloveský športový klub</t>
  </si>
  <si>
    <t>Posilnovna pod holým nebom</t>
  </si>
  <si>
    <t>Športový projekt</t>
  </si>
  <si>
    <t>090/1</t>
  </si>
  <si>
    <t>Záchranné motorové plavidlo</t>
  </si>
  <si>
    <t>Scoot Jam 2017</t>
  </si>
  <si>
    <t>Scoot Jam 2018</t>
  </si>
  <si>
    <t>Klub americkeho futbalu BA Monarchs</t>
  </si>
  <si>
    <t>Bud CHLAP s Bratislavou Monarchs</t>
  </si>
  <si>
    <t>americký futbal</t>
  </si>
  <si>
    <t>010/3</t>
  </si>
  <si>
    <t>Klub orientačného behu Sokol Pezinok</t>
  </si>
  <si>
    <t>Klub orientačného behu Sokol Pezinok - mládežnícky oddiel</t>
  </si>
  <si>
    <t>Orientačné športy</t>
  </si>
  <si>
    <t>orientačný beh</t>
  </si>
  <si>
    <t>089/1</t>
  </si>
  <si>
    <t>Klub pozemného hokeja Rača - Bratislava</t>
  </si>
  <si>
    <t>Krúžky pozemného hokeja pri základných školách</t>
  </si>
  <si>
    <t>pozemný hokej</t>
  </si>
  <si>
    <t>084/1</t>
  </si>
  <si>
    <t>Krasokorčuliarsky športový klub SLOVAN Bratislava</t>
  </si>
  <si>
    <t>60.ročník Veľkej ceny Bratislava 2018</t>
  </si>
  <si>
    <t>045/4</t>
  </si>
  <si>
    <t>Rozhodcovská technika</t>
  </si>
  <si>
    <t>Laura, združenie mladých</t>
  </si>
  <si>
    <t>Daj viac - daj seba</t>
  </si>
  <si>
    <t>https://www.nadaciapontis.sk/wp-content/uploads/2020/03/T_266_Report_NF_Tesco_2019.pdf</t>
  </si>
  <si>
    <t>012/2</t>
  </si>
  <si>
    <t>Lesky's runners</t>
  </si>
  <si>
    <t>ivánska tretrička</t>
  </si>
  <si>
    <t>035/2</t>
  </si>
  <si>
    <t>Liga za duševné zdravie SR, o.z.</t>
  </si>
  <si>
    <t>Ako zvládať krízy a konflikty</t>
  </si>
  <si>
    <t>Vodaci v BSK</t>
  </si>
  <si>
    <t>ĽUDIA ĽUĎOM, n.o.</t>
  </si>
  <si>
    <t>SPOLU SVETOM</t>
  </si>
  <si>
    <t>https://blog.ludialudom.sk/spolu-svetom-den-plny-zabavy-a-dobrych-ludi/</t>
  </si>
  <si>
    <t>043/1</t>
  </si>
  <si>
    <t>M-cross ŠENKVICE</t>
  </si>
  <si>
    <t>M-CROSS MX Academy Šenkvice-detská motokrosová škola</t>
  </si>
  <si>
    <t>motorové športy</t>
  </si>
  <si>
    <t>Maltézska pomoc Slovensko</t>
  </si>
  <si>
    <t>Integrácia zdravotne znevýhodnených mladých ľudí do spoločnosti</t>
  </si>
  <si>
    <t>076/1</t>
  </si>
  <si>
    <t>Materská škola Linzbothova 18, 82106 Bratislava</t>
  </si>
  <si>
    <t>Múdrosť v knihách</t>
  </si>
  <si>
    <t>Materské centrum Hojdana - Ružinov</t>
  </si>
  <si>
    <t>Veľkí pre malých</t>
  </si>
  <si>
    <t>Tu kraj sponzoruje materské centrum</t>
  </si>
  <si>
    <t>Pestrý rok 2018 v Hojdane</t>
  </si>
  <si>
    <t>036/4</t>
  </si>
  <si>
    <t>Zážitkové tancovanie</t>
  </si>
  <si>
    <t>040/1</t>
  </si>
  <si>
    <t>035/4</t>
  </si>
  <si>
    <t>ULET umelecký letný tábor</t>
  </si>
  <si>
    <t>METAMORFOZIS</t>
  </si>
  <si>
    <t>INSPIRATION PARTY</t>
  </si>
  <si>
    <t>výchovný koncert</t>
  </si>
  <si>
    <t>INSPIRATION PARTY 2</t>
  </si>
  <si>
    <t>INSPIRATION PARTY 3</t>
  </si>
  <si>
    <t>066/1</t>
  </si>
  <si>
    <t>METODKA</t>
  </si>
  <si>
    <t>Študentský priestor na Gymnáziu Metodova</t>
  </si>
  <si>
    <t>052/1</t>
  </si>
  <si>
    <t>MFF Eko, s.r.o.</t>
  </si>
  <si>
    <t>JUNIOR Festival Ekotopfilm -Envirofilm Tour 2017</t>
  </si>
  <si>
    <t>dobrovoľníctvo na festivale a vzdelávanie prostredníctvom dokumentu</t>
  </si>
  <si>
    <t>069/1</t>
  </si>
  <si>
    <t>MG CC Slovakia</t>
  </si>
  <si>
    <t>Návrat k technickým zručnostiam - Leto s kabrioletom</t>
  </si>
  <si>
    <t>vzdelávanie pri obnove auta</t>
  </si>
  <si>
    <t>Mgr. Mária Harasztiová - MEDIAN</t>
  </si>
  <si>
    <t>Beseda pre mládež</t>
  </si>
  <si>
    <t>037/3</t>
  </si>
  <si>
    <t>motigo</t>
  </si>
  <si>
    <t>vzdelávanie pre deti o správnom stravovaní</t>
  </si>
  <si>
    <t>NOVEMBER 89</t>
  </si>
  <si>
    <t>Nadácia Milana Šimečku</t>
  </si>
  <si>
    <t>Anna Franková - Odkaz dejín dnešku</t>
  </si>
  <si>
    <t>https://www.nadaciamilanasimecku.sk/projekty/anna-frankova-odkaz-dejin-dnesku</t>
  </si>
  <si>
    <t>Študenti po stopách totality</t>
  </si>
  <si>
    <t>Anna Franková - Nechajte ma byť takou, aká som</t>
  </si>
  <si>
    <t>072/1</t>
  </si>
  <si>
    <t>Nadácia TV JOJ</t>
  </si>
  <si>
    <t>Vyčarujme dúhu</t>
  </si>
  <si>
    <t>Národné centrum pre podporu aktivít detí a mládeže, o.z.</t>
  </si>
  <si>
    <t>Aplikácia Fakty</t>
  </si>
  <si>
    <t>Devínsky sad</t>
  </si>
  <si>
    <t>https://nasdevin.sk/nase-aktivity</t>
  </si>
  <si>
    <t>Neinvestičný fond židovského kultúrneho dedičstva - Menorah</t>
  </si>
  <si>
    <t>Vzdelávací program pre stredoškolákov: Židovské kultúrne dedičstvo v Bratislave</t>
  </si>
  <si>
    <t>NepocujuceDieta.sk</t>
  </si>
  <si>
    <t>Viac zvukov pre nepočujúce deti</t>
  </si>
  <si>
    <t>004/4</t>
  </si>
  <si>
    <t>Viac zvukov pre nepočujúce deti a ich pomocníkov</t>
  </si>
  <si>
    <t>Občianske združenie Boris</t>
  </si>
  <si>
    <t>Projekt A.R.T. (Angažovane. Rozumne. Tvorivo.)</t>
  </si>
  <si>
    <t>Občianske združenie DISTRICT DANCE</t>
  </si>
  <si>
    <t>Tanečná súťaž Discrit Cup</t>
  </si>
  <si>
    <t>Nie je mládežnícky, ale športový projekt.</t>
  </si>
  <si>
    <t>040/4</t>
  </si>
  <si>
    <t>Tanečná súžať District Cup 2019</t>
  </si>
  <si>
    <t>Občianske združenie Film Generácia</t>
  </si>
  <si>
    <t>Film Genertion</t>
  </si>
  <si>
    <t>Občianske združenie ICHTYS</t>
  </si>
  <si>
    <t>Mládež v nízkoprahu - zmena z pasívnych na aktívnych</t>
  </si>
  <si>
    <t>Občianske združenie Maratonsky klub Národného maratonu Bratislava- devín Bratislava 1.IX.Deň Ustavy SR</t>
  </si>
  <si>
    <t>Memorial Gustava Steinera.......</t>
  </si>
  <si>
    <t>039/1</t>
  </si>
  <si>
    <t>Občianske združenie Mažoretky Tina</t>
  </si>
  <si>
    <t>Mažoretky Tina otváraju nové možnosti</t>
  </si>
  <si>
    <t>065/1</t>
  </si>
  <si>
    <t>Mažoretkou už od škôlky</t>
  </si>
  <si>
    <t>056/1</t>
  </si>
  <si>
    <t>Občianske združenie obyvateľov mestskej časti Kačačnice vo Svätom Jure -Miesto pre život</t>
  </si>
  <si>
    <t>Vzdelávanie hrou.</t>
  </si>
  <si>
    <t>Vzdelávanie pre deti ZŠ.</t>
  </si>
  <si>
    <t>Občianske združenie Odyseus</t>
  </si>
  <si>
    <t>Mladí zodpovedne o drogách</t>
  </si>
  <si>
    <t>Vzdelávanie mladých v teréne</t>
  </si>
  <si>
    <t>004/12</t>
  </si>
  <si>
    <t>Otvorene o drogách a sexe v teréne a online</t>
  </si>
  <si>
    <t>Online priestor odborne pre mladých ľudí</t>
  </si>
  <si>
    <t>Občianske združenie Pre radosť</t>
  </si>
  <si>
    <t>Pre radosť detom</t>
  </si>
  <si>
    <t>Nedá sa zistiť</t>
  </si>
  <si>
    <t>Občianské združenie pri Združenej strednej škole, Sklenárova 7</t>
  </si>
  <si>
    <t>Televízne štúdio</t>
  </si>
  <si>
    <t>Školské TV štúdio</t>
  </si>
  <si>
    <t>Občianske združenie rodičov pri Materskej škole Cabanova č.44</t>
  </si>
  <si>
    <t>Rodina v pohybe</t>
  </si>
  <si>
    <t>Školský projekt</t>
  </si>
  <si>
    <t>Občianske združenie Spoločenstvo Priatelov Stolného Tenisu -Záhorská Bystrica</t>
  </si>
  <si>
    <t>Podpora detí a mládeže v stolnom tenise_Záhorská Bystrica</t>
  </si>
  <si>
    <t>Občianske združenie Superar Slovakia</t>
  </si>
  <si>
    <t>Superar - hudobné vzdelávanie ktoré vychováva deti k sociálnym zručnostiam.</t>
  </si>
  <si>
    <t>občianske združenie Trias</t>
  </si>
  <si>
    <t>Buď proaktívny</t>
  </si>
  <si>
    <t>Neznáme združenie.</t>
  </si>
  <si>
    <t>Občianske združenie VARIANTY</t>
  </si>
  <si>
    <t>Rozvoj kom. a soc. zručností mladeže a spristupnenie psych. poradenstva ako prevencia rizikového správania mládeže v MČ Rača a MČ Nove mesto</t>
  </si>
  <si>
    <t>Voľnočasový priestor</t>
  </si>
  <si>
    <t>Obec Chorvátsky Grob</t>
  </si>
  <si>
    <t>Oddychová zona  Malé Vinice</t>
  </si>
  <si>
    <t>Voľnočasový priestor, nejde o participáciu.</t>
  </si>
  <si>
    <t>004/6</t>
  </si>
  <si>
    <t>Zaži leto s Centrom</t>
  </si>
  <si>
    <t>081/1</t>
  </si>
  <si>
    <t>Obec Veľký Biel</t>
  </si>
  <si>
    <t>Športovo-relaxačná zóna pri jazere</t>
  </si>
  <si>
    <t>038/4</t>
  </si>
  <si>
    <t>Obec Vinosady</t>
  </si>
  <si>
    <t>Pre budúcnosť našich detí</t>
  </si>
  <si>
    <t>Samosprávny projekt</t>
  </si>
  <si>
    <t>Rekoštrukcia verejného priestrantsva v obci Závod - fitness prvky</t>
  </si>
  <si>
    <t>Voľnočasový športový priestor, nejde o participáciu.</t>
  </si>
  <si>
    <t>Okresná organizácia Slovenského poľovníckeho zväzu Malacky</t>
  </si>
  <si>
    <t>Poľovnícke tradície ako súčasť kultúrneho dedičstva národa</t>
  </si>
  <si>
    <t>Kultúrny projekt.</t>
  </si>
  <si>
    <t>082/1</t>
  </si>
  <si>
    <t>Outsiterz</t>
  </si>
  <si>
    <t>Budovanie charakteru a telovýchovné vzdelávanie prostredníctvom školenia učiteľov ZŠ, SŠ a vedúcich záujmových krúžkov v ultimate frisbee (diskový šport).</t>
  </si>
  <si>
    <t>lietajúci tanier</t>
  </si>
  <si>
    <t>ulimate frisbee</t>
  </si>
  <si>
    <t>OZ KDE BOLO, TAM BOLO...</t>
  </si>
  <si>
    <t>Festival KDE BOLO, TAM BOLO...</t>
  </si>
  <si>
    <t>ARCHkemp</t>
  </si>
  <si>
    <t>Komunitné centrum Stará jedálen</t>
  </si>
  <si>
    <t>Komunitné centrum OZ Stará Jedáleň</t>
  </si>
  <si>
    <t>Pátrač Tino</t>
  </si>
  <si>
    <t>Pátrač Tino spoznáva ...</t>
  </si>
  <si>
    <t>Pátrač Tino spoznáva... (Petržalské bunkre, Židovská Bratislava)</t>
  </si>
  <si>
    <t>045/1</t>
  </si>
  <si>
    <t>PLAVČÍK</t>
  </si>
  <si>
    <t>KEMP MLADÝCH ORNITOLÓGOV</t>
  </si>
  <si>
    <t>083/1</t>
  </si>
  <si>
    <t>Polat s.r.o.</t>
  </si>
  <si>
    <t>ZLATÉ NOŽNICE</t>
  </si>
  <si>
    <t>047/1</t>
  </si>
  <si>
    <t>Post Bellum SK</t>
  </si>
  <si>
    <t>Príbehy našich susedov 2018</t>
  </si>
  <si>
    <t>Príbehy našich susedov v BSK</t>
  </si>
  <si>
    <t>Divadlo pamäti národa</t>
  </si>
  <si>
    <t>Pracujúca chudoba</t>
  </si>
  <si>
    <t>Učíme sa vyjednávať</t>
  </si>
  <si>
    <t>PRAKTIKÁBEL</t>
  </si>
  <si>
    <t>PRAKTIKÁBEL 2021</t>
  </si>
  <si>
    <t>001/7</t>
  </si>
  <si>
    <t>Buddík 2018 - rovesnícky program pre študentov, ktorí chcú</t>
  </si>
  <si>
    <t>Výklad plný kvetín nerozbiješ: Quick Kancle</t>
  </si>
  <si>
    <t>044/4</t>
  </si>
  <si>
    <t>Ty sám buď tou zmenou, ktorú túžiš uzrieť vo svete</t>
  </si>
  <si>
    <t>Športový.</t>
  </si>
  <si>
    <t>Buddy</t>
  </si>
  <si>
    <t>075/1</t>
  </si>
  <si>
    <t>Podujatia programu BUDDY</t>
  </si>
  <si>
    <t>Motivujeme-vzdelávame-oceňujemee</t>
  </si>
  <si>
    <t>001/2</t>
  </si>
  <si>
    <t>Motivujeme-oceňujeme - vzdelávame</t>
  </si>
  <si>
    <t>Mladí ľudia bez nenávisti.</t>
  </si>
  <si>
    <t>Rozvoj digitálnych zručností Generácie Z</t>
  </si>
  <si>
    <t>Mladosť bez závislosti a xenofóbie, radikalizmu a extrémizmu v BSK</t>
  </si>
  <si>
    <t>PS production, s.r.o.</t>
  </si>
  <si>
    <t>Deti v rytme - séria workshopov 2018</t>
  </si>
  <si>
    <t>Pohybový projekt</t>
  </si>
  <si>
    <t>Rada rodičov pri Strednej odbornej škole Samuela Jurkoviča</t>
  </si>
  <si>
    <t>Cesta k tolerancii</t>
  </si>
  <si>
    <t>Školský projekt.</t>
  </si>
  <si>
    <t>REACH - Výskumný a vzdelávací inštitút</t>
  </si>
  <si>
    <t>Aj ja mám predsudok</t>
  </si>
  <si>
    <t>Robot nie je strašiak</t>
  </si>
  <si>
    <t>Rodičovské združenie sv. František</t>
  </si>
  <si>
    <t>FDAY 2017- Cesta časom</t>
  </si>
  <si>
    <t>kraj sponzoruje školské komunitné podujatie</t>
  </si>
  <si>
    <t>057/1</t>
  </si>
  <si>
    <t>Komunitný deň 2018</t>
  </si>
  <si>
    <t>Komunitný deň 2019</t>
  </si>
  <si>
    <t>Rozvoj Dieťaťa (predtým ROZVOJÁČIK) o.z.</t>
  </si>
  <si>
    <t>Interaktívna výučba detí s mentálnym postihnutím</t>
  </si>
  <si>
    <t>S.I.L.A</t>
  </si>
  <si>
    <t>Hudobné workshopy</t>
  </si>
  <si>
    <t>voľnočasový krúžok</t>
  </si>
  <si>
    <t>Spevácke a hudobné krúžky</t>
  </si>
  <si>
    <t>Slobodne a zodpovedne</t>
  </si>
  <si>
    <t>Aktívne a tvorivo s detmi a mladežou Senca a okloia</t>
  </si>
  <si>
    <t>Voľnočasové krúžky ZRPŠ/ZŠ</t>
  </si>
  <si>
    <t>Slovak Doublebass Club</t>
  </si>
  <si>
    <t>Music Camp 2021</t>
  </si>
  <si>
    <t>006/2</t>
  </si>
  <si>
    <t>SLOVAK FASHION COUNCIL</t>
  </si>
  <si>
    <t>LETNA AKADEMIA MODY</t>
  </si>
  <si>
    <t>LETNÁ AKADÉMIA MÓDY 2018</t>
  </si>
  <si>
    <t>002/9</t>
  </si>
  <si>
    <t>LETNÁ AKADÉMIA MÓDY 2019</t>
  </si>
  <si>
    <t>Letná akadémia módy 2021</t>
  </si>
  <si>
    <t>034/4</t>
  </si>
  <si>
    <t>Slovenská antidopingová akadémia</t>
  </si>
  <si>
    <t>ŠPORTUJEM BEZ DOPINGU</t>
  </si>
  <si>
    <t>http://www.antidopings.eu/sk/slovenska-antidopingova-akademia-uviedla-projekt-sportujem-bez-dopingu/</t>
  </si>
  <si>
    <t>080/1</t>
  </si>
  <si>
    <t>Slovenská asociácia Frisbee</t>
  </si>
  <si>
    <t>Budovanie novej generácie lídrov klubov ultimate frisbee prostredníctvom víkendových školení.</t>
  </si>
  <si>
    <t>Nie je mládežnícky projekt / športový žiadateľ</t>
  </si>
  <si>
    <t>034/2</t>
  </si>
  <si>
    <t>Slovenská banková asociácia - Bankový ombudsman</t>
  </si>
  <si>
    <t>„VO VLASTNÝCH RUKÁCH“</t>
  </si>
  <si>
    <t>Slovenská debatná asociácia</t>
  </si>
  <si>
    <t>Mediálna gramotnosť a kritické myslenie pre mladých</t>
  </si>
  <si>
    <t>071/1</t>
  </si>
  <si>
    <t>Slovenská jazzová spoločnosť</t>
  </si>
  <si>
    <t>Letná jazzová dielňa 2018</t>
  </si>
  <si>
    <t>Hudobný projekt</t>
  </si>
  <si>
    <t>038/1</t>
  </si>
  <si>
    <t>Slovenské planetáriá</t>
  </si>
  <si>
    <t>Vesmír na dosah</t>
  </si>
  <si>
    <t>Slovenský autoturist klub</t>
  </si>
  <si>
    <t>Rekonštrukcia detského ihriska</t>
  </si>
  <si>
    <t>Dopravné ihrisko.</t>
  </si>
  <si>
    <t>Slovenský Červený kríž, územný spolok Bratislava - mesto</t>
  </si>
  <si>
    <t>Pomôžeme pomáhať</t>
  </si>
  <si>
    <t>Vzdelávanie dobrovoľníkov mládeže SČK vo vonkajšom prostredí, s dôrazom na ich osobnostný rast</t>
  </si>
  <si>
    <t>Letná škola: Mladí proti extrémizmu a radikalizmu</t>
  </si>
  <si>
    <t>Slovenský paralympijský výbor</t>
  </si>
  <si>
    <t>Túžime rovnako ako vy v zime lyžovať  a v lete bicyklovať</t>
  </si>
  <si>
    <t>Nie je mládežnícky projekt / Športový žiadateľ.</t>
  </si>
  <si>
    <t>Slovenský skauting, 91. zbor Bratislava</t>
  </si>
  <si>
    <t>Podpora táborového vybavenia</t>
  </si>
  <si>
    <t>Spoločnosť priateľov detí z detských domovov Úsmev ako dar</t>
  </si>
  <si>
    <t>Krajší svet pre deti</t>
  </si>
  <si>
    <t>Deťom patrí úsmev na tvár</t>
  </si>
  <si>
    <t>Spolok pre volný čas - FRETI</t>
  </si>
  <si>
    <t>Per aspera ad astra</t>
  </si>
  <si>
    <t>voľnočasová aktivita ako splav</t>
  </si>
  <si>
    <t>030/2</t>
  </si>
  <si>
    <t>Strom života</t>
  </si>
  <si>
    <t>Stromáčik</t>
  </si>
  <si>
    <t>Klenoty prírody Bratislavského kraja</t>
  </si>
  <si>
    <t>031/3</t>
  </si>
  <si>
    <t>Súkromná základná umelecká škola, Osloboditeľská 27, Bratislava</t>
  </si>
  <si>
    <t>Hrajte a spievajte s nami</t>
  </si>
  <si>
    <t>krúžok</t>
  </si>
  <si>
    <t>SWIM Klub Senec</t>
  </si>
  <si>
    <t>Zavedenie centralneho výkového a zdokonalovacieho plaveckého výcviku žoakov škol v meste Senec a jeho okolí</t>
  </si>
  <si>
    <t>Prečo?, Mladí reportéri</t>
  </si>
  <si>
    <t>ŠK DIANELLO</t>
  </si>
  <si>
    <t>Projekt Dianello</t>
  </si>
  <si>
    <t>053/1</t>
  </si>
  <si>
    <t>Socializácia detí s aspengerovým syndrómom - dalšia šanca</t>
  </si>
  <si>
    <t>046/1</t>
  </si>
  <si>
    <t>ŠK GrandSport</t>
  </si>
  <si>
    <t>Športuj celý rok 2017</t>
  </si>
  <si>
    <t>Športová škola Galaktikos</t>
  </si>
  <si>
    <t>Vytvorenie mládežníckej florbalovej akadémie</t>
  </si>
  <si>
    <t>Športová škola karate, o.z.</t>
  </si>
  <si>
    <t>Karate bližšie k mládeži</t>
  </si>
  <si>
    <t>043/4</t>
  </si>
  <si>
    <t>Tenisové turnaje - Lysáček TOUR 2019</t>
  </si>
  <si>
    <t>Tenis</t>
  </si>
  <si>
    <t>Štúdio zážitku - Outward Bound Slovensko</t>
  </si>
  <si>
    <t>ZÓNA - rozvojový kurz pre stredoškolákov</t>
  </si>
  <si>
    <t>outdoor ako NFV</t>
  </si>
  <si>
    <t>Life Skills Academy</t>
  </si>
  <si>
    <t>TENENET o.z.</t>
  </si>
  <si>
    <t>Deti a mládež z BSK má talent!</t>
  </si>
  <si>
    <t>Tina Pašková</t>
  </si>
  <si>
    <t>Play The City</t>
  </si>
  <si>
    <t>041/4</t>
  </si>
  <si>
    <t>TK Tennis Classic, o.z.</t>
  </si>
  <si>
    <t>Športová príprava detí a mládeže v tenise.</t>
  </si>
  <si>
    <t>TOP liga, o.z.</t>
  </si>
  <si>
    <t>Detská liga a Pohár TOP ligy v malom futbale</t>
  </si>
  <si>
    <t>TOP TENIS, n.o</t>
  </si>
  <si>
    <t>Kreatívne workshopy pre mládež</t>
  </si>
  <si>
    <t>058/1</t>
  </si>
  <si>
    <t>TV Senec s.r.o.</t>
  </si>
  <si>
    <t>Remeslo má zlaté dno - spoločný projekt SOŠ AaP v Senci a TV Senec</t>
  </si>
  <si>
    <t>Mediálna prezentácia SŠ</t>
  </si>
  <si>
    <t>UNISPORT CLUB SLOVAKIA</t>
  </si>
  <si>
    <t>Žabky na SLAVII 2017</t>
  </si>
  <si>
    <t>akvabely</t>
  </si>
  <si>
    <t>Vertigos, o.z.</t>
  </si>
  <si>
    <t>Preži detstvo ako dobrodružstvo</t>
  </si>
  <si>
    <t>Daniel Hevier</t>
  </si>
  <si>
    <t>VK TAMI Bratislava</t>
  </si>
  <si>
    <t>Šport detí a mladeže vo VK TAMI BA</t>
  </si>
  <si>
    <t>048/4</t>
  </si>
  <si>
    <t>Z lavíc do kajaku s BSK</t>
  </si>
  <si>
    <t>YMCA BA</t>
  </si>
  <si>
    <t>Cesta muža</t>
  </si>
  <si>
    <t>Základná škola Fándlyho 11 902 01 Pezinok</t>
  </si>
  <si>
    <t>Deň bez bariér</t>
  </si>
  <si>
    <t>Školské komunitné podujatie</t>
  </si>
  <si>
    <t>062/1</t>
  </si>
  <si>
    <t>Základná škola Pavla Marcelyho</t>
  </si>
  <si>
    <t>Dielničky pre detičky</t>
  </si>
  <si>
    <t>Krúžky</t>
  </si>
  <si>
    <t>Základná škola Plavecký Štvrtok</t>
  </si>
  <si>
    <t>SWIMMING THURSDAY PROJECT- centrum hudobnej exelentnosti</t>
  </si>
  <si>
    <t>016/3</t>
  </si>
  <si>
    <t>Základná škola Podzáhradná 51</t>
  </si>
  <si>
    <t>Šport prekoná hranice</t>
  </si>
  <si>
    <t>Športové krúžky</t>
  </si>
  <si>
    <t>Voľnočasové aktivity na školskom dvore a poznávanie okolia Bratislavy</t>
  </si>
  <si>
    <t>Športové krúžky, Krúžky</t>
  </si>
  <si>
    <t>087/1</t>
  </si>
  <si>
    <t>Základná škola s materskou školou Riazanská 75, Bratislava</t>
  </si>
  <si>
    <t>Renovácia palubovky vo veľkej telocvični</t>
  </si>
  <si>
    <t>Základná škola, Biskupická 21, Bratislava</t>
  </si>
  <si>
    <t>B21- Šport nás baví</t>
  </si>
  <si>
    <t>036/2</t>
  </si>
  <si>
    <t>Vzdelavacie, športové aktivity a doprava žiakov ZŠ</t>
  </si>
  <si>
    <t>Základná škola, Vinohradská 62, Šenkvice</t>
  </si>
  <si>
    <t>Klub robotiky, programovania a elektrotechniky</t>
  </si>
  <si>
    <t>Základná škola, Železničná 14, Bratislava-Vrakuňa</t>
  </si>
  <si>
    <t>Zmyslovňa - Každý z nás (tu) má (svoj) zmysel</t>
  </si>
  <si>
    <t>039/4</t>
  </si>
  <si>
    <t>Zmysluplné stretnutia</t>
  </si>
  <si>
    <t>079/1</t>
  </si>
  <si>
    <t>Zámoček - Materská škola Kuzmányho</t>
  </si>
  <si>
    <t>Škôlkarska Olympiáda ako podpora aktívneho využívania voľného času detí</t>
  </si>
  <si>
    <t>Združenie Animačný ateliér detí a mládeže</t>
  </si>
  <si>
    <t>Celoročná animačná dielna</t>
  </si>
  <si>
    <t>Celoročná animačná dielňa</t>
  </si>
  <si>
    <t>Celoročný ateliér kresby a animácie</t>
  </si>
  <si>
    <t>Celoročný ateliér detí a mládeže</t>
  </si>
  <si>
    <t>Združenie Detského folklórneho súboru Kremienok</t>
  </si>
  <si>
    <t>Nový tanečný program pri príležitosti 30.výročia založenia detského folkórneho súboru Kremienok</t>
  </si>
  <si>
    <t>Združenie katolíckych vodkýň a skautov Európy na Slovensku</t>
  </si>
  <si>
    <t>Podpora táborov a vybavenia pre voľnočasové aktivity v skatuskej organizácii</t>
  </si>
  <si>
    <t>Podpora táborov a vybavenia pre voľnočasové aktity v skautskej organizácii</t>
  </si>
  <si>
    <t>Združenie Kobylka</t>
  </si>
  <si>
    <t>Letný tábor 2017</t>
  </si>
  <si>
    <t>Združenie rodičov a priatelov Materskej školy - slovenskej v Tomášove</t>
  </si>
  <si>
    <t>Rozvíjanie pohybu a fyzickej aktivity detí obstaraním detského ihriska</t>
  </si>
  <si>
    <t>Ihrisko pre pohyb.</t>
  </si>
  <si>
    <t>032/3</t>
  </si>
  <si>
    <t>Združenie rodičov a priateľov pri Základnej škole Pri kríži</t>
  </si>
  <si>
    <t>Rád pomáham</t>
  </si>
  <si>
    <t>Združenie rodičov a priateľov pri Základnej škole Pri Kríži</t>
  </si>
  <si>
    <t>Deti v sieti</t>
  </si>
  <si>
    <t>Nejde o PsM, sú školení učitelia.</t>
  </si>
  <si>
    <t>086/1</t>
  </si>
  <si>
    <t>Združenie rodičov a priateľov žiakov Základnej školy Bernolákovo -Školáčik</t>
  </si>
  <si>
    <t>Čítam, rozumiem, rozprávam a komunikujem</t>
  </si>
  <si>
    <t>070/1</t>
  </si>
  <si>
    <t>Združenie rodičov Materskej školy Švantnerova</t>
  </si>
  <si>
    <t>Loptové ihrisko</t>
  </si>
  <si>
    <t>Ihrisko pre športy</t>
  </si>
  <si>
    <t>060/1</t>
  </si>
  <si>
    <t>Zduženie Adlerka</t>
  </si>
  <si>
    <t>Zariadenie žiackej študovne a učebne určenej žiakom s individuálnym vzdelávacím programom</t>
  </si>
  <si>
    <t>Zmudri</t>
  </si>
  <si>
    <t>Zmudri online</t>
  </si>
  <si>
    <t>Prešov</t>
  </si>
  <si>
    <t>063/1</t>
  </si>
  <si>
    <t>ZRPŠ Pri kríži</t>
  </si>
  <si>
    <t>Vzdelávací ateliér</t>
  </si>
  <si>
    <t>Zuzana Hanusová (I.N.A.K - pohybové a rozvojové osobnostné aktivity)</t>
  </si>
  <si>
    <t>Rozvoj novodobých foriem pohybu detí a mládeže</t>
  </si>
  <si>
    <t>Pohybové aktivity</t>
  </si>
  <si>
    <t>Nedeľná škola a školský klub židovskej obce</t>
  </si>
  <si>
    <t>Život v meste</t>
  </si>
  <si>
    <t>HRAVO- ZDRAVO</t>
  </si>
  <si>
    <r>
      <t xml:space="preserve">Voľnočasový priestor na ZŠ pre ZŤP. </t>
    </r>
    <r>
      <rPr>
        <u/>
        <sz val="10"/>
        <color rgb="FF1155CC"/>
        <rFont val="Arial"/>
        <family val="2"/>
      </rPr>
      <t>https://www.petrzalka.sk/samosprava/dotacie/prehlad-ziadosti-o-dotaciu-v-roku-2019/</t>
    </r>
  </si>
  <si>
    <t>051/2</t>
  </si>
  <si>
    <t>OH 2019</t>
  </si>
  <si>
    <t>Aj prekážky dokážu spájať 2018</t>
  </si>
  <si>
    <t>Staviame na prekážkach</t>
  </si>
  <si>
    <t>Podpora zameraná na organizovanie pravidelných pohybových aktivít detí a mládeže do 23 rokov, vrátane zdravotne postihnutých športovcov</t>
  </si>
  <si>
    <t>Školstvo</t>
  </si>
  <si>
    <t>Základná škola s materskou školou, 900 85 Vištuk č. 44</t>
  </si>
  <si>
    <t>Športom ku zdraviu</t>
  </si>
  <si>
    <t>062/3</t>
  </si>
  <si>
    <t>1. Bratislavská boxerňa</t>
  </si>
  <si>
    <t>Vytvorenie materialno-technickej podpory na prevádzku 1 Bratislavskej boxerne s cielom podpory úpolových športov a organizovanie športových podujatí na výkonnostnej či rekreačnej úrovni</t>
  </si>
  <si>
    <t>box</t>
  </si>
  <si>
    <t>Vytvorenie materiálno-technickej podpory</t>
  </si>
  <si>
    <t>098/1</t>
  </si>
  <si>
    <t>1. SC Malacky</t>
  </si>
  <si>
    <t>Florbal je radosť</t>
  </si>
  <si>
    <t>Opäť v pohybe</t>
  </si>
  <si>
    <t>190/1</t>
  </si>
  <si>
    <t>1. Slovenský Laser - Tagový športový klub</t>
  </si>
  <si>
    <t>Obnova športového náčinia</t>
  </si>
  <si>
    <t>streľba</t>
  </si>
  <si>
    <t>lasertag</t>
  </si>
  <si>
    <t>043/2</t>
  </si>
  <si>
    <t>Vrcholový futsal a vysokoškolské vzdelávanaie patria k sebe</t>
  </si>
  <si>
    <t>073/2</t>
  </si>
  <si>
    <t>BRATISLAVA, ŠPORTUJÚCE MESTO 2019</t>
  </si>
  <si>
    <t>Podpora organizovania športových akcií a podujatí pre organizovanú i neorganizovanú verejnosť v BSK</t>
  </si>
  <si>
    <t>181/1</t>
  </si>
  <si>
    <t>Academy 4 you</t>
  </si>
  <si>
    <t>Športovkovo denné tábory a kurzy korčuľovania pre deti a mládež</t>
  </si>
  <si>
    <t>178/1</t>
  </si>
  <si>
    <t>Športovkovo</t>
  </si>
  <si>
    <t>159/1</t>
  </si>
  <si>
    <t>ACTION LAND, s.r.o.</t>
  </si>
  <si>
    <t>Otvorenie sezóny 2018 Action Park Čunovo</t>
  </si>
  <si>
    <t>Športpark Ostredky</t>
  </si>
  <si>
    <t>072/3</t>
  </si>
  <si>
    <t>Revitalizácia palubovky a sociálnych zariadení v športovej hale Malina</t>
  </si>
  <si>
    <t>Revitalizácia sociálnych zariadení v športovej hale Malina</t>
  </si>
  <si>
    <t>AK living s.r.o.</t>
  </si>
  <si>
    <t>Chceme skákať vyššie</t>
  </si>
  <si>
    <t>skoky na koni, parkúr</t>
  </si>
  <si>
    <t>DEŇ FUTBALU 2017</t>
  </si>
  <si>
    <t>099/1</t>
  </si>
  <si>
    <t>Aktivizér</t>
  </si>
  <si>
    <t>Aktivizér - miesto pre športovcov (s prílohami)</t>
  </si>
  <si>
    <t>Aktívna Dunajská Lužná</t>
  </si>
  <si>
    <t>Amatérsky hokej o.z.</t>
  </si>
  <si>
    <t>Československý hokejová pohár amatérov 2018</t>
  </si>
  <si>
    <t>127/2</t>
  </si>
  <si>
    <t>Amateur Hockey Cup 2018</t>
  </si>
  <si>
    <t>Amateur Hockey Cup 2021</t>
  </si>
  <si>
    <t>197/2</t>
  </si>
  <si>
    <t>Amateur Sport o.z.</t>
  </si>
  <si>
    <t>Celoročná športová aktivita pre každého</t>
  </si>
  <si>
    <t>Annie s.r.o.</t>
  </si>
  <si>
    <t>Riot River</t>
  </si>
  <si>
    <t>vodné športy, automobilové športy</t>
  </si>
  <si>
    <t>Antbase s.r.o.</t>
  </si>
  <si>
    <t>FreedomRun: 1 cezhraničný Slovensko - Rakúsky beh Slobody</t>
  </si>
  <si>
    <t>148/1</t>
  </si>
  <si>
    <t>Aréna Pezinok s.r.o.</t>
  </si>
  <si>
    <t>Podpora rekreačného a výkonnostného športu v zimnom štadióne prostredníctvom materiálno- technického zabezpečenia posilňovne</t>
  </si>
  <si>
    <t>176/1</t>
  </si>
  <si>
    <t>Aréna Pezinok učí deti a mládež korčuľovať</t>
  </si>
  <si>
    <t>korčuľovanie</t>
  </si>
  <si>
    <t>ARMWRESTLING KLUB SENEC</t>
  </si>
  <si>
    <t>28. Senecká ruka - svetový pohár v pretláčaní rukou (armwrestlingu)</t>
  </si>
  <si>
    <t>179/2</t>
  </si>
  <si>
    <t>Asociácia Skateboardingu Slovenskej Republiky</t>
  </si>
  <si>
    <t>MiniSkatepark Majerníkova</t>
  </si>
  <si>
    <t>O cenu predsedu BSK 2017</t>
  </si>
  <si>
    <t>081/2</t>
  </si>
  <si>
    <t>Visegrad 4 Bicycle Race -GP Slovakia</t>
  </si>
  <si>
    <t>Pohár Interu</t>
  </si>
  <si>
    <t>082/2</t>
  </si>
  <si>
    <t>...ideme hrať ping - poooooong...</t>
  </si>
  <si>
    <t>ASROW, o.z.</t>
  </si>
  <si>
    <t>Športujeme pre zdravie a dobrý charakter</t>
  </si>
  <si>
    <t>Ateliér Surya s.r.o.</t>
  </si>
  <si>
    <t>AKO SI VYCVIČIŤ ZDRAVÝ CHRBÁT</t>
  </si>
  <si>
    <t>jóga</t>
  </si>
  <si>
    <t>Atletický klub AC Malacky</t>
  </si>
  <si>
    <t>Podporme novú generáciu AC Malacky</t>
  </si>
  <si>
    <t>Atletický zväz Bratislavy</t>
  </si>
  <si>
    <t>HALOVÁ ATLETIKA V BRATISLAVE A BSK</t>
  </si>
  <si>
    <t>078/3</t>
  </si>
  <si>
    <t>Avori s.r.o.</t>
  </si>
  <si>
    <t>Bežecká infografika pri Štrkoveckom jazere</t>
  </si>
  <si>
    <t>BALANCE HARMONY ACTIVE - zdravie, šport, vzdelanosť</t>
  </si>
  <si>
    <t>Kids Tour 2021 - Detské turnaje do 10 rokov</t>
  </si>
  <si>
    <t>APLBase</t>
  </si>
  <si>
    <t>BestField</t>
  </si>
  <si>
    <t>Tréningové vybavenie pre BK Apollo</t>
  </si>
  <si>
    <t>141/2</t>
  </si>
  <si>
    <t>Športové vybavenie BKM Petržalka</t>
  </si>
  <si>
    <t>Basketbalový klub Pezinok</t>
  </si>
  <si>
    <t>Zabezpečenie činnosti OZ Basketbalový klub Pezinok</t>
  </si>
  <si>
    <t>Podpora mládežníckeho basketbalu v Pezinku</t>
  </si>
  <si>
    <t xml:space="preserve">basketbal </t>
  </si>
  <si>
    <t>Basketbalový Klub Slovan Bratislava</t>
  </si>
  <si>
    <t>Basketbal a mládež v našom kraji</t>
  </si>
  <si>
    <t>121/1</t>
  </si>
  <si>
    <t>Belasá mládež športuje</t>
  </si>
  <si>
    <t>160/1</t>
  </si>
  <si>
    <t>Belasá mládež napreduje</t>
  </si>
  <si>
    <t>Basketbal je naša hra</t>
  </si>
  <si>
    <t>BE COOL Bory, s. r. o.</t>
  </si>
  <si>
    <t>Profesia Run</t>
  </si>
  <si>
    <t>ČSOB Bratislava Marathon</t>
  </si>
  <si>
    <t>L´etape Bratislava - Slovakia (cyklistické preteky pre verejnosť)</t>
  </si>
  <si>
    <t>Beachvolleyball club Bratislava</t>
  </si>
  <si>
    <t>Revitalizácia športového areálu s cieľom vybudovania Centra plážových športov</t>
  </si>
  <si>
    <t>plážový volejbal</t>
  </si>
  <si>
    <t>Revitalizácia športového areálu s cieľom vybudovanie Centra plážových športov</t>
  </si>
  <si>
    <t>145/1</t>
  </si>
  <si>
    <t>Rozšírenie detskej základne klubu</t>
  </si>
  <si>
    <t>Rozvoj beachvolejbalu detí a mládeže v Bratislava</t>
  </si>
  <si>
    <t>131/1</t>
  </si>
  <si>
    <t>Beh si ty</t>
  </si>
  <si>
    <t>100/2</t>
  </si>
  <si>
    <t>Ultra Trail Dunajské Vŕšky</t>
  </si>
  <si>
    <t>097/1</t>
  </si>
  <si>
    <t>BejbiŠanca</t>
  </si>
  <si>
    <t>Šport sa nosí</t>
  </si>
  <si>
    <t>Bel Calcio</t>
  </si>
  <si>
    <t>Ako byť FIT - podcast &amp; video kurzy</t>
  </si>
  <si>
    <t>Benitim</t>
  </si>
  <si>
    <t>myTEEN - šanca pre lepšie dospievanie dievčat / teenegeriek</t>
  </si>
  <si>
    <t>125/1</t>
  </si>
  <si>
    <t>Parkour – brána do sveta športu pre teenagerov v bezpečnom prostredí školských telocviční</t>
  </si>
  <si>
    <t>146/1</t>
  </si>
  <si>
    <t>Gymnastické vybavenie Streetparku - parkour telocvične</t>
  </si>
  <si>
    <t>Kúpa gymnastického koberca do parkour telocvične</t>
  </si>
  <si>
    <t>Športové vybavenie pre projekt Pohyb Hrou</t>
  </si>
  <si>
    <t>080/3</t>
  </si>
  <si>
    <t>Bilingválne gymnázium C.S. Lewisa, Haanova 28, Bratislava</t>
  </si>
  <si>
    <t>....no gravity, no drugs v Petržalke</t>
  </si>
  <si>
    <t>BILS s.r.o.</t>
  </si>
  <si>
    <t>Vzdušná akrobacia na vzduch</t>
  </si>
  <si>
    <t>letecké športy</t>
  </si>
  <si>
    <t>vzdušná akrobacia</t>
  </si>
  <si>
    <t>053/2</t>
  </si>
  <si>
    <t>BMX klub Rača</t>
  </si>
  <si>
    <t>Usporiadanie pretekov Slovenský pohár BMX</t>
  </si>
  <si>
    <t>Bicyklujeme nielen po cestách</t>
  </si>
  <si>
    <t>Otvorme deťom dvere pre BMX</t>
  </si>
  <si>
    <t>Bojové športy a sebaobrana Rohožník</t>
  </si>
  <si>
    <t>Nultý ročník súťaže Rytieri v kimone</t>
  </si>
  <si>
    <t>džudo</t>
  </si>
  <si>
    <t>026/3</t>
  </si>
  <si>
    <t>BOX CLUB SLOVAKIA BRATISLAVA</t>
  </si>
  <si>
    <t>Zlepšenie podmienok telesnej a športovej výchovy BCS BA</t>
  </si>
  <si>
    <t>093/1</t>
  </si>
  <si>
    <t>Zvýšenie fyzickej zdatnosti športovcov členov BCS BA</t>
  </si>
  <si>
    <t>Box Club SLOVAKIA Bratislava</t>
  </si>
  <si>
    <t>Nákup športovej výbavy a pomôcok pre deti a mládež</t>
  </si>
  <si>
    <t>Boxing Club - Robotnícka telovýchovná jednota</t>
  </si>
  <si>
    <t>Medzinárodný turnaj Záhorácky pohár XXIII ročník.</t>
  </si>
  <si>
    <t>bratislava-inline, o.z.</t>
  </si>
  <si>
    <t>bratislava-inline 2017 + PK-inline 2017</t>
  </si>
  <si>
    <t>inline voľný štýl</t>
  </si>
  <si>
    <t>bratislava-inline 2018 + PK-inline 2018</t>
  </si>
  <si>
    <t>002/12</t>
  </si>
  <si>
    <t>bratislava-inline 2019 + PK inline 2019</t>
  </si>
  <si>
    <t>Bratislavská hádzanárska akadémia</t>
  </si>
  <si>
    <t>Podpora organizácie a účsti na športových turnajoch pre športovcov</t>
  </si>
  <si>
    <t>hádzaná</t>
  </si>
  <si>
    <t>EDUKAČNÁ PLATFORMA PRE TRÉNEROV HÁDZANEJ A HÁDZANÁROV</t>
  </si>
  <si>
    <t>Bratislavská liga v malom futbale</t>
  </si>
  <si>
    <t>Bratislavská liga v malom futbale - "Športom proti drogám"</t>
  </si>
  <si>
    <t>133/2</t>
  </si>
  <si>
    <t>Telocvičné a športové hry 2017</t>
  </si>
  <si>
    <t>185/1</t>
  </si>
  <si>
    <t>SPOLU spoločná telocvičná zletová skladba žien a mužov</t>
  </si>
  <si>
    <t>Pohár predsedu BSK – 12 ročník</t>
  </si>
  <si>
    <t>068/2</t>
  </si>
  <si>
    <t>Bratislavský futbalový zväz</t>
  </si>
  <si>
    <t>Podpora organizovanej činnosti mládežníckych  výberov, ktoré pôsobia v BFZ a podpora organizačného zabezpečenia futbalových stretnutí a turnajov celoštátneho a medzinárodného významu pre region BSK</t>
  </si>
  <si>
    <t>Podpora mládežníckych futbalových družstiev v BSK</t>
  </si>
  <si>
    <t>Zväzy</t>
  </si>
  <si>
    <t>6.Ročník "DANUBE MORAVIA CUP 2021"</t>
  </si>
  <si>
    <t>Bratislavský klub slalomových a zjazdových vodákov</t>
  </si>
  <si>
    <t>Mládež na vode</t>
  </si>
  <si>
    <t>052/2</t>
  </si>
  <si>
    <t>Bratislavský krajský kolkársky zväz</t>
  </si>
  <si>
    <t>Výstavba haly 4-dráhovej kolkárne v Petržalke- spoluinvestor</t>
  </si>
  <si>
    <t>bouling</t>
  </si>
  <si>
    <t>kolky</t>
  </si>
  <si>
    <t>Majstrovstvá kraja v kolkoch 2019 - deti, mládeže</t>
  </si>
  <si>
    <t>151/1</t>
  </si>
  <si>
    <t>Bratislavský krajský zväz hádzanej</t>
  </si>
  <si>
    <t>Podpora hádzanarskej mládeže v Bratislavskom kraji v roku 2018</t>
  </si>
  <si>
    <t>Rozvoj hádzanej na území BSK</t>
  </si>
  <si>
    <t>Bratislavský maratón, o.z.</t>
  </si>
  <si>
    <t>dm ženský beh</t>
  </si>
  <si>
    <t>102/1</t>
  </si>
  <si>
    <t>Športová olympiáda</t>
  </si>
  <si>
    <t>Bratislavský stolnotenisový zväz</t>
  </si>
  <si>
    <t>Hľadajme mladé stolnotenisové talenty</t>
  </si>
  <si>
    <t>Podporujeme stolnotenisové talenty</t>
  </si>
  <si>
    <t>Podpora organizácie šachových podujatí pre deti a mládež 2018</t>
  </si>
  <si>
    <t>Podpora rozvoja šachu v BSK 2019</t>
  </si>
  <si>
    <t>Podpora rozvoja šachu v BSK 2021</t>
  </si>
  <si>
    <t>Bratislavský šermiarsky klub Ferdinanda Martinenga</t>
  </si>
  <si>
    <t>Modernizácia vybavenia pre mládež</t>
  </si>
  <si>
    <t>šerm</t>
  </si>
  <si>
    <t>Bratislavský tenisový zväz</t>
  </si>
  <si>
    <t>Súťaže deti a mládeže do 23 rokov v tenise</t>
  </si>
  <si>
    <t>tenis</t>
  </si>
  <si>
    <t>Bratislavský zväz juda</t>
  </si>
  <si>
    <t>Olympiáda žiakov a žiačok</t>
  </si>
  <si>
    <t>Bratislavský krajský zväz juda</t>
  </si>
  <si>
    <t>Podpora rozvoja amatérskeho športu v Bratislavskom kraji</t>
  </si>
  <si>
    <t>BTC ČASTÁ, občianske združenie</t>
  </si>
  <si>
    <t>Častovský cyklookruh 2017</t>
  </si>
  <si>
    <t>124/1</t>
  </si>
  <si>
    <t>Častovský cyklookruh 2018</t>
  </si>
  <si>
    <t>151/2</t>
  </si>
  <si>
    <t>Častovský cyklookruh 2019</t>
  </si>
  <si>
    <t>161/2</t>
  </si>
  <si>
    <t>Majstrovstvá SR 2019 v para plávaní</t>
  </si>
  <si>
    <t>PARA PLAVCI - inklúzia v bazéne</t>
  </si>
  <si>
    <t>Cesta víťazov</t>
  </si>
  <si>
    <t>Hokejová príprava a turnaj pre ročník 2008 a mladší</t>
  </si>
  <si>
    <t>Ciclosport</t>
  </si>
  <si>
    <t>Bratislavaká liga v cyklistike žiakov</t>
  </si>
  <si>
    <t>175/1</t>
  </si>
  <si>
    <t>Šport v Záhorskej Bystrici</t>
  </si>
  <si>
    <t>City Kids - Športový festival</t>
  </si>
  <si>
    <t>156/1</t>
  </si>
  <si>
    <t>Escape Team Race</t>
  </si>
  <si>
    <t>Cyklistický klub DUKLA Bratislava</t>
  </si>
  <si>
    <t>Obnova dráhovej cyklistiky v BSK</t>
  </si>
  <si>
    <t>dráhová cyklistika</t>
  </si>
  <si>
    <t>069/2</t>
  </si>
  <si>
    <t>Cyklistický klub Falange Bratislava</t>
  </si>
  <si>
    <t>Cyklistické preteky Slovenského pohára MASTERS</t>
  </si>
  <si>
    <t>Cyklistické preteky Slovenského pohára MASTERS 2021</t>
  </si>
  <si>
    <t>Cyklistický klub Svätý Jur</t>
  </si>
  <si>
    <t>Činnosť športového klubu a športových podujatí pre amatérov</t>
  </si>
  <si>
    <t>Športové podujatia pre cyklistov amatérov a podpora činnosti klubu</t>
  </si>
  <si>
    <t>046/2</t>
  </si>
  <si>
    <t>Cyklistické podujatia pre širokú verejnosť a deti</t>
  </si>
  <si>
    <t>129/2</t>
  </si>
  <si>
    <t>Cyklomesto</t>
  </si>
  <si>
    <t>154/1</t>
  </si>
  <si>
    <t>DANUBE RUNNERS</t>
  </si>
  <si>
    <t>Čunovský beh 2018</t>
  </si>
  <si>
    <t>114/2</t>
  </si>
  <si>
    <t>Čunovský Beh 2019</t>
  </si>
  <si>
    <t>075/3</t>
  </si>
  <si>
    <t>DANUBE SLOVAKIA športový klub</t>
  </si>
  <si>
    <t>Financovanie projektových prác výstavby lodenice, vjazdu na Dunaj a záchytného parkoviska na Devínskej ceste v Bratislave</t>
  </si>
  <si>
    <t>DANUBIUS</t>
  </si>
  <si>
    <t>44. ročník Behu Devínskou Kobylou</t>
  </si>
  <si>
    <t>46. ročník Behu Devínskou Kobylou</t>
  </si>
  <si>
    <t>Príprava na XXIII. Summer Deaflympics samsun 2017</t>
  </si>
  <si>
    <t>Majstrovstvá SR nepočujúcich v stolnom tenise.</t>
  </si>
  <si>
    <t>Majstrovstvá SR nepočujúcich v atletike</t>
  </si>
  <si>
    <t>Deti Devína - Naša Materská škola - občianské združenie</t>
  </si>
  <si>
    <t>Športovisko - Devín</t>
  </si>
  <si>
    <t>Devils Petržalka</t>
  </si>
  <si>
    <t>Účasť v Západoslovenskej hokejbalovej lige, podpora a rozvoj Hokejbalu v BSK</t>
  </si>
  <si>
    <t>Podpora a rozvoj hokejbalu v BSK</t>
  </si>
  <si>
    <t>077/3</t>
  </si>
  <si>
    <t>Divoká voda s.r.o.</t>
  </si>
  <si>
    <t>Rekonštrukcia zariadenia určenej na surfovanie na umelej riečnej vlne v arealy Divoka Voda v Čunove.. </t>
  </si>
  <si>
    <t>surfing</t>
  </si>
  <si>
    <t>193/2</t>
  </si>
  <si>
    <t>Danube Stand Up Paddle Boarding School &amp; Camps</t>
  </si>
  <si>
    <t>paddle boarding</t>
  </si>
  <si>
    <t>130/1</t>
  </si>
  <si>
    <t>Dolné Záhorie</t>
  </si>
  <si>
    <t>1.ročník detskej MTB cyklo cross-country Záhoria - O pohár Dolného Záhoria</t>
  </si>
  <si>
    <t>cyklokros</t>
  </si>
  <si>
    <t>092/2</t>
  </si>
  <si>
    <t>O pohár Dolného Záhoria</t>
  </si>
  <si>
    <t>056/3</t>
  </si>
  <si>
    <t>Refreš ihrísk</t>
  </si>
  <si>
    <t>116/1</t>
  </si>
  <si>
    <t>Dr.Kôň-hipoterapia</t>
  </si>
  <si>
    <t>Ahoj, ja som kôň</t>
  </si>
  <si>
    <t>091/1</t>
  </si>
  <si>
    <t>DRAVÍ LEVI, Dunajská Lužná</t>
  </si>
  <si>
    <t>Vytvorenie podmienok pre rozvoj florbalu detí a mládeže v Dunajskej Lužnej</t>
  </si>
  <si>
    <t>Dúbravčan</t>
  </si>
  <si>
    <t>Hravo, zdravo</t>
  </si>
  <si>
    <t>166/2</t>
  </si>
  <si>
    <t>Detská cyklistická súťaž</t>
  </si>
  <si>
    <t>Dúbravské športové centrum</t>
  </si>
  <si>
    <t>Dobudovanie športového areálu na Lysákovej ulici v Bratislave Dúbravke</t>
  </si>
  <si>
    <t>Enviropark Pomoravie n.o.</t>
  </si>
  <si>
    <t>Rozvoj športových aktivít detí a mládeže v mikroregione Enviropark Pomoravie</t>
  </si>
  <si>
    <t>Škola kanoistiky na Karloveskom ramene</t>
  </si>
  <si>
    <t>191/1</t>
  </si>
  <si>
    <t>Príprava záchranárov na vodnú záchrannú službu počas Majstrovstiev Európy v raftingu 2018</t>
  </si>
  <si>
    <t>Fans of sport</t>
  </si>
  <si>
    <t>Hokejová mládež</t>
  </si>
  <si>
    <t>104/2</t>
  </si>
  <si>
    <t>III. ročník Family Cup</t>
  </si>
  <si>
    <t>https://family-cup.webnode.sk/</t>
  </si>
  <si>
    <t>052/3</t>
  </si>
  <si>
    <t>FC Petržalka akadémia</t>
  </si>
  <si>
    <t>Oplotenie športového areálu</t>
  </si>
  <si>
    <t>045/3</t>
  </si>
  <si>
    <t>Výstavba a rekonštrukcia šatní a sociálnych zariadení pre mládež</t>
  </si>
  <si>
    <t>Rekonštrukcia tréningového ihriska a závlahového systému určeného pre mládež</t>
  </si>
  <si>
    <t>FC Ružinov Bratislava</t>
  </si>
  <si>
    <t>Naša futbalová mládež v Ružinove</t>
  </si>
  <si>
    <t>Fit4life s.r.o.</t>
  </si>
  <si>
    <t>Skvalitnenie tréningového procesu pre športovcov Fitness Tryskáč</t>
  </si>
  <si>
    <t>134/1</t>
  </si>
  <si>
    <t>FitKids BRATISLAVA</t>
  </si>
  <si>
    <t>FitKids Bratislava</t>
  </si>
  <si>
    <t>188/2</t>
  </si>
  <si>
    <t>Summer boot camp 2019 - Letný športový tábor</t>
  </si>
  <si>
    <t>FitKids SummerBootcamp 2021</t>
  </si>
  <si>
    <t>Fk Inter Bratislava</t>
  </si>
  <si>
    <t>Vybudovanie socialnych zariadení pre športové ihrisko</t>
  </si>
  <si>
    <t>Oslava 100 rokov stupavského futbalu</t>
  </si>
  <si>
    <t>142/1</t>
  </si>
  <si>
    <t>Golf ako cesta k športu a prekonávaniu bariér</t>
  </si>
  <si>
    <t>golf</t>
  </si>
  <si>
    <t>FootGolf - šport pre všetky generácie</t>
  </si>
  <si>
    <t>115/1</t>
  </si>
  <si>
    <t>FootGolf spája súperov - FootGolf spája rodiny</t>
  </si>
  <si>
    <t>194/1</t>
  </si>
  <si>
    <t>Footgolf spája rodiny - Footgolf Junior camp</t>
  </si>
  <si>
    <t>Footgolf je hra pre všetky generácie</t>
  </si>
  <si>
    <t>094/1</t>
  </si>
  <si>
    <t>FREESTYLE FACTORY</t>
  </si>
  <si>
    <t>Mladí pre mladých 2</t>
  </si>
  <si>
    <t>Futbalová miniliga Senca</t>
  </si>
  <si>
    <t>Rekonštrukcia športového ihriska v areáli ZŠ Mlynská, Senec</t>
  </si>
  <si>
    <t>FUTBALOVÝ KLUB CINEMAX DOĽANY</t>
  </si>
  <si>
    <t>Lepšie podmienky lepšie výsledky</t>
  </si>
  <si>
    <t>Rozvoj mládežníckeho futbalu v Bratislave-Dúbravke v roku 2018</t>
  </si>
  <si>
    <t>Rozvoj mládežníckeho futbalu v Bratislave-Dúbravke</t>
  </si>
  <si>
    <t>Rozvoj mládežníckeho futbalu v Bratislave-Dúbravke v roku 2021</t>
  </si>
  <si>
    <t>113/1</t>
  </si>
  <si>
    <t>Futbalový klub mládeže Devínska Nová Ves</t>
  </si>
  <si>
    <t>Materiálno-technické zabezpečenie pre Futbalový klub mládeže Devínska Nová Ves na rok 2018</t>
  </si>
  <si>
    <t>MTZ Futbal. klubu FKM DNV na r.2019</t>
  </si>
  <si>
    <t>Futbalové tréningy a športové aktivity detí v Devínskej Novej Vsi</t>
  </si>
  <si>
    <t>Futbalový klub mládeže Karlova Ves Bratislava</t>
  </si>
  <si>
    <t>Rozvoj a podpora čnnosti futbalového klubu mládeže Karlova Ves BA</t>
  </si>
  <si>
    <t>138/1</t>
  </si>
  <si>
    <t>Rozvoj a podpora činnosti futbalového klubu mládeže Karlova Ves Bratislava</t>
  </si>
  <si>
    <t>Rozvoj a podpora činnosti FKM Karlova Ves</t>
  </si>
  <si>
    <t>Rozvoj a podpora činnosti FKM KV Bratislava</t>
  </si>
  <si>
    <t>FUTBALOVÝ KLUB POLÍCIE BRATISLAVA</t>
  </si>
  <si>
    <t>Podpora činnosti futbalového klubu</t>
  </si>
  <si>
    <t>Materiálne zabezpečenie športového klubu</t>
  </si>
  <si>
    <t>195/2</t>
  </si>
  <si>
    <t>Futbal je hra pre všetkých</t>
  </si>
  <si>
    <t>106/1</t>
  </si>
  <si>
    <t>Futbalový klub SLOVAN Most pri Bratislave</t>
  </si>
  <si>
    <t>Modernizácia FK Slovan Most pri Bratislave</t>
  </si>
  <si>
    <t>066/3</t>
  </si>
  <si>
    <t>Futbalový klub v SOLOŠNICI</t>
  </si>
  <si>
    <t>Budova na ihrisku - rekonštrukcia vnútorných priestorov</t>
  </si>
  <si>
    <t>Futbalový klub Vajnory</t>
  </si>
  <si>
    <t>Materialno-technické zabezpečenie klubu</t>
  </si>
  <si>
    <t>Unimobunky FK Vajnory</t>
  </si>
  <si>
    <t>Futbalový klub Zohor</t>
  </si>
  <si>
    <t>Nákup futbalových dresov</t>
  </si>
  <si>
    <t>092/1</t>
  </si>
  <si>
    <t>Senecká MiniBasket Liga - 2017</t>
  </si>
  <si>
    <t>Gabko Senec - budovanie basketbalovej pyramídy</t>
  </si>
  <si>
    <t>Podpora budovania basketbalovej pyramídy - Gabko Senec</t>
  </si>
  <si>
    <t>074/3</t>
  </si>
  <si>
    <t>Gang 360 s.r.o.</t>
  </si>
  <si>
    <t>Indoor Skateboardová rampa opäť ako súčasť projektu Hangair</t>
  </si>
  <si>
    <t>GEVA s.r.o.</t>
  </si>
  <si>
    <t>Behaj, čítaj, spoznávaj</t>
  </si>
  <si>
    <t>082/3</t>
  </si>
  <si>
    <t>Goset, s.r.o</t>
  </si>
  <si>
    <t>Pohyb nás spája - Projekt športovo-relaxačného parku, I. etapa-Dubová</t>
  </si>
  <si>
    <t>Pohni kostrou budeš FIT</t>
  </si>
  <si>
    <t>Zriadenie novej gymnasticko - rehabilitačnej telocvični</t>
  </si>
  <si>
    <t>V pohybe - Gymnastikou proti civilizačným chorobám</t>
  </si>
  <si>
    <t>S gymnastikou proti obezite</t>
  </si>
  <si>
    <t>HAMIKOVO O.Z.</t>
  </si>
  <si>
    <t>Podpora mládežníckeho hokeja a krasokorčuľovania v Hamuliakovskej oblasti pre sezónu 2018</t>
  </si>
  <si>
    <t>Hokej, korčuľovanie</t>
  </si>
  <si>
    <t>Happykids, o.z.</t>
  </si>
  <si>
    <t>Športuj s nadšením a elánom</t>
  </si>
  <si>
    <t>Tenis, futbal, atletika</t>
  </si>
  <si>
    <t>041/2</t>
  </si>
  <si>
    <t>HBT Slovan Fans</t>
  </si>
  <si>
    <t>Celoročná tréningová činnosť s účasťou družstva v súťaži - ZHBL v sezone 2017</t>
  </si>
  <si>
    <t>Hokejbal</t>
  </si>
  <si>
    <t>HC Senec</t>
  </si>
  <si>
    <t>Tréningy korčuľovania pre senecké deti a mládež</t>
  </si>
  <si>
    <t>Korčuľovanie</t>
  </si>
  <si>
    <t>186/1</t>
  </si>
  <si>
    <t>Tréningy korčuľovania, ľadového hokeja a krasokorčuľovania pre deti a mládež</t>
  </si>
  <si>
    <t>Korčuľovanie, krasokorčuľovanie, ľadový hokej</t>
  </si>
  <si>
    <t>HDC TEAM</t>
  </si>
  <si>
    <t>Projekt vytvorenia výberu HDC Team 2003 a jeho systematický rozvoj počas jednej sezony</t>
  </si>
  <si>
    <t>Projekt vytvorenia výberu HDC Team 2005-2006 a jeho systematický rozvoj počas jednej sezóny</t>
  </si>
  <si>
    <t>076/3</t>
  </si>
  <si>
    <t>Health &amp; Performance s.r.o.</t>
  </si>
  <si>
    <t>Rozvoj kondičných schopností detí a mládeže pomocou špecifického zariadenia KEISER</t>
  </si>
  <si>
    <t>Všeobecná kondičná príprava a športová diagnostika.</t>
  </si>
  <si>
    <t>BIKE CENTRUM - HENKY Riders</t>
  </si>
  <si>
    <t>HERACLES</t>
  </si>
  <si>
    <t>Materiálno-technické zabezpečenie detí, juniorov a mládeže v curlingu</t>
  </si>
  <si>
    <t>curling</t>
  </si>
  <si>
    <t>Majstrovstva juniorov Bratislavskeho kraja v hokejbale.</t>
  </si>
  <si>
    <t>HK RUŽINOV ´99 Bratislava, a.s.</t>
  </si>
  <si>
    <t>celoročná športová príprava hokejovej mládeže</t>
  </si>
  <si>
    <t>Zápasový a tréningový proces všetkých kategórií mládežníckeho hokejového klubu</t>
  </si>
  <si>
    <t>Celoročná príprava mládežníckeho klubu.</t>
  </si>
  <si>
    <t>Tréningový proces 2021</t>
  </si>
  <si>
    <t>152/1</t>
  </si>
  <si>
    <t>Obstaranie výstroja pre mladých hráčov hokeja</t>
  </si>
  <si>
    <t>NA CESTE K VÍŤAZSTVÁM</t>
  </si>
  <si>
    <t>SPOLU A ĎALEJ</t>
  </si>
  <si>
    <t>Hokejový klub Bratislava</t>
  </si>
  <si>
    <t>Rozvíjanie športových aktivít detí najmä v oblasti ľadového hokeja</t>
  </si>
  <si>
    <t>Deti na hokej a celoročná športová príprava hokejovej mládeže</t>
  </si>
  <si>
    <t>Deti na hokej a celoročná hokejová príprava detí</t>
  </si>
  <si>
    <t>Celoročná športová príprava mládeže v Hokejovom klube Bratislava</t>
  </si>
  <si>
    <t>Hory a mesto</t>
  </si>
  <si>
    <t>Bratislava dobýja Everest, Hory a mesto 2017</t>
  </si>
  <si>
    <t>lezenie v hale</t>
  </si>
  <si>
    <t>Majstrovstvá Slovenska v boulderingu 2021</t>
  </si>
  <si>
    <t>bouldering</t>
  </si>
  <si>
    <t>I.R.W. s.r.o.</t>
  </si>
  <si>
    <t>Šport okorenený kultúrou, navarený v Kuchyni</t>
  </si>
  <si>
    <t>Kinball</t>
  </si>
  <si>
    <t>Kin-ball</t>
  </si>
  <si>
    <t>183/1</t>
  </si>
  <si>
    <t>Zážitková pedagogika 2018</t>
  </si>
  <si>
    <t>Turistika, lezenie</t>
  </si>
  <si>
    <t>Nie je športový projekt</t>
  </si>
  <si>
    <t>Kin-ball vzdelávanie</t>
  </si>
  <si>
    <t>Projekt IISA La Manche</t>
  </si>
  <si>
    <t>177/1</t>
  </si>
  <si>
    <t>Prebuď svoju skrytú silu.</t>
  </si>
  <si>
    <t>177/2</t>
  </si>
  <si>
    <t>IISA Slovakia</t>
  </si>
  <si>
    <t>Príprava plavkýň na preplávanie La Manche</t>
  </si>
  <si>
    <t>Ing. Gabriela Rebrošová</t>
  </si>
  <si>
    <t>Chceme zdravú generáciu - pohybové a kondičné cvičenie detí</t>
  </si>
  <si>
    <t>Všeobecná pohybová príprava</t>
  </si>
  <si>
    <t>035/3</t>
  </si>
  <si>
    <t>INOUE-HA SHITO-RUY KEISHIN-KAI SLOVAKIA</t>
  </si>
  <si>
    <t>Materiálno-technické vybavenie pre karate organizáciu INOUE-HA SHITO-RUY KEISHIN-KAI SLOVAKIA</t>
  </si>
  <si>
    <t>Florbalová Akadémia a Florbal pre všetkých</t>
  </si>
  <si>
    <t>Florbal</t>
  </si>
  <si>
    <t>Unihry 2017</t>
  </si>
  <si>
    <t>UniHry 2018</t>
  </si>
  <si>
    <t>Inter Cup 2019</t>
  </si>
  <si>
    <t>111/1</t>
  </si>
  <si>
    <t>Podpora reprezentantov Slovenskej republiky v tanečnom športe</t>
  </si>
  <si>
    <t>Gyrotonic- sila a flexibilita pre športovú mládež</t>
  </si>
  <si>
    <t>JAIRO OUTDOOR, s.r.o</t>
  </si>
  <si>
    <t>Zážitky na Dunaji pre každého - aktívne spoznávanie regiónu proestredníctvom športových aktivít</t>
  </si>
  <si>
    <t>101/1</t>
  </si>
  <si>
    <t>Jazdecká škola CAVALLO</t>
  </si>
  <si>
    <t>,,Projekt revitalizácie jazdeckého areálu v prostredí zoologickej záhrady Mesta Bratislava"</t>
  </si>
  <si>
    <t>Jednotka - tenisová škola</t>
  </si>
  <si>
    <t>Športuje celá rodina</t>
  </si>
  <si>
    <t>Tenisová rodina</t>
  </si>
  <si>
    <t>129/1</t>
  </si>
  <si>
    <t>JHT Activity</t>
  </si>
  <si>
    <t>Športové aktivity pre deti</t>
  </si>
  <si>
    <t>Športové aktivity pre rozvoj a podporu zdravia a kondície</t>
  </si>
  <si>
    <t>JMB CONSULTING, s.r.o</t>
  </si>
  <si>
    <t>Majstri Futbalového Remesla</t>
  </si>
  <si>
    <t>Majstri Futbaloveho Remesla</t>
  </si>
  <si>
    <t>048/3</t>
  </si>
  <si>
    <t>JOKERIT - žolík vo svete športu</t>
  </si>
  <si>
    <t>Podpora a rozvoj hokejbalu v Bratislave a okolí v hokejbalovom klube Jokerit a účasť tímov Jokerit v hokejbalových súťažich v roku 2017</t>
  </si>
  <si>
    <t>104/1</t>
  </si>
  <si>
    <t>Rozvoj a podpora športu, hokejbalu, v hokejbalovom klube Jokerit a účasť v Slovenskej hokejbalovej Extralige v roku 2018</t>
  </si>
  <si>
    <t>150/2</t>
  </si>
  <si>
    <t>Podpora a rozvoj hokejbalu v klube Jokerit</t>
  </si>
  <si>
    <t>Judo club Slávia STU Bratislava</t>
  </si>
  <si>
    <t>MINI CUP judo STU Bratislava</t>
  </si>
  <si>
    <t>Jumping Joe Slovakia, o.z.</t>
  </si>
  <si>
    <t>Podpora športu u krasokorčuliarov</t>
  </si>
  <si>
    <t>Podpora výkonnostného športu-krasokorčuľovanie</t>
  </si>
  <si>
    <t>164/1</t>
  </si>
  <si>
    <t>Podpora výkonnostného športu- krasokorčuľovanie</t>
  </si>
  <si>
    <t>051/3</t>
  </si>
  <si>
    <t>Korčuluje celá rodina </t>
  </si>
  <si>
    <t>170/1</t>
  </si>
  <si>
    <t>Korčuľovanie na ľade pre mladých ľudí s postihnutím</t>
  </si>
  <si>
    <t>Kočuľovanie pre deti,mládež,zdravotne postihnutých</t>
  </si>
  <si>
    <t>K.O. Karpatský Sokol</t>
  </si>
  <si>
    <t>Podpora krasokorčuliarskeho oddielu v Pezinku</t>
  </si>
  <si>
    <t>KAKTUS BIKE - Team Bratislava</t>
  </si>
  <si>
    <t>Kaktu Bike Karloveský kros 2019</t>
  </si>
  <si>
    <t>KAMOSI</t>
  </si>
  <si>
    <t>Workoutový športový areál pre modranských žiakov</t>
  </si>
  <si>
    <t>042/2</t>
  </si>
  <si>
    <t>Prvý workoutový športový areál pre modranských žiakov</t>
  </si>
  <si>
    <t>Kanoistický klub Karlova Ves</t>
  </si>
  <si>
    <t>Zabezpečenie areálu pred pádom starých konároch vysokých topoľov.</t>
  </si>
  <si>
    <t>Kanoistický klub Slávia UK Bratislava</t>
  </si>
  <si>
    <t>Športové pomôcky pre kanoistiku</t>
  </si>
  <si>
    <t>Športové potreby pre kanoistiku</t>
  </si>
  <si>
    <t>Karate klub ANIMUS Bratislava</t>
  </si>
  <si>
    <t>Karate klub IPPON, o.z.</t>
  </si>
  <si>
    <t>Dlhodobá príprava detí, mládeže a dospelých v karate. "Život bez drog, kriminality, agresivity a násilia. Život v harmonii, úcte k človeku a sebe samému."</t>
  </si>
  <si>
    <t>Dlhodobá príprava detí, mládeže a dospelých v karate. "Život bez drog, kriminality, agresivity a násilia. Život v harmónii, úcte k človeku a sebe samému".</t>
  </si>
  <si>
    <t>122/1</t>
  </si>
  <si>
    <t>Dlhodobá príprava detí a mládeže v karate.</t>
  </si>
  <si>
    <t>Karate klub Tekdan Bratislava</t>
  </si>
  <si>
    <t>Športová príprava v karate</t>
  </si>
  <si>
    <t>Trénuj a vyhraj !</t>
  </si>
  <si>
    <t>Centrum vodnej turistiky Karlova Ves</t>
  </si>
  <si>
    <t>Obnova športoviska na Veternicovej 20</t>
  </si>
  <si>
    <t>074/2</t>
  </si>
  <si>
    <t>Športové leto 2019</t>
  </si>
  <si>
    <t>Rekonštrukcia skateparku v Petržalke 2017</t>
  </si>
  <si>
    <t>182/2</t>
  </si>
  <si>
    <t>Scoot Jam 2019</t>
  </si>
  <si>
    <t>Klimo Dance Studio Bratislava</t>
  </si>
  <si>
    <t>Naplňme život tancom</t>
  </si>
  <si>
    <t>Klub dunajských vodákov Slávia UK Bratislava</t>
  </si>
  <si>
    <t>Do reprezentácie s podporou BSK</t>
  </si>
  <si>
    <t>S podporou BSK do reprezentácie 2018</t>
  </si>
  <si>
    <t>23. ročník pretekov Young Danubia Cup</t>
  </si>
  <si>
    <t>Klub modernej gymnastiky DANUBIA</t>
  </si>
  <si>
    <t>Každým tréningom bližšie k cieľu</t>
  </si>
  <si>
    <t>moderná gymnastika</t>
  </si>
  <si>
    <t>112/1</t>
  </si>
  <si>
    <t>Poď a športuj s nami !</t>
  </si>
  <si>
    <t>Športujeme s KMG DANUBIA už 30. rok</t>
  </si>
  <si>
    <t>Športuj s nami pre zdravie a radosť</t>
  </si>
  <si>
    <t>Pohár oslobodenia mesta Pezinok - 60.ročník medznárodného preteku</t>
  </si>
  <si>
    <t>103/1</t>
  </si>
  <si>
    <t>Pezinská školská liga - orientačný beh pre všetkých</t>
  </si>
  <si>
    <t>146/2</t>
  </si>
  <si>
    <t>Pezinská školská liga 2019 - KOB SOKOL PK</t>
  </si>
  <si>
    <t>Klub pozemného hokeja Rača</t>
  </si>
  <si>
    <t>ŽI ZDRAVO A ŠPORTUJ</t>
  </si>
  <si>
    <t>Pozemný hokej</t>
  </si>
  <si>
    <t>Účasť majstra Slovenska na pohári Európskych majstrov v pozemnom hokeji 2018</t>
  </si>
  <si>
    <t>Rekonštrukcia, obnova budovy Klubu rýchlostnej kanoistiky Vinohrady po povodni</t>
  </si>
  <si>
    <t>Rekonštrukcia budovy KRKV po povodni</t>
  </si>
  <si>
    <t>109/1</t>
  </si>
  <si>
    <t>Materiálno technické zabezpečenie</t>
  </si>
  <si>
    <t>Nákup lode K2 a pádla</t>
  </si>
  <si>
    <t>136/2</t>
  </si>
  <si>
    <t>Klub slovenských turistov Častá</t>
  </si>
  <si>
    <t>Obnova materiálneho vybavenia KST Častá</t>
  </si>
  <si>
    <t>Turistika</t>
  </si>
  <si>
    <t>Štartovné čísla ( tielka ) - potreby pre organizovanie súťažných podujatí</t>
  </si>
  <si>
    <t>055/2</t>
  </si>
  <si>
    <t>Klub športového potápania Žralok</t>
  </si>
  <si>
    <t>Činnosť klubu šporotvých potápačov Žralok na rok 2017</t>
  </si>
  <si>
    <t>Potápanie</t>
  </si>
  <si>
    <t>potápanie</t>
  </si>
  <si>
    <t>162/1</t>
  </si>
  <si>
    <t>Klub športových potápačov NEPTÚN Bratislava, o.z.</t>
  </si>
  <si>
    <t>Oživenie športovej základne KŠP Neptún</t>
  </si>
  <si>
    <t>Klub vodáctva a raftingu MISTRAL Bratislava</t>
  </si>
  <si>
    <t>Poď raftovať s majsterkami sveta - vodácky tábor pre deti a mládež</t>
  </si>
  <si>
    <t>rafting</t>
  </si>
  <si>
    <t>Klub vodáctva a raftingu Starý Dunaj</t>
  </si>
  <si>
    <t>Stredisko pre podporu vodáckeho športu v Jaroveckom ramene.</t>
  </si>
  <si>
    <t>Klub vodného póla Bratislava</t>
  </si>
  <si>
    <t>Projekt rekonštrukčných prác v športovo-plaveckom areáli letného kúpaliska Matadorka v sezóne 2017.</t>
  </si>
  <si>
    <t>Projekt rekonštrukčných prác v športovo-plaveckom areáli letného kúpaliska Matadorka v roku 2018</t>
  </si>
  <si>
    <t>105/1</t>
  </si>
  <si>
    <t>Bratislavský pohár 2019 vo vodnom póle chlapci U15</t>
  </si>
  <si>
    <t>Celoročná športová príprava pre kanoistiku 2017</t>
  </si>
  <si>
    <t>Celoročná športová výkonnostná príprava pre kanoistiku 2018</t>
  </si>
  <si>
    <t>Klub vodného slalomu Karlova ves</t>
  </si>
  <si>
    <t>Celoročná výkonnostná príprava pre kanoistiku 2019</t>
  </si>
  <si>
    <t>Celoročná športová príprava pre deti a mládež 2021</t>
  </si>
  <si>
    <t>184/1</t>
  </si>
  <si>
    <t>Klub vodných športov MORAVIA Devínska Nová Ves</t>
  </si>
  <si>
    <t>Prístrešok pre lode</t>
  </si>
  <si>
    <t>110/1</t>
  </si>
  <si>
    <t>Klub vodných športov OCEÁN Bratislava</t>
  </si>
  <si>
    <t>Zabezpečenie sústredenia pre celý kolektív športového oddielu KVŠ OCEÁN</t>
  </si>
  <si>
    <t>Klub Workout Academy</t>
  </si>
  <si>
    <t>Rozhýb sa v lete! s Workout Academy</t>
  </si>
  <si>
    <t>Klub Združenej strednej školy poľnohospodárskej v Ivanke pri Dunaji</t>
  </si>
  <si>
    <t>Zlepšenie tréningovej prípravy a reprezentácie športovcov Klubu ZSŠPo v Ivanke pri Dunaji</t>
  </si>
  <si>
    <t>Príprava špotrovcov na profesionálnej úrovni.</t>
  </si>
  <si>
    <t>Voltížne jazdenie</t>
  </si>
  <si>
    <t>054/2</t>
  </si>
  <si>
    <t>Kolkársky klub Spoje Bratislava</t>
  </si>
  <si>
    <t>Výstavba haly 4-dráhovej kolkárne v Petržalke</t>
  </si>
  <si>
    <t>Krajský výbor Slovenského streleckého zväzu Bratislava</t>
  </si>
  <si>
    <t>Rozšírenie aktivít mládeže v športovej streľbe.</t>
  </si>
  <si>
    <t>Streľba</t>
  </si>
  <si>
    <t>streľba z pištole</t>
  </si>
  <si>
    <t>Rozvoj telesnej výchovy a športu v oblasti základného a výkonnostného korčuľovania ako súčasť programu protidrogovej prevencie detí a mládeže</t>
  </si>
  <si>
    <t>061/2</t>
  </si>
  <si>
    <t>61st Grand Prix of Bratislava 2019</t>
  </si>
  <si>
    <t>142/2</t>
  </si>
  <si>
    <t>Kuchynské bobre</t>
  </si>
  <si>
    <t>Kuchynský rundal</t>
  </si>
  <si>
    <t>155/2</t>
  </si>
  <si>
    <t>Kultúrne centrum Budmerice</t>
  </si>
  <si>
    <t>Discgolf - aktívny relax v prírode</t>
  </si>
  <si>
    <t>Lietajúci tanier</t>
  </si>
  <si>
    <t>discgolf</t>
  </si>
  <si>
    <t>PETRŽALSKÁ KOMUNITNÁ ŠPORTOVÁ LIGA</t>
  </si>
  <si>
    <t>basketbal, stolný tenis, volejbal, bedminton</t>
  </si>
  <si>
    <t>nohejbal</t>
  </si>
  <si>
    <t>Kynologické Centrum Veľké Leváre</t>
  </si>
  <si>
    <t>Pozitívny vplyv kynológie na deti a mládež.</t>
  </si>
  <si>
    <t>Psie športy</t>
  </si>
  <si>
    <t>039/2</t>
  </si>
  <si>
    <t>Kynologický klub Tomášov</t>
  </si>
  <si>
    <t>Organizovanie kvalifikovaného preteku o postup na MS vo výkone psov pod záštitou FCI (medzinárodná kynologická federácia) a WUSV (svetová únia chovateľov nemeckých ovčiakov) v roku 2017</t>
  </si>
  <si>
    <t>La Portella</t>
  </si>
  <si>
    <t>Bratislavský pohár v karibských tancoch</t>
  </si>
  <si>
    <t>191/2</t>
  </si>
  <si>
    <t>DarWin Fest Beh pre charitu&amp;Classic Veteran Rally</t>
  </si>
  <si>
    <t>Mládežnícky basketbalový klub KARLOVKA</t>
  </si>
  <si>
    <t>MBK Karlovka - doplnenie materiálového zabezpečenia</t>
  </si>
  <si>
    <t>040/3</t>
  </si>
  <si>
    <t>Zriadenie umelého mobilného klziska v Senci - podpora celoročného korčuľovania pre všetkých</t>
  </si>
  <si>
    <t>167/1</t>
  </si>
  <si>
    <t>Medzinárodný mládežnícky futbalový megaturnaj MŠK Senec - 19. ročník, rozšírenie MTZ činnosti klubu</t>
  </si>
  <si>
    <t>Skvalitnenie materiálno-technického športového vybavenia MŠK Senec</t>
  </si>
  <si>
    <t>091/2</t>
  </si>
  <si>
    <t>Modranská Vinárka, o.z.</t>
  </si>
  <si>
    <t>Športom k zdraviu a vitalite</t>
  </si>
  <si>
    <t>komplexná športová prípravka - deti 6 - 12 rokov</t>
  </si>
  <si>
    <t>ŠK Bernolákovo</t>
  </si>
  <si>
    <t>Rozšírenie základne o kategóriu U10 ročných hráčov</t>
  </si>
  <si>
    <t>132/1</t>
  </si>
  <si>
    <t>ŠK Motorkár Petržalka</t>
  </si>
  <si>
    <t>Mladý Bratislavčan reprezentuje v Európe!</t>
  </si>
  <si>
    <t>cestné motocykle</t>
  </si>
  <si>
    <t>ŠK pre Radosť - organizačná zložka Bratislava</t>
  </si>
  <si>
    <t>Podujatia Cross Country Baba-Kamzík a Dračí kros</t>
  </si>
  <si>
    <t>ŠK RUN FOR FUN</t>
  </si>
  <si>
    <t>Pravidelné tréningy hravej atletiky a behu</t>
  </si>
  <si>
    <t>ŠK Sandberg, o.z.</t>
  </si>
  <si>
    <t>Materiálno technické zabezpečenie na športové podujatia v roku 2017 organizované športovým klubom ŠK Sandberg</t>
  </si>
  <si>
    <t>orientačné športy</t>
  </si>
  <si>
    <t>Materiálno-technické zabezpečenie klubu orientačného behu na športové podujatia organizované ŠK Sandberg na rok 2018</t>
  </si>
  <si>
    <t>077/2</t>
  </si>
  <si>
    <t>Športové akcie a podujatía ŠK Sandberg v r. 2019.</t>
  </si>
  <si>
    <t>Celoročná tréningová činnosť s účasťou družstva v súťaži - Majstrovstvá SR v hokejbale v sezóne 2018</t>
  </si>
  <si>
    <t>107/1</t>
  </si>
  <si>
    <t>Športový klub LIDO</t>
  </si>
  <si>
    <t>Dresy pre florbalovú mládež</t>
  </si>
  <si>
    <t>Podpora športového úsilia mladých florbalistov</t>
  </si>
  <si>
    <t>Podporme návrat športujúcej mládeže k florbalu</t>
  </si>
  <si>
    <t>Športový klub matematikov, fyzikov a informatikov</t>
  </si>
  <si>
    <t>Večerná futsalová liga na MATFYZE</t>
  </si>
  <si>
    <t>Spoznaj teqvoly</t>
  </si>
  <si>
    <t>teqvoly</t>
  </si>
  <si>
    <t>033/3</t>
  </si>
  <si>
    <t>Telocvičná jednota SOKOL Bratislava I. Vinohrady</t>
  </si>
  <si>
    <t>Obnova Gymnastického Náradia</t>
  </si>
  <si>
    <t>143/2</t>
  </si>
  <si>
    <t>Združenie priateľov Čunova (ZPČ)</t>
  </si>
  <si>
    <t>DUNAJ BEZ HRANÍC 2019</t>
  </si>
  <si>
    <t>143/1</t>
  </si>
  <si>
    <t>Memoriál Vladimíra Gálisa - Preteky v rýchlostnej kanoistike</t>
  </si>
  <si>
    <t>Memoriál Vladimíra Gálisa</t>
  </si>
  <si>
    <t>180/1</t>
  </si>
  <si>
    <t>Lemmings</t>
  </si>
  <si>
    <t>Zlepšenie dostupnosti športu pre všetky vekové kategórie mestskej časti Podunajské Biskupice</t>
  </si>
  <si>
    <t>Liga v malom futbale, o.z.</t>
  </si>
  <si>
    <t>Detská liga BSK v malom futbale</t>
  </si>
  <si>
    <t>Malý futbal</t>
  </si>
  <si>
    <t>Rozšírenie bratislavskej detskej ligy</t>
  </si>
  <si>
    <t>118/1</t>
  </si>
  <si>
    <t>120/2</t>
  </si>
  <si>
    <t>Príprava futbalových nádejí v Devínskej Novej Vsi</t>
  </si>
  <si>
    <t>Žijeme futbalom</t>
  </si>
  <si>
    <t>Lukostrelecký klub Bratislava</t>
  </si>
  <si>
    <t>Rozvoj lukostreleckého centra</t>
  </si>
  <si>
    <t>Lukostreľba</t>
  </si>
  <si>
    <t>Lyžiarsky klub Baba - Pezinok</t>
  </si>
  <si>
    <t>Zvýšenie kapacity a spoľahlivosti lyžiarskeho strediska Zochova Chata.</t>
  </si>
  <si>
    <t>Lyžiarsky klub VICTORY</t>
  </si>
  <si>
    <t>Lyžuj s nami</t>
  </si>
  <si>
    <t>M - cross ŠENKVICE</t>
  </si>
  <si>
    <t>M-CROSS MX Academy Šenkvice - detská motocrosová škola</t>
  </si>
  <si>
    <t>motokros</t>
  </si>
  <si>
    <t>M-cross Šenkvice</t>
  </si>
  <si>
    <t>M-Cross Academy Šenkvice - motokrosová škola</t>
  </si>
  <si>
    <t>Marian Antony</t>
  </si>
  <si>
    <t>Jazda Pony Expresss Bratislavským samosprávnym krajom 2017</t>
  </si>
  <si>
    <t>Jazdecká škola, organizácia Jazdy Pony Expresss Bratislavským samospravnym krajom 2018</t>
  </si>
  <si>
    <t>Masters CUP 2021 - Memoriál Michala Nálepku</t>
  </si>
  <si>
    <t>Plavecké športy</t>
  </si>
  <si>
    <t>Vodné pólo</t>
  </si>
  <si>
    <t>044/2</t>
  </si>
  <si>
    <t>Materská škola Estónska 3</t>
  </si>
  <si>
    <t>Multifunkčné športové ihrisko pri MŠ Estónska 3</t>
  </si>
  <si>
    <t>Materské centrum Bublinka</t>
  </si>
  <si>
    <t>Bubligym</t>
  </si>
  <si>
    <t>Bublifit - zdravý pohyb deťom</t>
  </si>
  <si>
    <t>Materské centrum Budatko</t>
  </si>
  <si>
    <t>Staň sa fit s Budatkom!</t>
  </si>
  <si>
    <t>170/2</t>
  </si>
  <si>
    <t>Olympiáda detí a rodičov</t>
  </si>
  <si>
    <t>189/1</t>
  </si>
  <si>
    <t>Mátyás Csernák</t>
  </si>
  <si>
    <t>Po Malom Dunaji bezpečne a v pohode!</t>
  </si>
  <si>
    <t>MBK KARLOVKA, Mládežnícky basketbalový klub</t>
  </si>
  <si>
    <t>MBK Karlovka – opravy a doplnenie MTZ</t>
  </si>
  <si>
    <t>Medialand s.r.o.</t>
  </si>
  <si>
    <t>FITFEST</t>
  </si>
  <si>
    <t>Mesto Malacky</t>
  </si>
  <si>
    <t>Projekt otvorených školských dvorov</t>
  </si>
  <si>
    <t>Prístavba, nadstavba a rekonštrukcia objektu futbalovej tribúny</t>
  </si>
  <si>
    <t>Mestská časť Bratislava - Karlova Ves</t>
  </si>
  <si>
    <t>Revitalizácia športovo-rekreačnej zony v Líščom údolí</t>
  </si>
  <si>
    <t>Revitalizácia multifunkčného ihriska Majerníkova 62</t>
  </si>
  <si>
    <t>Mestská časť Bratislava - Petržalka</t>
  </si>
  <si>
    <t>Revitalizácia exterierového florbalového ihriska ZŠ Černyševského</t>
  </si>
  <si>
    <t>Rekonštrukcia umyvární a šatní pri bazéne v ZŠ Pankúchova 4, Bratislava-Petržalka</t>
  </si>
  <si>
    <t>063/3</t>
  </si>
  <si>
    <t>Rekonštrukcia hokejbalového ihriska na Tbiliskej ulici</t>
  </si>
  <si>
    <t>Rekonštrukcia hokejbalového ihriska v areáli Základnej školy na Tbiliskej ulici.</t>
  </si>
  <si>
    <t>163/2</t>
  </si>
  <si>
    <t>Rača v pohybe</t>
  </si>
  <si>
    <t>pozemný hokej, futbal, florbal, triatlon, tanečný šport, atletika</t>
  </si>
  <si>
    <t>079/3</t>
  </si>
  <si>
    <t>Mestská časť Bratislava - Ružinov</t>
  </si>
  <si>
    <t>Vonkajšie športové fitnes prvky</t>
  </si>
  <si>
    <t>041/3</t>
  </si>
  <si>
    <t>Mestská časť Bratislava - Staré Mesto</t>
  </si>
  <si>
    <t>Obnova futbalového miniihriska pri ZŠ Mudroňova</t>
  </si>
  <si>
    <t>3x3 basketbal Vajnory</t>
  </si>
  <si>
    <t>Futbox pre deti</t>
  </si>
  <si>
    <t>Mestská časť Bratislava - Vrakuňa</t>
  </si>
  <si>
    <t>PUMP TRACK VRAKUŇA - Cyklodráha Rajčianska</t>
  </si>
  <si>
    <t>ŠPORTOVÝ AREÁL VRAKUŇA - areál Hnilecká</t>
  </si>
  <si>
    <t>Mestská časť Bratislava-Devínska Nová Ves</t>
  </si>
  <si>
    <t>Bengre workout park v športoveom areáli ZŠ P. Horova 16</t>
  </si>
  <si>
    <t>Nový povrch podlahy v stolnotenisovej herni</t>
  </si>
  <si>
    <t>Mestská časť Bratislava-Podunajské Biskupice</t>
  </si>
  <si>
    <t>Športový deň 2017 - Podunajské Biskupice</t>
  </si>
  <si>
    <t>136/1</t>
  </si>
  <si>
    <t>Športový deň 2018 - Podunajské Biskupice</t>
  </si>
  <si>
    <t>095/1</t>
  </si>
  <si>
    <t>Športový deň 2019 - Podunajské Biskupice</t>
  </si>
  <si>
    <t>MFK Záhorská Bystrica</t>
  </si>
  <si>
    <t>MFK ZB - obnova 2021</t>
  </si>
  <si>
    <t>173/1</t>
  </si>
  <si>
    <t>Mgr. Martina Jókayová</t>
  </si>
  <si>
    <t>Vedenie a stimulácia k športu a zdravému pohybu detí v rannom veku</t>
  </si>
  <si>
    <t>042/3</t>
  </si>
  <si>
    <t>Miestny športový klub Iskra Petržalka o.z.</t>
  </si>
  <si>
    <t>Rekonštrukcia futbalového ihriska</t>
  </si>
  <si>
    <t>144/1</t>
  </si>
  <si>
    <t>motigo - komplexná športová prípravka pre deti od 6 do 12 rokov</t>
  </si>
  <si>
    <t>MSK Malacky - Mestský stolnotenisový klub Malacky</t>
  </si>
  <si>
    <t>KONCEPCIA ROZVOJA STOLNÉHO TENISU V KLUBE MSK MALACKY NA ROK 2021</t>
  </si>
  <si>
    <t>065/3</t>
  </si>
  <si>
    <t>Areál netradičných športov - Gercenka</t>
  </si>
  <si>
    <t>netradičné športy</t>
  </si>
  <si>
    <t>Rekonštrukcia areálu slnečných hodín</t>
  </si>
  <si>
    <t>lezenie</t>
  </si>
  <si>
    <t>NA HRANICI</t>
  </si>
  <si>
    <t>MLÁDEŽ A ŠPORT 2017</t>
  </si>
  <si>
    <t>Nadácia Novohradská</t>
  </si>
  <si>
    <t>Modernizácia šporotvého areálu Novohradská II.etapa</t>
  </si>
  <si>
    <t>Modernizácia športového areálu Novohradská II. časť - dokončenie</t>
  </si>
  <si>
    <t>Futbalová žatva 2017</t>
  </si>
  <si>
    <t>169/1</t>
  </si>
  <si>
    <t>Hľadáme mladé športové talenty Slovenska</t>
  </si>
  <si>
    <t>Naša atletika o.z</t>
  </si>
  <si>
    <t>NAŠA ATLETIKA</t>
  </si>
  <si>
    <t>182/1</t>
  </si>
  <si>
    <t>Nezisková organizácia Enviropark Pomoravie</t>
  </si>
  <si>
    <t>Rozvoj športových a kultúrnych aktivít detí a mládeže v mikroregióne Enviropark Pomoravie</t>
  </si>
  <si>
    <t>Novomestský športový klub 1922 Bratislava</t>
  </si>
  <si>
    <t>Rekonštrukcia a rozšírenie hracej plochy NŠK 1922 - nepočujúci</t>
  </si>
  <si>
    <t>O.z. SLOVAK ULTRA TRAIL</t>
  </si>
  <si>
    <t>Prešporský Ultra Trail 2017</t>
  </si>
  <si>
    <t>Občianske združenie - Rybička</t>
  </si>
  <si>
    <t>Rybička - pestujeme návyk a motiváciu detí športovať už u detí škôlkového veku (3-6 rokov)</t>
  </si>
  <si>
    <t>Občianske združenie Bratislavský stolnotenisový zväz</t>
  </si>
  <si>
    <t>Stolný tenis - šport pre všetkých</t>
  </si>
  <si>
    <t>Kúpa tanečnej podlahy District Dance</t>
  </si>
  <si>
    <t>075/2</t>
  </si>
  <si>
    <t>Občianske združenie Gútor FUN</t>
  </si>
  <si>
    <t>Dobehni ma! GútorRUN 2019</t>
  </si>
  <si>
    <t>Občianske združenie Chorvátsky Grob - Čierna Voda</t>
  </si>
  <si>
    <t>Cyklopreteky a Beh Zdravia 2017</t>
  </si>
  <si>
    <t>140/1</t>
  </si>
  <si>
    <t>Cyklopreteky a Beh Zdravia 2018</t>
  </si>
  <si>
    <t>Občianske združenie Jablonovské Včielky</t>
  </si>
  <si>
    <t>Skate park Jablonové</t>
  </si>
  <si>
    <t>Občianske združenie Jeden23223</t>
  </si>
  <si>
    <t>Tanečné leto - Gala 2021</t>
  </si>
  <si>
    <t>Občianske združenie Kobudo Kai</t>
  </si>
  <si>
    <t>Medzinárodné letné Gasshuku</t>
  </si>
  <si>
    <t>096/1</t>
  </si>
  <si>
    <t>Občianske združenie Kominárka</t>
  </si>
  <si>
    <t>Skákanie na trampolínkach pre deti  aj ženy</t>
  </si>
  <si>
    <t>skákanie na trampolínach</t>
  </si>
  <si>
    <t>Občianske združenie ManaBoost</t>
  </si>
  <si>
    <t>Malinový pohár 2021</t>
  </si>
  <si>
    <t>plogging</t>
  </si>
  <si>
    <t>Prešporský pohár 2017- medzinárodná sútaž v mažoretkovom športe</t>
  </si>
  <si>
    <t>mažoretky</t>
  </si>
  <si>
    <t>168/1</t>
  </si>
  <si>
    <t>Prešporský pohár 2018 - súťaž v mažoretkovom športe</t>
  </si>
  <si>
    <t>Občianske združenie Sokolík</t>
  </si>
  <si>
    <t>Rozvoj florbalu pre deti Bratislava - Ružinov</t>
  </si>
  <si>
    <t>Projekt revitalizácie hracej plochy ihriska - ŠK Atletiko Zálesie</t>
  </si>
  <si>
    <t>138/2</t>
  </si>
  <si>
    <t>Minidunajská liga</t>
  </si>
  <si>
    <t>Tu kosí BSK</t>
  </si>
  <si>
    <t>Open summer cup 2017</t>
  </si>
  <si>
    <t>Malý futbal, Crossfit, Streetworkout, Streetball, Volleyball, Thajský box</t>
  </si>
  <si>
    <t>Open Summer Cup</t>
  </si>
  <si>
    <t>147/2</t>
  </si>
  <si>
    <t>Open Summer Cup 2019</t>
  </si>
  <si>
    <t>Športový deň detí</t>
  </si>
  <si>
    <t>Malý futbal, Crossfit, Streetworkout, Streetball, Volleyball, plážová vybíjaná</t>
  </si>
  <si>
    <t>Obec Bernolákovo</t>
  </si>
  <si>
    <t>Športové ihrisko Bernolákovo</t>
  </si>
  <si>
    <t>všeobecný šport</t>
  </si>
  <si>
    <t>057/2</t>
  </si>
  <si>
    <t>Obec Blatné</t>
  </si>
  <si>
    <t>Oplotenie a dobudovanie detského ihriska v MŠ</t>
  </si>
  <si>
    <t>107/2</t>
  </si>
  <si>
    <t>Obec Budmerice</t>
  </si>
  <si>
    <t>Budmerice v pohybe</t>
  </si>
  <si>
    <t>Cyklistika cestná</t>
  </si>
  <si>
    <t>073/3</t>
  </si>
  <si>
    <t>Vybudovanie osvetlenia na futbalovom ihrisku v Častej</t>
  </si>
  <si>
    <t>061/3</t>
  </si>
  <si>
    <t>Obec Čataj</t>
  </si>
  <si>
    <t>Rekonštrukcia telocvične</t>
  </si>
  <si>
    <t>Realizácia infraštruktúry fit športoviska</t>
  </si>
  <si>
    <t>049/3</t>
  </si>
  <si>
    <t>Obec Gajary</t>
  </si>
  <si>
    <t>Rekonštrukcia tribúny futbalového štadiona Gajary</t>
  </si>
  <si>
    <t>043/3</t>
  </si>
  <si>
    <t>Obec Hamuliakovo</t>
  </si>
  <si>
    <t>Rekonštrukcia a rozšírenie osvetlenia športového areálu </t>
  </si>
  <si>
    <t>067/3</t>
  </si>
  <si>
    <t>Rekonštrukcia futbalového miniihriska na multifunkčné ihrisko v oblasti športu pre deti a mládež</t>
  </si>
  <si>
    <t>4. ročník Šutrovského bežeckého maratónu</t>
  </si>
  <si>
    <t>Stolný tenis pre Ivanku</t>
  </si>
  <si>
    <t>Športovo oddychový areál obce Jablonec</t>
  </si>
  <si>
    <t>162/2</t>
  </si>
  <si>
    <t>Obec Kostolná pri Dunaji</t>
  </si>
  <si>
    <t>Trojboj v Kostolnej</t>
  </si>
  <si>
    <t>Obec Limbach</t>
  </si>
  <si>
    <t>Prestavba prezliekarní</t>
  </si>
  <si>
    <t>Obec Lozorno</t>
  </si>
  <si>
    <t>Pumptrack Lozorno</t>
  </si>
  <si>
    <t>pumptrack</t>
  </si>
  <si>
    <t>Obec Malé Leváre</t>
  </si>
  <si>
    <t>Doplnenie športového vybavenia FK Malé Leváre</t>
  </si>
  <si>
    <t>055/3</t>
  </si>
  <si>
    <t>Obec Marianka</t>
  </si>
  <si>
    <t>Osvetlenie športového ihriska - Obec Marianka</t>
  </si>
  <si>
    <t>Obec Miloslavov</t>
  </si>
  <si>
    <t>Vráťme šport do dediny</t>
  </si>
  <si>
    <t>Deň Detí 2019</t>
  </si>
  <si>
    <t>Obec Nová Dedinka</t>
  </si>
  <si>
    <t>Mamka,ocko,braček zacvičte si, kým sa ja pohrám</t>
  </si>
  <si>
    <t>174/2</t>
  </si>
  <si>
    <t>Obec Pernek</t>
  </si>
  <si>
    <t>Deň futbalových talentov</t>
  </si>
  <si>
    <t>Grobský fitpark </t>
  </si>
  <si>
    <t>Obec Sološnica</t>
  </si>
  <si>
    <t>Posilňuj telo na čerstvom vzduchu</t>
  </si>
  <si>
    <t>Obec Tureň</t>
  </si>
  <si>
    <t>Futbalové ihrisko a športové vybavenie</t>
  </si>
  <si>
    <t>044/3</t>
  </si>
  <si>
    <t>Športové aktivity v obci Veľké Leváre - materiálové vybavenie</t>
  </si>
  <si>
    <t>Materiálne zabezpečenie tréningovej činnosti TJ Veľké Leváre</t>
  </si>
  <si>
    <t>071/3</t>
  </si>
  <si>
    <t>Podpora športovej infraštruktúry - rekonštrukcia okien v školskej telocvični vo Vinosadoch</t>
  </si>
  <si>
    <t>Obec Vištuk</t>
  </si>
  <si>
    <t>Športovo - strelecká miestnosť</t>
  </si>
  <si>
    <t>Rekonštrukcia priestorov pre účely rekreačného športu</t>
  </si>
  <si>
    <t>Oslava 100. výročia futbalu v Dunajskej Lužnej</t>
  </si>
  <si>
    <t>Obecný športový klub (OŠK) Chorvátsky Grob, o. z.</t>
  </si>
  <si>
    <t>PROJEKT MATERIÁLNEHO ZABEZPEČENIA TRÉNINGOVÉHO A SÚŤAŽNÉHO PROCESU</t>
  </si>
  <si>
    <t>Obecný športový klub Láb</t>
  </si>
  <si>
    <t>Organizácia a zabezpečenie futbalového turnaja prípraviek a predprípraviek "IV.ročník o pohár Starostu a obecnéo zastupiteľstva" s medzinárodnou účasťou</t>
  </si>
  <si>
    <t>Oblastný výbor Bratislava Slovenskej volejbalovej federácie</t>
  </si>
  <si>
    <t>Podpora a rozvoj mládežníckeho volejbalu.</t>
  </si>
  <si>
    <t>117/2</t>
  </si>
  <si>
    <t>OFK Dunajská Lužná</t>
  </si>
  <si>
    <t>Futbalový turnaj o pohár GM OFK Dunajská Lužná.</t>
  </si>
  <si>
    <t>OLD BOYS o.z.</t>
  </si>
  <si>
    <t>Time to move</t>
  </si>
  <si>
    <t>172/1</t>
  </si>
  <si>
    <t>Let´s play sports</t>
  </si>
  <si>
    <t>Olympijský klub Bratislava</t>
  </si>
  <si>
    <t>Aktivity olympijského klubu Bratislava</t>
  </si>
  <si>
    <t>Aktivity olympionikov Olympijského klubu Bratislava</t>
  </si>
  <si>
    <t>Aktivity členov Olympijského klubu Bratislava</t>
  </si>
  <si>
    <t>040/2</t>
  </si>
  <si>
    <t>Organizácia muskulárnych dystrofikov v SR</t>
  </si>
  <si>
    <t>Boccia a florbal - športu zdar aj na vozíku</t>
  </si>
  <si>
    <t>120/1</t>
  </si>
  <si>
    <t>Ligové turnaje v boccia – štart k úspechom vo svete!</t>
  </si>
  <si>
    <t>Boccia</t>
  </si>
  <si>
    <t>118/2</t>
  </si>
  <si>
    <t>Ligové turnaje v boccia sú rampou do sveta</t>
  </si>
  <si>
    <t>Bratislavský kraj - športu na vozíku raj!</t>
  </si>
  <si>
    <t>Otvorená lodenica</t>
  </si>
  <si>
    <t>Telesná na kajaku 2</t>
  </si>
  <si>
    <t>Oukey Tenis</t>
  </si>
  <si>
    <t>Tenis pre deti</t>
  </si>
  <si>
    <t>127/1</t>
  </si>
  <si>
    <t>Celoročná tréningová činnosť športového klubu Outsiterz.</t>
  </si>
  <si>
    <t>119/1</t>
  </si>
  <si>
    <t>Tréningová činnosť športového klubu Outsiterz</t>
  </si>
  <si>
    <t>Tréningová a náborová činnosť klubu Outsiterz</t>
  </si>
  <si>
    <t>OZ Asociácia Skateboardingu Slovenskej republiky</t>
  </si>
  <si>
    <t>Miniskatepark Gercenova</t>
  </si>
  <si>
    <t>045/2</t>
  </si>
  <si>
    <t>OZ Ľudia a mesto</t>
  </si>
  <si>
    <t>Tennis Arena Kids Tour 2017</t>
  </si>
  <si>
    <t>OZ Na ľade</t>
  </si>
  <si>
    <t>Hokej pre všetkých</t>
  </si>
  <si>
    <t>OZ No-21 Trnávka</t>
  </si>
  <si>
    <t>Rozšírenie kapacít Hokejovej akadémie Zdena Cígera</t>
  </si>
  <si>
    <t>OZ POĎME NA TO</t>
  </si>
  <si>
    <t>Outdoor posilňovňa - skupinové tréningy s profi trénermi</t>
  </si>
  <si>
    <t>OZ Pro omnibus</t>
  </si>
  <si>
    <t>Vrakunský beh</t>
  </si>
  <si>
    <t>OZ Športový klub MEDVEDiCA</t>
  </si>
  <si>
    <t>Cyklistické preteky pre deti a mládež 2018</t>
  </si>
  <si>
    <t>134/2</t>
  </si>
  <si>
    <t>MEDVEDiCA BIKE TOUR 2019 - séria pretekov</t>
  </si>
  <si>
    <t>123/2</t>
  </si>
  <si>
    <t>OZ Trail Biely kríž</t>
  </si>
  <si>
    <t>TBK Enduro race - 0. ročník</t>
  </si>
  <si>
    <t>OZ Villa Bahun</t>
  </si>
  <si>
    <t>Pumptrack Báhoň</t>
  </si>
  <si>
    <t>192/1</t>
  </si>
  <si>
    <t>Pumptrack Báhoň - asfaltový povrch</t>
  </si>
  <si>
    <t>Parkour Škola</t>
  </si>
  <si>
    <t>Molitanová doskoková jama</t>
  </si>
  <si>
    <t>Parkúr club Vysoká pri Morave</t>
  </si>
  <si>
    <t>Jazdci koňom, kone jazdcom</t>
  </si>
  <si>
    <t>137/1</t>
  </si>
  <si>
    <t>Drezuráčik, skokan a kôň roka 2019</t>
  </si>
  <si>
    <t>Prestavba bikrosovej dráhy v Petržalke na pumptrack</t>
  </si>
  <si>
    <t>Pekná</t>
  </si>
  <si>
    <t>SON OF A DOGTOWN</t>
  </si>
  <si>
    <t>Skejtbord, Surfing</t>
  </si>
  <si>
    <t>167/2</t>
  </si>
  <si>
    <t>Permoníci</t>
  </si>
  <si>
    <t>Kešeriáda</t>
  </si>
  <si>
    <t>Skákanie cez švihadlo</t>
  </si>
  <si>
    <t>Kešeriáda 2021</t>
  </si>
  <si>
    <t>081/3</t>
  </si>
  <si>
    <t>Račiansky kros</t>
  </si>
  <si>
    <t>133/1</t>
  </si>
  <si>
    <t>Račiansky kros 2018</t>
  </si>
  <si>
    <t>Šup SUP na vodu...</t>
  </si>
  <si>
    <t>172/2</t>
  </si>
  <si>
    <t>Račiansky kros 2019 trilógia</t>
  </si>
  <si>
    <t>Storočnica futbalového klubu PŠC Pezinok</t>
  </si>
  <si>
    <t>125/2</t>
  </si>
  <si>
    <t>Pingpong pre všetkých</t>
  </si>
  <si>
    <t>Plavecký klub ORCA Bratislava</t>
  </si>
  <si>
    <t>Medzinárodný plavecký míting ORCA CUP 2017, 19.ročník</t>
  </si>
  <si>
    <t>Medzinárodný plavecký míting ORCA CUP 2018, 20. ročník</t>
  </si>
  <si>
    <t>ORCA CUP 2019, 21. ročník</t>
  </si>
  <si>
    <t>cORCAvid test 2</t>
  </si>
  <si>
    <t>038/2</t>
  </si>
  <si>
    <t>Plavecký klub Pezinok, o.z.</t>
  </si>
  <si>
    <t>Plavecký klub v Pezinku a jeho športové aktivity - zvýšenie štandardu pre tréningovú činnosť a reprezentáciu</t>
  </si>
  <si>
    <t>V Plaveckom klube Pezinok športujeme každý deň</t>
  </si>
  <si>
    <t>Play Fair, s.r.o..</t>
  </si>
  <si>
    <t>Športový festival SPORT EXPO</t>
  </si>
  <si>
    <t>POHYBOVŇA</t>
  </si>
  <si>
    <t>Búrka pretrváva...tak sa učíme tancovať v daždi</t>
  </si>
  <si>
    <t>Polcster Racing</t>
  </si>
  <si>
    <t>Pumptrackový pohár pre kolesové športy s Filipom Polcom</t>
  </si>
  <si>
    <t>POZITÍVUM V NÁS</t>
  </si>
  <si>
    <t>PILATES a JOGA V ZÁHORSKEJ BYSTRICI</t>
  </si>
  <si>
    <t>joga</t>
  </si>
  <si>
    <t>PILATES A JOGA</t>
  </si>
  <si>
    <t>Triatlon v BSK pre malých aj veľkých</t>
  </si>
  <si>
    <t>083/2</t>
  </si>
  <si>
    <t>Superšprint FTVŠ</t>
  </si>
  <si>
    <t>Majstrovstvá Slovenska, Super Šprint FTVŠ triatlon 2021 - 5. ročník</t>
  </si>
  <si>
    <t>Športujem rád, športujem pre zdravie.</t>
  </si>
  <si>
    <t>Ide o DofE / mládežnícky program</t>
  </si>
  <si>
    <t>053/3</t>
  </si>
  <si>
    <t>Psychiatrická nemocnica Philippa Pinela Pezinok</t>
  </si>
  <si>
    <t>Rekonštrukcia športovej tribúny a renovácia športových plôch v PNPP Pezinok</t>
  </si>
  <si>
    <t>PŠC Pezinok Junior, občianske združenie</t>
  </si>
  <si>
    <t>Uľahčime deťom futbalové tréningy</t>
  </si>
  <si>
    <t>Quinta Essentia s.r.o.</t>
  </si>
  <si>
    <t>Lanove centrum LANOLAND BRATISLAVA KOLIBA - rekoštrukcia a obnova areálu</t>
  </si>
  <si>
    <t>155/1</t>
  </si>
  <si>
    <t>Ranč Dušana Deáka</t>
  </si>
  <si>
    <t>Mami, tati poď sa hrať</t>
  </si>
  <si>
    <t>Podpora a športová príprava detí a mladých športovcov v atletike, triatlone a plávaní</t>
  </si>
  <si>
    <t>058/3</t>
  </si>
  <si>
    <t>Rodičovské združenie pri MŠ Kolísková</t>
  </si>
  <si>
    <t>Ihrisko kde sa vyhráme naplno</t>
  </si>
  <si>
    <t>Rodičovské združenie pri Základnej škole Dubová 1</t>
  </si>
  <si>
    <t>PARKOUROVÉ IHRISKO - BUĎ FIT</t>
  </si>
  <si>
    <t>Rodičovské združenie pri Základnej škole Limbach</t>
  </si>
  <si>
    <t>Športové ihrisko pre Základnú školu Limbach</t>
  </si>
  <si>
    <t>029/3</t>
  </si>
  <si>
    <t>Rodinné centrum Dlháčik</t>
  </si>
  <si>
    <t>Ihrisko pre štuplíkov</t>
  </si>
  <si>
    <t>161/1</t>
  </si>
  <si>
    <t>S.N.A.F.U s. r. o.</t>
  </si>
  <si>
    <t>Bratislava SUP Race</t>
  </si>
  <si>
    <t>Senec Football Academy</t>
  </si>
  <si>
    <t>Kúpa prenosných futbalových bránok</t>
  </si>
  <si>
    <t>Senecká korčuľa - IX. ročník</t>
  </si>
  <si>
    <t>Senecká korčuľa - X.ročník</t>
  </si>
  <si>
    <t>SFC, o.z.</t>
  </si>
  <si>
    <t>Medzinárodný florbalový turnaj Slovak Floorball Cup 2017</t>
  </si>
  <si>
    <t>Medzinárodný florbalový turnaj Slovak Floorball Cup 2018</t>
  </si>
  <si>
    <t>Slovak Floorball Cup 2019</t>
  </si>
  <si>
    <t>Slovak Floorball Cup 2021</t>
  </si>
  <si>
    <t>157/1</t>
  </si>
  <si>
    <t>SHUMEIKAN SLOVAKIA</t>
  </si>
  <si>
    <t>Aikidom k zdravému životnému štýlu.</t>
  </si>
  <si>
    <t>Aikido</t>
  </si>
  <si>
    <t>128/1</t>
  </si>
  <si>
    <t>SIBERTY, centrum pre hipoterapiu</t>
  </si>
  <si>
    <t>Hipoterapia s radosťou</t>
  </si>
  <si>
    <t>Slávia Ekonomická univerzita Bratislava</t>
  </si>
  <si>
    <t>Podpora volejbalu v Slávii Ekonomická univerzita Bratislava</t>
  </si>
  <si>
    <t>Volejbal</t>
  </si>
  <si>
    <t>Podpora tímu Slávia Ekonomická univerzita BA</t>
  </si>
  <si>
    <t>Podpora činnosti volejbalového tímu Slávie Ekonomická univerzita Bratislava</t>
  </si>
  <si>
    <t>Slávia STU Artistic Swimming</t>
  </si>
  <si>
    <t>synchronizované plávanie</t>
  </si>
  <si>
    <t>Slávia UK Bratislava - water polo</t>
  </si>
  <si>
    <t>Podpora súťažných aktivít vodného pola</t>
  </si>
  <si>
    <t>Podpora súťažných aktivít 2018</t>
  </si>
  <si>
    <t>Podpora súťažných aktivít 2019</t>
  </si>
  <si>
    <t>Kempy vodného pola Slávia UK Bratislava 2017</t>
  </si>
  <si>
    <t>Športová a klubová činnosť 2018</t>
  </si>
  <si>
    <t>Športová a klubová činnosť 2019</t>
  </si>
  <si>
    <t>Športová a klubová činnosť 2021</t>
  </si>
  <si>
    <t>SLOVAKIA KARTING CLUB</t>
  </si>
  <si>
    <t>Majster BSK v motokárach 2021</t>
  </si>
  <si>
    <t>motokáry</t>
  </si>
  <si>
    <t>Slovakia Ski Team LOPS Bratislava</t>
  </si>
  <si>
    <t>PODPORME LYŽIARSKE TALENTY / FUTURE for future ski stars</t>
  </si>
  <si>
    <t>034/3</t>
  </si>
  <si>
    <t>SLOVAN BRATISLAVA KARATE</t>
  </si>
  <si>
    <t>Zabezpečenie materiálneho vybavenia pre športový klub SLOVAN BRATISLAVA KARATE</t>
  </si>
  <si>
    <t>Karate</t>
  </si>
  <si>
    <t>Celoročná príprava juniorských a seniorských národných reprezentácií na nadchádzajúce Európske a svetové majstrovstvá v roku 2019.</t>
  </si>
  <si>
    <t>Discgolf v Bratislave</t>
  </si>
  <si>
    <t>Príprava juniorských a seniorských národných tímov</t>
  </si>
  <si>
    <t>Rozvoj športových aktivít detí a mládeže v BSK</t>
  </si>
  <si>
    <t>Central Europe Tour 2021, Bratislava Eurovea - finále</t>
  </si>
  <si>
    <t>Slovenská federácia karate a bojových umení</t>
  </si>
  <si>
    <t>Pohár Slovenskej federácie karate a bojových umení</t>
  </si>
  <si>
    <t>8. Majstrovstvá sveta v karate WUKF</t>
  </si>
  <si>
    <t>076/2</t>
  </si>
  <si>
    <t>1. Majstrovstvá sveta v kobudo WUKF</t>
  </si>
  <si>
    <t>kobudo</t>
  </si>
  <si>
    <t>Slovenská hokejbalová únia</t>
  </si>
  <si>
    <t>Školská liga mladší a starších žiakov</t>
  </si>
  <si>
    <t>Slovenská jazdecká federácia</t>
  </si>
  <si>
    <t>Podpora aktivít v oblasti jazdeckého športu</t>
  </si>
  <si>
    <t>ICF majstrovstvá sveta juniorov a do 23 rokov</t>
  </si>
  <si>
    <t>Súťaž Olympíjskych nádejí</t>
  </si>
  <si>
    <t>Medzinárodná regata Bratislava</t>
  </si>
  <si>
    <t>ICF majstrovstvá sveta vo vodnom slalome, šprinte a extrémnom slalome 2021</t>
  </si>
  <si>
    <t>Slovenská plavecká federácia</t>
  </si>
  <si>
    <t>Veľká cena Slovenska 2017</t>
  </si>
  <si>
    <t>Slovenská technická univerzita v Bratislave</t>
  </si>
  <si>
    <t>Prestavba priestorov na pohybové štúdio  a rekonštrukcia šatní a sociálnych zariadení</t>
  </si>
  <si>
    <t>Revitalizácia športových ihrísk a priľahlých športových plôch v areáli CAŠ STU</t>
  </si>
  <si>
    <t>PRESSBURG TRIATHLON 2021</t>
  </si>
  <si>
    <t>179/1</t>
  </si>
  <si>
    <t>Slovenská triatlonová únia</t>
  </si>
  <si>
    <t>PODPORA MLÁDEŽE NA PRETEKOCH ORGANIZOVANÝCH SLOVENSKOU TRIATLONOVOU ÚNIOU</t>
  </si>
  <si>
    <t>Podpora triatlonu v rámci BSK</t>
  </si>
  <si>
    <t>Slovenská volejbalová federácia</t>
  </si>
  <si>
    <t>Majstrovstvá Európy žien 2019</t>
  </si>
  <si>
    <t>Slovenský bridžový zväz</t>
  </si>
  <si>
    <t>Majstrovstvá Európy juniorov v bridži</t>
  </si>
  <si>
    <t>Bridž</t>
  </si>
  <si>
    <t>Slovenský curlingový zväz</t>
  </si>
  <si>
    <t>Curling deťom, hrajme fér</t>
  </si>
  <si>
    <t>Slovenský krasokorčuliarsky zväz</t>
  </si>
  <si>
    <t>Majstrovstvá Slovenska v krasokorčuľovaní</t>
  </si>
  <si>
    <t>Krasokorčuľovanie</t>
  </si>
  <si>
    <t>Slovenský lyžiarsky klub</t>
  </si>
  <si>
    <t>132/2</t>
  </si>
  <si>
    <t>Slovenský minifutbalový zväz</t>
  </si>
  <si>
    <t>High school Socca Cup 2019</t>
  </si>
  <si>
    <t>100/1</t>
  </si>
  <si>
    <t>Slovenský rybársky zväz - Mestská organizácia Pezinok</t>
  </si>
  <si>
    <t>Medzinárodný deň detí 2017 pri Mestskej organizácii SRZ Pezinok</t>
  </si>
  <si>
    <t>Rybárstvo</t>
  </si>
  <si>
    <t>Slovenský stolnotenisový zväz</t>
  </si>
  <si>
    <t>Národné stolnotenisové centrum- prevádzkovanie a rekonštrukcia podlahy</t>
  </si>
  <si>
    <t>Svetový pohár mládeže v stolnom tenise - príprava a organizácia</t>
  </si>
  <si>
    <t>Slovenský šermiarsky zväz</t>
  </si>
  <si>
    <t>Výstroj pre šermiarov</t>
  </si>
  <si>
    <t>Šerm</t>
  </si>
  <si>
    <t>Slovenský veslársky zväz</t>
  </si>
  <si>
    <t>Veslovanie - cesta ku kvalitnejšiemu životu v BSK</t>
  </si>
  <si>
    <t>Veslovanie</t>
  </si>
  <si>
    <t>Slovenský zápasnícky zväz</t>
  </si>
  <si>
    <t>Rozvoj zápasníckeho športu na území BSK</t>
  </si>
  <si>
    <t>Zápasenie</t>
  </si>
  <si>
    <t>Slovenský zvaz florbalu</t>
  </si>
  <si>
    <t>Rozvoj florbalových sutaží všetkych mlad. kategorii v Bsk a organizovanie vrcholnzch športovo- florbalových podujatí mladeža v ramci BSK</t>
  </si>
  <si>
    <t>Slovenský zväz cyklistiky</t>
  </si>
  <si>
    <t>Visegrad 4 Bicykle Race - GP Slovakia</t>
  </si>
  <si>
    <t>Visegrad 4 Bicycle Race-GP Slovakia</t>
  </si>
  <si>
    <t>Slovenský zväz florbalu</t>
  </si>
  <si>
    <t>Florbal pre deti</t>
  </si>
  <si>
    <t>Florbal nás baví</t>
  </si>
  <si>
    <t>Kvalifikácia majstrovstiev sveta vo florbale žien 2021</t>
  </si>
  <si>
    <t>Slovenský Zväz Karate</t>
  </si>
  <si>
    <t>Karate, jeho cesta na Olympíjske hry 2020</t>
  </si>
  <si>
    <t>Karate, šport pre všetkých</t>
  </si>
  <si>
    <t>39.ročník Veľká cena Slovenska v karate</t>
  </si>
  <si>
    <t>Medzinárodný turnaj 4 krajín v malom futbale</t>
  </si>
  <si>
    <t>Visegrad Cup 2018 - medzinárodný turnaj 4 krajín</t>
  </si>
  <si>
    <t>Bratislavská vysokoškolská liga</t>
  </si>
  <si>
    <t>Majstrovstvá SR v malom futbale 2019</t>
  </si>
  <si>
    <t>Univerzitné majstrovstvá Slovenska v malom futbale</t>
  </si>
  <si>
    <t>Slovenský zväz orientačných športov</t>
  </si>
  <si>
    <t>Bratislavský krajský pohár mládeže v or.behu 2019</t>
  </si>
  <si>
    <t>Slovenský zväz telesne postihnutých športovcov</t>
  </si>
  <si>
    <t>Šport do škôl a združení pre TZ deti</t>
  </si>
  <si>
    <t>Snipers Bratislava</t>
  </si>
  <si>
    <t>Zlepsenie treningovych podmienok pre florbal</t>
  </si>
  <si>
    <t>Som iný</t>
  </si>
  <si>
    <t>VÝSTUP Z TIEŇA</t>
  </si>
  <si>
    <t>MATERIÁLNO TECHNICKÉ ZABEZPEČENIE TRÉNINGOVÝCH PROCESOV PRE DETI A MLÁDEŽ</t>
  </si>
  <si>
    <t>Spojená škola sv. Františka z Assisi</t>
  </si>
  <si>
    <t>Telocvičňa</t>
  </si>
  <si>
    <t>068/3</t>
  </si>
  <si>
    <t>Spojená škola Svätej Rodiny</t>
  </si>
  <si>
    <t>MULTIfunkčné iHrysko</t>
  </si>
  <si>
    <t>Spoločenstvo detí a mládeže (SDM) Domino</t>
  </si>
  <si>
    <t>Šport pre všetkých</t>
  </si>
  <si>
    <t>Osvetlenie ihriska</t>
  </si>
  <si>
    <t>Futbal - bezpečne a hravo</t>
  </si>
  <si>
    <t>Letné prázdniny v pohybe</t>
  </si>
  <si>
    <t>Sport &amp; education movement, o.z.</t>
  </si>
  <si>
    <t>Anglické futbalové prázdniny</t>
  </si>
  <si>
    <t>Sport centrum Bratislava</t>
  </si>
  <si>
    <t>Športové a pohybové aktivity pre deti a mládež</t>
  </si>
  <si>
    <t>Pohybová príprava</t>
  </si>
  <si>
    <t>SPORT CLUB Senec</t>
  </si>
  <si>
    <t>Plavecké nádeje 2017</t>
  </si>
  <si>
    <t>Podpora plavcov plávania s plutvami</t>
  </si>
  <si>
    <t>171/2</t>
  </si>
  <si>
    <t>Beach Handball Senec EBT 2019</t>
  </si>
  <si>
    <t>plážová hádzaná</t>
  </si>
  <si>
    <t>Senec Beach Handball cup</t>
  </si>
  <si>
    <t>Podpora detí a mládeže v palveckom oddiely</t>
  </si>
  <si>
    <t>SPORT RETRO, s.r.o.</t>
  </si>
  <si>
    <t>Retro RUN 2018</t>
  </si>
  <si>
    <t>ŠINTER liga</t>
  </si>
  <si>
    <t>SportInstitute</t>
  </si>
  <si>
    <t>Plavecký výcvik pre deti a mládež SportInstitute</t>
  </si>
  <si>
    <t>048/2</t>
  </si>
  <si>
    <t>SportMind HDTS, s.r.o.</t>
  </si>
  <si>
    <t>Podpora mentálnej prípravy reprezentácie SR kategorie U18 v hokeji</t>
  </si>
  <si>
    <t>Podpora mentálnej prípravy reprezentácie mládeže SR v hokeji</t>
  </si>
  <si>
    <t>SportsClub FunnyDance</t>
  </si>
  <si>
    <t>CVIČ S NAMI Bratislava 2021</t>
  </si>
  <si>
    <t>Sportzoo s.r.o.</t>
  </si>
  <si>
    <t>Bež za loptičkou!</t>
  </si>
  <si>
    <t>Správa telovýchovných a rekreačných zariadení hlavného mesta Slovenskej republiky Bratislavy</t>
  </si>
  <si>
    <t>Podpora pohybových aktivít obyvateľov Bratislavy a BSK formou organizovania športových podujatí</t>
  </si>
  <si>
    <t>099/2</t>
  </si>
  <si>
    <t>Cyklotúra - cesta priateľstva 30. ročník</t>
  </si>
  <si>
    <t>Cyklotúra - cesta priateľstva</t>
  </si>
  <si>
    <t>squat, o.z.</t>
  </si>
  <si>
    <t>190/2</t>
  </si>
  <si>
    <t>Squat, o.z.</t>
  </si>
  <si>
    <t>Futbalmania - odborná konferencia</t>
  </si>
  <si>
    <t>Satellite Tour 2019 v stolnom tenise mládeže</t>
  </si>
  <si>
    <t>Satellite tour 2021 v stolnom tenise mládeže</t>
  </si>
  <si>
    <t>Stolnotenisový klub Blatné</t>
  </si>
  <si>
    <t>Rekonštrukcia Miestneho kultúrneho strediska 2</t>
  </si>
  <si>
    <t>165/1</t>
  </si>
  <si>
    <t>Stolný tenis v Blatnom</t>
  </si>
  <si>
    <t>Stolnotenisový klub Devínska Nová Ves</t>
  </si>
  <si>
    <t>Zdravší stolný tenis</t>
  </si>
  <si>
    <t>Deti za pingpongový stôl</t>
  </si>
  <si>
    <t>Stolnotenisový klub ZŠ Na bielenisku Pezinok</t>
  </si>
  <si>
    <t>Mládežnícky výkonnostný stolný tenis</t>
  </si>
  <si>
    <t>Stolnotenisový oddiel Svätý Jur</t>
  </si>
  <si>
    <t>Podpora rozvoja detí a mládeže v stolnom tenise</t>
  </si>
  <si>
    <t>Organizovanie športových podujatí a výchova detí v stolnom tenise</t>
  </si>
  <si>
    <t>Príprava detí a organizovanie športových podujatí</t>
  </si>
  <si>
    <t>054/3</t>
  </si>
  <si>
    <t>Materiálna podpora Športového stolnotenisového klubu Karlova Ves a podporov detských a mládežníckych turnajov v klube</t>
  </si>
  <si>
    <t>Stolnotesisový klub ZŠ Na bielenisku Pezinok</t>
  </si>
  <si>
    <t>Stolný tenis pre všetkých</t>
  </si>
  <si>
    <t>Stolný tenis v Bratislavskom kraji</t>
  </si>
  <si>
    <t>070/3</t>
  </si>
  <si>
    <t>Súkromná športová stredná odborná škola</t>
  </si>
  <si>
    <t>Rekonštrukcia šatní pre mládež</t>
  </si>
  <si>
    <t>šatne</t>
  </si>
  <si>
    <t>Výber talentovanej mládeže z plaveckého výcviku škol v meste Senec a jeho okolí do plaveckého klubu</t>
  </si>
  <si>
    <t>Šachový klub DOPRASTAV Bratislava</t>
  </si>
  <si>
    <t>Majstrovstvá Európy mládeže v šachu 2019</t>
  </si>
  <si>
    <t>Šach</t>
  </si>
  <si>
    <t>174/1</t>
  </si>
  <si>
    <t>Komplexný multimediálny projekt popularizácie športu a pohybových aktivít pre deti a mládež MôŽE BYŤ</t>
  </si>
  <si>
    <t>ALL STAR SCHOOL- školy, ktoré najviac žijú pohybom</t>
  </si>
  <si>
    <t>Šermiarsky klub Dunaj Bratislava</t>
  </si>
  <si>
    <t>Šermuje / športuje celá rodina</t>
  </si>
  <si>
    <t>ŠK 26 Karlovka</t>
  </si>
  <si>
    <t>INLINE HOKEJ Bratislava</t>
  </si>
  <si>
    <t>hokej</t>
  </si>
  <si>
    <t>inline hokej</t>
  </si>
  <si>
    <t>Socializácia detí s aspengerovým syndromom</t>
  </si>
  <si>
    <t>135/1</t>
  </si>
  <si>
    <t>Projekt Dianello - Canisterapia</t>
  </si>
  <si>
    <t>Socializácia detí s aspengerovým syndrómom - II.</t>
  </si>
  <si>
    <t>Deti s Aspengerovým syndrómom - život po karanténe.</t>
  </si>
  <si>
    <t>ŠK Dinamo Bratislava</t>
  </si>
  <si>
    <t>MLÁDEŽ A ZÁPASENIE 2017</t>
  </si>
  <si>
    <t>153/1</t>
  </si>
  <si>
    <t>ŠK GaFuGa</t>
  </si>
  <si>
    <t>Májový turnaj Senec, zahraničný zájazd</t>
  </si>
  <si>
    <t>Májový futbalový turnaj mesta Senec - 16. ročník</t>
  </si>
  <si>
    <t>158/1</t>
  </si>
  <si>
    <t>ŠK Gajary</t>
  </si>
  <si>
    <t>Podpora mládeže ŠK Gajary</t>
  </si>
  <si>
    <t>ŠK JUVENTA Bratislava</t>
  </si>
  <si>
    <t>Súťažné aktivity detí a mládeže</t>
  </si>
  <si>
    <t>128/2</t>
  </si>
  <si>
    <t>ŠK pre Radosť</t>
  </si>
  <si>
    <t>Dračí kros</t>
  </si>
  <si>
    <t>056/2</t>
  </si>
  <si>
    <t>ŠK SLOVAN Bratislava futsal (predtým Združenie SLOV-MATIC FOFO)</t>
  </si>
  <si>
    <t>Podpora vrcholových športovcov - futsalistov</t>
  </si>
  <si>
    <t>ŠK Slovan Bratislava, šachový klub</t>
  </si>
  <si>
    <t>ŠK Slovan Bratislava, šachový klub - činnosť</t>
  </si>
  <si>
    <t>Podpora činnosti šachového klubu</t>
  </si>
  <si>
    <t>050/3</t>
  </si>
  <si>
    <t>ŠK Svätý Jur</t>
  </si>
  <si>
    <t>Podpora športu mládeže, vybudovanie tréningovej plochy s umelou trávou pre futbal a rozmermi zodpovedajúc zároveň hracej ploche pre mládežnícke družstvá ŠK Svätý jur na štadione na Športovej ul. 1</t>
  </si>
  <si>
    <t>Školský florbalový klub BOGDAU STUPAVA</t>
  </si>
  <si>
    <t>Medzinárodný mládežnícky florbalový turnaj Stupava florbal cup a športová činnosť školského florbalového klubu Bogdau Stupava na ZŠ v Stupave</t>
  </si>
  <si>
    <t>106/2</t>
  </si>
  <si>
    <t>Medzinárodný turnaj STUPAVA FLORBAL CUP</t>
  </si>
  <si>
    <t>Školský športový klub B.S.C. Bratislava</t>
  </si>
  <si>
    <t>Petržalská basketbalová mini liga</t>
  </si>
  <si>
    <t>160 malých basketbalistov – 100 veľkých zápasov</t>
  </si>
  <si>
    <t>Školský športový klub GAB Senec</t>
  </si>
  <si>
    <t>Materialme vybavenie športového klubu</t>
  </si>
  <si>
    <t>Podpora treningového procesu a materiálneho vybavenia basketbalového klubu</t>
  </si>
  <si>
    <t>školský športový klub GAB Senec</t>
  </si>
  <si>
    <t>Podpora činnosti basketbalového klubu</t>
  </si>
  <si>
    <t>Školský športový klub Gymnázium, Bilíkova 24</t>
  </si>
  <si>
    <t>Volejbal - šport na celý život - zdravie fyzické aj mentálne</t>
  </si>
  <si>
    <t>Školský športový klub VIVUS (ŠŠK VIVUS)</t>
  </si>
  <si>
    <t>Príprava dievčat na M SR vo volejbale a organizácia M SR starších žiačok 2016-2017 vo volejbale</t>
  </si>
  <si>
    <t>Podpora volejbalu dievčat v MČ Petržalka Bratislava</t>
  </si>
  <si>
    <t>Celoročná tréningová činnosť ŠŠK VIVUS</t>
  </si>
  <si>
    <t>ŠKP servis s.r.o.</t>
  </si>
  <si>
    <t>Zabezpečenie nepravidelnej dopravy na športové podujatia pre športovcov</t>
  </si>
  <si>
    <t>ŠKP-ŠPORT, spol. s.r.o.</t>
  </si>
  <si>
    <t>Materiálne a technické zabezpečenie športovcov</t>
  </si>
  <si>
    <t>Špeciálne olympiády Slovensko</t>
  </si>
  <si>
    <t>Young Athletes - Mladí športovci</t>
  </si>
  <si>
    <t>Šport centrum Bratislava</t>
  </si>
  <si>
    <t>Športové a pohybové aktivity pre deti a mládež v roku 2017.</t>
  </si>
  <si>
    <t>stolný tenis, futbal, tenis, beachvolejbal, plávanie, bedminton, trampolína, vedomostné hry</t>
  </si>
  <si>
    <t>Športové a pohybové aktivity pre deti a mládež v roku 2018</t>
  </si>
  <si>
    <t>Šport klub Tomášov</t>
  </si>
  <si>
    <t>Rekonštrukcia športovej tribúny na futbalovom ihrisku</t>
  </si>
  <si>
    <t>Rekonštrukcia oplotenia futbalového ihriska</t>
  </si>
  <si>
    <t>168/2</t>
  </si>
  <si>
    <t>ŠPORT V RUŽINOVE, o.z.</t>
  </si>
  <si>
    <t>Rybárske preteky</t>
  </si>
  <si>
    <t>športová akadémia</t>
  </si>
  <si>
    <t>Reštart športových aktivít</t>
  </si>
  <si>
    <t>https://sport.iedu.sk/Contact/Person/436854</t>
  </si>
  <si>
    <t>Popularizácia florbalu v mestských častiach Bratislava – Dúbravka, Devínska Nová Ves a Devín.</t>
  </si>
  <si>
    <t>Rozvoj organizovanej florbalej činnosti detí</t>
  </si>
  <si>
    <t>Rozhýbanie po korone - bav sa florbalom!</t>
  </si>
  <si>
    <t>Športovo strelecký klub Pezinok</t>
  </si>
  <si>
    <t>Zlepšenie materiálneho vybavenia ŠSK Pezinok</t>
  </si>
  <si>
    <t>Športovo-strelecký klub SAV</t>
  </si>
  <si>
    <t>Zlepšenie materiálno-technickej prípravy, zvyšovanie konkurencieschonosti športovcov</t>
  </si>
  <si>
    <t>Rozširovanie športových aktivít mládeže v regióne, príprava a výber reprezentácie v športovej streľbe Bratislavského kraja</t>
  </si>
  <si>
    <t>športovo-strelecký klub Vištuk</t>
  </si>
  <si>
    <t>Podpora a rozvoj telesne postihutých športovcov</t>
  </si>
  <si>
    <t>Športovo-strelecký klub Vištuk</t>
  </si>
  <si>
    <t>Športová streľba pre mládež a telesne postihnutých</t>
  </si>
  <si>
    <t>Športový futbalový club Kalinkovo</t>
  </si>
  <si>
    <t>Kvalifikačný turnaj U9 Champions Trophy 2021 vo futbale</t>
  </si>
  <si>
    <t>Športový hokejbalový klub Ružinov Bratislava</t>
  </si>
  <si>
    <t>HOKEJBAL PRE DORAST A DOSPELÝCH</t>
  </si>
  <si>
    <t>139/2</t>
  </si>
  <si>
    <t>HOKEJBAL PRE DORAST A DOSPELÝCH II</t>
  </si>
  <si>
    <t>Hokejbalová Extraliga 2021 LEADERS</t>
  </si>
  <si>
    <t>025/3</t>
  </si>
  <si>
    <t>Športový klub (ŠK) záhorák Plavecký Mikuláš</t>
  </si>
  <si>
    <t>Dobudovanie šatní a osvetlenia multifunkčného ihriska v obci</t>
  </si>
  <si>
    <t>Športový klub ARGO</t>
  </si>
  <si>
    <t>Moderná gymnastika pre deti</t>
  </si>
  <si>
    <t>Športový klub Báhoň</t>
  </si>
  <si>
    <t>Tribúna - futbalový štadion Báhoň</t>
  </si>
  <si>
    <t>Športový klub Bernolákovo</t>
  </si>
  <si>
    <t>Napredovanie futbalu v Bernolákove</t>
  </si>
  <si>
    <t>Materiálno-technické vybavenie ihriska ŠKB</t>
  </si>
  <si>
    <t>ŠPORTOVÝ KLUB BEST FITNESS SENEC</t>
  </si>
  <si>
    <t>Podpora športových aktivít, činnosti v ŠPORTOVOM KLUBE BEST FITNESS SENEC</t>
  </si>
  <si>
    <t>https://sport.iedu.sk/Company/Company/16561</t>
  </si>
  <si>
    <t>Športový klub GrandSport</t>
  </si>
  <si>
    <t>REŠTART 60</t>
  </si>
  <si>
    <t>Športový klub hádzanej Rohožník</t>
  </si>
  <si>
    <t>Nová plocha pre hádzanárske kihrisko</t>
  </si>
  <si>
    <t>Športový klub Hurikán Bratislava, o.z.</t>
  </si>
  <si>
    <t>Kvalitou florbalového vybavenia k rozvoju florbalu v Bratislavskom regione</t>
  </si>
  <si>
    <t>039/3</t>
  </si>
  <si>
    <t>Športový klub Jablonové</t>
  </si>
  <si>
    <t>Multifunkčná dráha pre in.line korčulovanie  a bežkovanie - Jablonové</t>
  </si>
  <si>
    <t>inline rýchlostné korčulovanie</t>
  </si>
  <si>
    <t>117/1</t>
  </si>
  <si>
    <t>Športový klub KAPI Bratislava</t>
  </si>
  <si>
    <t>Florbalová amatérska liga 2018</t>
  </si>
  <si>
    <t>Deti a karate 2016</t>
  </si>
  <si>
    <t>150/1</t>
  </si>
  <si>
    <t>Karate a mládež 2018</t>
  </si>
  <si>
    <t>Cvičíme karate pre zdravie</t>
  </si>
  <si>
    <t>Celoročná tréningová činnosť s účasťou družstva v súťaži - Majtsrovstvá SR v hokejbale v sezone 2017</t>
  </si>
  <si>
    <t>Športový klub MEDVEDICA</t>
  </si>
  <si>
    <t>MEDVEDiCA BIKE TOUR 2021</t>
  </si>
  <si>
    <t>Športový klub Môj bowling</t>
  </si>
  <si>
    <t>Bowlingová liga žiakov stredných škôl Bratislavského samosprávneho kraja o pohár župana v roku 2017</t>
  </si>
  <si>
    <t>046/3</t>
  </si>
  <si>
    <t>Športový klub Nová Dedinka</t>
  </si>
  <si>
    <t>Zlepšenie podmienok pre športovcov ŠK Nová Dedinka dobudovaním novej infraštruktúry </t>
  </si>
  <si>
    <t>Športový klub obce Miloslavov</t>
  </si>
  <si>
    <t>Futbal všetkým deťom</t>
  </si>
  <si>
    <t>Športové sústredenie družstiev ŠKP Bratislava</t>
  </si>
  <si>
    <t>Preteky vo vodnom slalome</t>
  </si>
  <si>
    <t>Vodný slalom</t>
  </si>
  <si>
    <t>Podpora vodného slalomu a mládeže</t>
  </si>
  <si>
    <t>Rekonštrukcia telocvične ŠKP Bratislava</t>
  </si>
  <si>
    <t>LIGA ŠKOLSKÝCH KRÚŽKOV 2019</t>
  </si>
  <si>
    <t>Vodný slalom pre všetkých</t>
  </si>
  <si>
    <t>Vodný slalom pre mládež</t>
  </si>
  <si>
    <t>Školské krúžky</t>
  </si>
  <si>
    <t>166/1</t>
  </si>
  <si>
    <t>Športový klub REMIDON</t>
  </si>
  <si>
    <t>Európske športové hry dialyzovaných a transplantovaných Cagliari 2018</t>
  </si>
  <si>
    <t>Športový klub Sadrovic Extreme</t>
  </si>
  <si>
    <t>Danube SUP Challenge 2018 - SUP CUP</t>
  </si>
  <si>
    <t>Sup</t>
  </si>
  <si>
    <t>Športový klub Sandberg</t>
  </si>
  <si>
    <t>Športové akcie a podujatía ŠK Sandberg v r. 2021</t>
  </si>
  <si>
    <t>Orientačný beh</t>
  </si>
  <si>
    <t>Športový klub SHEruns</t>
  </si>
  <si>
    <t>SHEruns pre mamičky podpora a rozvoj športu u miatiek s deťm</t>
  </si>
  <si>
    <t>Celoročné bežecké tréningy, súťaže a poradenstvo pre ženy a mládež</t>
  </si>
  <si>
    <t>064/3</t>
  </si>
  <si>
    <t>Športový klub SPC Častá</t>
  </si>
  <si>
    <t>Oganizačné zabezpečenie podujatí národného a medzinárodného významu v silovom trojboji</t>
  </si>
  <si>
    <t>silový trojboj</t>
  </si>
  <si>
    <t>olympijská činka ELEIKO</t>
  </si>
  <si>
    <t>nákup športovej výstroje pre talentovanú mládež</t>
  </si>
  <si>
    <t>Organizácia súťaží v silovom trojboji</t>
  </si>
  <si>
    <t>Športový klub SUN sport</t>
  </si>
  <si>
    <t>Pohyb na vode</t>
  </si>
  <si>
    <t>športový klub SYNCHRO Bratislava o.z.</t>
  </si>
  <si>
    <t>Bez vzduchu dokážu vydržať, bez vody nie.</t>
  </si>
  <si>
    <t>112/2</t>
  </si>
  <si>
    <t>Organizácia tenisových turnajov</t>
  </si>
  <si>
    <t>Športový klub VAZKA Bratislava</t>
  </si>
  <si>
    <t>Do prírody s mapou</t>
  </si>
  <si>
    <t>orientačná cyklistika</t>
  </si>
  <si>
    <t>Behaj a bicykluj ale s mapou a buzolou!</t>
  </si>
  <si>
    <t>Zaži MAKADO ! Za dobrodružstvom na bajku!</t>
  </si>
  <si>
    <t>Zorientuj sa!</t>
  </si>
  <si>
    <t>Športový klub Vrakuňa Bratislava</t>
  </si>
  <si>
    <t>Predĺženie sezóny žiakov a mládeže na tráve</t>
  </si>
  <si>
    <t>139/1</t>
  </si>
  <si>
    <t>Športový plavecký klub Polície Pezinok</t>
  </si>
  <si>
    <t>Zatraktívnenie tréningového procesu plávajúcich detí a mládeže - zabezpečenie nového športového náčinia</t>
  </si>
  <si>
    <t>171/1</t>
  </si>
  <si>
    <t>Športový triatlonový klub Pezinok</t>
  </si>
  <si>
    <t>Duatlon Pezinok</t>
  </si>
  <si>
    <t>Duatlon</t>
  </si>
  <si>
    <t>Materiálna podpora mladých volejbalistiek a volejbalistov v Pezinku</t>
  </si>
  <si>
    <t>Podpora mladých volejbalistiek v Pezinku</t>
  </si>
  <si>
    <t>Športuj!</t>
  </si>
  <si>
    <t>1vs1futbal</t>
  </si>
  <si>
    <t>Expedícia ako rozvoj sociálnych zručností žiakov, učiteľov a pracovníkov s mládežou</t>
  </si>
  <si>
    <t>Týždeň pádlovania bez hraníc</t>
  </si>
  <si>
    <t>183/2</t>
  </si>
  <si>
    <t>Taekwon-Do I.T.F.Pezinok</t>
  </si>
  <si>
    <t>Podpora športového klubu Taekwon-Do I.T.F. Pezinok</t>
  </si>
  <si>
    <t>Taekwondo</t>
  </si>
  <si>
    <t>123/1</t>
  </si>
  <si>
    <t>Taekwon-Do P.T.F. Senec</t>
  </si>
  <si>
    <t>Podpora a propagácia bojového umenia Taekwon- Do</t>
  </si>
  <si>
    <t>Regenerácia, rozvoj a propagácia Taekwon- Do</t>
  </si>
  <si>
    <t>049/2</t>
  </si>
  <si>
    <t>Tanečno športový klub M+M Bratislava pri ZŠ Ostredková</t>
  </si>
  <si>
    <t>Pohár starostu MČ Bratislava Ružinov. 2. ročník súťaže v tanečnom športe</t>
  </si>
  <si>
    <t>Tanečný klub "Danube" Bratislava</t>
  </si>
  <si>
    <t>HUMAN INTEGRA CUP 2017</t>
  </si>
  <si>
    <t>TC PLAY TENNIS</t>
  </si>
  <si>
    <t>PODPORA PRAVIDELNÝCH AKTIVÍT U DETÍ - TENIS</t>
  </si>
  <si>
    <t>Teamspirit s.r.o.</t>
  </si>
  <si>
    <t>Kajakársky inkubátor</t>
  </si>
  <si>
    <t>Telesná na kajaku</t>
  </si>
  <si>
    <t>Poď na bajk</t>
  </si>
  <si>
    <t>Telovýchovná jednota Ioan 1209</t>
  </si>
  <si>
    <t>Chceme rásť s vami</t>
  </si>
  <si>
    <t>Telovýchovná jednota Jarovce</t>
  </si>
  <si>
    <t>Letné sústredenie futbalovej mládeže TJ Jarovce</t>
  </si>
  <si>
    <t>Telovýchovná Jednota Malinovo</t>
  </si>
  <si>
    <t>Projekt opravy 40. ročnej tribúny, strechy budovy a revitalizácie tréningového ihriska</t>
  </si>
  <si>
    <t>Revitalizácia tréningového ihriska</t>
  </si>
  <si>
    <t>Telovýchovná jednota Malinovo</t>
  </si>
  <si>
    <t>Výmena povrchu na multifunkčnom ihrisku</t>
  </si>
  <si>
    <t>047/2</t>
  </si>
  <si>
    <t>Nákup športových oddielových dresov na orientačný beh pre deti a mládež</t>
  </si>
  <si>
    <t>Telovýchovná jednota Rovinka</t>
  </si>
  <si>
    <t>Pomoc a podpora pri zveľadení a zefektívnení tréningového procesu</t>
  </si>
  <si>
    <t>036/3</t>
  </si>
  <si>
    <t>Telovýchovná jednota Slávia Univerzita Komenského Bratislava</t>
  </si>
  <si>
    <t>Prevádzka lodenica TJ Slávia UK BA</t>
  </si>
  <si>
    <t>Podpora športových činností v TJ Slávia UK 2018</t>
  </si>
  <si>
    <t>Podpora pohybových aktivít detí a mládeže</t>
  </si>
  <si>
    <t>Telovýchovná jednota STROJÁR MALACKY</t>
  </si>
  <si>
    <t>Rekonštrukcia objektu Sokolovne v Malackách</t>
  </si>
  <si>
    <t>059/3</t>
  </si>
  <si>
    <t>Telovýchovná jednota Záhoran Jakubov</t>
  </si>
  <si>
    <t>Modernizácia športového areálu TJ Záhoran Jakubov</t>
  </si>
  <si>
    <t>Rekonštrukcia sociálnych zariadení športového areálu TJ ZÁHORAN Jakubov</t>
  </si>
  <si>
    <t>Adaptácia priestorov pre kateg. futbalových žiakov</t>
  </si>
  <si>
    <t>Tenis - Bedminton klub Dunajská Lužná</t>
  </si>
  <si>
    <t>Pravidelný šport deťom a mládeži</t>
  </si>
  <si>
    <t>TENISOVÁ AKADÉMIA EDMUND PAVLÍK, o. z.</t>
  </si>
  <si>
    <t>Zabezpečenie pravidelnej tréningovej činnosti detí a rozšírenie členskej základne.</t>
  </si>
  <si>
    <t>Zvolen</t>
  </si>
  <si>
    <t>Tenisový klub Dúbravka</t>
  </si>
  <si>
    <t>Tenisové turnaje BSK Tour 2021</t>
  </si>
  <si>
    <t>Tenisový klub Slávia STU Bratislava</t>
  </si>
  <si>
    <t>PODPORA ŠPORTU A MLÁDEŽE - TENIS</t>
  </si>
  <si>
    <t>PODPORA TENISOVÝCH AKADÉMII</t>
  </si>
  <si>
    <t>Tenisový klub Slovan Bratislava</t>
  </si>
  <si>
    <t>Naučme sa športovať - NŠport</t>
  </si>
  <si>
    <t>135/2</t>
  </si>
  <si>
    <t>Organizovanie Medzinárodného tenisového turnaja</t>
  </si>
  <si>
    <t>Kempy Slovan 2021</t>
  </si>
  <si>
    <t>Tennis Club TALENT</t>
  </si>
  <si>
    <t>Podpora detského a mládežníckeho tenisu</t>
  </si>
  <si>
    <t>141/1</t>
  </si>
  <si>
    <t>Trénovanie a výučba tenisu a športové vyžitie detí a mládeže</t>
  </si>
  <si>
    <t>TENNIS POINT</t>
  </si>
  <si>
    <t>Týždeň plážových športov</t>
  </si>
  <si>
    <t>108/1</t>
  </si>
  <si>
    <t>TenSta</t>
  </si>
  <si>
    <t>Bratislava open 2021</t>
  </si>
  <si>
    <t>Teqballová federácia Slovenska</t>
  </si>
  <si>
    <t>Národný teqballový turnaj</t>
  </si>
  <si>
    <t>teqbal</t>
  </si>
  <si>
    <t>072/2</t>
  </si>
  <si>
    <t>Tetralogos s.r.o.</t>
  </si>
  <si>
    <t>WCT MD Slovakia CUP 2019</t>
  </si>
  <si>
    <t>Thaibox Klub Ružinov 821</t>
  </si>
  <si>
    <t>Thai box ako šport pre všetkých</t>
  </si>
  <si>
    <t>therun.sk</t>
  </si>
  <si>
    <t>The Run Slovakia 2021</t>
  </si>
  <si>
    <t>057/3</t>
  </si>
  <si>
    <t>TJ Slovan Viničné</t>
  </si>
  <si>
    <t>Zveladenie športového areálu TJ Slovan Viničné</t>
  </si>
  <si>
    <t>126/2</t>
  </si>
  <si>
    <t>TJ Sokol Bratislava I Vinohrady</t>
  </si>
  <si>
    <t>SOKOL CUP 2019</t>
  </si>
  <si>
    <t>TJ Záhoran Kostolište</t>
  </si>
  <si>
    <t>Podpora športu detí a dospelých v TJ Záhoran Kostolište</t>
  </si>
  <si>
    <t>050/2</t>
  </si>
  <si>
    <t>TK LOVE 4 TENNIS</t>
  </si>
  <si>
    <t>Podpora prípravy hráčov extraligového tímu TK LOVE 4 TENNIS</t>
  </si>
  <si>
    <t>Nákup materiálno – technického zabezpečenia</t>
  </si>
  <si>
    <t>TK Petržalka</t>
  </si>
  <si>
    <t>Pravidelný šport deťom</t>
  </si>
  <si>
    <t>069/3</t>
  </si>
  <si>
    <t>Tomáš Huszár</t>
  </si>
  <si>
    <t>Streetpark - materiálno-technické vybavenie priestoru športovej haly</t>
  </si>
  <si>
    <t>Beh</t>
  </si>
  <si>
    <t>060/3</t>
  </si>
  <si>
    <t>Tomášovskí vodníci A féli vízimanók</t>
  </si>
  <si>
    <t>Vodácka tradícia na malom Dunaji</t>
  </si>
  <si>
    <t>188/1</t>
  </si>
  <si>
    <t>„Nie len po prúde“</t>
  </si>
  <si>
    <t>TOP liga - rozvojom maléh futbalu k zdraviu širokej verejnosti v 2017</t>
  </si>
  <si>
    <t>Celoročný šport pre všetkých</t>
  </si>
  <si>
    <t>Rekreačný šport pre každého - celoročne</t>
  </si>
  <si>
    <t>163/1</t>
  </si>
  <si>
    <t>Teenage cupík</t>
  </si>
  <si>
    <t>165/2</t>
  </si>
  <si>
    <t>TOP TENIS, n.o.</t>
  </si>
  <si>
    <t>TŠP - tenisová škola Petržalka</t>
  </si>
  <si>
    <t>Šport pre všetkých a najmä na deťoch nám záleží</t>
  </si>
  <si>
    <t>TTC Záhorská Bystrica</t>
  </si>
  <si>
    <t>Podpora rozvoja stolného tenisu detí a mládeže v oblasti Záhorskej Bystrice a okolia</t>
  </si>
  <si>
    <t>Stolný tenis pre deti a mládež</t>
  </si>
  <si>
    <t>Podpora športových aktivít detí a mládeže – hlavné zameranie stolný tenis</t>
  </si>
  <si>
    <t>Šport pre všetkých s TUSK v Podunajských Biskupiciach</t>
  </si>
  <si>
    <t>Športujme celý rok s o.z. TUSK</t>
  </si>
  <si>
    <t>196/2</t>
  </si>
  <si>
    <t>Športom cez celý život s o.z. TUSK</t>
  </si>
  <si>
    <t>113/2</t>
  </si>
  <si>
    <t>Únia telovýchovných organizácií polície Slovenskej republiky</t>
  </si>
  <si>
    <t>8. Majstrovstvá Európy policajtov v stolnom tenise</t>
  </si>
  <si>
    <t>Uniliga Bratislava, o. z.</t>
  </si>
  <si>
    <t>Uniliga, liga v malom futbale</t>
  </si>
  <si>
    <t>084/2</t>
  </si>
  <si>
    <t>Uniliga - minifutbalový liga</t>
  </si>
  <si>
    <t>Ružinovský plavecký maratón 2017 - medzinárodné podujatie</t>
  </si>
  <si>
    <t>Ružinovský plavecký maratón 2018 - otvorené medzinárodné podujatie</t>
  </si>
  <si>
    <t>Medzinárodné podujatia Ružinovský plavecký maratón 2021</t>
  </si>
  <si>
    <t>KIDsFIT challenge</t>
  </si>
  <si>
    <t>149/1</t>
  </si>
  <si>
    <t>Veslársky klub Slávia Stu Bratislava</t>
  </si>
  <si>
    <t>Veslársky trenažér</t>
  </si>
  <si>
    <t>Víťaz</t>
  </si>
  <si>
    <t>Vladimír Durgala, V.D. Transport</t>
  </si>
  <si>
    <t>Funkčný tréning pre mladých</t>
  </si>
  <si>
    <t>Vodácke centrum, s.r.o.</t>
  </si>
  <si>
    <t>Vodácky výcvik pre základné a stredné školy</t>
  </si>
  <si>
    <t>Vodácky klub Tatran Karlova Ves - Bratislava, o.z.</t>
  </si>
  <si>
    <t>Podpora a športová prípravamladých vodáckych nádejí</t>
  </si>
  <si>
    <t>Podpora a športová príprava mladých vodáckych nádejí</t>
  </si>
  <si>
    <t>Podpora vodáckych nádejí</t>
  </si>
  <si>
    <t>Zabi nudu na kajaku</t>
  </si>
  <si>
    <t>Športová príprava mládeže</t>
  </si>
  <si>
    <t>Kanoistika na Zlatých pieskoch</t>
  </si>
  <si>
    <t>VOLEJBAL KOŠICKÁ</t>
  </si>
  <si>
    <t>Séria beachvolejbalových turnajov Summer 2017</t>
  </si>
  <si>
    <t>Séria beachvolejbalových turnajov Summer 2018.</t>
  </si>
  <si>
    <t>090/2</t>
  </si>
  <si>
    <t>Volejbal Tenis Club</t>
  </si>
  <si>
    <t>Organizácia 6 tenisových turnajov</t>
  </si>
  <si>
    <t>Volejbalový klub polície Bratislava</t>
  </si>
  <si>
    <t>Začať musíme v škôlkach</t>
  </si>
  <si>
    <t>147/1</t>
  </si>
  <si>
    <t>Volejbal chlapcov v Bratislave</t>
  </si>
  <si>
    <t>Volejbalový klub Slávia UK Bratislava</t>
  </si>
  <si>
    <t>Športová príprava talentovanej mládeže vo volejbale</t>
  </si>
  <si>
    <t>Podpora športovej prípravy mládeže vo volejbale</t>
  </si>
  <si>
    <t>Podpora talentovaných volejbalistiek v Slávii UK Bratislava</t>
  </si>
  <si>
    <t>Volejbalový klub TAMI Bratislava</t>
  </si>
  <si>
    <t>Volejbal dievčat a chlapcov vo Volejbalový klub TAMI Bratislava</t>
  </si>
  <si>
    <t>Rozvoj chlapčenského volejbalu v Bratislave</t>
  </si>
  <si>
    <t>Reštart volejbalovej mládeže po „Covid“ prestávke</t>
  </si>
  <si>
    <t>Rozvoj florbalu detí a mládeže v Bratislavskom regióne zabezpečením kvalitných tréningových a zápasových podmienok</t>
  </si>
  <si>
    <t>Vysokoškolský športový klub Ekonóm Bratislava</t>
  </si>
  <si>
    <t>Vytváranie návykov správneho životného štýlu u študentov</t>
  </si>
  <si>
    <t>Vysokoškolský športový klub Ekonóm Bratislava</t>
  </si>
  <si>
    <t>Rozvoj telesných a duševných schopností mládeže</t>
  </si>
  <si>
    <t>187/1</t>
  </si>
  <si>
    <t>Rozvoj osobnosti študentov športovaním a pohybom</t>
  </si>
  <si>
    <t>060/2</t>
  </si>
  <si>
    <t>Retro RUN 2019</t>
  </si>
  <si>
    <t>Organizácia Medzinárodného Mikulášskeho turnaja detí a nákup športových potrieb pre potreby združenia</t>
  </si>
  <si>
    <t>Organizácia Medzinárodného turnaja detí, nákup športových potrieb a športového oblečenia pre potreby združenia</t>
  </si>
  <si>
    <t>153/2</t>
  </si>
  <si>
    <t>Organizácia Medzinárodného Mikulášskeho turnaja</t>
  </si>
  <si>
    <t>Nákup materialno - technického zabezpečenia</t>
  </si>
  <si>
    <t>083/3</t>
  </si>
  <si>
    <t>XPerformance s.r.o.</t>
  </si>
  <si>
    <t>Mobilná multifunkčná športová plocha na prenájom</t>
  </si>
  <si>
    <t>Základná škola (Bieloruská, BA)</t>
  </si>
  <si>
    <t>Viacúčelové ihrisko - deťom i dospelým pre radosť</t>
  </si>
  <si>
    <t>Minihandballmánia</t>
  </si>
  <si>
    <t>handball</t>
  </si>
  <si>
    <t>Základná škola (Vrútocká, BA)</t>
  </si>
  <si>
    <t>Skvalitnenie vyučovacieho procesu telesnej a šporotovej výchovy prostredníctvom doplnenia športového náradia.</t>
  </si>
  <si>
    <t>Naša cesta za zdravým životným štýlom</t>
  </si>
  <si>
    <t>038/3</t>
  </si>
  <si>
    <t>Futbal to je hra!</t>
  </si>
  <si>
    <t>Aj ty si u nás šplhni.</t>
  </si>
  <si>
    <t>126/1</t>
  </si>
  <si>
    <t>Základná škola s materskou školou Jána Amosa Komenského</t>
  </si>
  <si>
    <t>Hubenka športuje</t>
  </si>
  <si>
    <t>Športujme pre radosť</t>
  </si>
  <si>
    <t>Základný a zdokonaľovací výcvik plávania pre žiakov prvého stupňa počas celého školského roku 2018/2019 namiesto tretej hodiny telesnej výchovy.</t>
  </si>
  <si>
    <t>Zamierené na talenty</t>
  </si>
  <si>
    <t>Materiálna pomoc pre o.z. Zamierené na talenty</t>
  </si>
  <si>
    <t>Západoslovenská záchranná služba-DHZ Senec</t>
  </si>
  <si>
    <t>Športové potápanie</t>
  </si>
  <si>
    <t>114/1</t>
  </si>
  <si>
    <t>Zarlen s.r.o.</t>
  </si>
  <si>
    <t>Tvrďák - Zážitkové športové podujatie na podporu zdravia, a osobných kvalít</t>
  </si>
  <si>
    <t>Tvrďák - medzinárodný beh cez prekážky. 7 ročník.</t>
  </si>
  <si>
    <t>Obnova odevov</t>
  </si>
  <si>
    <t>ide o folklórny tanec</t>
  </si>
  <si>
    <t>173/2</t>
  </si>
  <si>
    <t>Športový deň</t>
  </si>
  <si>
    <t>Združenie rodičov a priateľov školy pri Základnej škole - slovenskej v Tomášove</t>
  </si>
  <si>
    <t>Rekonštrukcia volejbalového a hádzanárskeho ihriska</t>
  </si>
  <si>
    <t>Volejbal, hádzaná</t>
  </si>
  <si>
    <t>084/3</t>
  </si>
  <si>
    <t>Združenie rodičov a zástupcov žiakov na základnej škole Alexandra Dubčeka, o.z.</t>
  </si>
  <si>
    <t>Športovisko pre všetkých</t>
  </si>
  <si>
    <t>https://www.bakurier.sk/aktualne-dianie/clanok-karloveska-zs-a-dubceka-v-bratislave-chce-obnovit-ihrisko-s-osvetlenou-drahou</t>
  </si>
  <si>
    <t>Združenie rodičov Materskej školy Ožvoldíkova</t>
  </si>
  <si>
    <t>Bezpečne a zdravo v roku 2017</t>
  </si>
  <si>
    <t>Zámer položiť trávové koberce.</t>
  </si>
  <si>
    <t>Združenie Sofia Bratislava</t>
  </si>
  <si>
    <t>Šport a turistika pre hendikepovaných</t>
  </si>
  <si>
    <t>Združenie talentov hokejových športov Bratislava </t>
  </si>
  <si>
    <t>Celoročná činnosť OZ so zameraním na šporotvú činnosť detí a mládeže</t>
  </si>
  <si>
    <t>Rekonštrukcia zázemia školských telocviční</t>
  </si>
  <si>
    <t>Zväz potápačov Slovenska</t>
  </si>
  <si>
    <t>16. Majstrovstvá sveta a 9. otvorené majstrovstvá europy juniorov v orientočnom potápaní</t>
  </si>
  <si>
    <t>Športové podujatia ZPS pre podporu športu mládeže na rok 2018</t>
  </si>
  <si>
    <t>Športové podujatia ZPS pre mládež do 23r. v r.2021</t>
  </si>
  <si>
    <t>Schválené</t>
  </si>
  <si>
    <t>Neschválené</t>
  </si>
  <si>
    <t>%schválenia</t>
  </si>
  <si>
    <t>Schválená</t>
  </si>
  <si>
    <t>Počet žiadostí</t>
  </si>
  <si>
    <t>priem. schválená dotácia</t>
  </si>
  <si>
    <t>priem. schválená dotácia podľa schém</t>
  </si>
  <si>
    <t>COUNTA of Názov žiadateľa</t>
  </si>
  <si>
    <t>schválená suma2</t>
  </si>
  <si>
    <t>300,00 €, 350,00 €, 360,00 €, ...</t>
  </si>
  <si>
    <t/>
  </si>
  <si>
    <t>Sum of Schválená suma</t>
  </si>
  <si>
    <t>SUM of Schválená suma</t>
  </si>
  <si>
    <t>Počet žiadostí žiadateľa o INDIV</t>
  </si>
  <si>
    <t>Celková schválená dotácia (tis. EUR)</t>
  </si>
  <si>
    <t>vzpieranie</t>
  </si>
  <si>
    <t>027/11</t>
  </si>
  <si>
    <t>AD UNA CORDA</t>
  </si>
  <si>
    <t>Salve Musica Slovaca (SMS VI)</t>
  </si>
  <si>
    <t>006/9</t>
  </si>
  <si>
    <t>akad. Mal. František Kudláč "ART 4"</t>
  </si>
  <si>
    <t>Veda v kaviarni</t>
  </si>
  <si>
    <t>ANIMATUS</t>
  </si>
  <si>
    <t>Kultúrne vystúpenia</t>
  </si>
  <si>
    <t>016/11</t>
  </si>
  <si>
    <t>Anna Rumanová</t>
  </si>
  <si>
    <t>Masa&amp;Moc</t>
  </si>
  <si>
    <t>Ars Ante Portas, občianske združenie</t>
  </si>
  <si>
    <t>Významné októbrové výročia v Bratislave</t>
  </si>
  <si>
    <t>HUDBA V SYNAGÓGE II.</t>
  </si>
  <si>
    <t>Boni Fructi, spol. s r.o.</t>
  </si>
  <si>
    <t>jablkové hodovanie v obci Dunajská Lužná</t>
  </si>
  <si>
    <t>Bratislavská kynologická záchranárska brigáda</t>
  </si>
  <si>
    <t>Zvyšovanie samostatnosti záchranárskych kynologických tímov</t>
  </si>
  <si>
    <t>INÉ</t>
  </si>
  <si>
    <t>Bratislavské kultúrne a informačné stredisko</t>
  </si>
  <si>
    <t>Kultúrne leto a hradné slávnosti Bratislava 2018</t>
  </si>
  <si>
    <t>Bratislavské regionálne ochranárske združenie</t>
  </si>
  <si>
    <t>Ochrana prírody v Bratislavskom regióne 2018</t>
  </si>
  <si>
    <t>ENVIRO</t>
  </si>
  <si>
    <t>Bratislavský majáles</t>
  </si>
  <si>
    <t>Bratislavský majáles 2018</t>
  </si>
  <si>
    <t>Curatorial Studies Institute</t>
  </si>
  <si>
    <t>TRAM výstava vo vlaku</t>
  </si>
  <si>
    <t>Chat Point</t>
  </si>
  <si>
    <t>Dlhovekosť</t>
  </si>
  <si>
    <t>Api terapia - relaxácia a prírodná stimlulácia zdravia ako prostriedok porozumenia včelám</t>
  </si>
  <si>
    <t>Dobrovoľný požiarny zbor Záhorská Ves</t>
  </si>
  <si>
    <t>Vydanie pamätnej knihy k 130.výročiu činnosti DHZ v obci Záhorská Ves</t>
  </si>
  <si>
    <t>Dúhový PRIDE Bratislava</t>
  </si>
  <si>
    <t>Dúhový PRIDE Bratislava 2018</t>
  </si>
  <si>
    <t>EUROLITERA</t>
  </si>
  <si>
    <t>FUJARY A PÍŠŤALY - Za tajomstvami výroby a hry</t>
  </si>
  <si>
    <t>Fórum kresťanských inštitúcií</t>
  </si>
  <si>
    <t>Rekonštrukcia sviečkovej manifestácie z 25.2.1988 v Bratislave</t>
  </si>
  <si>
    <t>Future Proof s.r.o.</t>
  </si>
  <si>
    <t>Techsummit</t>
  </si>
  <si>
    <t>020/10</t>
  </si>
  <si>
    <t>Urban.Summit</t>
  </si>
  <si>
    <t>015/10</t>
  </si>
  <si>
    <t>GPK Ružinov</t>
  </si>
  <si>
    <t>Sledovanie detí s poruchou rastu pred pôrodom</t>
  </si>
  <si>
    <t>JUNGPEREG 1632 v Senci</t>
  </si>
  <si>
    <t>Senecký vínny festival 2018 - 4.ročník, Slnečné jazerá Senec</t>
  </si>
  <si>
    <t>Karpatský ochranársky spolok</t>
  </si>
  <si>
    <t>Ochrana bocianov v Bratislavskom regióne</t>
  </si>
  <si>
    <t>Krajská organizácia JDS Bratislava</t>
  </si>
  <si>
    <t>Krajská prehliadka speváckych súborov seniorov jednoty dôchodcov na Slovensku KO v Bratislave.</t>
  </si>
  <si>
    <t>Krajská prehliadka seniorov jednoty dôchodcov na Slovensku Bratislavského kraja v prednese poézie, prózy a vlastnej tvorbxy.</t>
  </si>
  <si>
    <t>Malacké pohľady</t>
  </si>
  <si>
    <t>Išeu Macek do Mauacek - vedecká konferencia</t>
  </si>
  <si>
    <t>Materská škola</t>
  </si>
  <si>
    <t>Bezpečná záhrada</t>
  </si>
  <si>
    <t>Materská škola Záhradná 34, 902 01 Pezinok</t>
  </si>
  <si>
    <t>Záhrada v novom šate</t>
  </si>
  <si>
    <t>027/9</t>
  </si>
  <si>
    <t>Komunitné škôlkovanie v Hojdane</t>
  </si>
  <si>
    <t>003/6</t>
  </si>
  <si>
    <t>Medzinárodné kresťanské veľvyslanectvo Jeruzalem</t>
  </si>
  <si>
    <t>Čítanie mien obetí holokaustu</t>
  </si>
  <si>
    <t>Mesto Modra</t>
  </si>
  <si>
    <t>Pamätník Samuela Zocha v Modre</t>
  </si>
  <si>
    <t>Svätojurské hody, podpora kultúrnych a umeleckých tradícií</t>
  </si>
  <si>
    <t>Dúbravské hody</t>
  </si>
  <si>
    <t>010/6</t>
  </si>
  <si>
    <t>III Dúbravský festival speváckych seniorských súborov</t>
  </si>
  <si>
    <t>031/7</t>
  </si>
  <si>
    <t>Spomienka na Deža</t>
  </si>
  <si>
    <t>Mestská časť Bratislava - Jarovce</t>
  </si>
  <si>
    <t>Rozšírenie kapacít ZŠ s MŠ Bratislava - Jarovce</t>
  </si>
  <si>
    <t>školská infraštruktúra</t>
  </si>
  <si>
    <t>5. festival podunajskej kultúry menšín žijúcich na Slovensku</t>
  </si>
  <si>
    <t>Mestská časť Bratislava - Lamač</t>
  </si>
  <si>
    <t>Rozálske hody 2018</t>
  </si>
  <si>
    <t>Vrakunská hodová slávnosť</t>
  </si>
  <si>
    <t>Mestská časť Bratislava - Záhorská Bystrica</t>
  </si>
  <si>
    <t>Jeseň a zima v Záhorskej Bystrici</t>
  </si>
  <si>
    <t>008/4</t>
  </si>
  <si>
    <t>Mestské centrum kultúry Malacky</t>
  </si>
  <si>
    <t>Kultúrne leto 2018</t>
  </si>
  <si>
    <t>Knižnica v novom šate</t>
  </si>
  <si>
    <t>Konferencia Pálffyovci</t>
  </si>
  <si>
    <t>021/6</t>
  </si>
  <si>
    <t>Mestský ústav ochrany pamiatok Bratislava</t>
  </si>
  <si>
    <t>Hranice Rímskej ríše - Dunajský Limes - Od Trajana po Marka Aurélia</t>
  </si>
  <si>
    <t>Metropolitný orchester Bratislava</t>
  </si>
  <si>
    <t>Cirkusová princezná</t>
  </si>
  <si>
    <t>Operetné majstrovské kurzy</t>
  </si>
  <si>
    <t>A máme tu Sviatky...koncert na želanie</t>
  </si>
  <si>
    <t>025/8</t>
  </si>
  <si>
    <t>Mgr. Jaroslav Žiak</t>
  </si>
  <si>
    <t>Storočnica Jána Kadára</t>
  </si>
  <si>
    <t>Miestny odbor Matica slovenská - Záhorská Bystrica</t>
  </si>
  <si>
    <t>Spevavé Záhorie</t>
  </si>
  <si>
    <t>Staromestské kultúrne leto</t>
  </si>
  <si>
    <t>Móda storočiami</t>
  </si>
  <si>
    <t>Festival vodníkov 2018</t>
  </si>
  <si>
    <t>Cestovanie časom</t>
  </si>
  <si>
    <t>Michal Roubíček</t>
  </si>
  <si>
    <t>031/10</t>
  </si>
  <si>
    <t>MUSEUM VINORUM</t>
  </si>
  <si>
    <t>Vybudovanie múzejného obchodu v Malokarpatskom múzeu v Pezinku</t>
  </si>
  <si>
    <t>Music Gallery s.r.o.</t>
  </si>
  <si>
    <t>One day jazz festival - Bratislavský hrad</t>
  </si>
  <si>
    <t>Nadácia Filantropia</t>
  </si>
  <si>
    <t>Rozsvieť modrú 2018</t>
  </si>
  <si>
    <t>Nadácia SLOVAK PRESS PHOTO</t>
  </si>
  <si>
    <t>Výstava SLOVAK PRESS PHOTO 2018</t>
  </si>
  <si>
    <t>Nádej na život</t>
  </si>
  <si>
    <t>Zabezpečenie zariadenia a pomôcok do špeciálnej učebne na vyučovanie chémie a fyziky pre Spojenú školu na Hálkovej ulici č. 54 v Bratislave</t>
  </si>
  <si>
    <t>018/10</t>
  </si>
  <si>
    <t>Návrat do divočiny</t>
  </si>
  <si>
    <t>Výstavba rozlietavacích voliér a tajný život vtákov</t>
  </si>
  <si>
    <t>Eugen Barkány: Medzi Prešovom a Bratislavou</t>
  </si>
  <si>
    <t>NOMANTINELS</t>
  </si>
  <si>
    <t>Reverenda domina - naštudovanie inscenácie</t>
  </si>
  <si>
    <t>025/10</t>
  </si>
  <si>
    <t>Príbeh geja a príbeh lezby - naštudovanie inscenácie</t>
  </si>
  <si>
    <t>Občianske združenie Bagar</t>
  </si>
  <si>
    <t>Senior friendly 2018</t>
  </si>
  <si>
    <t>Slovensko bez bariér 2018</t>
  </si>
  <si>
    <t>023/8</t>
  </si>
  <si>
    <t>Občianske združenie Naše Zálesíčko</t>
  </si>
  <si>
    <t>Deň PO</t>
  </si>
  <si>
    <t>Občianske združenie Návrat k pokladom</t>
  </si>
  <si>
    <t>Kultúrno-spoločenská akcia k 120.výročiu narodenia básnika Jána Smreka</t>
  </si>
  <si>
    <t>Občianske združenie PETRŽALČANKA</t>
  </si>
  <si>
    <t>Petržalské páračky a "Dožinky" - tanečno-divadelné predstavenia petržalských seniorov</t>
  </si>
  <si>
    <t>026/9</t>
  </si>
  <si>
    <t>Občianske združenie Plavecký hrad</t>
  </si>
  <si>
    <t>Historické a farmárske trhy pod hradom 2018</t>
  </si>
  <si>
    <t>014/10</t>
  </si>
  <si>
    <t>Občianske združenie pri Základnej umeleckej škole v Stupave</t>
  </si>
  <si>
    <t>Rodinné koncerty</t>
  </si>
  <si>
    <t>016/7</t>
  </si>
  <si>
    <t>Občianske združenie PRIMA</t>
  </si>
  <si>
    <t>Prima street</t>
  </si>
  <si>
    <t>Občianske združenie Stará škola 1894</t>
  </si>
  <si>
    <t>Nech stará škola ožije novými aktivitami</t>
  </si>
  <si>
    <t>Občianske združenie ŠTVRTČAN</t>
  </si>
  <si>
    <t>Detský medzinárodný folklórny festival MRAVENEC - 10. ročník</t>
  </si>
  <si>
    <t>Občianske združenie Viničiar</t>
  </si>
  <si>
    <t>Podpora ľudovej a neprofesionálnej kultúry</t>
  </si>
  <si>
    <t>Obec Báhoň</t>
  </si>
  <si>
    <t>Richtárska varecha - XI. Ročník súťaže vo varení gulášu pod záštitou Starostu obce Báhoň</t>
  </si>
  <si>
    <t>Kultúrno - spoločenské podujatie Dni obce</t>
  </si>
  <si>
    <t>Reštaurovanie sôch v obci Blatné</t>
  </si>
  <si>
    <t>Obec Doľany</t>
  </si>
  <si>
    <t>Výmena okien a dverí na budove OÚ a Domu hudby</t>
  </si>
  <si>
    <t>Rekonštrukcia asfaltovej miestnej komunikácie</t>
  </si>
  <si>
    <t>005/6</t>
  </si>
  <si>
    <t>Obec Dunajská Lužná</t>
  </si>
  <si>
    <t>Odkaz M.R. Štefánika aj po 100. rokoch aktuálny</t>
  </si>
  <si>
    <t>025/6</t>
  </si>
  <si>
    <t>Dni obce Hamuliakovo 2018</t>
  </si>
  <si>
    <t>Obec Igram</t>
  </si>
  <si>
    <t>Igramské obyčaje</t>
  </si>
  <si>
    <t>Obec Jablonové</t>
  </si>
  <si>
    <t>Sviatok Pomoravia 2018 - obecné slávnosti</t>
  </si>
  <si>
    <t>Dni obce - 810. výročie</t>
  </si>
  <si>
    <t>008/9</t>
  </si>
  <si>
    <t>Obec Píla</t>
  </si>
  <si>
    <t>Zakúpenie rozkladacích stanov pre kultúrne podujatia</t>
  </si>
  <si>
    <t>016/4</t>
  </si>
  <si>
    <t>Obec Plavecký Mikuláš</t>
  </si>
  <si>
    <t>Cyrilometodské popoludnie a 25.výročie SR</t>
  </si>
  <si>
    <t>Rekonštrukcia chodníkov v areáli Materskej školy</t>
  </si>
  <si>
    <t>Obec Rohožník</t>
  </si>
  <si>
    <t>XII. Ročník Hodových rohožníckych slávností</t>
  </si>
  <si>
    <t>Krumpolový deň 2018</t>
  </si>
  <si>
    <t>020/5</t>
  </si>
  <si>
    <t>Obec Tomášov</t>
  </si>
  <si>
    <t>REZBÁRSKE SYMPÓZIUM TOMÁŠOV - I. ročník</t>
  </si>
  <si>
    <t>Obec Viničné</t>
  </si>
  <si>
    <t>Kultúrne podujatie pri oslavách 810.výročia prvej písomenj zmienky o obci Viničné</t>
  </si>
  <si>
    <t>Obec Vlky</t>
  </si>
  <si>
    <t>Deň obce Vlky</t>
  </si>
  <si>
    <t>Obec Malinovo</t>
  </si>
  <si>
    <t>DEŇ OBCE MALINOVO</t>
  </si>
  <si>
    <t>Ohel David</t>
  </si>
  <si>
    <t>Obnova kuchynského vybavenia v špecializovanom zariadení pre seniorov.</t>
  </si>
  <si>
    <t>Poľovníctvo ako ho nepoznáte</t>
  </si>
  <si>
    <t>ORMAN spol. s.r.o.</t>
  </si>
  <si>
    <t>JUBILEUM 75</t>
  </si>
  <si>
    <t>OZ Ars Arete</t>
  </si>
  <si>
    <t>Cesty medi</t>
  </si>
  <si>
    <t>B-S 13/Stoh</t>
  </si>
  <si>
    <t>Bitka pri lamači 1866</t>
  </si>
  <si>
    <t>OZ GEO. GURU Združenie slovenských geocacherov</t>
  </si>
  <si>
    <t>Slovak Geoawards 2018</t>
  </si>
  <si>
    <t>OZ Život bez hraníc</t>
  </si>
  <si>
    <t>Integrácia 2018</t>
  </si>
  <si>
    <t>OŽIVENIE KAPITULSKEJ ULICE</t>
  </si>
  <si>
    <t>Kapitulské dvory 2018</t>
  </si>
  <si>
    <t>PACI PAC MUSIC s.r.o.</t>
  </si>
  <si>
    <t>Pesničková encyklopédia v Materských školách</t>
  </si>
  <si>
    <t>PARTNERS PRODUCTION, spol. s r.o.</t>
  </si>
  <si>
    <t>MFF Bratislava 2018 - 20. ročník</t>
  </si>
  <si>
    <t>PASTEL PRODUCTION s.r.o.</t>
  </si>
  <si>
    <t>Pódium Mladých Umelcov na Bratislavských Jazzových Dňoch</t>
  </si>
  <si>
    <t>025/9</t>
  </si>
  <si>
    <t>Bratislavské príbehy 20.storočia</t>
  </si>
  <si>
    <t>023/11</t>
  </si>
  <si>
    <t>Aron Grunhut - Srdcom záchranca</t>
  </si>
  <si>
    <t>PROMO ACTIVITY s.r.o.</t>
  </si>
  <si>
    <t>Školský festival Dunajská Lužná</t>
  </si>
  <si>
    <t>028/9</t>
  </si>
  <si>
    <t>KDZ alebo Kam drogy zavedú</t>
  </si>
  <si>
    <t>018/5</t>
  </si>
  <si>
    <t>REVIA - Malokarpatská komunitná nadácia</t>
  </si>
  <si>
    <t>Revitalizácia kruhového objazdu pri OA v Pezinku</t>
  </si>
  <si>
    <t>Rock Pop Bratislava, s.r.o.</t>
  </si>
  <si>
    <t>Jarné Bratislavské Jazzové dni 2018</t>
  </si>
  <si>
    <t>kULTÚRA</t>
  </si>
  <si>
    <t>Jarné Bratislavské Jazzové dni</t>
  </si>
  <si>
    <t>026/10</t>
  </si>
  <si>
    <t>Rodičovské centum pri Tanečnom konzervatóriu Evy Jaczovej</t>
  </si>
  <si>
    <t>Jednotné oblečenie = jednotný baletný team</t>
  </si>
  <si>
    <t>Rodinné centrum - Obláčik</t>
  </si>
  <si>
    <t>3. ročník Lamačského fotomaratónu</t>
  </si>
  <si>
    <t>Saola - ochrana prírody</t>
  </si>
  <si>
    <t>Príroda na dosah</t>
  </si>
  <si>
    <t>SLÁVIK SLOVENSKA</t>
  </si>
  <si>
    <t>SPEVY A SPIEVANKY - Pocta Eugeňovi Suchoňovipri príležitosti 110.výročia narodenia</t>
  </si>
  <si>
    <t>SLNIEČKO NA CESTE!</t>
  </si>
  <si>
    <t>Mobilné dopravné ihrisko</t>
  </si>
  <si>
    <t>016/10</t>
  </si>
  <si>
    <t>Slovak Business Agency</t>
  </si>
  <si>
    <t>Podnikateľka Slovenska 2018</t>
  </si>
  <si>
    <t>004/9</t>
  </si>
  <si>
    <t>Slovenská organizácia pre výskumné a vývojové aktivity</t>
  </si>
  <si>
    <t>Európska noc výskumníkov</t>
  </si>
  <si>
    <t>podujatie popularizácia vedy</t>
  </si>
  <si>
    <t>Slovenské národné múzeum</t>
  </si>
  <si>
    <t>Noc múzeí a galérií 2018</t>
  </si>
  <si>
    <t>Spolok nepočujúcich pedagógov</t>
  </si>
  <si>
    <t>Európsky rok kultúrneho dedičstva ajs posunkovým jazykom v Bratislavskom kraji</t>
  </si>
  <si>
    <t>SPOLU o.z.</t>
  </si>
  <si>
    <t>Projekt krúžkovej činnosti pre Rehabilitačné stredisko občianskeho združenia - SPOLU o.z. na rok 2018/2019</t>
  </si>
  <si>
    <t>sociálna pomoc</t>
  </si>
  <si>
    <t>Slovenka roka 2018</t>
  </si>
  <si>
    <t>STAROMESTSKÁ Knižnica</t>
  </si>
  <si>
    <t>Čítanie je in!</t>
  </si>
  <si>
    <t>SYMPHONIC o.z.</t>
  </si>
  <si>
    <t>Shakespeare - Prokofiev ROMEO a JÚLIA</t>
  </si>
  <si>
    <t>ŠTYRI HVIEZDY</t>
  </si>
  <si>
    <t>Umenie na dosah</t>
  </si>
  <si>
    <t>TARGET CONSULTING, s.r.o.    </t>
  </si>
  <si>
    <t>Hovorca roka 2018</t>
  </si>
  <si>
    <t>Cesta rozprávkovým lesom Dunajská Lužná 2018</t>
  </si>
  <si>
    <t>TEKLA, o.z.</t>
  </si>
  <si>
    <t>Energetická úspora - výmena okien</t>
  </si>
  <si>
    <t>003/4</t>
  </si>
  <si>
    <t>Tomáš Mateovič - KOVMAT</t>
  </si>
  <si>
    <t>8. narodeniny Deafclub</t>
  </si>
  <si>
    <t>TRÉNER NA DOSAH</t>
  </si>
  <si>
    <t>Charovné miesto - sen, ktorý sa stane skutočnosťou</t>
  </si>
  <si>
    <t>Trnka, n.o.</t>
  </si>
  <si>
    <t>Hovoriace obrazy</t>
  </si>
  <si>
    <t>Kulinárska show - predstavenie regionálnych špecialít BSK</t>
  </si>
  <si>
    <t>Univerzita Komenského v Bratislave</t>
  </si>
  <si>
    <t>ESRP meeting - Jubilejné zasadnutie redakčnej rady medzinárodného časopisu European Spatial Research and Policy k 25.výročiu jeho založenia a konferencia</t>
  </si>
  <si>
    <t>VINCÚR - spolok vinohradníkov a vinárov v Modre</t>
  </si>
  <si>
    <t>VITIS AUREA MODRA 2018</t>
  </si>
  <si>
    <t>022/9</t>
  </si>
  <si>
    <t>Vojenský veterán Bratislava</t>
  </si>
  <si>
    <t>Červené maky - 100 rokov od ukončenia 1.svetovej vojny</t>
  </si>
  <si>
    <t>009/11</t>
  </si>
  <si>
    <t>Xagnam</t>
  </si>
  <si>
    <t>Nipponfest Hangukon 2018</t>
  </si>
  <si>
    <t>004/11</t>
  </si>
  <si>
    <t>Zveľadenie priestorov školy pre deti z multikultúrneho prostredia</t>
  </si>
  <si>
    <t>021/11</t>
  </si>
  <si>
    <t>Špeciálnopedagogická podpora - špeciálne a kompenzačné pomôcky</t>
  </si>
  <si>
    <t>006/8</t>
  </si>
  <si>
    <t>Združenie obcí Záhorská Ves a Suchohrad pre výstavbu a prevádzkovanie ČOV a kanalizácie v obciach</t>
  </si>
  <si>
    <t>Strojové hrablice pre obecnú ČOV</t>
  </si>
  <si>
    <t>019/11</t>
  </si>
  <si>
    <t>Združenie príbuzných, priateľov a ľudí s psychickými poruchami KRÍDLA</t>
  </si>
  <si>
    <t>NA KRÍDLACH K SAMOSTATNOSTI</t>
  </si>
  <si>
    <t>zdravotná starostlivosť</t>
  </si>
  <si>
    <t>015/8</t>
  </si>
  <si>
    <t>Zrejme</t>
  </si>
  <si>
    <t>Old ´s school Bratislava</t>
  </si>
  <si>
    <t>Dúbravka moja</t>
  </si>
  <si>
    <t>Chanuka 2018, sviatok svetla</t>
  </si>
  <si>
    <t>008/10</t>
  </si>
  <si>
    <t>Živé regióny</t>
  </si>
  <si>
    <t>Film o folklóristovi Viliamovi Meškovi</t>
  </si>
  <si>
    <t>Juraj Ulický ICA</t>
  </si>
  <si>
    <t>Galéria Michalský dvor, VÝSTAVNÝ ROK 2019</t>
  </si>
  <si>
    <t>Konvektomat - modernizácia školskej kuchyne</t>
  </si>
  <si>
    <t>LAB Agency s.r.o.</t>
  </si>
  <si>
    <t>Lábsky Majáles</t>
  </si>
  <si>
    <t>VETERÁN KLUB TATRA 141</t>
  </si>
  <si>
    <t>Prvomájová veterán Tatra rely Bratislava</t>
  </si>
  <si>
    <t>Zuzana Senášiová</t>
  </si>
  <si>
    <t>Výstava obrazov Párty v 21.storočí v Bratislave</t>
  </si>
  <si>
    <t>Zborová akadémia</t>
  </si>
  <si>
    <t>Dni obce Hamuliakovo 2019</t>
  </si>
  <si>
    <t>Slovenka roka 2019</t>
  </si>
  <si>
    <t>Rada ZO OZ PŠaV, združenie stredného školstva Bratislava, Trnava, Nitra</t>
  </si>
  <si>
    <t>Zlatý Amos</t>
  </si>
  <si>
    <t>Výstava fotografií starého Hamuliakova</t>
  </si>
  <si>
    <t>Jarný koncert Les Sirénes</t>
  </si>
  <si>
    <t>Obec Zohor</t>
  </si>
  <si>
    <t>Zohor včera a dnes: 4.roč.Ocú a Kaplnka sv. Izidora</t>
  </si>
  <si>
    <t>Rodičovské združenie Borkáčik</t>
  </si>
  <si>
    <t>Revitalizácia MŠ Bohrova</t>
  </si>
  <si>
    <t>Porta Artium o.z.</t>
  </si>
  <si>
    <t>Slávnostný večer Esprit - udeľovanie cien za džez</t>
  </si>
  <si>
    <t>Still Moments, s.r.o.</t>
  </si>
  <si>
    <t>Slovakia going zero waste 2019</t>
  </si>
  <si>
    <t>iné podujatie</t>
  </si>
  <si>
    <t>SOLAR Hvezdáreň Senec</t>
  </si>
  <si>
    <t>Vesmír pre všetkých</t>
  </si>
  <si>
    <t>Modernizácia obecného rozhlasu v obci Tomášov</t>
  </si>
  <si>
    <t>Miroslav Musil</t>
  </si>
  <si>
    <t>Štefánik a jeho Guliana</t>
  </si>
  <si>
    <t>Grand gala 2019</t>
  </si>
  <si>
    <t>Zohor včera a dnes: Prícestná kamenná Kalvária</t>
  </si>
  <si>
    <t>Krumpolový deň 2019</t>
  </si>
  <si>
    <t>Dúbravský galavečer kultúry a športu</t>
  </si>
  <si>
    <t>Šáchor</t>
  </si>
  <si>
    <t>20 rokov divadelného spolku ŠÁCHOR v Zohore</t>
  </si>
  <si>
    <t>permanentne autorsky realizovaná tvorba</t>
  </si>
  <si>
    <t>Urna na prázdnom javisku (rezidencia v New Yorku)</t>
  </si>
  <si>
    <t>Pavel</t>
  </si>
  <si>
    <t>Street work a Harm reduction</t>
  </si>
  <si>
    <t>iné</t>
  </si>
  <si>
    <t>Klub Priateľov auto-moto veteránov</t>
  </si>
  <si>
    <t>Stretnutie priateľov auto moto veteránov</t>
  </si>
  <si>
    <t>Rekonštrukcia obecnej klembovej pivnice</t>
  </si>
  <si>
    <t>Kultúrne podujatie KO JDS Bratislava v roku 2019</t>
  </si>
  <si>
    <t>Dychová hudba Záhorienka</t>
  </si>
  <si>
    <t>Záhorienka o Záhorí</t>
  </si>
  <si>
    <t>Punkt</t>
  </si>
  <si>
    <t>Kultúrne aktivity na Dobrom trhu na Jakubáku</t>
  </si>
  <si>
    <t>Kultúrne aktivity na Dobrom trhu na Panenskej</t>
  </si>
  <si>
    <t>Pressburg-Rohrbach Dog Cup 2019</t>
  </si>
  <si>
    <t>Súkromná základná škola pre žiakov so všeobecným intelektovým nadaním</t>
  </si>
  <si>
    <t>Letná trieda</t>
  </si>
  <si>
    <t>Noc múzeí a galérií</t>
  </si>
  <si>
    <t>Ekotopfilm Envirofilm_Mobiliár</t>
  </si>
  <si>
    <t>Obec Suchohrad</t>
  </si>
  <si>
    <t>Rekonštrukcia kotolne MŠ Suchohrad</t>
  </si>
  <si>
    <t>Drama Queer 2019</t>
  </si>
  <si>
    <t>Cudzinka</t>
  </si>
  <si>
    <t>Cesta rozprávkovým lesom Dunajská Lužná 2019</t>
  </si>
  <si>
    <t>Terroir Rača</t>
  </si>
  <si>
    <t>Špacírka po račianskych pivniciach a Viniciach</t>
  </si>
  <si>
    <t>Všetko pre hudbu</t>
  </si>
  <si>
    <t>Majstrovské interpretačné kurzy prof. E.Richter</t>
  </si>
  <si>
    <t>Ambrelo, občianske združenie</t>
  </si>
  <si>
    <t>Pieseň je krásny dar - 2 koncerty</t>
  </si>
  <si>
    <t>Poskytovanie zdravotnej strostlivosti</t>
  </si>
  <si>
    <t>Hilarís</t>
  </si>
  <si>
    <t>5.výročie založenia Hilarís Chamber orchestra</t>
  </si>
  <si>
    <t>Rodinné centrum Ráčik</t>
  </si>
  <si>
    <t>RC Ráčik pre rodiny a komunitu</t>
  </si>
  <si>
    <t>Richtárska varecha - XII. Ročník</t>
  </si>
  <si>
    <t>Mesto Senec</t>
  </si>
  <si>
    <t>Storočnica futbalu v meste Senec</t>
  </si>
  <si>
    <t>Ivanskí záhradkári</t>
  </si>
  <si>
    <t>Medzinárodá výstava ruží</t>
  </si>
  <si>
    <t>Bratislavský majáles 2019</t>
  </si>
  <si>
    <t>ZUŠ Eugena Suchoňa Pezinok</t>
  </si>
  <si>
    <t>Festival Eugeňa Suchoňa</t>
  </si>
  <si>
    <t>Pomoc pre muskulárnych distrofikov</t>
  </si>
  <si>
    <t>Občianske združenie DFS Čečinka</t>
  </si>
  <si>
    <t>Prezentácia DFS Čečinka v zahraničí</t>
  </si>
  <si>
    <t>BUNKRE</t>
  </si>
  <si>
    <t>Kaverna na Kamzíku - pokračovanie v revitalizácii</t>
  </si>
  <si>
    <t>Nový Priestor</t>
  </si>
  <si>
    <t>Medzinárodná spolupráca/DUAL POLARITY PARTY</t>
  </si>
  <si>
    <t>Dni obce Bernolákovo 2019</t>
  </si>
  <si>
    <t>Bitka pri Lamači 1866</t>
  </si>
  <si>
    <t>Nadácia Slovak Press Photo</t>
  </si>
  <si>
    <t>Výstava fotografií Kadira van Lohuize (HOL)</t>
  </si>
  <si>
    <t>Festival vedy - Európska noc výskumníkov</t>
  </si>
  <si>
    <t>007/4</t>
  </si>
  <si>
    <t>Poklady židovského múzea v Prešove</t>
  </si>
  <si>
    <t>Obec Hrubý Šúr</t>
  </si>
  <si>
    <t>Rekonštrukcia priestorov a výmena zariadenia MĽK</t>
  </si>
  <si>
    <t>011/4</t>
  </si>
  <si>
    <t>Tangovida</t>
  </si>
  <si>
    <t>Bratislava Tango Party</t>
  </si>
  <si>
    <t>014/4</t>
  </si>
  <si>
    <t>Papco Studios s.r.o.</t>
  </si>
  <si>
    <t>Prezentácia na LOOP Barcelona</t>
  </si>
  <si>
    <t>Školský festival 2019</t>
  </si>
  <si>
    <t>Spolok vinohradníkov a vinárov v Šenkviciach</t>
  </si>
  <si>
    <t>Za vínom do Šeknvíc 2019 - príbeh novošlachtencov</t>
  </si>
  <si>
    <t>Občianske združenie pri základnej umeleckej škole v Stupave</t>
  </si>
  <si>
    <t>Letom svetom za talentom</t>
  </si>
  <si>
    <t>HITCHHIKER Cinema, s.r.o.</t>
  </si>
  <si>
    <t>Čiary (druhá fáza produkcie)</t>
  </si>
  <si>
    <t>ONE DAY JAZZ FESTIVAL 2019</t>
  </si>
  <si>
    <t>OZ PAULÍNKA</t>
  </si>
  <si>
    <t>HELPFEST 2019</t>
  </si>
  <si>
    <t>Majstrovské operetné kurzy</t>
  </si>
  <si>
    <t>026/4</t>
  </si>
  <si>
    <t>Scéna pre Devín</t>
  </si>
  <si>
    <t>II.etapa rekonštrukcieŽigrayho kúrie v Devíne</t>
  </si>
  <si>
    <t>Historický ústav SAV</t>
  </si>
  <si>
    <t>Gentle Revolution - 30 Yers after</t>
  </si>
  <si>
    <t>Živena, spolok slovenských žien</t>
  </si>
  <si>
    <t>150. výročie spolku Živena</t>
  </si>
  <si>
    <t>029/4</t>
  </si>
  <si>
    <t>Rodičovské združenie pri Gymnáziu Antona Bernoláka</t>
  </si>
  <si>
    <t>Interaktívna tabuľa v edukačnom procese</t>
  </si>
  <si>
    <t>EKOTEAM</t>
  </si>
  <si>
    <t>Výsadba gaštanovej aleje v obci Rohožník</t>
  </si>
  <si>
    <t>Mosty, n.f.</t>
  </si>
  <si>
    <t>Pocta slobode</t>
  </si>
  <si>
    <t>SPOMIENKA na Deža Ursínyho 2019</t>
  </si>
  <si>
    <t>Združenie limbašských vinohradníkov a vinárov</t>
  </si>
  <si>
    <t>PINOT MASTERS 2019</t>
  </si>
  <si>
    <t>MALINOVSKÝ JUNIÁLES o.z.</t>
  </si>
  <si>
    <t>Apponyiho Juniáles</t>
  </si>
  <si>
    <t>Svätojurský vinohradnícky spolok</t>
  </si>
  <si>
    <t>SEN NOCI SVäTOJURSKEJ</t>
  </si>
  <si>
    <t>OZ Bábky v nemocnici</t>
  </si>
  <si>
    <t>žiadosť nie je podaná v el., systéme</t>
  </si>
  <si>
    <t>019/5</t>
  </si>
  <si>
    <t>Prírodná učebńa na výuku tradičných remesiel</t>
  </si>
  <si>
    <t>Ružinovská promenáda:Pocta Legendám</t>
  </si>
  <si>
    <t>Limbašský deň</t>
  </si>
  <si>
    <t>BIG BAND FEST II.</t>
  </si>
  <si>
    <t>027/5</t>
  </si>
  <si>
    <t>Priatelia Rače</t>
  </si>
  <si>
    <t>2. Fáza reštaurovania výtvarného diela "Veterníky"</t>
  </si>
  <si>
    <t>XIII. ročník Obecných hodových slávností</t>
  </si>
  <si>
    <t>Zreštaurovanie interiéru kaplnky sv. Izidora</t>
  </si>
  <si>
    <t>Hovoriaca hmatová kniha</t>
  </si>
  <si>
    <t>in minorita</t>
  </si>
  <si>
    <t>Ma Bisteren! 2019 - divadelné predstavenie</t>
  </si>
  <si>
    <t>QUASARS</t>
  </si>
  <si>
    <t>Nahrávanie CD: Ivan Buffa - identity</t>
  </si>
  <si>
    <t>Kultúrne leto 2019</t>
  </si>
  <si>
    <t>Združenie rodičov a priateľov detí - PÚPAVA</t>
  </si>
  <si>
    <t>Saunový svet - "chceme byť zdraví" stavebná časť</t>
  </si>
  <si>
    <t>Bystrické "cooltúrne" leto 2019</t>
  </si>
  <si>
    <t>Kempelenopolis</t>
  </si>
  <si>
    <t>Vzkriesenie Kempelenovho Turka (250.výročie)</t>
  </si>
  <si>
    <t>016/6</t>
  </si>
  <si>
    <t>Spolok ochrancov vody Octopus  </t>
  </si>
  <si>
    <t>Záchranársky nafukovací čln s pohonom</t>
  </si>
  <si>
    <t>basketbal0</t>
  </si>
  <si>
    <t>Deň obce Malinovo</t>
  </si>
  <si>
    <t>89 - Dokumentovanie svedectiev v BSK</t>
  </si>
  <si>
    <t>Hovorca roka 2019</t>
  </si>
  <si>
    <t>026/6</t>
  </si>
  <si>
    <t>Rezbárske sympózium Tomášov II. ročník</t>
  </si>
  <si>
    <t>030/6</t>
  </si>
  <si>
    <t>Obec Boldog</t>
  </si>
  <si>
    <t>Obecná údržba</t>
  </si>
  <si>
    <t>Ružinovský vláčik</t>
  </si>
  <si>
    <t>podpora podnikania</t>
  </si>
  <si>
    <t>Dúhový PRIDE Bratislava 2019</t>
  </si>
  <si>
    <t>005/7</t>
  </si>
  <si>
    <t>Občianske združenie Petržalčanka</t>
  </si>
  <si>
    <t>Ľudová pieseň v srdci Petržalčanky</t>
  </si>
  <si>
    <t>007/7</t>
  </si>
  <si>
    <t>Záchranársky nafukovací čln s elektrickým  pohonom</t>
  </si>
  <si>
    <t>Art &amp; Sing &amp; Play, denný hudobno-výtvarný tábor</t>
  </si>
  <si>
    <t>SLOVAK PRESS PHOTO 2019</t>
  </si>
  <si>
    <t>Súkromné liečebno - výchovné sanatórium Senec</t>
  </si>
  <si>
    <t>chceme aby deti žili v zdravom prostredí</t>
  </si>
  <si>
    <t>Združenie záchrany cirkevných pamiatok v Modre</t>
  </si>
  <si>
    <t>Záverečná etapa reštaurovania Súsošia v Modre</t>
  </si>
  <si>
    <t>Obecné slávnosti - Sviatok Pomoravia</t>
  </si>
  <si>
    <t>023/7</t>
  </si>
  <si>
    <t>Časopis KEHILA</t>
  </si>
  <si>
    <t>024/7</t>
  </si>
  <si>
    <t>Vysoká škola múzických umení v Bratislave</t>
  </si>
  <si>
    <t>Festival študentských filmov Áčko 2019- 23. ročník</t>
  </si>
  <si>
    <t>026/7</t>
  </si>
  <si>
    <t>Ochrana obyvateľov obce pred komármi</t>
  </si>
  <si>
    <t>OZ Triblavina</t>
  </si>
  <si>
    <t>Zachovanie prírodných hodnôt</t>
  </si>
  <si>
    <t>028/7</t>
  </si>
  <si>
    <t>Staromestský okrášľovací spolok</t>
  </si>
  <si>
    <t>Krajšia štvrť vďaka aktívnej komunite</t>
  </si>
  <si>
    <t>029/7</t>
  </si>
  <si>
    <t>Eduard Kalický</t>
  </si>
  <si>
    <t>International maliarske sympózium 2019</t>
  </si>
  <si>
    <t>030/7</t>
  </si>
  <si>
    <t>Rímskokatolícka cirkev, farnosť Dunajská Lužná</t>
  </si>
  <si>
    <t>Rekonštrukcia a prístavba kostole Sv. Trojice</t>
  </si>
  <si>
    <t>Modranská muzeálna spoločnosť</t>
  </si>
  <si>
    <t>Rozprávky a príhody z našej prírody</t>
  </si>
  <si>
    <t>6. Festival Podunajskej kultúry Jarovce</t>
  </si>
  <si>
    <t>PERRY TALENTS, o.z.</t>
  </si>
  <si>
    <t>Bečkovi chlapci o.z.</t>
  </si>
  <si>
    <t>Festival stretnúcí Záhorákú</t>
  </si>
  <si>
    <t>Vajnorský ornament, súčasť propagácie tradícií</t>
  </si>
  <si>
    <t>008/8</t>
  </si>
  <si>
    <t>ČESKO-SLOVENSKÝ PLES s.r.o., organizačná zložka</t>
  </si>
  <si>
    <t>Česko-Slovenský ples. Prezentácia, propagácia BSK</t>
  </si>
  <si>
    <t>010/8</t>
  </si>
  <si>
    <t>Obec Studienka</t>
  </si>
  <si>
    <t>Podpora a šírenie kultúry v obci Studienka</t>
  </si>
  <si>
    <t>013/8</t>
  </si>
  <si>
    <t>ZO Csemadok Reca</t>
  </si>
  <si>
    <t>Oslava 70.výročia organizácie Csemadok v Reci</t>
  </si>
  <si>
    <t>OZ RADOSŤ pri meste Pezinok</t>
  </si>
  <si>
    <t>S piesňou na Vandrovke</t>
  </si>
  <si>
    <t>Podnikateľka Slovenska 2019</t>
  </si>
  <si>
    <t>Aktívna komunita - zelená štvrť</t>
  </si>
  <si>
    <t>enviro</t>
  </si>
  <si>
    <t>Centrum včasnej intervencie Bratislava, n.o.</t>
  </si>
  <si>
    <t>Narodilo sa nám prečasne a čo bude ďalej?</t>
  </si>
  <si>
    <t>Slovenský poľovnícky zväz, Okresná organizácia Malacky</t>
  </si>
  <si>
    <t>Emmerich Kálman: Grófka Marica</t>
  </si>
  <si>
    <t>026/8</t>
  </si>
  <si>
    <t>Franz Lehár: Gróf z Luxemburgu</t>
  </si>
  <si>
    <t>Mestské múzeum v Pezinku</t>
  </si>
  <si>
    <t>Grófi zo Svätého Jura a Pezinka</t>
  </si>
  <si>
    <t>031/8</t>
  </si>
  <si>
    <t>Slovak Lines Express, a.s.</t>
  </si>
  <si>
    <t>doprava na festival Pohoda</t>
  </si>
  <si>
    <t>Spoločnosť priateľov krásnej literatúry</t>
  </si>
  <si>
    <t>Časopis Rozum</t>
  </si>
  <si>
    <t>PERRY TALENTS 2019/2020</t>
  </si>
  <si>
    <t>Automatický externý defibrilátor</t>
  </si>
  <si>
    <t>MLADÉ UMENIE</t>
  </si>
  <si>
    <t>FLATGALERY 2019</t>
  </si>
  <si>
    <t>007/9</t>
  </si>
  <si>
    <t>OZ Themida</t>
  </si>
  <si>
    <t>Traktorová kosačka</t>
  </si>
  <si>
    <t>Spoločnosť slovenských archivárov   </t>
  </si>
  <si>
    <t>Jozef Watzka, Srdcom archivár</t>
  </si>
  <si>
    <t>012/9</t>
  </si>
  <si>
    <t>SAOLA - ochrana prírody</t>
  </si>
  <si>
    <t>Aby sme ich lepšie spoznali</t>
  </si>
  <si>
    <t>013/9</t>
  </si>
  <si>
    <t>PUBLICUM, o.z.</t>
  </si>
  <si>
    <t>BLOCKWALS 2019 - european conference</t>
  </si>
  <si>
    <t>014/9</t>
  </si>
  <si>
    <t>Stredisko kultúry Bratislava - Nové Mesto</t>
  </si>
  <si>
    <t>Učíme sa pre život, nie pre školu (Seneca)</t>
  </si>
  <si>
    <t>015/9</t>
  </si>
  <si>
    <t>Rozšírenie úpravovne pitnej vody obce Malé Leváre</t>
  </si>
  <si>
    <t>018/9</t>
  </si>
  <si>
    <t>Asociácia poskytovateľov sociálnych služieb v SR</t>
  </si>
  <si>
    <t>Národná cena starostlivosti - DOBRÉ SRDCE</t>
  </si>
  <si>
    <t>020/9</t>
  </si>
  <si>
    <t>Cirkevný zbor Evanjelickej cirkvi augsburského vyznania na Slovensku Modra-Kráľová</t>
  </si>
  <si>
    <t>Rekonštrukcia dobovej Neumannovej školy v Kráľovej</t>
  </si>
  <si>
    <t>021/9</t>
  </si>
  <si>
    <t>Jozef Watzka, Srdcom arichivár</t>
  </si>
  <si>
    <t>Rozálske hody 2019</t>
  </si>
  <si>
    <t>I.N.P. s.r.o.</t>
  </si>
  <si>
    <t>Drakula na koľajniciach</t>
  </si>
  <si>
    <t>METROPOLA</t>
  </si>
  <si>
    <t>DIVADLO MALÁ SCÉNA STU</t>
  </si>
  <si>
    <t>PRVÉ (K)ROKY</t>
  </si>
  <si>
    <t>PLATFORM HOUSE GALLERY 2019</t>
  </si>
  <si>
    <t>Louis Braille na medzinárodnom festivale v Cannes</t>
  </si>
  <si>
    <t>Mestské kultúrne a informačné centrum Stupava</t>
  </si>
  <si>
    <t>Dni zelá 2019</t>
  </si>
  <si>
    <t>KdULTÚRA</t>
  </si>
  <si>
    <t>Župné Vianoce</t>
  </si>
  <si>
    <t>Informačné centrum Spoločenstva pri Dóme sv. Martina</t>
  </si>
  <si>
    <t>Godzone tour 2019</t>
  </si>
  <si>
    <t>Slovenský deň kroja</t>
  </si>
  <si>
    <t>BLOCKWALS 2019 - EUROPEAN CONFERENCE</t>
  </si>
  <si>
    <t>Mestská časť Bratislava - Rusovce</t>
  </si>
  <si>
    <t>Deň Rusoviec 2019</t>
  </si>
  <si>
    <t>Ružinovský folklórny festival</t>
  </si>
  <si>
    <t>Historická spoločnosť Podunajské Biskupice</t>
  </si>
  <si>
    <t>Život a dielo bratis.rodáka P. Puskoki Nagya</t>
  </si>
  <si>
    <t>Bratislava - Dramatický rok 1919</t>
  </si>
  <si>
    <t>019/10</t>
  </si>
  <si>
    <t>urbanE.T.</t>
  </si>
  <si>
    <t>Zahradný dvor</t>
  </si>
  <si>
    <t>022/10</t>
  </si>
  <si>
    <t>Komunitná ulička - Račianske Vinobranie 2019</t>
  </si>
  <si>
    <t>023/10</t>
  </si>
  <si>
    <t>Artactive Events, s.r.o.</t>
  </si>
  <si>
    <t>Rakúsko-slovenský ples susedov</t>
  </si>
  <si>
    <t>Iniciatíva rodičov Lamača</t>
  </si>
  <si>
    <t>Rozšírenie kapacít MŠ</t>
  </si>
  <si>
    <t>Divadlo Petra Mankoveckého</t>
  </si>
  <si>
    <t>BEZMOCNÍ</t>
  </si>
  <si>
    <t>Vydanie publikácie k 70. výročiu ZO Csemadok Reca</t>
  </si>
  <si>
    <t>Materská škola, Koniarkova 9, Bratislava</t>
  </si>
  <si>
    <t>Vzdelávacie digitálne a pohybové pomôcky</t>
  </si>
  <si>
    <t>Zvýšenie komfortu divadelnej sály</t>
  </si>
  <si>
    <t>003/11</t>
  </si>
  <si>
    <t>Priatelia Píly</t>
  </si>
  <si>
    <t>Studničky v Malých karpatoch</t>
  </si>
  <si>
    <t>007/11</t>
  </si>
  <si>
    <t>FilmFrame, s.r.o.</t>
  </si>
  <si>
    <t>MALÁ RÍŠA</t>
  </si>
  <si>
    <t>008/11</t>
  </si>
  <si>
    <t>Gajarský fičák fest</t>
  </si>
  <si>
    <t>Zaobstaranie techniky na údržbu chodníkov</t>
  </si>
  <si>
    <t>Festival Pivný Janko</t>
  </si>
  <si>
    <t>Materiálne zabezpečenie podujatí v obci Studienka</t>
  </si>
  <si>
    <t>ONE DAY JAZZ FESTIVAL JESEŇ 2019</t>
  </si>
  <si>
    <t>020/11</t>
  </si>
  <si>
    <t>Obec Záhorská Ves</t>
  </si>
  <si>
    <t>Oprava ciest v obci výtlky</t>
  </si>
  <si>
    <t>Rodičovské združenie pri materskej škole Gajary</t>
  </si>
  <si>
    <t>Zahrajme sa na strašidlá</t>
  </si>
  <si>
    <t>022/11</t>
  </si>
  <si>
    <t>Rotary klub Bratislava Danube</t>
  </si>
  <si>
    <t>Bronzový model Bratislavy v 18. stor.</t>
  </si>
  <si>
    <t>Oprava, rekonštrukcia strechy na dome smútku Čataj</t>
  </si>
  <si>
    <t>Vianočné aranžovanie</t>
  </si>
  <si>
    <t>028/11</t>
  </si>
  <si>
    <t>Bezpečnosť</t>
  </si>
  <si>
    <t>029/11</t>
  </si>
  <si>
    <t>OZ Bagar</t>
  </si>
  <si>
    <t>Senior Friendly 2019</t>
  </si>
  <si>
    <t>030/11</t>
  </si>
  <si>
    <t>Alžbetínske naivné divadlo, o.z.</t>
  </si>
  <si>
    <t>SENIOR BRATISLAVENSIS - FESTIVAL</t>
  </si>
  <si>
    <t>Montessori vzdelávanie</t>
  </si>
  <si>
    <t>Národný ústav detských chorôb deťom</t>
  </si>
  <si>
    <t>Prístroje pre Oddelenie urgentného príjmu NÚDCH</t>
  </si>
  <si>
    <t>005/12</t>
  </si>
  <si>
    <t>Agentúra RND, s.r.o.</t>
  </si>
  <si>
    <t>Vydanie divadelnej ročenky RND Revue č.27</t>
  </si>
  <si>
    <t>009/12</t>
  </si>
  <si>
    <t>010/12</t>
  </si>
  <si>
    <t>011/12</t>
  </si>
  <si>
    <t>012/12</t>
  </si>
  <si>
    <t>Obnova pomníka štúrovcov I. etapa</t>
  </si>
  <si>
    <t>013/12</t>
  </si>
  <si>
    <t>Združenie kresťanských seniorov Slovenska</t>
  </si>
  <si>
    <t>Regionálna konferencia ESU</t>
  </si>
  <si>
    <t>015/12</t>
  </si>
  <si>
    <t>Bezpečný vstup do areálu ZŠ a MŠ</t>
  </si>
  <si>
    <t>016/12</t>
  </si>
  <si>
    <t>In Real Life s.r.o.</t>
  </si>
  <si>
    <t>Donatour 2019</t>
  </si>
  <si>
    <t>017/12</t>
  </si>
  <si>
    <t>ARIELLA, občianske združenie</t>
  </si>
  <si>
    <t>Nádej pre Veronika</t>
  </si>
  <si>
    <t>018/12</t>
  </si>
  <si>
    <t>Kinečko online, o.z.</t>
  </si>
  <si>
    <t>Iné vízie SK 2019</t>
  </si>
  <si>
    <t>ÁNO</t>
  </si>
  <si>
    <t>019/12</t>
  </si>
  <si>
    <t>Nadácia Jána Cikkera</t>
  </si>
  <si>
    <t>Obnova oplotenia a brán Múzea Jána Cikkera.</t>
  </si>
  <si>
    <t>020/12</t>
  </si>
  <si>
    <t>Záhrada nás učí</t>
  </si>
  <si>
    <t>023/12</t>
  </si>
  <si>
    <t>Za krajšie Gajary – priestor na Gráfovej ulici</t>
  </si>
  <si>
    <t>024/12</t>
  </si>
  <si>
    <t>Vojenský Veterán Bratislava</t>
  </si>
  <si>
    <t>Červené maky</t>
  </si>
  <si>
    <t>028/12</t>
  </si>
  <si>
    <t>031/12</t>
  </si>
  <si>
    <t>Kavip s.r.o.</t>
  </si>
  <si>
    <t>Krása avarského šperku</t>
  </si>
  <si>
    <t>Múzeum petržalského opevnenia</t>
  </si>
  <si>
    <t>Protipovodňová ochrana múzea v Bunkri B-S 4 Lány</t>
  </si>
  <si>
    <t>AA AVALA</t>
  </si>
  <si>
    <t>3D virtuálna rekonštrukcia pravekých osád</t>
  </si>
  <si>
    <t>Oživenie stanice Propeller</t>
  </si>
  <si>
    <t>Slušné bývanie Staré mesto</t>
  </si>
  <si>
    <t>Revitalizácia vnútrobloku Mýtna/Šancová</t>
  </si>
  <si>
    <t>Prevenciou proti požiarom</t>
  </si>
  <si>
    <t>Harmónia - pre deti</t>
  </si>
  <si>
    <t>Profesijný rozvoj zamestnancov v CDaR Pezinok</t>
  </si>
  <si>
    <t>Športový klub Voda - Hory</t>
  </si>
  <si>
    <t>Turistická chata u Slivu - Rescue Point</t>
  </si>
  <si>
    <t>Čakáme na autobus v pohode</t>
  </si>
  <si>
    <t>Nezisková organizácia Centrum pre rodinu Kvapka</t>
  </si>
  <si>
    <t>Nečakajme na zázrak</t>
  </si>
  <si>
    <t>Viac svetla do duše</t>
  </si>
  <si>
    <t>Vstupné dvere do nového života</t>
  </si>
  <si>
    <t>Malá prehliadka ochotníckych divadiel BSK</t>
  </si>
  <si>
    <t>Free Food - jedlo pre všetkých</t>
  </si>
  <si>
    <t>Druhá šanca</t>
  </si>
  <si>
    <t>sociálny</t>
  </si>
  <si>
    <t>Inovácie a tradície</t>
  </si>
  <si>
    <t>Maker Faire Bratislava</t>
  </si>
  <si>
    <t>Stromy v obci</t>
  </si>
  <si>
    <t>Obnova materiálno-technického vybavenia do ZŠ a MŠ</t>
  </si>
  <si>
    <t>Chorvátsky kultúrny spolok Čunovo</t>
  </si>
  <si>
    <t>Chorvátsky deň v Čunove</t>
  </si>
  <si>
    <t>Mesto Stupava</t>
  </si>
  <si>
    <t>Renovácia a doplnenie prvkov mestského mobiliára</t>
  </si>
  <si>
    <t>Výbava súboru</t>
  </si>
  <si>
    <t>Actoris services, s.r.o.</t>
  </si>
  <si>
    <t>Tiché kino</t>
  </si>
  <si>
    <t>Aparát o.z.</t>
  </si>
  <si>
    <t>Deň D na Bratislava Design Week</t>
  </si>
  <si>
    <t>Bratislavský spolok nedoslýchavých</t>
  </si>
  <si>
    <t>Sociálno rehabilitačný kurz</t>
  </si>
  <si>
    <t>Civitta Slovakia, a.s.</t>
  </si>
  <si>
    <t>Akceleračný program UPLIFT - Demo Day 2020</t>
  </si>
  <si>
    <t>DIVADLO ENDORFÍN</t>
  </si>
  <si>
    <t>Divadelný festival Račiansky divadelný strapec</t>
  </si>
  <si>
    <t>Dokument na kolesách 2020</t>
  </si>
  <si>
    <t>DVD film Malá Ríša (Little Kingdom)</t>
  </si>
  <si>
    <t>Virtual.techsummit - Mestá v kríze</t>
  </si>
  <si>
    <t>Istro production, s.r.o.</t>
  </si>
  <si>
    <t>Trojkráľový sprievod</t>
  </si>
  <si>
    <t>Lábsky Majáles 2020</t>
  </si>
  <si>
    <t>Apponyiho Juniáles 2020</t>
  </si>
  <si>
    <t>Spomienka na Deža Ursínyho 2020</t>
  </si>
  <si>
    <t>Račiansky divadelný strapec</t>
  </si>
  <si>
    <t>Umenie pod oknami</t>
  </si>
  <si>
    <t>Revitalizácia parku na Medenej ulici</t>
  </si>
  <si>
    <t>Župné vianoce</t>
  </si>
  <si>
    <t>Mgr. Branislav Chovan Telmi Face to Face</t>
  </si>
  <si>
    <t>Neznámym Záhorím</t>
  </si>
  <si>
    <t>Projekt pre ľudí s PAS-Konferencia/Kódex</t>
  </si>
  <si>
    <t>SLOVAK PRESS PHOTO</t>
  </si>
  <si>
    <t>Výstava-Nezvratný-Maciek-Nabrdalík</t>
  </si>
  <si>
    <t>Zvýšenie kvality služieb a bezpečnosti festivalu</t>
  </si>
  <si>
    <t>Umelci v uliciach</t>
  </si>
  <si>
    <t>NOC ARCHITEKTÚRY</t>
  </si>
  <si>
    <t>IKONY - fotografie stavieb povojnovej Bratislavy</t>
  </si>
  <si>
    <t>DRAMA QUEER 2020</t>
  </si>
  <si>
    <t>Výstava "Removal of Queer Curtains"</t>
  </si>
  <si>
    <t>Teatro Colorato na festivale v Cannes 2020</t>
  </si>
  <si>
    <t>Občianske združenie EUROARCH</t>
  </si>
  <si>
    <t>Spoznávaj architektúru bratislavského kraja</t>
  </si>
  <si>
    <t>Grand Gala 2020</t>
  </si>
  <si>
    <t>S piesňou starneme pomalšie</t>
  </si>
  <si>
    <t>Občianske zduženie Nádej na život</t>
  </si>
  <si>
    <t>Deti a blankytný Jadran</t>
  </si>
  <si>
    <t>prenájom stanu, pódia, mobilné WC, zábrany,</t>
  </si>
  <si>
    <t>Nákup počítačovej techniky a vybavenie MĽK</t>
  </si>
  <si>
    <t>Materiálno-technické zabezpečenie ZŠ - ESZ</t>
  </si>
  <si>
    <t>Rekonštrukcia miestneho rigola</t>
  </si>
  <si>
    <t>Obec Plavecké Podhradie</t>
  </si>
  <si>
    <t>Obnova verejného priestoru v obci</t>
  </si>
  <si>
    <t>Nábytok do kultúrneho domu</t>
  </si>
  <si>
    <t>Obec Rovinka</t>
  </si>
  <si>
    <t>Monitoring kvality ovzdušia - Rovinka a okolie</t>
  </si>
  <si>
    <t>Technické vybavenie ambulancie a čakárne</t>
  </si>
  <si>
    <t>Deň obce Vlky 2020</t>
  </si>
  <si>
    <t>Zohor včera a dnes: Obnova sochy sv. Vendelína</t>
  </si>
  <si>
    <t>Zohor včera a dnes: Obnova sochy sv. Floriána</t>
  </si>
  <si>
    <t>Zohor včera a dnes-5.ročník</t>
  </si>
  <si>
    <t>Senior Friendly 2020</t>
  </si>
  <si>
    <t>Obnova náučného chodníka "Prírodné klenoty Šúru"</t>
  </si>
  <si>
    <t>Vzdelávacia platforma Puzzle pamäti</t>
  </si>
  <si>
    <t>Róbert Kňažko - uletenavcela.sk</t>
  </si>
  <si>
    <t>Bezemisná starostlivosť o mestské včely</t>
  </si>
  <si>
    <t>Simeon centrum</t>
  </si>
  <si>
    <t>Zveľadenie a oprava priestorov pre mobilný hospic</t>
  </si>
  <si>
    <t>Festival vedy - Európska noc výskumníkov 2020</t>
  </si>
  <si>
    <t>Noc múzeí a galérií 2020</t>
  </si>
  <si>
    <t>Slovenka roka 2020</t>
  </si>
  <si>
    <t>Andrej Sládkovič, 200. výročie narodenia</t>
  </si>
  <si>
    <t>Staromestská knižnica</t>
  </si>
  <si>
    <t>Medická záhrada v lete žije</t>
  </si>
  <si>
    <t>Arteterapia - zlepšenie duševného zdravia seniorov</t>
  </si>
  <si>
    <t>Slovakia Going Zero Waste 2020</t>
  </si>
  <si>
    <t>Propagácia vinárstva a vinohradníctva</t>
  </si>
  <si>
    <t>VITIS AUREA MODRA 2020</t>
  </si>
  <si>
    <t>Občianske združenie BChZ</t>
  </si>
  <si>
    <t>Letná hudobná škola</t>
  </si>
  <si>
    <t>OZ Rodičovské združenie pri ZŠ kpt. Nálepku v Stupave</t>
  </si>
  <si>
    <t>Voda pre školskú zeleň</t>
  </si>
  <si>
    <t>DETSKÁ CHIRURGIA - OZ SLNIEČKO NA CESTE!</t>
  </si>
  <si>
    <t>Zdravý a kvalitný oddych / spánok pre rodičov</t>
  </si>
  <si>
    <t>Rekonštrukcia okien a dverí na budove ZŠ</t>
  </si>
  <si>
    <t>Senecký vínny festival 2020 - 6. ročník</t>
  </si>
  <si>
    <t>7. festival Podunajskej kultúry Jarovce</t>
  </si>
  <si>
    <t>Kultúrne leto 2020</t>
  </si>
  <si>
    <t>Cirkevný zbor ECAV na Slovensku Dunajská Lužná</t>
  </si>
  <si>
    <t>Dobudovanie a spevnenie chodníkov</t>
  </si>
  <si>
    <t>ArcArt</t>
  </si>
  <si>
    <t>Hradby samoty - Bratislava intermezzo</t>
  </si>
  <si>
    <t>Združenie na pomoc ľuďom s mentálnym postihnutím v Slovenskej republike</t>
  </si>
  <si>
    <t>Vzdelávaco-rehabilitačné centrum BIVIO</t>
  </si>
  <si>
    <t>Bratislava Tango Festival</t>
  </si>
  <si>
    <t>Oprava obecnej budovy (lekáreň) - 3. etapa</t>
  </si>
  <si>
    <t>Kultúrne podujatia v Záhorskej Bystrici</t>
  </si>
  <si>
    <t>Zveľadenie areálu MŠ Janka Kráľa v Stupave</t>
  </si>
  <si>
    <t>Divadlo Ľahostajňa 2020</t>
  </si>
  <si>
    <t>TOUR4U, s.r.o.</t>
  </si>
  <si>
    <t>Devínsky Shuttle bus</t>
  </si>
  <si>
    <t>Obnova prístupového schodiska Múzea Jána Cikkera</t>
  </si>
  <si>
    <t>Revitalizácia parčíka na Medenej ulici</t>
  </si>
  <si>
    <t>Bratislavské Jazzové dni Dni SLSP 2020</t>
  </si>
  <si>
    <t>PERRY TALENTS akcelerátor 3.0</t>
  </si>
  <si>
    <t>Dobrý trh 2020</t>
  </si>
  <si>
    <t>Bunker B-S 4 Lány - interaktivita a inovácie</t>
  </si>
  <si>
    <t>Dni Dúbravky</t>
  </si>
  <si>
    <t>Jedna dzedzina-jedna rodzina</t>
  </si>
  <si>
    <t>Sociálny taxík</t>
  </si>
  <si>
    <t>Aktivity pre komunitu a naštartovanie novej sezóny</t>
  </si>
  <si>
    <t>Výmena okien 2. etapa materská škola.</t>
  </si>
  <si>
    <t>OBNOVA SAMOSPRÁVY</t>
  </si>
  <si>
    <t>Ad una Corda</t>
  </si>
  <si>
    <t>Hommage á Ľudovít Rajter</t>
  </si>
  <si>
    <t>Audioguiding - bulharčina + chorváčtina</t>
  </si>
  <si>
    <t>cestový ruch</t>
  </si>
  <si>
    <t>cestovný ruch</t>
  </si>
  <si>
    <t>Ing. Jana Lokšenincová - SLNKO RECORDS</t>
  </si>
  <si>
    <t>Do uší - Podcast bratislavskej hudobnej scény</t>
  </si>
  <si>
    <t>Konfederácia politických väzňov Slovenska</t>
  </si>
  <si>
    <t>Obetiam komunistického režimu</t>
  </si>
  <si>
    <t>Zariadenie domu smútku v obci Vlky</t>
  </si>
  <si>
    <t>Konferencia "Slovakia Going Zero Waste 2020"</t>
  </si>
  <si>
    <t>Eugen Suchoň, CD Komorná tvorba (1923-1977).</t>
  </si>
  <si>
    <t>Rímskokatolícka cirkev, farnosť Pezinok</t>
  </si>
  <si>
    <t>Oáza v centre</t>
  </si>
  <si>
    <t>ŠPORTOVÁ ŠKOLA KARATE BRATISLAVA</t>
  </si>
  <si>
    <t>ZA bojuj o ZDRAVIE</t>
  </si>
  <si>
    <t>MALÁ RÍŠA (LITTLE KINGDOM)</t>
  </si>
  <si>
    <t>VINO LUDVIK s.r.o.</t>
  </si>
  <si>
    <t>Zariadenie vinotéky miestnych vín v centre Modry</t>
  </si>
  <si>
    <t>Vajnorský okrašľovací spolok</t>
  </si>
  <si>
    <t>Maľované Vajnory</t>
  </si>
  <si>
    <t>OZ Brúderka</t>
  </si>
  <si>
    <t>Tablety do školy a aj počas korony</t>
  </si>
  <si>
    <t>Nové aktivity v Pinelke (nielen) počas pandémie</t>
  </si>
  <si>
    <t>Obnova okolia Synagógy v meste Senec</t>
  </si>
  <si>
    <t>Vladimír Belzár</t>
  </si>
  <si>
    <t>Rekonštrukcia bočnej fasády budovy vedľa synagógy</t>
  </si>
  <si>
    <t>Krajina - nekrajina n.o.</t>
  </si>
  <si>
    <t>Bezpečný dvor/záhrada</t>
  </si>
  <si>
    <t>SRRZ RZ pri MŠ Lachova 31, Bratislava</t>
  </si>
  <si>
    <t>Voda čo nás drží nad vodou</t>
  </si>
  <si>
    <t>IMHO</t>
  </si>
  <si>
    <t>Art Plan</t>
  </si>
  <si>
    <t>Občianske združenie Brána do života</t>
  </si>
  <si>
    <t>Sociálne začleňovanie</t>
  </si>
  <si>
    <t>sociáli</t>
  </si>
  <si>
    <t>Materská škola v Lozorne</t>
  </si>
  <si>
    <t>Zvládneme to hravo-zdravo</t>
  </si>
  <si>
    <t>OHEL DAVID</t>
  </si>
  <si>
    <t>Terapeutická činnosť klientov</t>
  </si>
  <si>
    <t>Sme pripravení pomáhať VIAC</t>
  </si>
  <si>
    <t>Podnikateľka Slovenska 2020</t>
  </si>
  <si>
    <t>Vitajte vo Vajnoroch</t>
  </si>
  <si>
    <t>Tematický nápis Vajnory</t>
  </si>
  <si>
    <t>Informačné tabule v mestskej časti Vajnory</t>
  </si>
  <si>
    <t>4 (?)</t>
  </si>
  <si>
    <t>Ukáž, že si z Vajnor</t>
  </si>
  <si>
    <t>Spiace miesta</t>
  </si>
  <si>
    <t>Nový život pre spiace budovy (Náučný cyklus)</t>
  </si>
  <si>
    <t>Dobrovoľný hasičský zbor Ivanka pri Dunaji</t>
  </si>
  <si>
    <t>Materiálno-technické zabezpečenie pre hasičov</t>
  </si>
  <si>
    <t>Náučná záhrada pre deti</t>
  </si>
  <si>
    <t>Vzdelávacie digitálne pomôcky</t>
  </si>
  <si>
    <t>PROTOS PRODUCTIONS, spol. s r.o.</t>
  </si>
  <si>
    <t>LILI a LOLO</t>
  </si>
  <si>
    <t>Revitalizácia vetrolamu na Železničnej - 1. etapa</t>
  </si>
  <si>
    <t>Petržalský seniorfest</t>
  </si>
  <si>
    <t>V LEPŠÍCH ČASOCH, o.z.</t>
  </si>
  <si>
    <t>Obnova vonkajšieho plášťa vojenského bunkra</t>
  </si>
  <si>
    <t>Silné reči o.z.</t>
  </si>
  <si>
    <t>Nové shows v Silné reči comedy clube</t>
  </si>
  <si>
    <t>Hasičský zbor Bratislava Staré Mesto</t>
  </si>
  <si>
    <t>Aktívna záchranná činnosť v "meste na vode"</t>
  </si>
  <si>
    <t>Centrum výcviku prvej pomoci a prevencie rizika</t>
  </si>
  <si>
    <t>Zámoček, občianske združenie</t>
  </si>
  <si>
    <t>Podnetný škôlkarsky dvor pre aktívne stravený čas</t>
  </si>
  <si>
    <t>Výmená vchodových dverí a okien na budove OÚ</t>
  </si>
  <si>
    <t>oprava/rekonštrukcia/revizalizácia</t>
  </si>
  <si>
    <t>Vianočný príbeh Rusoviec</t>
  </si>
  <si>
    <t>Vianoce v dobe koronavírusovej</t>
  </si>
  <si>
    <t>Rozšírenie kamerového systému v obci Viničné</t>
  </si>
  <si>
    <t>Nemocnica deťom</t>
  </si>
  <si>
    <t>Malí bojovníci proti COVID 19</t>
  </si>
  <si>
    <t>Rodičovské združenie č. 728 pri ZŠ Budatínska 61</t>
  </si>
  <si>
    <t>Rozvoj IKT kompetenciía online vzdelávanie</t>
  </si>
  <si>
    <t>Centrum MEMORY n.o.</t>
  </si>
  <si>
    <t>Úprava hygienických zariadení v Centre MEMORY n.o.</t>
  </si>
  <si>
    <t>Podpora vodného potenciálu rieky Dunaj</t>
  </si>
  <si>
    <t>Nemocničná a.s.</t>
  </si>
  <si>
    <t>Ambulancia všeob. lekára pre dospelých Obec Závod</t>
  </si>
  <si>
    <t>Socializácia detí s AS syndrómom - karanténa</t>
  </si>
  <si>
    <t>Vstúpte, n.o.</t>
  </si>
  <si>
    <t>Buďme zodpovední</t>
  </si>
  <si>
    <t>Umenie a dobrý pocit</t>
  </si>
  <si>
    <t>TeatroVivaDanza o.z.</t>
  </si>
  <si>
    <t>Jazz v príbehoch</t>
  </si>
  <si>
    <t>Farebnejšia a modernejšia Pinelka</t>
  </si>
  <si>
    <t>CLAUDIANUM n.o.</t>
  </si>
  <si>
    <t>Bezpečné prostredie pre CLAUDIANUM</t>
  </si>
  <si>
    <t>Radi tvoríme v chránenej dielni</t>
  </si>
  <si>
    <t>Šerosvit, o.z.</t>
  </si>
  <si>
    <t>Rozprávková krajina pre všetkých</t>
  </si>
  <si>
    <t>Super Wildman</t>
  </si>
  <si>
    <t>Mudr. Jana Pavlovová</t>
  </si>
  <si>
    <t>Ambulancia všeob. lekára pre dospelých</t>
  </si>
  <si>
    <t>M/Š</t>
  </si>
  <si>
    <t>Poradové číslo / oblasť</t>
  </si>
  <si>
    <t>Číslo v systéme BRDS</t>
  </si>
  <si>
    <t>Oblasť
Oblasť podpory
Typ projektu</t>
  </si>
  <si>
    <t>Podoblasť podpory</t>
  </si>
  <si>
    <t>Anotácia</t>
  </si>
  <si>
    <t>Účel projektu
Účel (vymedzenie podpory)</t>
  </si>
  <si>
    <t>Priemer bodových hodnotení oboch hodnotiteľov</t>
  </si>
  <si>
    <t>Miesto realizácie</t>
  </si>
  <si>
    <t>Slovné hodnotenie hodnotiteľov</t>
  </si>
  <si>
    <t>Navrhovaná suma - Dotačnej komisie</t>
  </si>
  <si>
    <t>Slovné zdôvodnenie  Dotačnej komisie</t>
  </si>
  <si>
    <t>MINIMÁLNA MOŽNÁ DOTÁCIA PODĽA VÝZVY</t>
  </si>
  <si>
    <t>MAXIMÁLNA MOŽNÁ DOTÁCIA PODĽA VÝZVY</t>
  </si>
  <si>
    <t>Adresa</t>
  </si>
  <si>
    <t>Typ dotácie</t>
  </si>
  <si>
    <t>BV/KV</t>
  </si>
  <si>
    <t>Dátum registrácie</t>
  </si>
  <si>
    <t>Dátum notifikácie o rozhodnutí</t>
  </si>
  <si>
    <t>Doručené vyúčtovanie na ODD dotácií
(áno / nie)</t>
  </si>
  <si>
    <t>Vyúčtovanie (áno / nie) - odovzdané na FO</t>
  </si>
  <si>
    <t>STAV ZMLUVY</t>
  </si>
  <si>
    <t>POZNÁMKA</t>
  </si>
  <si>
    <t>PRÁVNA FORMA ŽIADATEĽA</t>
  </si>
  <si>
    <t>IČO</t>
  </si>
  <si>
    <t>DIČ</t>
  </si>
  <si>
    <t>M</t>
  </si>
  <si>
    <t>Bratislava 4</t>
  </si>
  <si>
    <t>webova aplikácia, honoráre, stojan</t>
  </si>
  <si>
    <t>22 000,00 €</t>
  </si>
  <si>
    <t>20 000,00 €</t>
  </si>
  <si>
    <t>BSK, mestá kde sú gymnázia a stredné školy</t>
  </si>
  <si>
    <t>DOMKA - združenie salezianskej mládeže</t>
  </si>
  <si>
    <t>Bratislava 5</t>
  </si>
  <si>
    <t>rekonštrukcia, podlahy, kurenie, sedenie, technika</t>
  </si>
  <si>
    <t>13 078,00 €</t>
  </si>
  <si>
    <t>11 770,00 €</t>
  </si>
  <si>
    <t>Mladežnicke stredisko sidli na Daliborovom namesti</t>
  </si>
  <si>
    <t>Bratislava 3</t>
  </si>
  <si>
    <t>MTZ , cestovné</t>
  </si>
  <si>
    <t>5 510,00 €</t>
  </si>
  <si>
    <t>2 830,00 €</t>
  </si>
  <si>
    <t>Spojená škola Novohradská , BA</t>
  </si>
  <si>
    <t>MTZ, lektori, kondomy , prenájom</t>
  </si>
  <si>
    <t>5 486,00 €</t>
  </si>
  <si>
    <t>4 987,00 €</t>
  </si>
  <si>
    <t>Bratislava (v prípade festivalov - Bratislava a okolie)</t>
  </si>
  <si>
    <t>DOMKA - ZDRUŽENIE SALEZIANSKEJ MLADEŽE</t>
  </si>
  <si>
    <t>Bratislava 2</t>
  </si>
  <si>
    <t>rekonštrukcia a MTZ</t>
  </si>
  <si>
    <t>29 000,00 €</t>
  </si>
  <si>
    <t>Stredisko Domka- Trnávka , Okružná 13 , BA</t>
  </si>
  <si>
    <t>Materiál na workoutové ihrisko</t>
  </si>
  <si>
    <t>6 500,00 €</t>
  </si>
  <si>
    <t>4 500,00 €</t>
  </si>
  <si>
    <t>Športový areál  Majernikova, BA</t>
  </si>
  <si>
    <t>Bratislava 1</t>
  </si>
  <si>
    <t>propagácia</t>
  </si>
  <si>
    <t>12 000,00 €</t>
  </si>
  <si>
    <t>9 500,00 €</t>
  </si>
  <si>
    <t>Bratislavský kraj</t>
  </si>
  <si>
    <t>Ideálna mladežnicka aktivita Republikové koordinačné centrum</t>
  </si>
  <si>
    <t>cestovné</t>
  </si>
  <si>
    <t>16 940,00 €</t>
  </si>
  <si>
    <t>4 250,00 €</t>
  </si>
  <si>
    <t>Stredisko ČTU.....</t>
  </si>
  <si>
    <t>vybavenie letných táborov, stany....doprava , strava , fotoaparát</t>
  </si>
  <si>
    <t>4 984,00 €</t>
  </si>
  <si>
    <t>4 520,00 €</t>
  </si>
  <si>
    <t>zázemie máme v Bratislave vo viacerých mestských častiach a v Ivanke pri Dunaji</t>
  </si>
  <si>
    <t>MTZ, odmeny</t>
  </si>
  <si>
    <t>7 300,00 €</t>
  </si>
  <si>
    <t>5 300,00 €</t>
  </si>
  <si>
    <t>rôzne školy v BSK</t>
  </si>
  <si>
    <t>MTZ</t>
  </si>
  <si>
    <t>2 367,00 €</t>
  </si>
  <si>
    <t>2 137,00 €</t>
  </si>
  <si>
    <t>Gymnázium sv.Uršule</t>
  </si>
  <si>
    <t xml:space="preserve">administrácia, propagácia, školenie, ubytovanie, strava, cestovné, ceny, </t>
  </si>
  <si>
    <t>86 900,00 €</t>
  </si>
  <si>
    <t>Region Bratislavského samosprávneho kraja</t>
  </si>
  <si>
    <t>MTZ, honorare, občerstvenie</t>
  </si>
  <si>
    <t>5 900,00 €</t>
  </si>
  <si>
    <t>4 900,00 €</t>
  </si>
  <si>
    <t>Divadlo pod kostolom, Tomašikova 8, BA</t>
  </si>
  <si>
    <t>Materialno -technické vybavenie pre florbalový klub</t>
  </si>
  <si>
    <t>18 000,00 €</t>
  </si>
  <si>
    <t>BA Dubravka</t>
  </si>
  <si>
    <t>MTZ , ubytovanie , strava</t>
  </si>
  <si>
    <t>30 060,00 €</t>
  </si>
  <si>
    <t>19 660,00 €</t>
  </si>
  <si>
    <t>BA</t>
  </si>
  <si>
    <t>MTZ - prenájom veľkej sály a vybavenia, Prenájom ozvučenia,Kulisy, pódium, kostýmy, rekvizity,prenájom atletickeho areálu  a pod.</t>
  </si>
  <si>
    <t>7 235,00 €</t>
  </si>
  <si>
    <t>6 535,00 €</t>
  </si>
  <si>
    <t>športoviská, verejné priestranstvá BA, Istropolis, areal školy</t>
  </si>
  <si>
    <t>nájomné, MTZ, mediálna podpora</t>
  </si>
  <si>
    <t>17 400,00 €</t>
  </si>
  <si>
    <t>15 600,00 €</t>
  </si>
  <si>
    <t>Mladež ulice</t>
  </si>
  <si>
    <t>MTZ, občerstvenie , workshopy, lektori odmena</t>
  </si>
  <si>
    <t>17 500,00 €</t>
  </si>
  <si>
    <t>15 900,00 €</t>
  </si>
  <si>
    <t xml:space="preserve">LETNA AKADEMIA MODY </t>
  </si>
  <si>
    <t>honoráre, ubytovanie,strava, fotografické a video práce, tlač</t>
  </si>
  <si>
    <t>15 650,00 €</t>
  </si>
  <si>
    <t>2 450,00 €</t>
  </si>
  <si>
    <t>Slovenské centrum dizajnu, Ba , BSK</t>
  </si>
  <si>
    <t>ubytovanie , vstupné, materiálne vybavenie</t>
  </si>
  <si>
    <t>5 337,96 €</t>
  </si>
  <si>
    <t>2 375,00 €</t>
  </si>
  <si>
    <t>BA , DNV, Dubravka, Lamač</t>
  </si>
  <si>
    <t>MTZ, reproduktor, športové potreby , darčeky, odmeny , strava , ubytovanie , cestovné</t>
  </si>
  <si>
    <t>3 520,00 €</t>
  </si>
  <si>
    <t>3 200,00 €</t>
  </si>
  <si>
    <t>Mestská ubytovna Fortuna , Agatová 1, BA</t>
  </si>
  <si>
    <t>Občianske združenie Discrit dance</t>
  </si>
  <si>
    <t>poháre , medaily , diplomy</t>
  </si>
  <si>
    <t>7 155,00 €</t>
  </si>
  <si>
    <t>Dom Kultúry Dúbravka</t>
  </si>
  <si>
    <t>MTZ  , cestovné</t>
  </si>
  <si>
    <t>15 810,00 €</t>
  </si>
  <si>
    <t>13 050,00 €</t>
  </si>
  <si>
    <t>Honoráre, cestovné, webstránka, prenájom</t>
  </si>
  <si>
    <t>11 410,00 €</t>
  </si>
  <si>
    <t>10 110,00 €</t>
  </si>
  <si>
    <t>nákup materiálu na organizovanie akcíí počas celého roka</t>
  </si>
  <si>
    <t>17 298,00 €</t>
  </si>
  <si>
    <t>15 138,00 €</t>
  </si>
  <si>
    <t>MC Hojdana - Haburská 2, Bratislava</t>
  </si>
  <si>
    <t>budovanie detského ihriska</t>
  </si>
  <si>
    <t>31 003,35 €</t>
  </si>
  <si>
    <t>areal DDI a DI , Bosákova 3 , BA</t>
  </si>
  <si>
    <t>cestovné, ubytovanie, strava</t>
  </si>
  <si>
    <t>14 029,00 €</t>
  </si>
  <si>
    <t>12 479,00 €</t>
  </si>
  <si>
    <t>BA a mestá v SR</t>
  </si>
  <si>
    <t xml:space="preserve">odmeny, MTZ - workshopy, STREET ART FESTIVALU </t>
  </si>
  <si>
    <t>20 320,00 €</t>
  </si>
  <si>
    <t>18 320,00 €</t>
  </si>
  <si>
    <t>BA, Obchodná 33</t>
  </si>
  <si>
    <t>MTZ - floorbalové predmety</t>
  </si>
  <si>
    <t>7 220,00 €</t>
  </si>
  <si>
    <t>6 310,00 €</t>
  </si>
  <si>
    <t>INSPIRO, Nádražná 36, Ivanka pri Dunaji</t>
  </si>
  <si>
    <t>odmena externým pedagogom, doprava, ubytovanie, strava, nákup hudobných nástrojov. organizácia</t>
  </si>
  <si>
    <t>18 465,00 €</t>
  </si>
  <si>
    <t>16 095,00 €</t>
  </si>
  <si>
    <t>Plavecký Štvrtok, BA, Vieden</t>
  </si>
  <si>
    <t>webstranka, kamera, video, lektori</t>
  </si>
  <si>
    <t>4 700,00 €</t>
  </si>
  <si>
    <t>3 100,00 €</t>
  </si>
  <si>
    <t xml:space="preserve">naši lektori navštívia priamo školy BSK zainteresované do projektu. Študenti navštívia Židovské komunitné múzeum a Pamätník Chatama Sofera v BA. </t>
  </si>
  <si>
    <t>MTZ, doprava, občerstvenie, propagacia</t>
  </si>
  <si>
    <t>7 020,00 €</t>
  </si>
  <si>
    <t>5 000,00 €</t>
  </si>
  <si>
    <t>Stará jedáleň</t>
  </si>
  <si>
    <t>Stavebné práce, MTZ</t>
  </si>
  <si>
    <t>Kadnarova 7, BA</t>
  </si>
  <si>
    <t>MTZ, občerstvenie,ceny, trofeje, lekárnička, tričká, propagačný materál</t>
  </si>
  <si>
    <t>1 835,00 €</t>
  </si>
  <si>
    <t>1 635,00 €</t>
  </si>
  <si>
    <t>Skatepark, Námestie Republiky</t>
  </si>
  <si>
    <t>MTZ, grafika , odmeny</t>
  </si>
  <si>
    <t>7 200,00 €</t>
  </si>
  <si>
    <t>2 850,00 €</t>
  </si>
  <si>
    <t>BA - Karlova Ves</t>
  </si>
  <si>
    <t>odmena mentorom, výroba inf. tabúl , lavičky, hojdačky, mapa, tlač, grafika, dizajn</t>
  </si>
  <si>
    <t>47 000,00 €</t>
  </si>
  <si>
    <t>18 600,00 €</t>
  </si>
  <si>
    <t xml:space="preserve">Malacky  </t>
  </si>
  <si>
    <t>špeciálne sedačky na bycikel</t>
  </si>
  <si>
    <t>15 400,00 €</t>
  </si>
  <si>
    <t>odmeny koordinátor, fotograf, technik</t>
  </si>
  <si>
    <t>27 000,00 €</t>
  </si>
  <si>
    <t>14 800,00 €</t>
  </si>
  <si>
    <t xml:space="preserve">BA a okolité regiony </t>
  </si>
  <si>
    <t>Divé maky</t>
  </si>
  <si>
    <t>ubytovanie, stravné, odmena</t>
  </si>
  <si>
    <t>11 400,00 €</t>
  </si>
  <si>
    <t>10 000,00 €</t>
  </si>
  <si>
    <t xml:space="preserve">Primárne Bratislavský kraj, sekundárne celé územie SR </t>
  </si>
  <si>
    <t>sedenie, podium, police, prac. pult</t>
  </si>
  <si>
    <t>10 999,00 €</t>
  </si>
  <si>
    <t>9 999,00 €</t>
  </si>
  <si>
    <t>Suchohrad</t>
  </si>
  <si>
    <t>EUURÓPSKE INTEGRAČNE CENTRUM</t>
  </si>
  <si>
    <t>úprava priestorov dielne + material na výrobu, drobné predmety</t>
  </si>
  <si>
    <t>28 500,00 €</t>
  </si>
  <si>
    <t>BSK</t>
  </si>
  <si>
    <t xml:space="preserve">Prenájom divadelných kulís a rekvizít použitých v predstavení, produkcia divadelného podujatia , Technické zabezpečenie, prenájom, obsluha:  ozvučov., osvetľ.j techniky, laser. svetlá, pódium, konštrukcie, </t>
  </si>
  <si>
    <t>51 800,00 €</t>
  </si>
  <si>
    <t>BA , kultúrne domy</t>
  </si>
  <si>
    <t>Prenájom priestoru, softveru, hardveru, fototechniky</t>
  </si>
  <si>
    <t>10 585,00 €</t>
  </si>
  <si>
    <t>9 526,50 €</t>
  </si>
  <si>
    <t>Občianske združenie S.I.L.A</t>
  </si>
  <si>
    <t>MTZ , občerstvenie, odmeny</t>
  </si>
  <si>
    <t>3 800,00 €</t>
  </si>
  <si>
    <t>2 900,00 €</t>
  </si>
  <si>
    <t>prenájom vozidiel, úhrada štartovného</t>
  </si>
  <si>
    <t>8 470,00 €</t>
  </si>
  <si>
    <t>3 500,00 €</t>
  </si>
  <si>
    <t>Okres Pezinok. Svteové hry v Klagenfurte</t>
  </si>
  <si>
    <t>mzdy, prenájom priestorov</t>
  </si>
  <si>
    <t>2 500,00 €</t>
  </si>
  <si>
    <t>2 270,00 €</t>
  </si>
  <si>
    <t>BA , DK Kramáre</t>
  </si>
  <si>
    <t>mobilná aplikácia, tvorba web stránky, mzdy </t>
  </si>
  <si>
    <t>24 000,00 €</t>
  </si>
  <si>
    <t>19 700,00 €</t>
  </si>
  <si>
    <t>Bratislava</t>
  </si>
  <si>
    <t>mzdy, propagácia</t>
  </si>
  <si>
    <t>Základné a stredné školy a organizácie  venujúce sa mládeži v BSK</t>
  </si>
  <si>
    <t>prenájom bazéna</t>
  </si>
  <si>
    <t>35 000,00 €</t>
  </si>
  <si>
    <t>SWIM arena Aquapark Senec</t>
  </si>
  <si>
    <t>Základná škola (Biskupická, BA)</t>
  </si>
  <si>
    <t>tlač, športové náradie a náčinie, úprava povrchu telocviční</t>
  </si>
  <si>
    <t>25 250,00 €</t>
  </si>
  <si>
    <t>19 575,00 €</t>
  </si>
  <si>
    <t>Areál a budova Základnej školy Biskupická 21, 821 06 Bratislava.</t>
  </si>
  <si>
    <t>ubytovanie, doprava, športové potreby</t>
  </si>
  <si>
    <t>7 400,00 €</t>
  </si>
  <si>
    <t>6 050,00 €</t>
  </si>
  <si>
    <t>Areal Zdravia, Jedlové Kostolany</t>
  </si>
  <si>
    <t>Obecný urad Chorvátsky Grob</t>
  </si>
  <si>
    <t>herná zostava</t>
  </si>
  <si>
    <t>3 750,00 €</t>
  </si>
  <si>
    <t>3 350,00 €</t>
  </si>
  <si>
    <t>Chorvatsky Grob, Malé Vinice</t>
  </si>
  <si>
    <t>Združenie rodičov a priatelov Materskej školy- slovenskej</t>
  </si>
  <si>
    <t>výstavba detského ihriska</t>
  </si>
  <si>
    <t>19 800,00 €</t>
  </si>
  <si>
    <t>MŠ slovenská Tomašove</t>
  </si>
  <si>
    <t>Bratislavský šachový zvaz</t>
  </si>
  <si>
    <t>technické zabezpečenie, nákup cien, občerstvenie, nákup projektora</t>
  </si>
  <si>
    <t>3 000,00 €</t>
  </si>
  <si>
    <t>1 200,00 €</t>
  </si>
  <si>
    <t>FC Stupava</t>
  </si>
  <si>
    <t>výstavba ihriska</t>
  </si>
  <si>
    <t>30 000,00 €</t>
  </si>
  <si>
    <t>Stupava</t>
  </si>
  <si>
    <t>mzdy</t>
  </si>
  <si>
    <t>21 998,00 €</t>
  </si>
  <si>
    <t>19 998,00 €</t>
  </si>
  <si>
    <t>Tvoj klub</t>
  </si>
  <si>
    <t>športové náčinie, prenájom vozidiel</t>
  </si>
  <si>
    <t>15 585,00 €</t>
  </si>
  <si>
    <t>11 485,00 €</t>
  </si>
  <si>
    <t>Muranska zdychava</t>
  </si>
  <si>
    <t>prenájom atrakcií, občerstvenie</t>
  </si>
  <si>
    <t>7 600,00 €</t>
  </si>
  <si>
    <t>4 450,00 €</t>
  </si>
  <si>
    <t>Bratislava - Petržalka</t>
  </si>
  <si>
    <t>športové náčinie, úhrada vstupného</t>
  </si>
  <si>
    <t>25 000,00 €</t>
  </si>
  <si>
    <t>ubytovanie, strava, knihy</t>
  </si>
  <si>
    <t>2 710,00 €</t>
  </si>
  <si>
    <t>2 200,00 €</t>
  </si>
  <si>
    <t>BA, Žilina, Liptovská Osada</t>
  </si>
  <si>
    <t>mzdy, prenájom, doprava</t>
  </si>
  <si>
    <t>ZŠ Černyševského , ZŠ Pankuchova v Petržalke</t>
  </si>
  <si>
    <t>športový materiál, propagácia, techn. zabezp., ubytovanie </t>
  </si>
  <si>
    <t>16 000,00 €</t>
  </si>
  <si>
    <t>Bratislava Devín- Bratislav , štart Nábrežie Armádneho generála Svobodu</t>
  </si>
  <si>
    <t>1 300,00 €</t>
  </si>
  <si>
    <t>1 170,00 €</t>
  </si>
  <si>
    <t>Bratislava Devín</t>
  </si>
  <si>
    <t>prístrešok, keramická pec, stavebný materiál, občerstvenie </t>
  </si>
  <si>
    <t>areal OZfarma LUDOVIKA</t>
  </si>
  <si>
    <t>prenájmy vozidiel, propagácia</t>
  </si>
  <si>
    <t>14 200,00 €</t>
  </si>
  <si>
    <t>11 200,00 €</t>
  </si>
  <si>
    <t>Jednotlivé okresné mestá v rámci BSK......</t>
  </si>
  <si>
    <t>mzdy, úhrada energií, športový materiál, prenájmy</t>
  </si>
  <si>
    <t>22 450,00 €</t>
  </si>
  <si>
    <t>K Horánskej studni 29, Bratislava-Dúbravka</t>
  </si>
  <si>
    <t>úhrada vstupného pre účastníkov, spotrebný materiál</t>
  </si>
  <si>
    <t>9 700,00 €</t>
  </si>
  <si>
    <t>8 730,00 €</t>
  </si>
  <si>
    <t>Priestory ZŠ a stred .škol v BSK......</t>
  </si>
  <si>
    <t>Slovenský Červený kríž - Územný spolok Bratislava - mesto</t>
  </si>
  <si>
    <t>okná a práca, dataprojektor</t>
  </si>
  <si>
    <t>8 950,00 €</t>
  </si>
  <si>
    <t>7 950,00 €</t>
  </si>
  <si>
    <t>Územný spolok SČK Bratislava - mesto, budova na Miletičovej il. č. 59</t>
  </si>
  <si>
    <t>mzdy, športové náčinie</t>
  </si>
  <si>
    <t>13 200,00 €</t>
  </si>
  <si>
    <t>9 300,00 €</t>
  </si>
  <si>
    <t>školy a školky na uzemi BSK</t>
  </si>
  <si>
    <t>športové náradie, náčinie, propagácia, prenájom</t>
  </si>
  <si>
    <t>vodné toky Bratislavského regionu</t>
  </si>
  <si>
    <t>32/1</t>
  </si>
  <si>
    <t>BENI klub, o.z.</t>
  </si>
  <si>
    <t>športový materiál, techn. zab.</t>
  </si>
  <si>
    <t>4 911,00 €</t>
  </si>
  <si>
    <t>4 425,00 €</t>
  </si>
  <si>
    <t>BA, ZŠ a 8ročné gymnáziá</t>
  </si>
  <si>
    <t>33/1</t>
  </si>
  <si>
    <t>športové náčinie</t>
  </si>
  <si>
    <t>3 250,00 €</t>
  </si>
  <si>
    <t>2 750,00 €</t>
  </si>
  <si>
    <t>Hokejbalové ihrisko v Jablonci</t>
  </si>
  <si>
    <t>34/1</t>
  </si>
  <si>
    <t>cestovné, mzdy, služby</t>
  </si>
  <si>
    <t>3 575,00 €</t>
  </si>
  <si>
    <t>35/1</t>
  </si>
  <si>
    <t>Bratislavský seniorát Evanielickej cirkvi augsburského vyznania na Slovensku</t>
  </si>
  <si>
    <t>núkup ozvučovacej techniky, preprava </t>
  </si>
  <si>
    <t>8 640,00 €</t>
  </si>
  <si>
    <t>4 140,00 €</t>
  </si>
  <si>
    <t>Okresná organizácia Slovenského poľovníckeho zväzu</t>
  </si>
  <si>
    <t>ozvučenie, prenájom, propagácia, techn. zab.</t>
  </si>
  <si>
    <t>2 600,00 €</t>
  </si>
  <si>
    <t>Malacky - zámocký park a kaštiel</t>
  </si>
  <si>
    <t>techn. zab., atrakcie</t>
  </si>
  <si>
    <t>7 000,00 €</t>
  </si>
  <si>
    <t>areal HaZZ v Pezinku</t>
  </si>
  <si>
    <t>poradenské a lektorské služby, materiálne zabezpečenie </t>
  </si>
  <si>
    <t>4 985,00 €</t>
  </si>
  <si>
    <t>4 485,00 €</t>
  </si>
  <si>
    <t>Pekna cesta 15, BA, RC Ráčik , BA</t>
  </si>
  <si>
    <t>29/2</t>
  </si>
  <si>
    <t>mzdy, metodické dokumenty</t>
  </si>
  <si>
    <t>7 500,00 €</t>
  </si>
  <si>
    <t>BSK-stredné školy a priestory kult. zariadení</t>
  </si>
  <si>
    <t>športové náčinie, mzdy</t>
  </si>
  <si>
    <t>36/1</t>
  </si>
  <si>
    <t>športové náradie, náčinie</t>
  </si>
  <si>
    <t>10 800,00 €</t>
  </si>
  <si>
    <t>BA - Dubravka</t>
  </si>
  <si>
    <t>37/1</t>
  </si>
  <si>
    <t>propagácia, doprava, mater. zab., nákup cien </t>
  </si>
  <si>
    <t>19 000,00 €</t>
  </si>
  <si>
    <t>17 100,00 €</t>
  </si>
  <si>
    <t>38/1</t>
  </si>
  <si>
    <t xml:space="preserve"> Karate bližšie k mládeži </t>
  </si>
  <si>
    <t>športový materiál</t>
  </si>
  <si>
    <t>8 158,00 €</t>
  </si>
  <si>
    <t>7 398,00 €</t>
  </si>
  <si>
    <t>Bratislava, Tupolevova 20</t>
  </si>
  <si>
    <t>39/1</t>
  </si>
  <si>
    <t>Mažoretky Tina Bratislava</t>
  </si>
  <si>
    <t>doprava, šitie kostýmov</t>
  </si>
  <si>
    <t>1 000,00 €</t>
  </si>
  <si>
    <t>40/1</t>
  </si>
  <si>
    <t>27 750,00 €</t>
  </si>
  <si>
    <t>17 300,00 €</t>
  </si>
  <si>
    <t>BA a celý Bratislavský kraj</t>
  </si>
  <si>
    <t>41/1</t>
  </si>
  <si>
    <t>prenájom a nákup techn. zar.</t>
  </si>
  <si>
    <t>6 700,00 €</t>
  </si>
  <si>
    <t>BA, Záhorie, Senecko</t>
  </si>
  <si>
    <t>42/1</t>
  </si>
  <si>
    <t>športový materiál, náčinie</t>
  </si>
  <si>
    <t>48 960,00 €</t>
  </si>
  <si>
    <t>Železničná ulica BA</t>
  </si>
  <si>
    <t>30/2</t>
  </si>
  <si>
    <t>mzdy, distribúcia, tlač</t>
  </si>
  <si>
    <t>46 765,00 €</t>
  </si>
  <si>
    <t>12 270,00 €</t>
  </si>
  <si>
    <t>31/2</t>
  </si>
  <si>
    <t>4FSC, o.z,</t>
  </si>
  <si>
    <t>mzdy, prenájom priestorov, športová výstroj </t>
  </si>
  <si>
    <t>11 500,00 €</t>
  </si>
  <si>
    <t>UK v Bratislave FTVaŠ</t>
  </si>
  <si>
    <t>32/2</t>
  </si>
  <si>
    <t>Centrum rodiny</t>
  </si>
  <si>
    <t>úhrada energií, mzdy</t>
  </si>
  <si>
    <t>15 720,00 €</t>
  </si>
  <si>
    <t>8 100,00 €</t>
  </si>
  <si>
    <t>33/2</t>
  </si>
  <si>
    <t>literatúra</t>
  </si>
  <si>
    <t>2 800,00 €</t>
  </si>
  <si>
    <t>Evanjelické muzeum , Vranovská 2 , BA</t>
  </si>
  <si>
    <t>34/2</t>
  </si>
  <si>
    <t>tlač, cestovné, ubytovanie</t>
  </si>
  <si>
    <t>16 254,00 €</t>
  </si>
  <si>
    <t>8 540,00 €</t>
  </si>
  <si>
    <t>Slovenská banková asociacia , Rajská 15</t>
  </si>
  <si>
    <t>Bratislava 2  </t>
  </si>
  <si>
    <t>opravy a rekonštrukcie</t>
  </si>
  <si>
    <t>15 940,00 €</t>
  </si>
  <si>
    <t>Priestory školy a telocvične ZŠ Podzáhradná 51, BA</t>
  </si>
  <si>
    <t>43/1</t>
  </si>
  <si>
    <t>vybudovanie trate, nákup motocyklov</t>
  </si>
  <si>
    <t>37 752,00 €</t>
  </si>
  <si>
    <t>19 952,00 €</t>
  </si>
  <si>
    <t>Šenkvice, Nádražná 7</t>
  </si>
  <si>
    <t>44/1</t>
  </si>
  <si>
    <t>mzdy, nákup počítača</t>
  </si>
  <si>
    <t>11 310,00 €</t>
  </si>
  <si>
    <t>6 790,00 €</t>
  </si>
  <si>
    <t>Bratislava Ružinov Ostredky</t>
  </si>
  <si>
    <t>45/1</t>
  </si>
  <si>
    <t>športové náčinie, mobilné telefóny</t>
  </si>
  <si>
    <t>5 360,00 €</t>
  </si>
  <si>
    <t>2 690,00 €</t>
  </si>
  <si>
    <t>BA - ihriská s umelou trávou pri ZŠ v MČ ružinov , petržalka, nove mesto</t>
  </si>
  <si>
    <t>46/1</t>
  </si>
  <si>
    <t>prenájom priestorov, športové pomôcky</t>
  </si>
  <si>
    <t>34 600,00 €</t>
  </si>
  <si>
    <t>11 070,00 €</t>
  </si>
  <si>
    <t>NTC, športovej hale v OC Retro. arealy FTVŠ a ten . kurty na Nevadzovej ul.</t>
  </si>
  <si>
    <t>47/1</t>
  </si>
  <si>
    <t>športový materiál, nákup cien a trofejí, občerstvenie, prenájmy športovísk</t>
  </si>
  <si>
    <t>8 500,00 €</t>
  </si>
  <si>
    <t>35/2</t>
  </si>
  <si>
    <t>mzdy, tlač</t>
  </si>
  <si>
    <t>11 385,00 €</t>
  </si>
  <si>
    <t>10 350,00 €</t>
  </si>
  <si>
    <t>stredné školy v BSK</t>
  </si>
  <si>
    <t>48/1</t>
  </si>
  <si>
    <t>športové náčinie, prenájom telocvične</t>
  </si>
  <si>
    <t>49/1</t>
  </si>
  <si>
    <t>športové náradie</t>
  </si>
  <si>
    <t>9 443,00 €</t>
  </si>
  <si>
    <t>Závod</t>
  </si>
  <si>
    <t>50/1</t>
  </si>
  <si>
    <t>rekonštrukcia šatní</t>
  </si>
  <si>
    <t>26 780,00 €</t>
  </si>
  <si>
    <t xml:space="preserve">Bratislava - Lamač </t>
  </si>
  <si>
    <t>51/1</t>
  </si>
  <si>
    <t>rekonštrukcia detského ihriska</t>
  </si>
  <si>
    <t>23 680,00 €</t>
  </si>
  <si>
    <t>detské ihrisko a dvor MŠ - madarskej v Tomašove</t>
  </si>
  <si>
    <t>52/1</t>
  </si>
  <si>
    <t>MFF Eko, s.r.o</t>
  </si>
  <si>
    <t>prenájom priestorov, propagačné predmety, prenájom techniky</t>
  </si>
  <si>
    <t>48 500,00 €</t>
  </si>
  <si>
    <t>Bratislava a okresné mestá bratislavského kraja</t>
  </si>
  <si>
    <t>53/1</t>
  </si>
  <si>
    <t>športové náčinie, prenájom šport. priestorov</t>
  </si>
  <si>
    <t>4 400,00 €</t>
  </si>
  <si>
    <t>Telocvična ZŠ Podzáhradná 51, BA</t>
  </si>
  <si>
    <t>54/1</t>
  </si>
  <si>
    <t>materiálne a technické zabezpečenie</t>
  </si>
  <si>
    <t>11 000,00 €</t>
  </si>
  <si>
    <t>9 800,00 €</t>
  </si>
  <si>
    <t>55/1</t>
  </si>
  <si>
    <t>nákup počítača, športový materiál</t>
  </si>
  <si>
    <t>34 074,00 €</t>
  </si>
  <si>
    <t>16 266,00 €</t>
  </si>
  <si>
    <t>Spoločenský dom, Nám. Rodiny , Záhorská Bystrica</t>
  </si>
  <si>
    <t>56/1</t>
  </si>
  <si>
    <t>materiálne a techn. zabezpečenie</t>
  </si>
  <si>
    <t>4 000,00 €</t>
  </si>
  <si>
    <t>36/2</t>
  </si>
  <si>
    <t>Základná škola (Mlynská, Senec)</t>
  </si>
  <si>
    <t>doprava žiakov</t>
  </si>
  <si>
    <t>24 500,00 €</t>
  </si>
  <si>
    <t>Senec, BA, Hruštín</t>
  </si>
  <si>
    <t>Š</t>
  </si>
  <si>
    <t xml:space="preserve">Hokejový výzbroj a materiál, športové pomôcky </t>
  </si>
  <si>
    <t>MTZ zakúpenie lodí (10 ks), pádiel, záchranných viest</t>
  </si>
  <si>
    <t>Botanická 59, 841 04 BA - karlova Ves</t>
  </si>
  <si>
    <t>organizácia šport. podujatia</t>
  </si>
  <si>
    <t>BA- Čunovo - areál vodných športov Divoká voda</t>
  </si>
  <si>
    <t xml:space="preserve">Rekonštrukcia skateparku </t>
  </si>
  <si>
    <t>MTZ, propagačné predmety, nákup cien</t>
  </si>
  <si>
    <t>Bratislavský samosprávny kraj (Šenkvice, Čunovo)</t>
  </si>
  <si>
    <t>MZ na rôznych cyklistických súťažiach</t>
  </si>
  <si>
    <t>Malé Karpaty, Svätý Jur</t>
  </si>
  <si>
    <t>rekonštrukcia podlahy</t>
  </si>
  <si>
    <t>Základná škola, ulica Ivana Bukovčana 3, 841 08 BA - m.č. Devínska Nová Ves</t>
  </si>
  <si>
    <t>podium, lezecká stena , stany , propagacia, honoráre</t>
  </si>
  <si>
    <t xml:space="preserve">areal Divoka voda Cunovo </t>
  </si>
  <si>
    <t xml:space="preserve">Začať musíme v škôlkach </t>
  </si>
  <si>
    <t>tričká, ceny , občerstvenie, prenájom haly</t>
  </si>
  <si>
    <t>Športová hala v PKO, Horský park, športová hala Elán</t>
  </si>
  <si>
    <t>MTZ, prenájom, preprava, nákup cien</t>
  </si>
  <si>
    <t xml:space="preserve">outdoor športoviská, telocvičňa ŠDJH (Bernolák), Školak klub, ihriská TJ Ekonóm Bratislava </t>
  </si>
  <si>
    <t>Vodácky klub Tatran Karlová Ves - Bratislava, o.z.</t>
  </si>
  <si>
    <t>MTZ, preprava</t>
  </si>
  <si>
    <t>Lodenica Botanická BA</t>
  </si>
  <si>
    <t>rekonštrukcia a obnova športovísk</t>
  </si>
  <si>
    <t>Bratislava Botanická ulica</t>
  </si>
  <si>
    <t xml:space="preserve">Pohár oslobodenia mesta Pezinok - 60.ročník medznárodného preteku </t>
  </si>
  <si>
    <t>MTZ MTZ, stan a notebook, štartovné čísla, prenosné WC, banner, medaily, ozvučenie,výroba mapy</t>
  </si>
  <si>
    <t>Modra, Pezinok, Vinosady</t>
  </si>
  <si>
    <t>MTZ, prenájom, preprava, ubytovanie, strava</t>
  </si>
  <si>
    <t>Skalka pri Kremnici</t>
  </si>
  <si>
    <t>preprava, prenájom</t>
  </si>
  <si>
    <t>Celá SR + zahraničie</t>
  </si>
  <si>
    <t>sociálne zar. v podobe sanitárneho kontajnera</t>
  </si>
  <si>
    <t>Športový areál na Drienovej ulici</t>
  </si>
  <si>
    <t xml:space="preserve">Slovenský stolnotenisový zväz, Černockého 6, 831 53 Bratislava </t>
  </si>
  <si>
    <t>MTZ - Elektronické čipy (SI) a krabičky, mapy, Ostatné športové vybavenie a potreby</t>
  </si>
  <si>
    <t>Basketbalový klub Slovan Baratislava</t>
  </si>
  <si>
    <t>profesionalne basketbalové oblečenie</t>
  </si>
  <si>
    <t>revitalizácia areálu školského dvora</t>
  </si>
  <si>
    <t>BA, mč. Dúbravka</t>
  </si>
  <si>
    <t>Športový klub polície Bratislava, oddiel vodného slalomu a zjazdu</t>
  </si>
  <si>
    <t>MTZ pretekov</t>
  </si>
  <si>
    <t>Areál vodných športov v Čuňove BA</t>
  </si>
  <si>
    <t xml:space="preserve">Obec Limbach </t>
  </si>
  <si>
    <t xml:space="preserve">Prestavba priestorov so sociálnymi zariadeniami a kabínami </t>
  </si>
  <si>
    <t>Limbach - športový areál</t>
  </si>
  <si>
    <t>rekonštrukcia šport. priestorov a soc. zariadení</t>
  </si>
  <si>
    <t>Športový areál p. Gleska, Račianska 103, 831 02 BA</t>
  </si>
  <si>
    <t xml:space="preserve">Naučme sa športovať - NŠport </t>
  </si>
  <si>
    <t>rekonštrukcia a vybudovanie športovísk</t>
  </si>
  <si>
    <t>Tenisový areál TK Slovan BA, Odbojárov 3 BA</t>
  </si>
  <si>
    <t>MTZ, reprezentačný výstroj, propagácia, banery, letenky, doprava</t>
  </si>
  <si>
    <t xml:space="preserve">Slovensko, Západná Európa - štáty, Východná Ázia - štáty, Austrália </t>
  </si>
  <si>
    <t xml:space="preserve">bratislava-inline, o.z. </t>
  </si>
  <si>
    <t>MTZ, propagačné predmety</t>
  </si>
  <si>
    <t>BA, Pezinok (a ďalšie mestá mimo regionu BSK)</t>
  </si>
  <si>
    <t>cestovné, prenájom, športové oblečenie, náradie, doplnky, magnetická tabula</t>
  </si>
  <si>
    <t>Bratislava - Ružinov</t>
  </si>
  <si>
    <t>OZ BTC Častá</t>
  </si>
  <si>
    <t>MZ - tričká s logom podujatia</t>
  </si>
  <si>
    <t>Častá - okolie</t>
  </si>
  <si>
    <t xml:space="preserve">Karate klub IPPON, o.z. </t>
  </si>
  <si>
    <t>MTZ, športové náčinie, oblečenie, semináre, fotoaparát, laptop</t>
  </si>
  <si>
    <t>ZŠ Kulíškova, BA</t>
  </si>
  <si>
    <t>Mestská časť Bratislava Podunajské Biskupice</t>
  </si>
  <si>
    <t>MTZ, propagácia, letáky, hygiena, zdrav. služba</t>
  </si>
  <si>
    <t>Športový areál Tryskáč, baseballové ihrisko, verejné športové plochy</t>
  </si>
  <si>
    <t>MTZ, nákup cien</t>
  </si>
  <si>
    <t>Bratislavský lesopark</t>
  </si>
  <si>
    <t>MTZ, registrácia, ceny, zdrv. dozor, propagácia</t>
  </si>
  <si>
    <t>Bratislava a Bratislavský samosprávny kraj</t>
  </si>
  <si>
    <t xml:space="preserve">Bratislava </t>
  </si>
  <si>
    <t>reprezentačný výstroj, propagácia, banery</t>
  </si>
  <si>
    <t>ŠH MLadosť, Elan, Malacky , Dom športu, FTVŠ, Mlynská Dolina , Stupava , Pezinok, Modra</t>
  </si>
  <si>
    <t>Športovo strelecký klub SAV</t>
  </si>
  <si>
    <t>vzduchová puška. vzduchova pištol, diabolky</t>
  </si>
  <si>
    <t>Strelnica športovo-streleckého klubu SAV</t>
  </si>
  <si>
    <t>MTZ, prenájom, nákup cien</t>
  </si>
  <si>
    <t>Beachvolejbalové ihriská v Bratislave</t>
  </si>
  <si>
    <t>MZ, prenájom</t>
  </si>
  <si>
    <t>Príprava družstiev - MČ BA Petržalka, organizácia M SR starších žiačok - Pezinku</t>
  </si>
  <si>
    <t>Skladací športový povrch + dilatácia + UV určený na vonkajšie využitie</t>
  </si>
  <si>
    <t>ZŠ Černyševského 8, k.ú. Petržalka , parc.č.4684</t>
  </si>
  <si>
    <t>Gymnastické centrum o.z.</t>
  </si>
  <si>
    <t>MTZ -hrazda,žinenky,žrde,kladina pre deti  a pod.</t>
  </si>
  <si>
    <t>MTZ, prenájom, občerstvenie, nákup cien, ubytovanie</t>
  </si>
  <si>
    <t>Športový areál Mladá Garda BA</t>
  </si>
  <si>
    <t>prenajom kurtov, lopty, rakety, výplety</t>
  </si>
  <si>
    <t>rekonštrukcia futbalovej tribúny</t>
  </si>
  <si>
    <t>futbalové ihrisko Tomášov</t>
  </si>
  <si>
    <t>výstroj pre šermiara</t>
  </si>
  <si>
    <t xml:space="preserve">Dubova 1 BA </t>
  </si>
  <si>
    <t xml:space="preserve">Stolný tenis - šport pre všetkých </t>
  </si>
  <si>
    <t>MTZ -Stolnotenisový robot,Loptičky,Dresy,Poháre, diplomy, medaile,Účastnícke poplatky,Tréningové pomôcky</t>
  </si>
  <si>
    <t>BA, Bratislavský kraj</t>
  </si>
  <si>
    <t xml:space="preserve">MTZ - Hipoterapia s koníkmi </t>
  </si>
  <si>
    <t>prenájom športovísk, MTZ, doprava, ubytovanie</t>
  </si>
  <si>
    <t>Region BSK, SR, ČR, Srbsko, Maďarsko</t>
  </si>
  <si>
    <t>rekonštrukcia bazéna</t>
  </si>
  <si>
    <t>MTZ -Nákup mantinelov,Dresy,Hokejky,Brankárske vybavenie</t>
  </si>
  <si>
    <t>oblečenie, športové vybavenie, semináre</t>
  </si>
  <si>
    <t>BA Nobelovo nám.9</t>
  </si>
  <si>
    <t>ubytovanie, preprava, úhrada štartovného</t>
  </si>
  <si>
    <t>BA a rôzne mestá SR, medzinárodné súťaže v iných krajinách</t>
  </si>
  <si>
    <t>Mestská časť Bratislava-Karlova Ves</t>
  </si>
  <si>
    <t xml:space="preserve">MTZ - Rekonštrukcia lezeckej steny,Stojany na bicykle,Pingpongový stôl </t>
  </si>
  <si>
    <t>Park SNP v Líčšom údolí, BA - Karlova Ves</t>
  </si>
  <si>
    <t>obuv, oblečenie, športové náčinie, masáže, prenájom, proteínova výživa</t>
  </si>
  <si>
    <t>BA, Slovensko, Europa</t>
  </si>
  <si>
    <t xml:space="preserve">Rekonštrukcia objektu Sokolovne v Malackách </t>
  </si>
  <si>
    <t>rekonštrukcia športového povrchu a sociálnych zariadení</t>
  </si>
  <si>
    <t>Malacky, Sasinkova ul. 73</t>
  </si>
  <si>
    <t>Bratislavská sokolksá župa T.G. Masaryka</t>
  </si>
  <si>
    <t>MTZ tričká, šiltovky, foto, hudba, doprava, občerstvenie, ubytovanie</t>
  </si>
  <si>
    <t>Gajary</t>
  </si>
  <si>
    <t>MTZ, prenájom</t>
  </si>
  <si>
    <t>Vybudovanie tribúny</t>
  </si>
  <si>
    <t>Futbalový štadion Báhoň</t>
  </si>
  <si>
    <t xml:space="preserve">Šport pre všetkých </t>
  </si>
  <si>
    <t>betonáž oporného múra</t>
  </si>
  <si>
    <t>areál Pavlovičova, BA, Ružinov</t>
  </si>
  <si>
    <t>prenájom telocvične, športové náradie, odev, výstroj</t>
  </si>
  <si>
    <t>MTZ, prenájom hál, preprava</t>
  </si>
  <si>
    <t>BA, Bratislavský kraj, ale aj Slovensko, či zahraničie</t>
  </si>
  <si>
    <t>športové materialne vybavenie</t>
  </si>
  <si>
    <t>ZŠ, Vrútocká 58, BA</t>
  </si>
  <si>
    <t xml:space="preserve">Rekonštrukcia </t>
  </si>
  <si>
    <t>Miestne kultúrne stredisko Blatné</t>
  </si>
  <si>
    <t>revitalizácia športového areálu</t>
  </si>
  <si>
    <t>Novohradská BA</t>
  </si>
  <si>
    <t>Mestská časť Bratislava-Vrakuňa</t>
  </si>
  <si>
    <t>výstavba cyklodráhy</t>
  </si>
  <si>
    <t>Bratislava - Vrakuňa, ZŠ Rajčianska</t>
  </si>
  <si>
    <t>MTZ - podlahová krytina,priťahovacie terčové zariadenia,bezpečnostné mreže na okná,vstavané bezpečnostné skrine,zatemňovacie rolety na okná</t>
  </si>
  <si>
    <t>bývalý sklad v ZŠ s materskou školou vo Vištuku</t>
  </si>
  <si>
    <t>vybudovanie ihriska</t>
  </si>
  <si>
    <t xml:space="preserve">verejné priestranstvo na nábreží rieky Čierna voda </t>
  </si>
  <si>
    <t>Prenájom stavebných strojov a nákup stavebného materiálu</t>
  </si>
  <si>
    <t>Bratislava, Petržalka, Spojená škola Gercenova 11</t>
  </si>
  <si>
    <t>rekonštrukcia a obnova areálu</t>
  </si>
  <si>
    <t>Bratislava - Koliba</t>
  </si>
  <si>
    <t>MZ- Florbalové hokejky, loptičky, výstroj,Dresy</t>
  </si>
  <si>
    <t>MTZ - Časomiera, fotobunky, zobrazovacia tabula,Označenie trate/bezpečnosť,Nafukovacia brána, lavice, stany, stupne víťazov,Diplomy/ceny</t>
  </si>
  <si>
    <t>Pezinok, Petržalke, Rusovce</t>
  </si>
  <si>
    <t>revitalizácia ihriska</t>
  </si>
  <si>
    <t>Baseballové ihrisko BK Apollo BA - Podunajské Biskupice</t>
  </si>
  <si>
    <t>dobudovanie a rekonštrukcia starej budovy + osvetlenie multifunkčného ihriska</t>
  </si>
  <si>
    <t>Športový areál Plavecký Mikuláš</t>
  </si>
  <si>
    <t>treningový materiál, prenájom , nákup medailí</t>
  </si>
  <si>
    <t>Memoriál Štefana Matejčíka 3.-4. júna 2017 Ružinov Cultus, nájom za telocvičňu na ZŠ Podzáhadná ul., Bratislava tréningové materály pre BOX CLUB SLOVAKIA BRATISLAVA</t>
  </si>
  <si>
    <t>Športový areál Tematínska 10 BA</t>
  </si>
  <si>
    <t>športové náradie, doprava, ubytovanie, strava, plagáty</t>
  </si>
  <si>
    <t>Vodácky klub, Zlaté piesky</t>
  </si>
  <si>
    <t>organizácia športových podujatí</t>
  </si>
  <si>
    <t>Camping a Adventure park Karpaty</t>
  </si>
  <si>
    <t>Hokejový klub Bratislava, občianske združenie</t>
  </si>
  <si>
    <t>prenájom</t>
  </si>
  <si>
    <t>zimný štadión Ice Aréna, Borinská 23, BA</t>
  </si>
  <si>
    <t>MTZ- vretenová kosačka vrátane vertikulátorov,prenosné hlinikové brány , Tréningové súpravy v počte 40 kusov, futbalové lopty v počte 50 kusov, tréningové pomôcky rôzneho druhu</t>
  </si>
  <si>
    <t>Futbalový štadión FK Vajnory</t>
  </si>
  <si>
    <t>Obecný úrad Chorvátsky Grob</t>
  </si>
  <si>
    <t>MTZ ihriska</t>
  </si>
  <si>
    <t>Areál Fit park, obec Chorvátsky grob</t>
  </si>
  <si>
    <t>prenájom ladovej plochy</t>
  </si>
  <si>
    <t>Zimný štadion Ondreja nepelu</t>
  </si>
  <si>
    <t>MTZ - zakúpenie streleckých potrieb</t>
  </si>
  <si>
    <t>Strelnica Vištuk</t>
  </si>
  <si>
    <t>Slávia vodné polo menežment</t>
  </si>
  <si>
    <t>MTZ- Hojdačka, Osadenie hojdačky a betonáž, Gumená zatrávňovacia rohož, Oplotenie, Domček pre deti</t>
  </si>
  <si>
    <t>Vnútroblok ulice Majerníkova 36 - 58. Dlhé diely, Ba</t>
  </si>
  <si>
    <t>MOTZ podujatia</t>
  </si>
  <si>
    <t>Športový areál Fakulty telesnej výchovy a športu Univerzity Komenského v Bratislave</t>
  </si>
  <si>
    <t>umelý trávnik, čiary,podlepovacia páska,lepidlo, granulát na zásyp trávnika, kremičitý piesok, pružná podložka pod trávnik, položenie trávnika vč. čiarovania, zapracovanie piesku do trávnika</t>
  </si>
  <si>
    <t>Základná škola Mlynská Senec</t>
  </si>
  <si>
    <t>Klub dunajských vodákov Slávia UK BA</t>
  </si>
  <si>
    <t xml:space="preserve">MTZ - športová výstroj,  slalom.loď , PHM 1000 l, </t>
  </si>
  <si>
    <t>BA - areál Divokej vody Čunovo, Liptovský Mikuláš, Žilina</t>
  </si>
  <si>
    <t>MTZ - 20 ks stabilné dvojmiestne kanoe, Plávacia vesta, Pádla, Inštruktorský kurz</t>
  </si>
  <si>
    <t>BA, Dunaj na trase od Hainburgu až po Dunakiliti, ramená Dunaja, rieka Morava, Mošonský Dunaj, Malý Dunaj</t>
  </si>
  <si>
    <t>organizácia akcie</t>
  </si>
  <si>
    <t>Chorvátsky Grob, časť Čierna Voda</t>
  </si>
  <si>
    <t>organizácia športového podujatia</t>
  </si>
  <si>
    <t>BA, Pezinok</t>
  </si>
  <si>
    <t>Podpora súťažmých aktivít vodného pola</t>
  </si>
  <si>
    <t>MTZ, prenájom, preprava, ubytovanie</t>
  </si>
  <si>
    <t>Bratislava, účasť na turnajoch doma a v zahraničí</t>
  </si>
  <si>
    <t>ocenenia, tričká a športové náradia</t>
  </si>
  <si>
    <t>Bratislava - mestská časť Ružinov</t>
  </si>
  <si>
    <t>vytvoriť multifunkčné ihrisko s doskočiskom</t>
  </si>
  <si>
    <t>Ul. gen. M.R. Štefánika 7, 901 01 Malacky</t>
  </si>
  <si>
    <t>32/3</t>
  </si>
  <si>
    <t xml:space="preserve">Rekonštrukcia volejbalového a hádzanárskeho ihriska </t>
  </si>
  <si>
    <t>školský dvor v obci Tomášov pri ZŠ slovenskej</t>
  </si>
  <si>
    <t>33/3</t>
  </si>
  <si>
    <t>Telocvičná jednota Sokol Bratislava I Vinohrady Telocvičná jednota SOKOL Bratislava I. Vinohrady</t>
  </si>
  <si>
    <t>kompletné vybavenie a náradie do telocvične na gymnastiku</t>
  </si>
  <si>
    <t>telocvičňa TJ Sokol Bratislava I Vinohrady</t>
  </si>
  <si>
    <t>34/3</t>
  </si>
  <si>
    <t>MTZ - Tatami,Lapy, Bloky</t>
  </si>
  <si>
    <t>35/3</t>
  </si>
  <si>
    <t>vertimax</t>
  </si>
  <si>
    <t>36/3</t>
  </si>
  <si>
    <t>Telovýchovná jednota Slávia Univerzita Komenského BA</t>
  </si>
  <si>
    <t>lodenica TJ v Karlovej Vsi</t>
  </si>
  <si>
    <t>37/3</t>
  </si>
  <si>
    <t>Miloslavov</t>
  </si>
  <si>
    <t>cestovné ubytovanie, štartovné. občerstvenie , ustajnenie, honorár</t>
  </si>
  <si>
    <t>BA, Európa</t>
  </si>
  <si>
    <t>38/3</t>
  </si>
  <si>
    <t>rekonštrukcia ihriska</t>
  </si>
  <si>
    <t>Školský areál Základnej školy Pavla Marcelyho, Drieňová 16, 82103 Ba</t>
  </si>
  <si>
    <t>MTZ, nákup cien, prenájom</t>
  </si>
  <si>
    <t>39/3</t>
  </si>
  <si>
    <t xml:space="preserve">Výstavba korčuliarskej dráhy </t>
  </si>
  <si>
    <t>Obec Jablonové - športový areál</t>
  </si>
  <si>
    <t>materiálne zabezpečenie podujatia</t>
  </si>
  <si>
    <t>Svätý Jur</t>
  </si>
  <si>
    <t>MTZ, prenájom, preprava</t>
  </si>
  <si>
    <t>40/3</t>
  </si>
  <si>
    <t>zriadenie umeleho mobilného klziska</t>
  </si>
  <si>
    <t>41/3</t>
  </si>
  <si>
    <t>Mestská časť Bratislava- Staré mesto</t>
  </si>
  <si>
    <t>pokladka umelého trávniku</t>
  </si>
  <si>
    <t xml:space="preserve">Bratislavský lesopark </t>
  </si>
  <si>
    <t>MTZ, prenájom športoviska, stanov, časomiery. občerstvenie, ozvučenie, medaily, odmeny</t>
  </si>
  <si>
    <t>areál ŠK Slovan Bratislava</t>
  </si>
  <si>
    <t xml:space="preserve">Športujeme pre zdravie a dobrý charakter </t>
  </si>
  <si>
    <t>MTZ - korčule, kolobežky, prilby, preprava, kurz plávania, prenájom koní a pod.</t>
  </si>
  <si>
    <t>BA a okolie</t>
  </si>
  <si>
    <t>42/3</t>
  </si>
  <si>
    <t>ZŠ, Budatínska 61, BA</t>
  </si>
  <si>
    <t>43/3</t>
  </si>
  <si>
    <t>Rekonštrukcia a rozšírenie osvetlenia športového areálu</t>
  </si>
  <si>
    <t>Hamuliakovo</t>
  </si>
  <si>
    <t>44/3</t>
  </si>
  <si>
    <t xml:space="preserve">materiálové vybavenie futbalových družstiev </t>
  </si>
  <si>
    <t>45/3</t>
  </si>
  <si>
    <t>vybudovanie dvoch šatní + sociánych zariadení a rekonštrukcia</t>
  </si>
  <si>
    <t>Areál futbalového klubu FC Rohožník</t>
  </si>
  <si>
    <t>46/3</t>
  </si>
  <si>
    <t>dobudovanie vykurovacej infraštruktúry</t>
  </si>
  <si>
    <t>Nová dedinka - športový areál</t>
  </si>
  <si>
    <t>47/3</t>
  </si>
  <si>
    <t xml:space="preserve">rekonštrukciu tenisového kurtu </t>
  </si>
  <si>
    <t>školský dvor pri ZŠ v obci Tomášov, parcela 1228/1</t>
  </si>
  <si>
    <t>BA, Mestská časť Petržalka, vodná plocha Veľký Draždiak</t>
  </si>
  <si>
    <t>48/3</t>
  </si>
  <si>
    <t>MZ súťaží - prenájom</t>
  </si>
  <si>
    <t>Tematínska 10 , BA</t>
  </si>
  <si>
    <t>49/3</t>
  </si>
  <si>
    <t xml:space="preserve">MTZ - rekonštrukciu tribúny </t>
  </si>
  <si>
    <t>50/3</t>
  </si>
  <si>
    <t xml:space="preserve">ŠK Svätý Jur </t>
  </si>
  <si>
    <t>tréningové ihrisko s umelou trávou</t>
  </si>
  <si>
    <t>Mestský futbalový štadion ŠK Svätý Jur, Športová ul. 497/1, 900 21 Svätý jur</t>
  </si>
  <si>
    <t xml:space="preserve">BIKE CENTRUM - HENKY Riders </t>
  </si>
  <si>
    <t>Sanitárny kontajner WC,Kancelársky kontajner, Asvalt, Posypový materiál</t>
  </si>
  <si>
    <t>Dunajská Lužná</t>
  </si>
  <si>
    <t xml:space="preserve">Združenie Kobylka </t>
  </si>
  <si>
    <t xml:space="preserve">Obnova odevov </t>
  </si>
  <si>
    <t>materiálne zabezpečenie - sukne, rukavice, nohavice, kabanice....</t>
  </si>
  <si>
    <t>Bratislava  </t>
  </si>
  <si>
    <t xml:space="preserve">prenájom,reklama, fotograf, propagácia podujatia, propagačné materiály, ..., športová atrakcia, </t>
  </si>
  <si>
    <t>prenájom, ocenenia, propagácia, lopty</t>
  </si>
  <si>
    <t>Areál FTVŠ BA, Nábr. arm. gen. L. Svobodu</t>
  </si>
  <si>
    <t>Zakúpenie lodí, pádiel, plávacích viest, prilieb, materiálu na opravu lodí a pádiel, materiál na opravy a údržbu prístupu k vode a slalomovej trate a iný materiál uvedený v komentári ku projektu, Prenájom lodenice, telocvične, bazéna, posilňovne+ voda, elektrina, plyn</t>
  </si>
  <si>
    <t>Bratislava, Karloveská zátoka, Areál Divoká voda Čunovo, účasť na pretekoch aj v iných mestách SR</t>
  </si>
  <si>
    <t>čepele , hokejky, loptičky , výstroj</t>
  </si>
  <si>
    <t>materiálne zabezpečenie - športové náradie a oblečenie </t>
  </si>
  <si>
    <t>51/3</t>
  </si>
  <si>
    <t>Prenájom ľadovej plochy na 10 mesiacov pre deti a dospelých</t>
  </si>
  <si>
    <t>Zimný štadion Ondreja Nepelu</t>
  </si>
  <si>
    <t>fit stroje, lavičky</t>
  </si>
  <si>
    <t>Slovenský Grob</t>
  </si>
  <si>
    <t>prenájom a organizácia podujatia</t>
  </si>
  <si>
    <t>BA - Podunajské Biskupice</t>
  </si>
  <si>
    <t>dresy,lopty,rozhodcovia,zdravotnik,ozvucenie,personal, prenájom, ceny</t>
  </si>
  <si>
    <t>Bratislava, PKO</t>
  </si>
  <si>
    <t>Trička, plavecké čapice a fľaše na nápoje pre účastníkov, športový materiál na umožnenie podávania stravy počas pretekov atď., ceny,propagácia</t>
  </si>
  <si>
    <t>tenisové pomôcky</t>
  </si>
  <si>
    <t>BA, Pezinok, Senec</t>
  </si>
  <si>
    <t>Nákup športovej výstroje a materiálu, propagácia,Náklady spojené s účasťou v Zápodoslovenskej hokejbalovej lige</t>
  </si>
  <si>
    <t>osvietenie plochy,poslňovacie prelizky,tribúna,betón + železo</t>
  </si>
  <si>
    <t>hokejbalové ihrisko Jablonica</t>
  </si>
  <si>
    <t>Mestská časť Bratislava Devínska Nová Ves</t>
  </si>
  <si>
    <t>konštrukcia workoutových prvkov, montáž a úprava</t>
  </si>
  <si>
    <t>Špotový areál ZŠ P.Horova 16</t>
  </si>
  <si>
    <t>Prenájom pódia ,materiálne zabezpečenie projektu -  800 ks medaile, občerstvenie, stany, fotenie,, moderátor...</t>
  </si>
  <si>
    <t>Bratislava - Devín</t>
  </si>
  <si>
    <t>37/2</t>
  </si>
  <si>
    <t>prenájom ľadovej plochy</t>
  </si>
  <si>
    <t>38/2</t>
  </si>
  <si>
    <t xml:space="preserve">Plavecký klub Pezinok, o.z. </t>
  </si>
  <si>
    <t>Nákup plaveckých pomôcok, Magnetické tabule, Lekárske prehliadky so zaťažovými testami,Štartovné pre deti</t>
  </si>
  <si>
    <t>Pezinok, ZŠ JKupeckého, malokarpatský regióń, Slovensko</t>
  </si>
  <si>
    <t>39/2</t>
  </si>
  <si>
    <t>kynologické pomôcky , Prenájom futbalového ihriska s príslušenstvom,Prenájom veľkokapacitného stanu a pod.</t>
  </si>
  <si>
    <t>Tomášov</t>
  </si>
  <si>
    <t>52/3</t>
  </si>
  <si>
    <t>Ručný výkop jamy pre základ stožiara ,Stožiare, Ochranná sieť a pod.</t>
  </si>
  <si>
    <t>53/3</t>
  </si>
  <si>
    <t>Tribúna - výmena profilov lavičiek,Ihriská - doplnenie povrchov</t>
  </si>
  <si>
    <t>Psychiatrická nemocnica Pezinok</t>
  </si>
  <si>
    <t>54/3</t>
  </si>
  <si>
    <t xml:space="preserve">Stolnotenisový športový klub Karlova Ves </t>
  </si>
  <si>
    <t xml:space="preserve">Stolnotenisové stoly, roboty, loptičky, organizácia turnaja, letné klubové sústredenie, </t>
  </si>
  <si>
    <t>Karloveská 3, BA</t>
  </si>
  <si>
    <t>prenájom priestorov na Ako byť FIT festival či diskusií,distribucia obsahu nahrávok a videí</t>
  </si>
  <si>
    <t>ceny, medaile, prenájom</t>
  </si>
  <si>
    <t>Bowlingové Národné Centrum Ba</t>
  </si>
  <si>
    <t>povrch ANTUKA</t>
  </si>
  <si>
    <t>obec Rohožník - ihrisko ŠKH</t>
  </si>
  <si>
    <t>florbalové mantinely, sady športového vybavenia, florbalové hokejky, loptičky, dresy,  Workshopy - materiálové zabezpečenie nevyhnutné na zabezpečenie realizácie workshopov</t>
  </si>
  <si>
    <t>Materské centrum Bublinka - Devínska Nová Ves</t>
  </si>
  <si>
    <t>prenájom priestorov na turnaje,ubytovanie a strava, ceny, organizačné zabezpečenie</t>
  </si>
  <si>
    <t>57/1</t>
  </si>
  <si>
    <t>vytlačenie magazínov v celkovom náklade 40 000 kusov , ceny</t>
  </si>
  <si>
    <t>58/1</t>
  </si>
  <si>
    <t>osvetlenie, stage, ozvučenie,tlač grafiky,vyčistenie a sprístupnenie Kanálov,Longboard dráha,energie</t>
  </si>
  <si>
    <t>Bratislava - Čunovo, Areál Divoká voda</t>
  </si>
  <si>
    <t>59/1</t>
  </si>
  <si>
    <t>športové oblečenie, výstroj,výstroj, lyže, lyžiarky,prilby,palice... účasť na podujetiach</t>
  </si>
  <si>
    <t>Športové areály BA a širšom okolí</t>
  </si>
  <si>
    <t>60/1</t>
  </si>
  <si>
    <t xml:space="preserve">diagnostika hráča - kondično-koordinačné schopnosti, ľad, mentálna analýza , minikemp,turnaj (účastnícke, doprava, ubytovanie) </t>
  </si>
  <si>
    <t>61/1</t>
  </si>
  <si>
    <t>Propagačné predmety, zabezpečenie technickej stránky podujatia (časomiera, spracovanie výsledkov), Diplomy, medaile, poháre, vecné ceny</t>
  </si>
  <si>
    <t>Senec- Slnečné jazerá</t>
  </si>
  <si>
    <t>40/2</t>
  </si>
  <si>
    <t>mantinely, prenájom na ligové turnaje - 6x po 10 hod ,florbalové hokejky, loptičky,prenájom na tréningy F/HnEV 3x 5hod.</t>
  </si>
  <si>
    <t>41/2</t>
  </si>
  <si>
    <t xml:space="preserve">HBT Slovan Fans </t>
  </si>
  <si>
    <t>hokejky, loptičky, dresy, stucne, rukavice</t>
  </si>
  <si>
    <t>42/2</t>
  </si>
  <si>
    <t>doprava a vložné vrátane ubytovania a stravy pre 10 mladých športovcov v sprievode 3 dospelých,doprava, ubytovanie a vložné pre 6 mladých športovcov v sprievode 1 dospelého</t>
  </si>
  <si>
    <t>Šamorín</t>
  </si>
  <si>
    <t>43/2</t>
  </si>
  <si>
    <t>Zábezpeka organizátorovi najvyššej slovenskej súťaže vo futsale,Štartovné , Náklady na delegované osoby (rozhodcov a delegátov) ,Cestovné náklady a náklady na stravu vrátane nápojov,Služby kameramana a hlásateľa zápasu</t>
  </si>
  <si>
    <t>44/2</t>
  </si>
  <si>
    <t xml:space="preserve">prenájom, ubytovanie, strava, ceny, propagácia, </t>
  </si>
  <si>
    <t>Bratislava, hotel Sheraton</t>
  </si>
  <si>
    <t>45/2</t>
  </si>
  <si>
    <t>Mzdy a ostatné osobné náklady ,Ubytovanie, doprava, Ceny, plakety, diplomy,Materiálne vybavenie - lopty</t>
  </si>
  <si>
    <t>Turnaje sa konajú v BA, Púchove, Spišskej Novej Vsi, Žiline a Banskej Bystrici a vo viacerých českých mestách</t>
  </si>
  <si>
    <t>55/3</t>
  </si>
  <si>
    <t xml:space="preserve">materiál na zabezpečenie osvetlenia 4 ks,Elektroinštalačný materiál, svetlomet </t>
  </si>
  <si>
    <t>Obec Marianka, Športová ulica , 900 33</t>
  </si>
  <si>
    <t>56/3</t>
  </si>
  <si>
    <t>Domka - Združenie saleziánskej mládeže, stredisko Bratislava- Mamateyova</t>
  </si>
  <si>
    <t>polyfunkčný povrch</t>
  </si>
  <si>
    <t>Saleziánske mládežnícke stredisko, Mamateyova 4</t>
  </si>
  <si>
    <t>57/3</t>
  </si>
  <si>
    <t>tribúna</t>
  </si>
  <si>
    <t>Futbalový štadion TJ Slovan Viničné</t>
  </si>
  <si>
    <t>58/3</t>
  </si>
  <si>
    <t>Zostava z agátu so šmykľavkou a lezeckou stenou, Hniezdo, lanová pyramídy, lavičky, hojdačky...</t>
  </si>
  <si>
    <t>MŠ Kolískova14</t>
  </si>
  <si>
    <t>62/1</t>
  </si>
  <si>
    <t>prenájom, marketingové náklady,vecné ceny, ceny</t>
  </si>
  <si>
    <t>Bratislava, futbalový športový areál NMŠK, resp. futbalový športový areál ŠK Slovan BA</t>
  </si>
  <si>
    <t>63/1</t>
  </si>
  <si>
    <t>Prenájom telocvične, Kúpa ping-pong stola, Občerstvenie a strava</t>
  </si>
  <si>
    <t>64/1</t>
  </si>
  <si>
    <t>workoutové ihrisko,úprava betónovej plochy</t>
  </si>
  <si>
    <t>65/1</t>
  </si>
  <si>
    <t>prenájom priestoru,tričká s logom BSK a preteku, diplomy, vecné ceny,medaile</t>
  </si>
  <si>
    <t>v športovom areáli X-bionic sphere v Šamoríne</t>
  </si>
  <si>
    <t>66/1</t>
  </si>
  <si>
    <t>Nákup 4 ks skladacích stanov Hago s nožnicovou konštrukciou s rozmermi 3x3 m potrebných pre zastrešenie kontrolných/občerstvovacích stanovíšť umiestnených v teréne , Nákup 3 ks lakovaných várnic s nerezovou vložkou a kohútikom potrebných pre distribuovanie teplých nápojov účastníkom podujatia na kontrolných/občerstvovacích staniciach</t>
  </si>
  <si>
    <t>67/1</t>
  </si>
  <si>
    <t>Položenie trativodov drenáží, drenáže, zhutnenie upraveného podložia po vrstvách; Položenie podkladu zo štrkodrvy v hrúbke 150mm, ručná pokládka 100mm asfaltovej vrstvy vo svahovitom teréne, spolu 985m2 , Presun materiálu a hmôt, doprava osôb a náradia</t>
  </si>
  <si>
    <t>BA - Petržalka, Haanova ul.</t>
  </si>
  <si>
    <t>68/1</t>
  </si>
  <si>
    <t>sportové potreby - stôl, loptičky, robot, sieťka apod. </t>
  </si>
  <si>
    <t>Pezinok, obce a mestá  Bratislavského kraja</t>
  </si>
  <si>
    <t>69/1</t>
  </si>
  <si>
    <t>materiálne zabezpečenie - Podložky na cvičenie, balančné dosky, kruhy, prekážky a pod.</t>
  </si>
  <si>
    <t>ZŠ a MŠ- Senec</t>
  </si>
  <si>
    <t>70/1</t>
  </si>
  <si>
    <t xml:space="preserve">Umelý povrch typu tartan </t>
  </si>
  <si>
    <t>Areál ZŠ na Kremeľskej ulici v mestskej časti Devín</t>
  </si>
  <si>
    <t>71/1</t>
  </si>
  <si>
    <t xml:space="preserve">Šatne z unimobuniek 3ks, dresy, tašky, lopty, </t>
  </si>
  <si>
    <t>72/1</t>
  </si>
  <si>
    <t xml:space="preserve">Polcster Racing </t>
  </si>
  <si>
    <t xml:space="preserve">Pumptrackový pohár pre kolesové športy s Filipom Polcom </t>
  </si>
  <si>
    <t>prenájom Pumptrackovej dráhy na kľúč s účasťou FIlipa Polca</t>
  </si>
  <si>
    <t xml:space="preserve">BA/Slovensko </t>
  </si>
  <si>
    <t>46/2</t>
  </si>
  <si>
    <t>materiálne a technické zabezpečenie projektu - bližšie nešpecifikované</t>
  </si>
  <si>
    <t>47/2</t>
  </si>
  <si>
    <t>dresy,bežecké bundy</t>
  </si>
  <si>
    <t>48/2</t>
  </si>
  <si>
    <t>špecifický software, 1 ks tablet, náklady na lektorov pri zaškolení RT,Tablety 4 ks, mzdy</t>
  </si>
  <si>
    <t>49/2</t>
  </si>
  <si>
    <t>Medaile a poháre k súťaži,Spotrebný materiál, propagácia,Montáž a demontáž parketu,Bezpečnostná a zdravotná služba</t>
  </si>
  <si>
    <t>Bratislava, Základná škola Ostredková 14, priestory telocvične</t>
  </si>
  <si>
    <t>50/2</t>
  </si>
  <si>
    <t>Tréningová príprava, Materiálne zabezpečenie, sústredenie</t>
  </si>
  <si>
    <t>51/2</t>
  </si>
  <si>
    <t>športové pomôcky, oblečenie, činnosť, turnaje</t>
  </si>
  <si>
    <t>52/2</t>
  </si>
  <si>
    <t xml:space="preserve">vybúranie betónu, zemné práce, oplotenie ,elektroinštalácia, kotol,odkop zeminy, podklad . štrkopiesok a makadam, vozovkový betón, obrubníky, vpuste a napojenie na kanalizáciu, dopravné značenie, odvoz sute na skládku </t>
  </si>
  <si>
    <t>Bratislava, Petržalka, Hrobákova 5</t>
  </si>
  <si>
    <t>59/3</t>
  </si>
  <si>
    <t xml:space="preserve">Telovýchovná jednota Záhoran Jakubov </t>
  </si>
  <si>
    <t xml:space="preserve">Modernizácia športového areálu TJ Záhoran Jakubov </t>
  </si>
  <si>
    <t>erekonštrukčné práce a materiál</t>
  </si>
  <si>
    <t xml:space="preserve">Športový areál v obci Jakubov </t>
  </si>
  <si>
    <t>60/3</t>
  </si>
  <si>
    <t>plavidlo, elektrický pohon, solárny systém, príslušenstvo, príves</t>
  </si>
  <si>
    <t>obec Tomášov, Malý Dunaj</t>
  </si>
  <si>
    <t>61/3</t>
  </si>
  <si>
    <t>Izolácie proti vode a vlhkosti,izolácie tepelné,konštrukcie tesárske, konštrukcie drevostavby, konštrukcie stolárske, konštrukcie doplnkové kovové, podlahy vlysové a parketové , dokončovacie práce nátery a maľby</t>
  </si>
  <si>
    <t>Budova pre šport a rekreačné účely Čataj</t>
  </si>
  <si>
    <t>62/3</t>
  </si>
  <si>
    <t>1.Bratislavská boxerňa</t>
  </si>
  <si>
    <t xml:space="preserve">boxerský ring , Gumová podlaha </t>
  </si>
  <si>
    <t>Bratislava Petržalka</t>
  </si>
  <si>
    <t>63/3</t>
  </si>
  <si>
    <t xml:space="preserve">asfaltobetón AC8, hr. 80 mm, strojná pokládka hutnených asfaltových vrstiev </t>
  </si>
  <si>
    <t>Základná škola Tbiliská, Tbiliská 4 831 06 Bratislava</t>
  </si>
  <si>
    <t>73/1</t>
  </si>
  <si>
    <t>vymeranie ihriska, uprava ihriska, oplotenie</t>
  </si>
  <si>
    <t>ZŠ Bieloruská</t>
  </si>
  <si>
    <t>74/1</t>
  </si>
  <si>
    <t>Personálne zabezpečenie - inštruktor,Stavba lezeckej steny, stavba stanovíšť, montáž/demontáž prekážok, propagácia</t>
  </si>
  <si>
    <t>Multiplex Cinema City, Aupark Bratislava</t>
  </si>
  <si>
    <t>75/1</t>
  </si>
  <si>
    <t xml:space="preserve">nájom za športoviská+materiálne zabezpečenie tatami, ring, náradie a náčinie </t>
  </si>
  <si>
    <t>76/1</t>
  </si>
  <si>
    <t>Tennis Point o.z.</t>
  </si>
  <si>
    <t>plážové ihrisko, mantinely,piesok</t>
  </si>
  <si>
    <t>námestie Eurovea</t>
  </si>
  <si>
    <t>77/1</t>
  </si>
  <si>
    <t>Ideálna mládežnícka aktivita Republikové koordinačné centrum</t>
  </si>
  <si>
    <t>Prenájom haly, Ubytovanie, letenky</t>
  </si>
  <si>
    <t>Viedeň (A), Bratislava, Pardubice (ČR), Maubeuge (FR), Tokio (JP)</t>
  </si>
  <si>
    <t>78/1</t>
  </si>
  <si>
    <t xml:space="preserve">workoutové prvky </t>
  </si>
  <si>
    <t>Sološnica - športový areál</t>
  </si>
  <si>
    <t>79/1</t>
  </si>
  <si>
    <t>Služba- korčuliarsky kurz,Služba- plavecký kurz</t>
  </si>
  <si>
    <t>53/2</t>
  </si>
  <si>
    <t>organizačné a technické zabezpečenie pretekov - nešpecifikované</t>
  </si>
  <si>
    <t>Hečková ul, Bratislava</t>
  </si>
  <si>
    <t>64/3</t>
  </si>
  <si>
    <t>poháre a medaile,2 projektory,súťažné stojany IPF a pod.</t>
  </si>
  <si>
    <t>Častá</t>
  </si>
  <si>
    <t>65/3</t>
  </si>
  <si>
    <t xml:space="preserve">vyroba prekazok </t>
  </si>
  <si>
    <t>BA, Petržalka, Gercenová ul.</t>
  </si>
  <si>
    <t>66/3</t>
  </si>
  <si>
    <t>služby- práce a materiál na prestavbu</t>
  </si>
  <si>
    <t>Sološnica- športový areál</t>
  </si>
  <si>
    <t>67/3</t>
  </si>
  <si>
    <t>Likvidácia existujúceho trávnika, vyrovnanie podkladu,dodávka a montáž umelého trávnika, zapieskovanie, čiarovanie pre viaceré druhy športov, dodávka a osadenie stĺpikov pre športy, sieťe</t>
  </si>
  <si>
    <t>Areál ZŠ M.R. Štefánika, SNP č. 3 Ivanka pri Dunaji</t>
  </si>
  <si>
    <t>68/3</t>
  </si>
  <si>
    <t xml:space="preserve">Umelý trávnik </t>
  </si>
  <si>
    <t>Gercenova 10 BA</t>
  </si>
  <si>
    <t>69/3</t>
  </si>
  <si>
    <t xml:space="preserve">Tomáš Huszár </t>
  </si>
  <si>
    <t>Tatami podlaha,Hrazdová konštrukcia,Vyvýšená molitánová jama s dvojitým podlažím,Veľká švédska debna, Gymnastické žinienky</t>
  </si>
  <si>
    <t>Železničná 56, 903 01 Senec</t>
  </si>
  <si>
    <t>70/3</t>
  </si>
  <si>
    <t>kompletná rekonšturkcia šatní</t>
  </si>
  <si>
    <t>80/1</t>
  </si>
  <si>
    <t>PHM,ustajnenie koní, podkúvanie koní, údržba a doplnenie jazdeckej výstroje, hudobná produkcia,pútače, letáky, medializácia</t>
  </si>
  <si>
    <t>BA, Železná studienka</t>
  </si>
  <si>
    <t>81/1</t>
  </si>
  <si>
    <t xml:space="preserve">ŠKP-ŠPORT, spol. s.r.o. </t>
  </si>
  <si>
    <t xml:space="preserve">tréningové pomôcky - prekážky, méty, kužele, koordinačný rebrík, medicimbaly,hádzanárske brány so sitami </t>
  </si>
  <si>
    <t>82/1</t>
  </si>
  <si>
    <t>Strelecký trenažér,Treningové prekážky ,lopty, ceny</t>
  </si>
  <si>
    <t>Senec, basketbalový oddiel, telocvične základných škol a telocvična združenej školy</t>
  </si>
  <si>
    <t>83/1</t>
  </si>
  <si>
    <t xml:space="preserve">eurorafting s.r.o. </t>
  </si>
  <si>
    <t>Prenájom skladovacie priestoru pre lode , Nafukovací surf SUP , Turistický kajak</t>
  </si>
  <si>
    <t>Bratislava a okolie</t>
  </si>
  <si>
    <t>84/1</t>
  </si>
  <si>
    <t>šplhacia zostava, prekážky, kladina a pod.</t>
  </si>
  <si>
    <t>Spoločný vonkajší areál dvoch ZŠ v Modre - ZŠ ĽŠ a ZŠ Vajanského</t>
  </si>
  <si>
    <t>85/1</t>
  </si>
  <si>
    <t>výmená drevených konštrukcií, drevo/hranoly,výmena sedačiek na tribúne,vyrovnanie plochy, návoz zeminy, utláčanie zeminy, materiálne zabezpečenie klubu</t>
  </si>
  <si>
    <t>Malinovo</t>
  </si>
  <si>
    <t>54/2</t>
  </si>
  <si>
    <t>Betónové základy,presné tvárnice, lepidlo, práca, strojné zariadenia</t>
  </si>
  <si>
    <t>BA, Petržalka - Hrobákova 5</t>
  </si>
  <si>
    <t>71/3</t>
  </si>
  <si>
    <t xml:space="preserve">výmena starých drevených 39 ks okien </t>
  </si>
  <si>
    <t>budova školskej telocvične v obci Vinosady</t>
  </si>
  <si>
    <t>72/3</t>
  </si>
  <si>
    <t>Oprava palubovky</t>
  </si>
  <si>
    <t>Športová hala Malina, Sasinkova 2, 901 01 Malacky</t>
  </si>
  <si>
    <t>73/3</t>
  </si>
  <si>
    <t>materiál na osvetlenie futbalového ihriska</t>
  </si>
  <si>
    <t>Častá, Fándlyho ulica, priestory futbalového štadionu</t>
  </si>
  <si>
    <t>74/3</t>
  </si>
  <si>
    <t>Skateboardová rampa 6x12 metrov ,Sady na zapožičanie</t>
  </si>
  <si>
    <t>Športová hala Hangair, vajnory, BA</t>
  </si>
  <si>
    <t>86/1</t>
  </si>
  <si>
    <t>FKP Dúbravka Bratislava</t>
  </si>
  <si>
    <t xml:space="preserve"> dresy,lopty,tep.súpravy </t>
  </si>
  <si>
    <t>Futbalový štadion ŠCP BA, Sch. Trnavského 2/a, Ba</t>
  </si>
  <si>
    <t>87/1</t>
  </si>
  <si>
    <t>Futbalová bránka, lajnovačka</t>
  </si>
  <si>
    <t>Futbalový areál Obecného športového klubu Láb</t>
  </si>
  <si>
    <t>88/1</t>
  </si>
  <si>
    <t>elektronická časomiera,športové cena a trofeje, adaptér na úpravu športových plôch</t>
  </si>
  <si>
    <t>Sportcentrum Vysoká pri Morave</t>
  </si>
  <si>
    <t>89/1</t>
  </si>
  <si>
    <t xml:space="preserve"> prenájom autobusu , ľadovej plochy</t>
  </si>
  <si>
    <t>Zimný štadión HC Petržalka 2010</t>
  </si>
  <si>
    <t>90/1</t>
  </si>
  <si>
    <t>Organizácia a propagácia finálového turnaja</t>
  </si>
  <si>
    <t>Slovensko, BA, Dunajská Lužná</t>
  </si>
  <si>
    <t>91/1</t>
  </si>
  <si>
    <t>Zakúpenie športových potrieb na podujatia, Prenájom nafukovacej prekážkovej dráhy pre deti, Technické vybavenie použitého počas prípravy a realizácie podujatí....</t>
  </si>
  <si>
    <t>Petržalka, Budatko, okolie jazera Veľký Draždiak</t>
  </si>
  <si>
    <t>92/1</t>
  </si>
  <si>
    <t>Basketbalové dresy , ocenenia, ceny, tričká</t>
  </si>
  <si>
    <t>93/1</t>
  </si>
  <si>
    <t xml:space="preserve">prenájom stanov na 1 deň,zábrany,pódium,drevený mostíkprenájom na 1 deň </t>
  </si>
  <si>
    <t>Staré Vajnorské letisko, športová hala Hangair, BA</t>
  </si>
  <si>
    <t>55/2</t>
  </si>
  <si>
    <t xml:space="preserve">Náklady spojené s technickým zabezpečením a ubytovaním , Štartovné, klubové a pretekárske poplatky </t>
  </si>
  <si>
    <t>75/3</t>
  </si>
  <si>
    <t>Obstaranie dodávateľa, Projekt vjazdu na Dunaj so schodiskom, Projekt záchytného parkoviska</t>
  </si>
  <si>
    <t>BA Devín</t>
  </si>
  <si>
    <t>76/3</t>
  </si>
  <si>
    <t>Keiser triple tainer</t>
  </si>
  <si>
    <t>BA, Ivánska Cesta 30/D</t>
  </si>
  <si>
    <t>77/3</t>
  </si>
  <si>
    <t>materiál - dosky,navyjáky ,material - šroby profily farby</t>
  </si>
  <si>
    <t>Areál vodných športov v Čunove</t>
  </si>
  <si>
    <t>78/3</t>
  </si>
  <si>
    <t>práca na renovaciách tabúľ,Materiál a pomôcky na renovaciu tabuľ (brusné papiere, zapožičanie brusky,  farby, štetce, vruty, lepidlá, ...), 2x plastový podklad s potiskom,propagacia</t>
  </si>
  <si>
    <t>Areál Štrkoveckého jazera, Ružinov BA</t>
  </si>
  <si>
    <t>79/3</t>
  </si>
  <si>
    <t>Fitnes prvok</t>
  </si>
  <si>
    <t>sídlisko Starý Ružinov - BA, Ružinov</t>
  </si>
  <si>
    <t>80/3</t>
  </si>
  <si>
    <t>Bilingválne gymnázium C.S. Lewisa, Haanova 28, Bartislava</t>
  </si>
  <si>
    <t xml:space="preserve">kultivácia rumoviska a nový trávnik, basketbalové boardy, </t>
  </si>
  <si>
    <t>Haanova 28, BA</t>
  </si>
  <si>
    <t>94/1</t>
  </si>
  <si>
    <t>Bezpečnostná Prilba,Bezpečný celotelový úväz, lano, karabína, Školenie skalolezeckých inštruktorov,Školenie lanových prekážok,Propagačný materiál</t>
  </si>
  <si>
    <t>Bratilslavksý kraj</t>
  </si>
  <si>
    <t>95/1</t>
  </si>
  <si>
    <t>Bežiaci pás, Bežkársky trenažér, Spiningový bicykel</t>
  </si>
  <si>
    <t>Modra, Štúrova 69 </t>
  </si>
  <si>
    <t>96/1</t>
  </si>
  <si>
    <t>Minitrampolínka 8ks</t>
  </si>
  <si>
    <t>rodinné centrum Kominárska</t>
  </si>
  <si>
    <t>97/1</t>
  </si>
  <si>
    <t>riadenie, koordinácia, adminitratíva, ekonomické služby- 12 ,Propagácia, Prenájom priestorov- 12 mesiacov</t>
  </si>
  <si>
    <t>štúdio tanca, pohybu a osobného rozvoja Šanca Tanca, Kempelenova2,BA</t>
  </si>
  <si>
    <t>98/1</t>
  </si>
  <si>
    <t>prenájom, ceny, ozvučenie</t>
  </si>
  <si>
    <t>Bratislava- športová hala VKP Bratislava</t>
  </si>
  <si>
    <t>99/1</t>
  </si>
  <si>
    <t>Organizačno technické zabezpečenie podujatia,Športové potreby,Spracovanie nového dizajnu webového portálu Aktivizér</t>
  </si>
  <si>
    <t>BA, BKF</t>
  </si>
  <si>
    <t xml:space="preserve">Slovenský rybársky zväz - Mestská organizácia Pezinok </t>
  </si>
  <si>
    <t>Technické zabezpečenie a ocenenia</t>
  </si>
  <si>
    <t>Rybársky revír Dolná teheľňa Pezinok č. 1-0880-1</t>
  </si>
  <si>
    <t>Boxy pre kone, vymalovanie šatní, výmena okien, sprchový kút pre kone</t>
  </si>
  <si>
    <t>materiálové zabezpečenie - hokejky, lopty,športové sety a pod. </t>
  </si>
  <si>
    <t>základné a stredné školy v Senci</t>
  </si>
  <si>
    <t>56/2</t>
  </si>
  <si>
    <t>Združenie SLOV-MATIC FOFO</t>
  </si>
  <si>
    <t xml:space="preserve">Prenájom haly  </t>
  </si>
  <si>
    <t>Športová hala Mladosť</t>
  </si>
  <si>
    <t>57/2</t>
  </si>
  <si>
    <t xml:space="preserve">nákup oplotenia, vybudovanie vonkajšej toalety a doplnenie hracích a bezpečnostných prvkov </t>
  </si>
  <si>
    <t>Materská škola v Blatnom</t>
  </si>
  <si>
    <t>81/3</t>
  </si>
  <si>
    <t xml:space="preserve">Tričká s potlačou, Iontový nápoj, inzercia, 2ks skladateľných stolov pre občerstovacie stanice,plastové poháre/misky/taniere, sáčky na odpad, zicherky, múka na značenie, ... </t>
  </si>
  <si>
    <t>Knižkova dolina , Bratislava Rača</t>
  </si>
  <si>
    <t>82/3</t>
  </si>
  <si>
    <t xml:space="preserve">výroba informačných tabúľ a tabuliek , Projektová príprava, Spracovanie grafického návrhu , Vytvorenie webovej stránky </t>
  </si>
  <si>
    <t>Obec Dubová</t>
  </si>
  <si>
    <t>83/3</t>
  </si>
  <si>
    <t>Prenosný, rozkladateľný kazetový povrch</t>
  </si>
  <si>
    <t>84/3</t>
  </si>
  <si>
    <t xml:space="preserve">gumová dlažba </t>
  </si>
  <si>
    <t>športový aeál pri ZŠ A.Dubčeka</t>
  </si>
  <si>
    <t>1/1</t>
  </si>
  <si>
    <t xml:space="preserve">Od emócií k poznaniu,n.o. </t>
  </si>
  <si>
    <t>BA5</t>
  </si>
  <si>
    <t>Projekt je zameraný na formovanie spoločenskej zodpovednosti mládeže bratislavského kraja vo veku 15 - 28 rokov  voči zraniteľným skupinám v krajine. Cieľom projektu je zorganizovať 5 jednodňových zážitkovo-diskusných podujatí pre študentov stredných a vysokých škôl,  ktoré kombinujú priamy zážitok so zraniteľnými skupinami, na ktorú nadväzuje diskusia o spoločenskej zodpovednosti na úrovni krajiny, regiónu, firiem, médií a na úrovni osobného JA. Eduma sa formovaniu spoločenskej zodpovednosti medzi stredoškolskou a vysokoškolskou mládežou venuje od roku 2015, pričom v uplynulom roku pilotne overila diskusno-zážitkové podujatie pre 400 študentov jedného z bratislavských gymnázií. Práve počas tohto podujatia organizácia identifikovala vysokú potrebu podobných podujatí, vychádzajúcu z nevedomosti mladých ľudí o tom, čo všetko je súčasťou spoločenskej zodpovednosti a neochoty mládeže uvažovať o osobnej spoločenskej zodpovednosti za to, čo sa deje vnašej spoločnosti.</t>
  </si>
  <si>
    <t>priestory, propagácia, živé knihy, koordinácia projektu, vzdelávací program, lektoring, občerstvenie, mentoring</t>
  </si>
  <si>
    <t>Žiadateľ je známou organizáciou neformálneho vzdelávania prostredníctvom Źivých kníh. Projekt je rozšírením projektu pre verejnosť a školské kolektívy. Existuje veľký potenciál medializácie PsM a projekt tieto ciele vhodne podporuje. Otáznou je veľkosť cieľovej skupiny mladých ľudí (1500). Navrhovaný grant je vo výške 6,25 € / os. Projekt je plne v súlade z grantovým programom. Zároveň je dobre spracovaný. Pozitívom je jasný obsah projektových aktivít a pravideľná práce s časťou mladých ľudí zapojených do projektu.</t>
  </si>
  <si>
    <t>2/1</t>
  </si>
  <si>
    <t>Dlhodobo,pravidelne a systematicky sa venujeme mladým ľuďom, ktorým pomáhame uspieť. Zmyslom vzdelávania je priviesť : 1. priviesť ľudí k zážitkom, ktoré formulujú ich hodnoty ...a zaistiť pokračovanie najmä týchto vlastností : podnikavosť, zvedavosť, nezdolnosť, húževnatosť ... a predovšetkým súcit...
2. motivovať, aby mladý človek začal na sebe pracovať, odhalil svoje silné stránky, objavil svoju vnútornú motiváciu a lásku k vzdelaniu, aby získal chuť pomáhať svojmu okoliu.
Projekt je pokračovaním z roku 2017. Program NEmožno splniť s krátkodobým zápalom nadšenia, je potrebné odhodlanie a vytrvalosť. Účastníci sú vedení k tomu, aby v aktivitách pokračovali aj nad rámec programu. Program má rastúce nároky, každým rokom - úrovňou programu  si vyžaduje od účastníka viac času, zapojenia a zodpovednosti.
Projekt má veľký potenciál , cieľom je prispieť k zlepšeniu kvality života mladých ľudí a k zvýšeniu zručností potrebných pre život a budúce uplatnenie na trhu práce.</t>
  </si>
  <si>
    <t>Kouč, nájomné, výtvarné pomôcky, stolové hry, mentor</t>
  </si>
  <si>
    <t>Žiadateľ bol úspešným prijímateľom aj v roku 2017. Za rok rozvinul svoj program, získal akreditáciu DofE a v Malackách a okolí predstavuje kvalitný program neformálneho vzdelávania mladých ľudí, osobitne MĽ so zdravotným postihnutím.
V projekte nie je jasná forma výdavku pri mentoroch a koučoch s prihliadnutím na neoprávnenosť osobných výdavkov. Predložená žiadosť je v obsahovom súlade s výzvou BSK - oblasť mládeže. Spĺňa podmienky pre podporu projektu z dotačného systému 2018 pri úprave rozpočtu. Navrhujem finančné prostriedky využiť na nájomné a materiál pre aktivity práce s mládežou.</t>
  </si>
  <si>
    <t>3/1</t>
  </si>
  <si>
    <t>BA2</t>
  </si>
  <si>
    <t xml:space="preserve">Projekt s názvom „“ má primárnu úlohu venovať sa mladým vo veku od 15 do 26 rokov jeho úlohou je pripraviť mladých animátorov na letné tábory ktoré budú organizované Saleziánmi dona Bosca počas letných prázdnin 2018. Tento projekt bude prebiehať od 27. do 29. apríla. Príprava bude zameraná predovšetkým na výučbu animátorov ako riešiť rôzne problémy ktoré môžu nastať počas tábora, ako predchádzať problémom medzi deťmi na tábore, taktiež sa budeme zaoberať konkrétnou prípravou jednotlivých táborov.
Týchto táborov sa zúčastňuje približne 350 detí a to na dvojtýždňovom dennom tábore na Miletičovej 7 a na chlapčenskom a dievčenskom športovom tábore.
</t>
  </si>
  <si>
    <t>stava, ubytovanie, doprava,  vybavenie pre tábor</t>
  </si>
  <si>
    <t>Žiadateľ je z veľkých mládežníckych organizácií, podporovaných štátnou dotáciou na registrovaného člena organizácie, čo je zárukou kvality vzdelávacích programov a vzťahov v organizácii.
Predmetom projektu je každoročný vzdelávací program pre mladých vedúcich. Navrhujem skrátenie sumy vo výške 10 € na plánovaný počet účastníkov podujatia 350 na cca 80% žiadanej sumy vzhľadom na perspektívnosť mladých vedúcich pre systematický rozvoj PsM. Príprava dobrovoľníkov je dôležitá pre zabezpečenie dlhodobej a systematickej práce s deťmi a mladýmí ľuďmi. Aj letné tábory sú dôležitou súčasťou týchto aktivít. 
Z hľadiska rozpočtu nepovažujem náklady na nákup športových pomôcok za nevyhnutný výdavok s ohľadom na charakter projektu.</t>
  </si>
  <si>
    <t>4/1</t>
  </si>
  <si>
    <t>BA3</t>
  </si>
  <si>
    <t>Participácia BSK na podujatiach AMAVET-u v roku 2018 s cieľom aktívne zapojiť mládež do jeho súťaží. AMAVET je živnou pôdou na objavovanie talentov v prírodovedných odboroch. AMAVET vytvára obrovský kapitál talentovaných mladých ľudí, žiakov ZŠ a SŠ, ktorí po školskom vyučovaní za pomoci stoviek dobrovoľníkov, pedagógov, prebúdzajú v sebe tvorivého ducha pri rozvoji vedy a techniky na Slovensku. Ide o jedinečné stretnutia mladých ľudí, prezentujúcich svoju mimoškolskú činnosť pred odbornými hodnotiacimi komisiami a verejnosťou. Podporené budú podujatia: LaBáK - on-line súťaž pre mladých vedátorov, Junior Internet - súťažná interaktívna konferencia o tvorbe webových stránok, Festival vedy a techniky AMAVET 2018, Denné letné tábory, Anjeli deťom. Ohniskom tvorby stratégie a organizácie aktivít práce s mládežou je sekretariát v Bratislave, pre ktorého oporou je najmä 8 klubov v BSK, v ktorých pracuje takmer 800 členov! Do akcií zapojíme minimálne 2 200 žiakov a študentov.</t>
  </si>
  <si>
    <t>propagácia, MTZ, ubytovanie, občerstvenie, školenie, ceny, grafické práce, letné tábory ai.</t>
  </si>
  <si>
    <t>Predložená žiadosť Asociácie pre mládež,vedu a techniku je v súlade so znením výzvy BSK, čím spĺňa podmienky podpory ich navrhovaných aktivít s úpravou rozpočtu.Odporúčam finančné prosriedky využiť na realizáciu plánovaného Festivalu vedy a techniky AMAVET. Projekt je podporiteľný, avšak v rozpočte sa nachádzajú aj mzdové náklady. Navrhujem podporiť sumou 12000 eur, pričom žiadateľ upraví rozpočet.</t>
  </si>
  <si>
    <t>5/1</t>
  </si>
  <si>
    <t>BA1</t>
  </si>
  <si>
    <t>Letná akadémia módy 2018 je 4. ročník mimoriadne úspešného projektu, ktorý cielene, trvalo a udržateľne vedie deti a mládež k zmysluplnému tráveniu času. LAM je ucelený blok 5 dní. Profesionálny team viac ako 20 ľudí vzdeláva účastníkov prostredníctvom módy v širokom zábere tém - od filozofických úvah o kreatívnych témach, cez tvorivosť samotnú, po dôležitosť teamovej práce, zvládnutie remesla, prepájanie profesionálnych odvetví /žurnalizmus, literatúra, foto, hudba, filmárske remeslo, dizajn, marketing a pod./. "Tábor ukazuje, aká je dôležitá profesionalita a vzájomné spolupráce tvorbou spoločnej kolekcie prostredníctvom individuálnych diel, vyzdvihuje jedinečnosť a povzbudzuje k sociálnej inklúzii cez prirodzené pracovné ciele - hendikepovaní so zdravými úzko spolupracujú-na finálnej kolekcii a jej profesionálnej prezentácii. Tábor vrcholí katalógom, prehliadkou a kurátorovanou výstavou v Slovenskom centre dizajnu.</t>
  </si>
  <si>
    <t>fotografické práce, tlač a polygrafické služby</t>
  </si>
  <si>
    <t>podporujem Projekt navrhujem podporiť. Realizovateľný, jasný, prínosný, s tradíciou a výbornými výstupmi.</t>
  </si>
  <si>
    <t>6/1</t>
  </si>
  <si>
    <t>Komunitné centrum Stará jedáleň</t>
  </si>
  <si>
    <t>Projektom pomôžeme vybudovať nízkoprahové komunitné centrum
„Stará jedáleň“, v ktorom budú môcť deti a mládež, ako aj iní obyvatelia
komunity bezpečne a zmysluplne tráviť svoj voľný čas.
Podporujeme napĺňanie potrieb obyvateľov MČ Bratislava – Rača a jej
okolia a rozvoj miestnych občianskych či komunitných aktivít. Budujeme
priestor a zázemie na napĺňanie nášho poslania – a to najmä
vybudovaním a prevádzkou jedinečného a unikátneho centra „Stará
jedáleň“.</t>
  </si>
  <si>
    <t>stavebné práce - búracie práce, odvoz a uskladnenie odpadov na skládkach, revízie, svietidlá, okná, administratíva</t>
  </si>
  <si>
    <t>Projekt sa týka stavby, nie práce s mládežou. Žiadatelia s výbornou reputáciou a históriou. Potenciál financovania z úrovne Hl. m. a MČ. Projekt sme podporili aj minulý rok. Ide o projekt, ktorý poznáme, sú za ním renomované osoby a mimovládky, jeho cieľ je jasne definovaný. 
Navrhujem ho podporiť plnou sumou, avšak je možné z niektorých položiek ustúpiť pri diskusii pri ostatných projektoch.</t>
  </si>
  <si>
    <t>7/1</t>
  </si>
  <si>
    <t>Pre Stredoskolakov</t>
  </si>
  <si>
    <t>Buddík nie je tak celkom mentoringový program. Nie je to ani poradňa, zoznamka, nie je to ani buddy program. Je to tak trochu zo všetkého, ten správny mix, ktorý ti pomôže dostať sa z bodu A (súčasnosť) do bodu B (tam, kde chceš byť – aj keď ešte nevieš, kde presne to je).” Takto predstavujeme rovesnícky program Buddík pre mladých ľudí, rozhodujúcich sa pre aktivitu v kritickom veku po nástupe na strednú školu. V súčasnosti prebieha úvodný projekt s 28 buddíkmi, ktorí sprevádzajú mladších študentov ich pri rozhodovaní o aktivitách a spoznávaní svojho talentu.</t>
  </si>
  <si>
    <t>príspevok pre spoločné aktivity, vstupné na podujatia, prenájom miestnosti, odmena - supervízor</t>
  </si>
  <si>
    <t>Žiadateľ je známou organizáciou, ktorá prevádzkuje informačný portál, organizuje podujatia a inovatívne vzdelávacie programy. V projekte ide o príspevok pre páry buddy/študent, ktoré celoročne rozvíjajú rovesnícke vzdelávanie.
Navrhujem krátenie celkového príspevku na 7170 €, čo predstavuje priemerne 50€ pre každý buddy pár na vzdelávacie podujatia.
V projekte sa počíta aj medializáciou prostredníctvom videí. Projekt je zaujímavý, prínosný pre študentov. Navrhujem projekt podporiť zníženou sumou, keďže ide o aktivity, ktoré vo veľkej miere sú súčasťou stratégie školy.</t>
  </si>
  <si>
    <t>8/1</t>
  </si>
  <si>
    <t xml:space="preserve">Materiálne zabezpečíme klub robotiky, programovania a elektrotechniky pre deti obce Šenkvice a blízkeho okolia, ktorý by v rozšírenej verzii v porovnaní s dnešnou podobou fungoval od 9/2018. Krúžok s podobným zameraním sa nenachádza v žiadnej blízkej obci ani okresnom meste a deti, ktoré mali doteraz záujem o podobnú problematiku, museli navštevovať krúžky a kluby v BA. Z prostriedkov dotácie by sme zakúpili elektronické stavebnice,3D tlačiareň,Lego  určené na programovanie atď.Zmyslom nášho klubu robotiky, programovania a elektrotechniky je poskytnúť deťom obce Šenkvice a blízkeho okolia rovnaké podmienky ako vo väčších mestách. Podporíme  v deťoch rozvoj digitálnych zručností, práce s IT technológiami. Chceme ich inšpirovať pre ich ďalší osobný a profesionálny rozvoj. Deti naučíme rozoberať a skladať počítače, vytvárať počítačové hry, urobiť prvé kroky do 3D grafiky, priblížiť princípy fungovania robotechniky, elektrotechniky, projektovať a pripravovať na tlač trojrozmerné objekty. </t>
  </si>
  <si>
    <t>lego, stavebnice boffin, 3D tlačiareň, sada vysokokapacitných batérií, programovateľné hotové kity</t>
  </si>
  <si>
    <t>Podporím:
Programovateľné zostavy LEGO pre zostavenie strojov, tvorov a zariadení s možnosťou vytvorenia vlastných príkazov 
Stavebnice Boffin I., II. a 750 	Elektronické stavebnice, ktoré učia deti základom fyziky a elektrotechniky, princípom obvodov a zostavovaniu jednoduchých stavebníc na diaľkové ovládanie Predložená žiadosť projektu je v obsahom súlade s výzvou BSK pre oblasť mládež a spĺňa podmienky pre podporu  aktivít práce s mládežou s úpravou rozpočtu. Odporúčam využiť finančné prostriedky na zakúpenie 3D tlačiarne.</t>
  </si>
  <si>
    <t>9/1</t>
  </si>
  <si>
    <t>Fond UŠKO n. f.</t>
  </si>
  <si>
    <t xml:space="preserve">Žiaci so sluchovým postihnutím majú problémy s porozumením textu - posunkový jazyk a jeho gramatika je úplne odlišná od jazyka slovenského. Techniku čítania zvládajú, ale to nám nestačí. Chceme, aby rozumeli tomu čo čítajú. Snahou špeciálnych pedagógov, ktorí sa venujú vzdelávaniu žiakov so sluchovým postihnutím, je vytvoriť čitateľské centrá, ktoré by obsahovali vhodné, zaujímavé a primerané publikácie pre všetky vekové kategórie. Knihy sú prostriedkom oddychu, zdrojom nových informácií, efektívnym využitím voľného času a zdrojom inšpirácie. Existujú žiaci pre ktorých sú knihy obavou, povinnosťou, „trestom“, darčekom, ktorý nestojí za nič. Úroveň čítania s porozumením mladej generácie je nízka, čo potvrdzujú aj výsledky výskumov. Rozpútal boj s čitateľskou pasivitou a akcia „Rok čitateľskej gramotnosti“ netrvá iba rok, ale je to dlhodobý proces. Medzi skupinu detí a žiakov, ktorí po knihe nesiahajú tak často, patrí aj skupina žiakov so sluchovým postihnutím, a to chceme zmeniť. </t>
  </si>
  <si>
    <t>publikácie, spoločenské hry, tvorivé dielne, knižnice, stôl, sedacie súpravy</t>
  </si>
  <si>
    <t>Predložená žiadosť je v obsahovom súlade so zásadami výzvy BSK, komplexne spĺňa podmienky na podporu navrhovaných aktivít s deťmi  ZŠ.
Odporúčam podporiť finančne projekt v plnom rozsahu. Projekt je dôležitý znevýhodnenosťou cieľovej skupiny a špecifickým zmyslovým postihnutím detí vo veku 3-15 rokov. Prínosom je prepojenie dospelých Nepočujúcich a formovanie vzorov deťom so sluchovým postihnutím. Oceňujem kreativitu žiadateľa v práci s deťmi vo veku 3 -7 rokov, ktoré sú odlúčené pre sluchové postihnutie od rodičov a žijú na internáte. Navrhujem projekt podporiť, vzhľadom na realitívne nízky rozpočet, aj na dôležitosť systematickej práce na osobnostnom rozvoji Nepočujúcich detí a prípravu ich počujúcich rodičov na porozumenie deťom.</t>
  </si>
  <si>
    <t>10/1</t>
  </si>
  <si>
    <t>Sme subjekt nepretržite pôsobiaci v oblasti kultúry a umenia už 33 rokov,
a pri práci s mládežou považujeme za najdôležitejšie zabezpečiť
kontinuitu. Základnými cieľmi nášho projektu sú:
 (a) podpora nastupujúcej mladej generácie v oblasti audiovizuálnej tvorby so špecifikáciou animovaná tvorba; 
(b) zriadenie projektu nadregionálneho a regionálneho významu, nakoľko jeho činnosť je koordinovaná svetovou organizáciou ASIFA (International Animated Film Association) a jej
oddelením AWG (Animation Workshop Group) už 30 rokov a ateliér navštevujú mladí ľudia z rôznych regiónov Slovenska a aj zo zahraničia;
(c) vedenie krátkodobých ateliérov aj v zahraničí (Portugalsko,Francúzsko, Srbsko, Holandsko, Japonsko); 
(d) podpora v oblastianimovanej tvorby, osveta v nových technológiách, štýloch animácie,atď.;
(e) podpora talentovaných umelcov s ambíciami presiahnuť hranice
regiónu. (Prikladáme úspechy našej histórie.)</t>
  </si>
  <si>
    <t>prenájom priestoru, softvérov, hardvéru, fototechniky, MTZ</t>
  </si>
  <si>
    <t>temy, ktore sa spracovávajú sú dobré Žiadateľ je renomovaný, projekt má za cieľ podporu dlhodobej činnosti organizácie zameranej na prácu s mládežou v oblasti audiovizuálnej tvorby. Mohol by lepšie popisovať konkrétne aktivity a prácu s mládežou počas nich.
Napriek tomu projekt smeruje k cieľu výzvy a je dostatočne popísaný. Odporúčam ho podporiť v plnej miere.</t>
  </si>
  <si>
    <t>11/1</t>
  </si>
  <si>
    <t xml:space="preserve">Projekt Educate Slovkia je zameraný na zlepšenie medzi-kultúrneho porozumenia a globálneho zmýšľania slovenskej mládeže a na podporu rozvoja ich líderských schopností prostredníctvom medinárodného prostredia a moderného neformálneho vzdelávacieho programu. Týmto spôsobom sa snažíme prispievať k neformálnemu vzdelávania aj v Bratislavskom kraji. Chceme, aby sa mladí ľudia na Slovensku stali proaktívnejšími a spoznali samch seba prostredníctvom pozdnania rôznych kultúr a rozdielov vo svete. Projekt pozostáva z týždňového učebného plánu, v rámci ktorého prichádzajú lektori z rôznych častí sveta viesť prednášky a interaktívne workshopy, ktoré zaaktívneho používania anglického jazyka rozvíjajú sebareflexiu, zodpovednosť a toleranciu k odlišnosti. Program vedie dvojica medzinárodných študentov, ktorí sú trénovaní v rámci nášho medzinárodného programu Global Volunteer. Educate Slovakia prispieva k Cieľom udržateľného rozvoja, cez prínos k cieľu číslo 4 - kvalita vzdelávania. </t>
  </si>
  <si>
    <t>cestovné, občerstvenie, reprezentácia, ubytovanie, tlač, kancelárske potreby, náklady na školenie</t>
  </si>
  <si>
    <t>Predložená žiadosť je v súlade s obsahom výzvy BSK, nie v plnom rozsahu spĺňa podmienky na podporu plánovaných aktivít.
Odporúčam upraviť rozpočet a finančnú podporu využiť na zabezpečenie vzdelávacej konferencie mládeže. projekt navrhujem podporiť v plnej výške.</t>
  </si>
  <si>
    <t>12/1</t>
  </si>
  <si>
    <t>Financovanie troch oblastí na podporu chodu našej organizácie a na
organizovanie voľnočasových aktivít:
- finančná podpora letných táborov pre deti a dorast
- nákup stanov na kemp, ktoré budú použité na táboroch a víkendových
akciách
- nákup vybavenia pre prácu s drevom, ručné vrtáky, pílky a sekery</t>
  </si>
  <si>
    <t>ubytovanie, doprava, strava</t>
  </si>
  <si>
    <t>Ciele a aktivity projektu sú plne v súlade so zadaním výzvy. Skauti sú dlhodobou, renomovanou organizáciou v oblasti práce s mládežou. Zabezpečenie ubytovania a pomocou pri ich letných aktivitách je úplne v poriadku. Navrhujem preto projekt podporiť plnou sumou. V projekte by som uvítal viac informácií o samotných aktivitách - tj. akým spôsobom sa bude tábor realizovať, aké aktitivy a s akým prínosom budú pre deti zabezpečené.</t>
  </si>
  <si>
    <t>13/1</t>
  </si>
  <si>
    <t xml:space="preserve">Projekt Poznávame a rozvíjame život mladých má dve hlavné línie. Poznávaciu a rozvíjajúcu. 
V rámci poznávania života mladých v kraji dostanú samotní mladí ľudia, ale aj zástupcovia subjektov v oblasti práce s mládežou ako i osoby zodpovedné za vykonávanie mládežníckej politiky vo vybraných mestských častiach Bratislavy príležitosť pomenovať kľúčové zmeny, ktoré by zlepšili život mládeže a vytvárali potenciál pre modernú prácu s mládežou. 
Rozvíjajúca línia predpokladá realizáciu viacerých komunitných podujatí s mladými a pre mladých, ktoré vytvárajú podmienky pre ich aktívnu participáciu. Mladých ľudí vo vybraných lokalitách čakajú činnosti, ktoré sú pre nich atraktívne, no ktoré zároveň vytvárajú priestor pre rozvoj ich talentu či napĺňania potrieb.
</t>
  </si>
  <si>
    <t>MTZ-kancelárske potreby,občerstvenie, technika na cyklokino, lektor na tanečný workshop,divadelný, školenia, ubytovanie, cestovné, stravné, supervízia , vstupné, odmeny, služby</t>
  </si>
  <si>
    <t>Podporím:
Materiálne vybavenie na všetky plánované aktivity - pomôcky na prácu s cieľovou skupinou, spotrebný materiál, kancelárske potreby, hry, potreby na komunitný festival, street art podujatie,
zabezpečenie občerstvenia,
zabezpečenie skupinovej aj individuálnej supervízie pre členov tímu Projekt je jasný, opodstatnený, s triezvym rozpočtom na tak dôležitú a systematickú činnosť. Výber aktivít jasne odzrkadľuje, že žiadateľ cieľovým skupinám rozumie a vie napojiť zážitok na edukáciu. Navrhujem podporiť v plnej výške.</t>
  </si>
  <si>
    <t>14/1</t>
  </si>
  <si>
    <t>Projektom Scoot Jam 2018 chceme pokračovať v tradícií organizovania súťaže pre mladých jazdcov na freestyle kolobežkách a tým podporiť aktívne trávenie voľného času športom u detí a mládeže. Zároveň chceme podporiť deti a mladých ľudí v procese plánovania, organizácie a teda celkovej prípravy tohto podujatia na základe ich aktívnej participácie.</t>
  </si>
  <si>
    <t>ceny, kancelárske potreby, občerstvenie, propagačné materiály, tričká, trofeje, tuli vaky, maliarske potreby, zdravotník</t>
  </si>
  <si>
    <t xml:space="preserve">
Príslušenstvo ku kolobežke a darčekové poukážky na nákup príslušenstva,
občerstvenie pre registrovaných súťažiacich a organizátorov súťaže,
tričká pre súťažiacich a organizátorov súťaže, Kaspian je renomovaná, dlhodobo fungujúca organizácia. Projekt Scoot Jamu pripravuje už niekoľko rokov, podporili sme ju aj minulý rok. Navrhujem podporiť v plnej výške, prípadne aspoň v sume 1000€.
Zdôraznil by som najmä metódu práce s mládežou - zapájanie mladých ľudí do celého procesu prípravy aktivity počas mesiacov vopred s reálnou udalosťou, do ktorej sa zapojí množstvo mladých ľudí.</t>
  </si>
  <si>
    <t>15/1</t>
  </si>
  <si>
    <t>Projektom chceme umožniť žiakom, rodičom a pedagógom zažívať zmysluplné spoločné chvíle v popoludňajších hodinách v škole. 
Realizáciou popoludňajších aktivít zameraných na neformálne vzdelávanie v oblasti tolerancie a rešpektu voči odlišnostiam budeme viesť deti a pre niich významných dospelých k aktívnemu počúvaniu a radosti zo spoločne stráveného času s ľuďmi z rôzneho pôvodu, prostredia a vierovyznania. 
Každé popoludnie bude tematicky zamerané a spojením teórie so zážitkom sa žiaci dozvedia viac nielen o sebe samých, ale aj o tom, aký vplyv majú na svojich blízkych, svoje okolie a vďaka tomu budú šíriť lásku k blížnemu vo svojom okolí.
V závere projektu sa podelia so svojimi postrehmi s verejnosťou prostredníctvom prezentácie, pričom formu si zvolia sami (umelecká, technická...),</t>
  </si>
  <si>
    <t>bezpečnostné prvky a hračky do senzorickej miestnosti, materiál na školenia, arteterapiu, ubytovanie, občerstvenie</t>
  </si>
  <si>
    <t>Projekt je dobre spracovaný a zrozumiteľný. V rámci spracovania mi chýba iba podrobnejšia informácia o lektorovi/lektoroch workshopu (s ohľadom na to, že v niektorých prípadoch pôjde o odborné terapeutické postupy). Pozitívom  projektu je, že sa orientuje na dlhodobú prácu a aj po jeho skončení je tu predpoklad jeho pokračovania a udržateľnosti. Navrhujem projekt podporiť v zníženej sume (žiadateľ upraví podľa reálnych súm). Určité obavy mám z odborných kapacít, žiadateľ uvádza, že pedagógovia zabezpečia vyškolenie dobrovoľníkov. V prípade obsahu však ide o vysokoodbornú činnosť, ktorá v súčasnosti absentuje aj u bežných pedagógov. Za pokus to však určite stojí, aj vzhľadom na kontext školy v práci so znevýhodnenými deťmi.</t>
  </si>
  <si>
    <t>16/1</t>
  </si>
  <si>
    <t xml:space="preserve">Ciele projektu:
1.Aktívne zapajanie a participácia mladých ľudí v poskytovaní harm reduction služieb.
2.Zvýšenie informovanosti o témach bezpečnejšieho užívania drog, bezpečnejšieho sexu, a ochrany zdravia u mladých ľudí.
3.Prevencia voči rizikovému správaniu.
4.Dostupnosť služieb pre mladých ľudí so zameraním na skupinu mladých žien.
Vytvorenie skupiny peer edukátorov/edukátoriek bude pre projekt kľúčové. Ďalej bude nasledovať vzdelávanie na priamu prácu s mladými ľuďmi. Svoje nadobudnuté poznatky tak využijú na neformálne vzdelávanie rovesníkov v témach predávkovania, bezpečnejšieho užívania drog a bezpečnejšieho sexu.  Veríme, že takto nadobudnuté informácie  a ponúknuté služby napomôžu k prevencii a znižovaniu rizikového správania v rekreačnom prostredí mladých ľudí. Posledným cieľom bude aktívnejšie kontaktovanie a práca práve so ženami, ktoré nevyužívajú naše služby tak často ako muži a zároveň sú ohrozenou a zraniteľnejšou cieľovou skupinou voči rizikám.
</t>
  </si>
  <si>
    <t xml:space="preserve">služby - lektorské, koučovacie, poradenské, grafické, tlačiarenske; materiálne zabezpečenie, kancelársky spotrebný materiál, prenájom </t>
  </si>
  <si>
    <t>Podporím:
zabezpečenie prezentácií na školách a následný tútoring mladých,
samostatný priestor na vzdelávanie Žiadateľ je renomovaný a veľmi známy svojou prácou v odvetví. Projekt, o ktorý žiada je podložený reálnymi potrebami identifikovanými v predošlom roku a smeruje ku konkrétnym aktivitám popísaným v popise projektu. Projekt odporúčam podporiť v plnej výške.</t>
  </si>
  <si>
    <t>17/1</t>
  </si>
  <si>
    <t>Zážitkový a edukačný projekt, ktorý pútavou formou predstaví klenoty prírody Bratislavského samosprávneho kraja nielen mladým ľuďom, ale aj širokej verejnosti. Zapojená mládež kreatívnou formou spozná krásy kraja a zároveň sa bude podieľať na webovom portáli, ktorý priblíži chránené územia širokej verejnosti. Bratislavský samosprávny kraj tak získa prehľadný portál o svojich prírodných krásach, ktorý vytvorili dobrovoľníckou prácou mladí ľudia zo stredných a vysokých škôl, v spolupráci so Stromom života.</t>
  </si>
  <si>
    <t>programátorstvo, propagácia a marketing, MTZ, prenájom</t>
  </si>
  <si>
    <t>Strom Života s výbornou reputáciou od 90. rokov v tomto projekte buduje mikrokomunitu zelených redaktorov, ktorých výlety a on-line obsah môžu propagovať prírodné krásy BSK.
Zohľadňujúc veľkosť tejto skupiny a potenciál dopadu na cieľovú skupinu MĽ je skrátenie grantu na 98€ /os. primerané. Projekt je prepracovaný, zaujímavá svojim zameraním. vybraná veľmi dobra edukačná forma a prostriedok realizácie. Zaujímave je, že je urcena  , snaha organizátora zapojiť a zaujať stredoškolskú a vysokoškolskú mládež.</t>
  </si>
  <si>
    <t>18/1</t>
  </si>
  <si>
    <t xml:space="preserve">Vzhľadom na úspech ARCHkempu 2017, ktorý je voľným pokračovaním festivalu KDE BOLO, TAM BOLO... a bol zrealizovaný i vďaka podpore BSK, plánujeme vytvoriť niekoľko denných táborov. 
Náš cieľ:
- umožniť deťom a mládeži zažiť bezprostrednú skúsenosť s architekúrou, profesiou architekt, dizajnér, umelec
- odovzdať im poznanie, že je dôležité spolupodielať sa na tvorbe kultúrneho a tým i tvorbe vyspelej spoločnosti. 
- vytvoriť taký vzťah, aby deti prirodzene vnímali  architektúru ako prirodzenú súčasť nášho bytia 
- prepojiť svety detí a dospelých, a vzájomne ich tak obohatiť, inšpirovať aby pochopili pestrosť ako prirodzenú a obohacujúcu súčasť našej spoločnosti
- aktivizovať architektov, aby sa zapájali do rozširovania celospoločenského vnímania architektúry
- architektom prostredníctvom workshop s deťmi (a živých kníh) ukázať, že kreativita, inakosť je obohacujúca, inšpirujúca, v ich projektoch nevyhnutná. 
A práve vďaka nej môžu byť diela kvalitnejšie! 
</t>
  </si>
  <si>
    <t>projektový koordinátor, mediálny koordinátor, administratívny pracovník, dozor pri deťoch , MTZ, odmeny</t>
  </si>
  <si>
    <t>Projekt žiadateľa o architektúre a dizajne má premyslenú komunikáciu. Žiadateľ nemá systematickú celoročnú PsM, v projekte nie je opísaná cieľová skupina a program počas archi-kempu. Skrátenie dotácie na očakávaných 25 €/os. celkovo 2500€ a zhodnotenie skúsenosti PsM pre ďalšie využitie sú primeraným rozhodnutím žiadosti o grant. Projekt so zaujímavým zameraním. Je veľmi dobre spracovaný, aktivity sú zadefinovane jasne a sú zrozumiteľné zhľadiska celkových cieľov projektu. Pozitívne vnímam aj snahu o zapojenie detí so znevýhodenním.</t>
  </si>
  <si>
    <t>19/1</t>
  </si>
  <si>
    <t>OZ Nepočujúce dieťa sa chce zamerať vo svojom projekte Viac zvukov pre nepočujúce deti na deti s poruchou sluchu a ich rodiny na území Bratislavského kraja. Cieľom je zrealizovať ich pravidelné stretnutia, ktoré budú zamerané striedavo na socializáciu detí, spoznávanie sa, edukáciu rodičov a v neposlednom rade na zapojenie sa budúcich odborníkov pre prácu so sluchovo postihnutými do aktivít OZ, pre ich lepšiu prípravu na svoju profesiu. Významná je aj účasť počujúcich súrodencov a kamarátov detí s poruchou sluchu, nakoľko sa tak prirodzene učia vzájomnému porozumeniu, rešpektu a prijatiu svojich rozdielov v priateľskom duchu.Cieľom projektu je aj účinný spôsob osvety širokej verejnosti, nakoľko viaceré aktivity sú propagované a realizované v otvorenom priestore pre všetkých, ktorí o ne prejavia záujem.</t>
  </si>
  <si>
    <t>event manager, koordinátor, asistent, logistika, administrátor, účtovníctvo, workshopy, PR, grafik, MTZ- tlač, brožury, školenia, kurzy</t>
  </si>
  <si>
    <t>Projekt zrozumiteľne popisuje potreby organizácie, aj jednotlivé aktivity, ktoré organizácia počas roku plánuje. Opäť nejde o jeden špecifický projekt, ale skôr podporu celkovej práce organizácie. Keďže popis projektu je pomerne podrobný, je možné aj naviazať jednotlivé položky na konkrétne aktivity, projekt by som podporil. 
Nie však v plnej výške, navrhujem znížiť podporu na 7600€ pretože prvých 5 položiek sa týka najmä interného personálu a tie podľa výzvy BSK nie je možné do projektu zahrnúť. Zaujímavý a dobre spracovaný projekt zameraný na dôležitú cieľovú skupinu. Do projektu sú zapojený aj samotný rodičia detí, dobrovoľníci aj verejnosť. 
Najväčšiu výhradu mám k rozpočtu projektu (napriek tomu, že BSK. z neho hradí menej ako 50%) - nezdá sa mi adekvátne, že takmer 50% rozpočtu určené na personálne výdavky (kam nerátam výdavky na tlmočníkov a animátorov aktivít, ktoré pokladám za relevatné). Preto navrhujem aj celkové krátenie rozpočtu.</t>
  </si>
  <si>
    <t>20/1</t>
  </si>
  <si>
    <t>Detský folklórny súbor Kremienok bude v roku 2019 oslavovať 30.výročie svojho založenia. Pri tejto príležitosti bude súbor pripravovať premiérové galapredstavenie, súčasťou ktorého bude aj nový tanečný program. Okrem nacvičenia novej choreografie bude potrebné zhotoviť aj nové kroje pre tanečníkov (deti vo veku od 5-16 rokov). Kroje budú z rôznych regiónov Slovenska. Príprava a realizácia tvorby bude trvať po dobu 6 mesiacov počas roku 2018.</t>
  </si>
  <si>
    <t>kroje</t>
  </si>
  <si>
    <t>kroje Súbor má tradiciu. Splňa kriteria. Navrhujem podporiť.</t>
  </si>
  <si>
    <t>21/1</t>
  </si>
  <si>
    <t>Každým rokom sa v pokrokových krajinách čoraz viac dostáva do popredia robotizácia a vznikajú nové povolania, na ktoré neboli ľudia počas ich školských čias pripravovaní. Je veľmi pravdepodobné, že robotizácia a profesie s ňou spojené sú budúcnosťou tohto sveta. Keďže vieme, že  základnou úlohou školy je pripraviť  žiakov pre život, vo vzdelávaní v duchu robotickej budúcnosti vidíme obrovský prínos. Tento cieľ sa ale nedá splniť, ak nebude so žiakmi pracovať už od 1. stupňa základnej školy.</t>
  </si>
  <si>
    <t>lego, sieťový adaptér, odmeny, cestovné, registračný polatok</t>
  </si>
  <si>
    <t>podporujem, práca s deťmi Projekt je klasickou "krúžkovou" činnosťou. Je pozitívne, že sa snaží ísť nad jej rámec zapojením odborníka zo SAV a zapojením do aktivít FLL. 
V rámci rozpočtu je dosť vysoký pomer celkových nákladov s ohľadom na počet zapojených detí (aj keď rozumiem, že ide o drahé vybavenie).</t>
  </si>
  <si>
    <t>22/1</t>
  </si>
  <si>
    <t>Projekt sa zameriava na rozvoj talentu a tvorivého potenciálu mladých ľudí z BSK prostredníctvom audio-vizuálnej tvorby, šírenej prostredníctvom sociálnych médií. Základné princípy, ktoré sa projekt snaží dodržiavať a napĺňať, sú fakty, že odborná práca s mládežou je dôležitý nástroj na výchovu mladej generácie a pozitívne ovplyvňovanie verejnej mienky v prospech profesionálneho a osobnostného rozvoja mladých ľudí s talentom.
Hlavné výstupy projektu sú:
-10 motivačných videí s vlogermi so skupinou talentovaných mladých
-100 krátkych self-videí o talente mladých ľudí 
-3 sociálne experimenty v otvorenej komunite a mapovanie reakcií spoločnosti + analytické spracovanie výstupov identifikujúce kľúčové faktory rozvoja talentu mladých
-VLOG na YouTube channel a FB skupina s projektovou podstránkou webu</t>
  </si>
  <si>
    <t>MTZ, prenájom, propagácia, autorské odmeny</t>
  </si>
  <si>
    <t>Nie je potrebne pre splnenie cieľu až na takej úrovni- napr, nahrávanie v  štúdiu. 1. a 2. Cieľ a výstupy projektu sú pomerne jasné, ide o točenie videí v spolupráci s influencermi a ich následné zdielanie na sociálnych sieťach. Nápad síce už nie moc originálny, dopad má celkom slušný potenciál. Chýba mi popis priamej práce s mládežou, napríklad pri točení a tvorbe videí. 
3. Financie - jednotlivé položky by bolo potrebné lepšie rozbiť na jednotlivé sumy. Suma 20 000 je pomerne dosť, veľa z aktivít by sa dalo spraviť pro bono, prípadne v spolupráci s influencermi. Spolufinancovanie len na úrovni 18% je dosť málo.
4. 5. Renomé žiadateľa je v poriadku, funkčná webstránka a výročné správy. Nemám pochybnosť o realizácii projektu, nemal by to byť problém.</t>
  </si>
  <si>
    <t>23/1</t>
  </si>
  <si>
    <t>BA4</t>
  </si>
  <si>
    <t xml:space="preserve">„Pátrač Tino spoznáva ...“ je zábavno-vzdelávacia hra pre deti, ktorá podporuje zvyšovanie povedomia o významných a zaujímavých miestach. Zameraná je na spoznávanie okolia hravou a dobrodružnou formou. Deti majú k dispozícii brožúrku, v ktorej je popísaných 8 zaujímavých lokalít, ku ktorým sú vymyslené "pátračské úlohy". Tie sú veľmi jednoduché, avšak správnu odpoveď deti zistia, až keď dané miesto skutočne navštívia (napr. spočítať schody, okná a pod.), čiže "neseď doma, choď von a niečo nové sa nauč!" ...to je hlavná myšlienka projektu.
Po splnení všetkých úloh získajú deti odmenu osobne od Pátrača Tina.
Zapojením do projektu si deti vytvárajú vzťah k vlastnému okoliu, kultúrnemu dedičstvu i národným pamiatkam ... a majú záujem pokračovať v spoznávaní ďalej.
</t>
  </si>
  <si>
    <t>grafika, fotografie, tlač, ceny pre deti, sprievodcovské služby, vstupy do múzeí, grafické práce, prenájom , prenájom techniky, občerstvenie, vecné ceny fot/video záznam</t>
  </si>
  <si>
    <t>Predložená žiadosť je v obsahovom súlade s výzvou SK, komplexne sĺňa podpmienky pre oblasť podpory.Vo finančnej stránke projektu sú uvedené len oprávnené výdavky. Ide o pokračovanie projektu Tino pátra, kde ide najmä o podporu tlače materiálov pre túto hru. Projekt je dobre zacielený, má popísané aktivity, má dosah, ktorý sa mu podaril v minulých rokoch.
V rámci rozpočtu žiada o celkom nízku sumu naozaj pokrývajúcu iba tlač materiálov. Navrhujem preto projekt podporiť a</t>
  </si>
  <si>
    <t>24/1</t>
  </si>
  <si>
    <t>Štúdio zážitku -Outward Bound Slovensko</t>
  </si>
  <si>
    <t>Ide o rozvojový kurz pre študentov stredných škôl. Cieľom je pomôcť odhaliť ich potenciál, ich silné osobnostné stránky a pomôcť im prekonať sám seba počas 10 dňového programu. Vzdelávacie ciele budú dosahované metódami zážitkovej pedagogiky a neformálneho vzdelávania tímom skúsených inštruktorov. Kurz bude vybraných mladých účastníkov viesť, aby sa stali vzorom (role-model) a aby pozitívne vplývali na svoje okolie, komunitu, triedu alebo rodinu a aby boli aktívnymi a zodpovednými občanmi.</t>
  </si>
  <si>
    <t xml:space="preserve">ubytovanie, strava, doprava, odmeny pre inštruktorov, prenájom, MTZ </t>
  </si>
  <si>
    <t>Žiadateľ je renomovaný organizátor turistických a športových podujatí, po ktorého službách je veľký dopyt.
V tejto iniciatíve, ktorú mladí ľudia spolufinancujú z veľkej miery, sa okrem lezenia po skalách a rozprávania sa mladí ľudia aj prídu pozrieť do komunitného centra v P. Štvrtku.
Navrhujem primerané zníženie grantu na cca 71 €/os. celkovo 1000€. iba jedna akcia?</t>
  </si>
  <si>
    <t>25/1</t>
  </si>
  <si>
    <t>Zorganizujeme 6 celodenných seminárov o problematike vnímania národnostných menšín v stredoeurópskom priestore, problematike modernej migrácie a jej väzbe na vznik extrémizmu v spoločnosti, ako aj na výchovu k tolerancii prostredníctvom poznania menšín žijúcich na Slovensku, ich integráciu do väčšinovej spoločnosti a prostredníctvom pozitívnych príkladov zo zahraničia. Súčasťou projektu budú aj špeciálne didaktické materiály pre učiteľov a žiakov stredných škôl, lídrov mládežníckych organizácií pracujúcich s mládežou. Prostredníctvom seminárov ponúkneme učiteľom základných a stredných, lídrom mládežníckych organizácií, kde ponúkneme prostredníctvom odborných lektorov inšpirácie pre prácu s témou extrémizmu a menšín v ich prostrediach. Naším cieľom je citlivejšie a tolerantnejšie vnímanie menšín prostredníctvom vnímania potrieb menšín. Otvorenie tejto témy je dôležitá prevencia hlavne v čase vzniku extrémizmu a netolerancie v krajine.</t>
  </si>
  <si>
    <t>odmena autorom, MTZ, prenájom, video, tlačiareň, fotoaparát, tlač, realizácia, cestovné, ubytovanie, propagácia, služby</t>
  </si>
  <si>
    <t>Žiadateľ prevádzkuje úspešne komunitné a kultúrne centrum Kalab a pracuje so žiaducou témou krajanských menšín.
V projekte je vzhľadom na rozsah projektu a doterajšie skúsenosti žiadateľa relatívne veľká dotácia na osobu. Navrhujem skrátenie projektu a spoluprácu s existujúcimi organizáciami, ktoré už spoluprácu so školami majú. Projekt je zameraný na netradičnú tému - život krajanov. Vnímam veľmi pozitívne, že cieľom je aj prostredníctvom sprostredkovania informácií o živote krajaov otvoriť tému menšín ako takú. 
Celkové náklady na projekt sa mi zdajú, najmä s ohľadom na jeho rozsah, dosť vysoké - a to najmä pri nákupe techniky a tvrobe a tlači materiálov. Napriek tomu, že projekt bude mať iba obmedzený zásah, tak sa ide tlačiť veľké množstvo materiálov (ktoré je možné sprostredkovať aj elektronickou formou).</t>
  </si>
  <si>
    <t>26/1</t>
  </si>
  <si>
    <t xml:space="preserve">Kreatívny a inšpiratívny projekt inovatívneho vyučovania literatúry a slovenského jazyka, v ktorom spisovateľ a pedagóg Daniel Hevier realizuje svoju metódu výučby slovenského jazyka a literatúry. Proces sa odohráva na pôde základných a stredných škôl Bratislavského kraja, pričom si oslovené školy vyberajú tematickú látku, ktorú potom prednášateľ Daniel Hevier zrealizuje. </t>
  </si>
  <si>
    <t>technické zabezpečenie - výroba a produkcia videí, odmeny pre pedagógov</t>
  </si>
  <si>
    <t>Predložená žiadosť projektu je v obsahovom súlade so zásadami výzvy BSK, spĺňa podmieky podpory na oprávnené aktivity inovatívneho učenia slovenského jazyka a literatúry na ZŠ a SŠ v  Bratislavsko regióne s úpravou rozpočtu. Projekt je zaujímavý, aj dôležitý, nie som si však istá, či cieľom je neformálne vzdelávanie, alebo bežnú zárobkovú činnosť spisovateľa, čo je odzrkadlené aj v rozpočte. Keďže však ide o dôležitú zručnosť na rozvoj pedagógov, navrhujem podporiť vo výške 5000 eur s tým, že žiadateľ uskutoční hodiny len na niektorých školách a spracované videozáznamy budú nástrojom edukácie pedagógov.</t>
  </si>
  <si>
    <t>27/1</t>
  </si>
  <si>
    <t>Cieľom projektu je vytvorenie a vybavenie priestoru komunitného
centra v malej obci s aktívnymi mladými ľuďmi so zámerom
1. rozvoja komunitného života v obci
2. podpory vlastných aktivít mladých ľudí v rôznych oblastiach
3. podpory ekologických a kultúrnych aktivít
4. rozvoja občianskej angažovanosti a dobrovoľníctva mladých ľudí
5. vytvorenia miesta prvého kontaktu pre mladých</t>
  </si>
  <si>
    <t>vybudovanie mobilnej klubovne- ekocentra, prezentačná technika, MTZ, informačné materiály, občerstvenie, náklady na vystúpenie</t>
  </si>
  <si>
    <t>Nejde o PsM.
Opäť vybavenie a zariadenie klubovne, nie je jasné, kto robí aktivity, ani aká je veľkosť cieľovej skupiny. Projekt je veľmi pekný a spĺňa kritéria grantovej výzvy. Ako trochu problematické sa mi zdá, že projektové aktivity sú orientované prevažne na činnosť v rámci "kamenného centra". Preto navrhujem rozpočet znížiť o sumu na nákup a rekonštrukciu maringotky.</t>
  </si>
  <si>
    <t>28/1</t>
  </si>
  <si>
    <t xml:space="preserve"> Radosť detí z  akcií, ktoré organizuje naša škola nás viedla  k tomu, aby sme sa pokúsili o : 1.  zveľadenie nášho školského dvora t.j.  /vytvorenie farebných   plôch na hranie spoločenských hier priamo na školskom dvore ako je Šach, Mlyn, Dáma, Človeče, škôlka, Slimák,../.Podarilo by sa nám tiež vyriešiť problém so školským dvorom základnej školy. Povrchy nie je potrebné nákladne likvidovať, veľkou výhodou je možnosť využitia súčasných alebo už nevyhovujúcich spevnených podkladov.
Herná plocha môže následne po úpravách slúžiť ako:
-	malé športovisko pre loptové a iné hry a súťaže
-	dvor spoločenských hier a súťaží
Hracia plocha predstavuje:
-	Priestor bez kaluží
-	Bezpečné celoročné využitie bez obáv zo zašpinenia alebo úrazu detí
-	Dlhú životnosť, nízke náklady na údržbu
-	Vhodnosť pre deti 1.stupňa ZŠ
2. Poznávanie Bratislavy a jej okolia počas letnej prázdninovej činnosti / 2 júlové týždne/ - sprístupniť žiakom pamiatky svojho mesta, poznať život farmy.
</t>
  </si>
  <si>
    <t>maľovanie, doprava, vstupy, stravné, propagácia</t>
  </si>
  <si>
    <t>1. Projekt má 2 časti - 1. oprava detského ihriska a jeho vymalovanie, 2. získanie financií na letný tábor. Ciele sú pomerne jasné, tradícia existuje, škola to zrejme dlhodobo robí. 
2. Projekt je pomerne jasne popísaný. Podrobnejšie by mohli byť rozpísané samotné metódy práce s mládežou, aj keď je to pomerne zrozumiteľné aj z existujúceho popisu. 
3. Rozpočet vyzerá vzhľadom na aktivity v poriadku, problém vidím v spolufinancovaní, ktoré je len na úrovni 32%. 
4. Plán projektu je pomerne jasný.
5. Projekt má obmedzený dopad na žiakov školy a návštevníkov denného tábora. Nie je tam silnejší zásad a jeho slabou stránkou je neudržateľnosť do budúcna. Ide o spolufinancovanie tohto roku, čo do ďalších - aktivity budú spolufinancované aj bez podpory BSK? Projekt je zameraný najmä na zabezpečenie letného denného tábora, ktorý sa bude v rámci školy realizovať. Chýba mi v ňom väčšie prepojenie a aktívne zapojenie miestenej komunity. Pri niektorých aktivitách (najmä v prípade maľovania školského dvora) aj samotných detí. 
Podiel financovania BSK považujem s ohľadom na charakter projektu za príliš vysoký.</t>
  </si>
  <si>
    <t>29/1</t>
  </si>
  <si>
    <t xml:space="preserve">Projekt predstavuje inovačný, interaktívny model vzdelávania, ktorý bude
prebiehať celoročne. Projekt podnieti aktívne využívanie výstavnej expozície
Židovského komunitného múzea v synagóge na Heydukovej ulici v Bratislave a
Pamätníka Chatama Sofera na vzdelávanie žiakov stredných škôl BSK, na
priblíženie a lepšie spoznanie histórie, kultúry, spôsobu života židovskej komunity
v minulosti i súčasnosti. Zameria sa na rozvoj kritického myslenia u študentov,
poukážeme na hodnoty tolerancie a demokracie. Okrem doterajších aktivít v roku
2017 obohatíme program o 1 video s p. rabínom Myersom, ktorý spestrí vzdelávací program. Budeme naďalej aktívne pristupovať k našej web stránke, ktorú chceme zatraktívniť pre študentov a využívať na vzdelávacie aktivity. Zameriavame sa na všetky stredné školy v pôsobnosti BSK. Náš program vnímame ako jeden z kľúčových pri podpore vzdelávania v našom kraji, a ďakujeme dlhodobej spolupráci partnerovi BSK, bez ktorého by tieto aktivity neboli možné. </t>
  </si>
  <si>
    <t>školské potreby, web stránka, kamera, video, produkcia, lektori, koordinácia</t>
  </si>
  <si>
    <t>Žiadateľ robí múzejnú pedagogiku v téme židovskej kultúry.
Opis projektu hovorí o tradičnom chápaní MP, opis rozpočtu sľubuje potenciál prekračujúci múry múzea. Vzhľadom na očakávanú veľkosť cieľovej skupiny navrhujem grant 2700€ Myslienka výborná, zaujímavá, podporná k poznaniu histórie, eliminácia antiseminizmu.....nazorna a praktická ukazka pozitívum. Jeho finančne krytie je však nadhodnotené.</t>
  </si>
  <si>
    <t>30/1</t>
  </si>
  <si>
    <t xml:space="preserve">Projekt sa skladá z troch moderných, kreatívnych, multimediálnych podujatí pre mládež. Spojenie kreatívneho vzdelávania, hudby, humoru, divadla a príbehu, dokáže silne motivovať. Každé z podujatí je  jedinečné a má silný pozitívny dopad na mladého človeka, ktorý robí rozhodnutia v dôležitom období života, kedy sa tvorí jeho osobnosť. Tieto tri projekty dokážu osloviť  atraktívnym spôsobom cez umenie a to jazykom mladých na aktuálne témy ako sú protidrogová prevencia a motivácia pre objavenie a rozvoj talentu. Projekty na seba logicky nadväzujú, ale sú úspešné a efektívne aj samostatne.  Realizácia prebieha  v spolupráci so strednými školami v mestách a obciach v Bratislavskom kraji. Projekt začína protidrogovým divadlom THE DARK TRIP, reálnym príbehom     so silným preventívnym  odkazom. Pokračuje podujatiami MOTIVATION PARTY a THE LIGHT TRIP. Inšpirujú k objaveniu vlastnej identity, talentu, princípov a spôsobov myslenia, ktoré tvoria charakter, úspech a prospech pre spoločnosť. </t>
  </si>
  <si>
    <t>produkcia divadelných podujatí, technické zabezpečenie akcií, hudobná produkcia akcií, prenájom</t>
  </si>
  <si>
    <t>Podporím:
Produkcia divadelných podujatí Výborný projekt, ktorý ma tradiciu. prinosna forma pre rozvoj vzťahu ku kulture a umeniu pre stredoškolskú mladež. Vedenz vhodnou formou.</t>
  </si>
  <si>
    <t>31/1</t>
  </si>
  <si>
    <t>Divé maky</t>
  </si>
  <si>
    <t xml:space="preserve">Projekt je zameraný na prípravu a prácu rómskej mládeže vo veku 16-21 rokov zapojenými do projektu "Mladí rómski lídri" s rómskymi deťmi z náhradných nerómskych rodín. Cieľom projektu je prostredníctvom vytrénovaných lídrov priblížiť deťom ich rómske korene, identitu a vzbudiť u nich hrdosť k rómskym koreňom a tým im pomôcť k úspešnej integrácii do našej spoločnosti. Projekt reaguje na potrebu rómskych detí žijúcich v nerómskom prostredí spoznať svoje korene a identitu a začať vnímať svoje rómstvo ako niečo výnimočné a nie ako niečo zahanbujúce. Nerómski rodičia nedokážu rómskym deťom priniesť informácie o ich etniku, zvykoch, kultúre a celkovej identite ale mladí hrdí Rómovia to dokážu. Pred samotnou prácou s deťmi potrebujú mladí lídri intenzívny 3-dňový tréning pod vedením úspešnej koučky a hrdej Rómky Janette Motlovej ktorá dlhé roky pracuje s rodinami ktoré si osvojili rómske deti a mladých lídrov naučí všetky potrebné techniky  na prácu s touto špecifickou cieľovou skupinou. </t>
  </si>
  <si>
    <t>ubytovanie, stravné počas tréningu, prenájom školiacich priestorov, cestovné, materiál na tréningy, služby - tréning lídrov, koordinátora projektu, supervízora, administratívne</t>
  </si>
  <si>
    <t>Podporím:
supervízia projektu a aktivít,
prenájom školiacich priestorov počas tréningov, Super napísaný projekt. Jasný cieľ, popísané postupy. Žiadateľ je renomovaný, známy, niet pochybností o jeho kvalite. 
Jediný nedostatok projektu vidím v možnej udržateľnosti a toho, ak školenie lídrov nebude mať zamýšlané dopady. Potom je zásah pomerne malý (10 účastníkov) a výsledok otázny. 
V rámci rozpočtu idú na minimálne spolufinancovanie. Vidím tam priestor na skresanie výdavkov administratívnych pracovníkov (4 je pomerne veľa na 10 účastníkov).</t>
  </si>
  <si>
    <t xml:space="preserve">Bratislavská židovská komunita je najväčšia komunita na celom Slovensku. Zabezpečujeme kultúrne, spoločenské, religiózne aktivity pre našich členov aj pre verejnosť. V súčasnosti v našich priestoroch prebieha viac typov vzdelávacích programov pre deti. Deti, ktoré dovŕšia 15 rokov sa v súčasnosti nachádzajú v situácii, že pre nich nemáme špecifický projekt, ktorý by bol na nich zameraný a ktorý by rozvíjal ich potenciál v práci pre komunitu. Touto žiadosťou o grant reagujeme na túto skutočnosť a v spolupráci so skupinou mladých ľudí združených v Slovenskej únii židovskej mládeže, pripravujeme počas roka zážitkový víkend, kam pozveme mladých ľudí židovského pôvodu z Bratislavy a okolia na špecifický program, ktorého hlavným cieľom bude upevniť ich židovské kultúrne povedomie a chuť zostať aktívnymi a prínosnými pre komunitu aj spoločnosť. </t>
  </si>
  <si>
    <t>lektori, ubytovanie, strava, materiálové zabezpečenie</t>
  </si>
  <si>
    <t>Predložená žiadosť je v obsahovom  súlade s výzvou SK, spĺňa podmienky podpory s predpokladom úpravy rozpočtu.
Odporúčam využiť dotáciu finančných prosriedkov na lektorské činnosti a materiálne zabezpečenie workshopov pre mládež. K projektu nemám zásadné výhrady. Z aktivít organizácie je zrejmé, že akcia je súčasťou dlhodobejšej práce združenia, napriek tomu by som uvítal podrobnejšie informácie o tom akým spôsobom bude projekt a zapojenie mladých ľudí pokračovať.</t>
  </si>
  <si>
    <t>Televízny animovaný cyklus Chochmesy (25 dielov á 5 min v 5 tematických okruhoch) spracováva tému etikety pre rôzne vekové kategórie divákov. Cieľom projektu je priniesť divácky atraktívny vzdelávací formát, ktorý bude poukazovať na dôležitosť znalosti a aplikovania pravidiel spoločenského správania v každodennom živote. Naším zámerom je predstaviť tzv. "bontón" nie ako záležitosť dôležitých diplomatických a spoločenských podujatí, ale ako prirodzenú každodennú súčasť fungovania jednotlivca v spoločnosti. Predkladaná žiadosť je zameraná na pokrytie časti nákladov na postprodukčné aktivity v rámci realizácie celého cyklu.</t>
  </si>
  <si>
    <t>odmeny - strihač, voice over, projekt manager; prenájom, MTZ, animácie</t>
  </si>
  <si>
    <t>Projekt je finančne naročny a jeho efektivita nie je zaručená. Projekt je zaujímavý, aj prínosný. Element neformálneho vzdelávania, priameho zapojenia mládeže do "diania" mi chýba. Ide o projekt, ktorý vytvorí dielo s prvkami neformálneho vzdelávania mládeže, ale nesleduje dopad na mládež, ani nie je istý záber cieľovej skupiny. Rozpočet je postavený na honorároch za vytvorenie diela. Prikláňam sa k názoru nepodporiť, ale posunúť z dôvodu zaujímavosti do individuálnej podpory, nie dotačnej podpory.</t>
  </si>
  <si>
    <t>Projekt predstavuje neformálne vzdelávanie mladých dobrovoľníkov vo veku 15-17 rokov v OZ Domka-Trnávka v bratislavskej časti Ružinov-Trnávka, ktorí v stredisku pracujú ako animátori voľného času pre deti. Vzdelávanie je spojené aj s aktivitami (tábory, streetwork, jednodňové masové podujatia, atď), na ktorých si počas  vytvárania programu pre deti noví animátori overujú svoje vedomosti, získavajú skúsenosti, zručnosti, potrebné pre túto činnosť. Pomáhajú im pri tom skúsenejší animátori.
Druhou časťou projektu je obstaranie materiálneho zabezpečenia činnosti a chodu strediska.</t>
  </si>
  <si>
    <t xml:space="preserve">tričká, mikiny, doprava na tábor, strava, ubytovanie, projektor, PC, tlačiareň, kancelárske potreby, spotrebný mat. , ceny, </t>
  </si>
  <si>
    <t>socilan slabšich? Projekt, ako jeden z mála, ktoré som mal v hodnotení, je určený naozaj na poporu a rozvoj dlhodobej a systematickej práce s deťmi a mladými ľudmi. Samotný projekt považujem za prepracovaný a zrozumiteľný. 
Výhrady mám k celkovému rozpočtu. S ohľadom na jeho celkovú výšku a možnosti grantového programu navrhujem jeho krátenie (tak aby sa nedotklo aktivity zarenaj na stretnutie animátorov). Rovnako sa mi zdá premrštená suma na tričká a mikiny (30 eur/animátor).</t>
  </si>
  <si>
    <t xml:space="preserve">Projekt Študenti po stopách totality približuje žiakom stredných škôl z rôznych regiónov Slovenska obdobie komunistického režimu v Československu prostredníctvom mapovania “malých dejín” - každodenného života jednotlivcov a spôsobu, akým do neho zasahuje aktuálna spoločensko-politická situácia v krajine. Tematicky sa tretí ročník projektu sústreďuje na fenomén emigrácie z Československa do západoeurópskych krajín a Spojených štátov amerických. Študenti povedú v rámci svojho regiónu lokálny výskum s cieľom zdokumentovať životné osudy ľudí, ktorí z krajiny emigrovali. Zamerajú sa na motívy a dôvody, ktoré ich k tomu viedli, reakciu zo strany režimu ako aj ich prijatie a nový život v cieľovej krajine. Výsledné práce budú študenti prezentovať v rámci svojho regiónu ako aj pri príležitosti výročia Nežnej revolúcie v Bratislave na podujatí Remember November, ktoré organizuje Nadácia MŠ. 
</t>
  </si>
  <si>
    <t>osobné náklady, ubytovanie, občerstvenie, cestovné, prenájom priestorov, MTZ - materiál na tlač, publicita, lektori, hostia</t>
  </si>
  <si>
    <t>Žiadateľ je známou organizáciou s desaťročím skúseností. V projekte ide o pokračovanie projektu malej histórie, kde mladí ľudia pátrajú po orálnej histórii vo svojom okolí a vytvárajú obsah pre svojich rovesníkov.
V rozpočte sú neoprávnené výdavky - mzdy, strava.
Navrhujem skrátenie dotácie do výšky 3650€ cca 7.30€ /os. pri plánovanom počte 500 os. Pedložená žiadosť sa nie v plnom rozsahu stožňuje s obsahom výzvy BSK - oblasť mládež. Žiadateľ oslovuje svojim projektom 8 stredných škôl v SR a z toho len jednu v podmienkach Bratislavského kraja, preto neodporúčam finančnú podporu v roku 2018.</t>
  </si>
  <si>
    <t>o.z. Dram art štúdio</t>
  </si>
  <si>
    <t>Zámer Dram art štúdia je vytvoriť priestor pre zmysluplné trávenie voľného času detí a mládeže, otvárať dvere pre ich umeleckú tvorbu a kontinuálne pracovať na ich rozvoji. Cieľom projektu je podporiť širokospektrálny umelecký priestor na realizáciu sa pod vedením skúsených lektorov a hercov, prostredníctvom predstavení a ďalších aktivít prehlbovať umelecké cítenie detí a mládeže, ale aj divákov. Projekt zároveň v rámci spolupráce so základnými školami podporuje neformálne vzdelávanie detí formou tzv. zážitkových hodín. Hlavnými aktivitami sú: 1. Detské dramatické skupiny, 2. Mládežnícke/tínedžerské herecké štúdiá, 3. Zážitkové hodiny pre žiakov 1. stupňa ZŠ, 4. Letné umelecké stretnutia</t>
  </si>
  <si>
    <t>autorské odmeny</t>
  </si>
  <si>
    <t>autorské honoráre? Divadlo ma tradíciu, úspechy. Ide o zameranie, respektíve dotáciu na oblasť, ktorá nie je často podporovaná. Nie všetky deti mozu alebo majú prednosti sportovat - aj toto je zábava či terapia zaroven, prijemne a uzitocne travenz čas.</t>
  </si>
  <si>
    <t xml:space="preserve">Podpora a rozvoj technickej zručnosti mládeže. Podpora vzťahu k ručným prácam, remeslám, a kreatívnej činnosti. 
Technicko – modelársky krúžok je názov nášho projektu, ktorý bude úzko nadväzovať na doterajší  Letecko – modelársky krúžok, ktorý už piatym rokom dáva mladým ľuďom možnosť priučiť sa modelárskemu remeslu. Vzhľadom na stále sa prehlbujúci záujem aj k iným remeslám a technickým smerom,  meníme orientáciu letecko - modelárskeho krúžku a radi by sme rozšírili činnosť aj inými smermi ako lietajúce modely. Okrem funkčných leteckých modelov sa budeme venovať aj ručnej výrobe z dreva a iných drevených materiálov. Krúžky sa budú zameriavať aj na základy elektrotechniky a problematike strojovej výroby z dreva  a to od úplneho začiatku (návrh na PC)  až po finálny výrobok (frézovanie na CNC).  Vďaka projektu rozšírime  vybavenie našej dielničky a otvoria sa nám tak úplne nové možnosti v podpore a smerovaniu mládeže k technickým a kreatívnym prácam.
</t>
  </si>
  <si>
    <t>softvérové vybavenie, RC vybavenie, výpočtová technika, ručné náradie a vybavenie dielne, elektrické náradie, prenájom, stavebný materiál</t>
  </si>
  <si>
    <t>Predložená žiadosť je v obsahovom súlade s  výzvou BSK,žiadateľ podporuje kreativitu, zručnosti a modelárske remeslo členov svojho záujmového útvaru, žiakov základných škôl. Navrhujem úpravu rozpočtu o poskytnutú dotáciu na prenájom dielne. Projekt je veľmi nákladný na technické zázemie. S ohľadom na celkový počet členov krúžku - 18 (+ výhľadovo ďalšíh 18) to považujem (aj v porovnaní z ďalšími projektami) za  problematické. 
Rovnako mi projekte chýba podrobnejšia informácia o práci so samoztnými mladými ľuďmi - akým spôsobom, s akým cieľom, aké kompetencie sú u nich rozvýjané.</t>
  </si>
  <si>
    <t xml:space="preserve">Hlavným cieľom projektu je popularizácia astronómie v školách Bratislavského kraja a to sprostredkovaním pozorovaní oblohy profesionálnou technikou. V prípade nepriaznevého počasia predvedením krás nočnej oblohy v planetáriu, kde je možné simulovať čistú a jasnú oblohu. V rámci projektu počítame aj so zapojením žiakov do online vedomostného kvízu. Svoje novonadobudnuté znalosti o vesmíre na základe vlastnej živej skúsenosti si budú môcť vzápätí vyskúšať v kvíze. Na záver projektu navštívime s programom vybraný detský domov bratislavského kraja, aby aj deťom zo znevýhodneného prostredia bolo umožnené vidieť krásy vesmíru a inšpirovať ich tak možno aj v ich kariérnych snoch.
</t>
  </si>
  <si>
    <t>MTZ, ukulár, korektory, refraktory, samonavádzacia navigácia, Geoptic pack, držiak na externé zariadenie, redukcia, prenájom planetária, ceny do súťaže</t>
  </si>
  <si>
    <t>Predložená žiadosť je v obsahovom súlade s výzvou SK - mládež.
Popularizácia astronómie u detí a mládeže je pozitívne, preto odporúčam podporu realizovaným aktivitám pri úprave rozpočtu.Finančnú dotáciu navrhujem využiť na materiálne zaezečenie aktivít. Projekt je určite prínosom pre vzdelávanie, no prvky neformálneho vzdelávania nenesie. Ponúka len zážitok, bez osobnostného rozvoja. Jediným aspektom neformálneho vzdelávania bolo prepojenie na detský domov, no nebolo bližšie popísané. Podporiť navrhujem len časť prepojenia s detskými domovmi, ak to vôbec je možné, rozpočet je len o vybavení planetária.</t>
  </si>
  <si>
    <t xml:space="preserve">Projekt "Spevácke a hudobné krúžky" je zameraný na poskytnutie možnosti deťom z Bratislavy zúčastňovať sa na pravidelných  hudobných krúžkoch a workhopoch, z ktorého je sformovaná detská spevácka kapela s názvom S.I.L.A. Účasť detí na hudobných krúžkoch je zdarma a hudobné vystúpenia budú realizované pre širokú verejnosť Bratislavy, BSK, prípadne aj v rámci celého Slovenska. Hlavným cieľom projektu je vytvorenie podmienok pre zmysluplné trávenie voľného času pre deti a mládež z Bratislavy. Dobrovoľníci, ktorých zastrešuje o.z. S.I.L.A. sú skúsení hudobníci, animátori a pedagógovia, ktorí realizujú krúžky zamerané na spev, choreografiu, tanec aj hru na hudobné nástroje. Cieľom je nielen výmena praktických a teoretických skúseností hudobne nadaných detí, ale aj motivovať ostatné deti, ktoré postupne získavajú vzťah k hudbe, spevu a ostatným tvorivým hudobným aktivitám. </t>
  </si>
  <si>
    <t xml:space="preserve">materiálno - technické zabezpečenie (hudobné pomôcky, zvukár, spotrebný materiál, odmeny pre deti, propagáčný materiál) občerstvenie </t>
  </si>
  <si>
    <t>Pozitívum projektu: aktivita je opakovaná a pre deti sa realizuje zdarma, Pri projekte mi chýba možno lepší popis práce - metód zapojenia mládeže. Dôležitou otázkou je, či ide len o hudobné krúžky pre deti, alebo ide aj o reálne zapájanie mladých do workshopov, prípavy akcií a koncertov. 
Pri spomenutom nedostatku neodporúčam projekt v takejto podobe podporiť. Odporúčam poslať na prepracovanie s potrebou lepšieho popisu práce s mládežou a po zapracovaní budúci rok možno podporiť.</t>
  </si>
  <si>
    <t>Mestská časť Bratislava-Dúbravka</t>
  </si>
  <si>
    <t xml:space="preserve">Cieľom projektu je  vzdelávať deti počas letného tábora a naučiť ich základom remeselných prác, ako je drotárstvo, rezbárstvo, košikárstvo,  maľovanie a podobne. Počas týždňových turnusov deti dostanú základy remeselných zručností, ktoré majú za úlohu zachovávanie  našich tradícií aj v tejto podobe </t>
  </si>
  <si>
    <t>Materiálne zabezpečenie na tábor</t>
  </si>
  <si>
    <t>Ide o klasický denný tábor. V projekte mi chýba väčšie prepojenie a aktívne zapojenie smerom k miestnej komunite. Tiež nie je v projekte zrejmé, kto budú lektori táborov (napríklad v prípade zapojenie združení, ktoré sa tomuto tipu aktivít venujú, by bolo možné znížiť náklady na lektorov v tábore). Z projektu nie je jasné, pre akú veľkú cieľovú skupinu je projekt určený, ako bude vyberaná (žiadateľ poskytol údaj za minulý rok, pričom dal rozsah detí, nie konkrétne číslo). Chýba pokrytie lektormi v tak špecifickej téme, prípadne opis, ako lektorov zabezpečia. Logika rozpočtu je neuchopiteľná, resp. evidentne žiadateľ poriadne nepozrel, že ide o celkový rozpočet a nie zložkové príjmy.</t>
  </si>
  <si>
    <t>Hlavným cieľom nášho dobrovoľníckeho projektu - Nízkoprahový klub Fun club Fortuna, sídliacim v bratislavskej sociálnej ubytovni Fortuna je vytvárať podmienky pre aktívne a zmysluplné trávenie voľného času, zvyšovať sociálne zručnosti a v neposlednom rade poskytovať pomoc. Klub oficiálne vznikol v roku 2009 a spadá pod organizáciu Spoločnosť priateľov detí z detských domovov Úsmev ako dar. Klub je otvorený 2x týždenne. Deťom, ktoré bývajú na ubytovni, pomáha zlepšiť kvalitu ich života a poskytuje im bezpečne miesto na zmysluplné trávenie voľného času. Klub poskytuje: klubové aktivity, športové aktivity, individuálne doučovanie, sociálne poradenstvo a mimoklubové aktivyty: Olympiádu, výlety, víkendovky a pobyty. Tieto aktivity obsahujú aj vzdelávací prvok.</t>
  </si>
  <si>
    <t>MTZ , športové potreby, spoločenské hry, kancelárske potreby, ubytovanie, medaile, ceny, občerstvenie</t>
  </si>
  <si>
    <t>Žiadateľ je superznámou organizáciou detí z detských domov, napriek tomu otvára v projekte nízkoprahové centrum na 2 dni z týždňa. Korešpondujúce zníženie žiadanej dotácie na 50€/os je primeraný príspevok pre doplnenie viaczdrojového financovania. Žiadateľ, jeho ciele a potreby sú pomerne jasné, žiadateľ je renomovaný. Problém vidím v projekte samotnom. Tak ako je popísaný ide o podporu bežných aktivít organizácie bez jasného projektového vymedzenia (ciel, aktivity, k nim naviazané financie). Rozpočtové položky nezodpovedajú konkrétnym aktivitám popísaným v popise projektu, alebo zodpovedajú len veľmi približne. 
Navrhujem preto podporiť prvé 4 žiadané položky, ktoré smeujú k prevádzakovým nákladom, ostatné navrhujem nepodporiť - nie sú vôbec popísané v podrobnom popise projektu.</t>
  </si>
  <si>
    <t>Cieľom projektu je zostaviť komplexnú informačnú brožúru, ktorá naučí mladú generáciu ľudí, ako kolektívne vyjednávajú vyššie mzdy. Všetky ekonomické analýzy ukazujú, že problém nízkych miezd na Slovensku nespočíva v tom, že by na ne naša ekonomika a naši zamestnávatelia nemali, ale v tom, že zamestnanci si nevedia vyššie mzdy vyjednať. Cieľom projektu je skompletizovať úplný informačný materiál o kolektívnom vyjednávaní, ktorý bude mapovať postupnosť krokov od založenia odborov v podniku cez jednotlivé kroky kolektívneho vyjednávania, až po štrajk. Ľudským a zrozumiteľným jazykom vysvetlí mladej generácii, čo je zákon o kolektívnom vyjednávaní a ako ho možno v praxi realizovať tak, aby vyjednávanie viedlo k zvýšeniu miezd a lepším pracovným podmienkam.</t>
  </si>
  <si>
    <t>odmeny - pre autorov, grafika, korektora textu, konzultantov textu; tlač, distribúcia</t>
  </si>
  <si>
    <t>Výstupom projektu je brožúra, nie priamo celoročná práca s mládežou. Potenciál tkvie v spolupráci s organizáciami, ktoré by túto brožúru využili, nie školami, na ktoré autori plánujú brožúry zaslať. Nepíše sa o on-line forme. Autori projektu veľmi rozumne argumentujú potrebov robiť osvetu v oblasti vyjednávania zamestnancov za vyššie mzdy. Z môjho pohľadu ale vytvorenie brožúry nie je riešením. Združenie chce osloviť študentov a tam formu tlačenej brožúry nepovažujem za najvhodnejšiu/nevyhnutnú. Rovnako mi v projekte chýbajú aj aktivity, ktoré by zvýšili dopad iniciatívy - koľko študentov si brožúru naozaj prečíta?
Honoráre za prípravu brožúry v rozsahu 30 - 60 strán vo výške 11000 eur sa mi zdajú neadekvátne. Rovnako by som z projektu vypustil aj náklady na tlač brožúry.</t>
  </si>
  <si>
    <t>Projekt má za úlohu vybudovať televízny reťazec skladajúci sa z troch televíznych kamier, postprodukčného pracoviska, komunikačných a vysielacích kanálov tak, aby mohli deti a mládež plnohodnotne využívať voľný čas v krúžku, ktorý bude mať za úlohu oboznámiť ich s prácou pri masmediálnej a televíznej tvorbe. Budú mať možnosť nie iba oboznámiť sa s tvorbou televíznych programov ale tieto aj zverejňovať na internete.Budú môcť vo voľnom čase navštevovať krúžok, ktorý ich naučí tvorivo myslieť  a vytvárať krátke televízne šoty. Prostredníctvom týchto budú môcť pod odborným dozorom odborníkov svoje príspevky nie iba vytvárať ale aj ich zasielať svojim vrstovníkom a tak sa podieľať na tvorbe ich správnej názorovej a hodnotovej orientácie.</t>
  </si>
  <si>
    <t>MTZ , spotrebný materiál, propagácia, režijné, strihacie pracovisko, kamery, čítačka textov, statívy, zariadenie na archiváciu záznamu, svetlá, vysielačky</t>
  </si>
  <si>
    <t>Projekt smeruje k vybudovaniu štúdia na tvorbu videí, ktoré bude následne dostupné mladým ľuďom na tvorbu videí. Tento nápad je v súlade s výzvou a hodný podporenia. Uvítal by som podrobnejší popis aktivít projektu najmä to, koľko mladých ľudí má potenciál vybudované štúdio využiť. 
Projekt navrhujem podporiť polovičnou sumou, som otvorený diskusii s ďalšími hodnotiteľmi, či projekt podporiť a v akej výške. Projekt navrhujem nepodporiť, hoci má známky neformálneho vzdelávania. Obsah, ciele, manžment má silný koncept, rovnako aj dopad na cieľovú skupinu. Vybudovanie TV štúdia však je neefektívne riešenie, ak ide o prvý kontakt študentov. Navrhujem v tomto projekte jednu z týchto možností: a, individuálna podpora BSK; b, krúžok uksutočniť v prenajatých štúdiách malých TV spoločností a vyskúšať potenciálny záujem študentov. V prípade vyriantu b, navrhujem podporiť projekt vo výške 8000 eur.</t>
  </si>
  <si>
    <t>Tanečný projekt "Deti v rytme" je zameraný na deti predškolského veku do 6 rokov. Cieľom je výučba a popularizácia latinsko-amerických a karibských tanečných tancov s prepojením na odborný metodický seminár pre ich učiteľov a vychovávateľov. Privedie to deti ku kultúre (k tancu a hudbe) zábavnou formou a zároveň k pohybu. Bude teda prínosom pre ich fyzický aj duševný vývin. 
Projekt zahŕňa aj tvorbu zábavno-vzdelávacie DVD.</t>
  </si>
  <si>
    <t>hudba - text, choreografia, nahrávanie, točenie videí, produkcia a postprodukcia, réžia,  workshopy, školenia, reklama, plagáty</t>
  </si>
  <si>
    <t>Pedložená žiadosť svojim obsahom a zameraním nie primeraným veku detí predškolského odobia ponúka uvedené aktivity.Neodporúčam podporiť projekt. Téma, cieľová skupina, nástroj, aj trvalá udržateľnosť sú preukázané. Výhrady mám k slabo obsažnej metodológii práce s deťmi a uvažujem, či tanec zaradiť/nezaradiť medzi šport. Z povahy žiadateľa sa prikláňam k nezaradeniu, navrhujem podporiť vo výške 7000 eur so zníženými nákladmi na ľudské zdroje.</t>
  </si>
  <si>
    <t xml:space="preserve">KEMP MLADÝCH ORNITOLÓGOV je 8 vzdelávacích workshopov, zrealizovaných v jedinečenom prírodnom biotope pieskového jazera s borovicovými lesmi v katastri obcí Plavecký Štvrtok a Láb. Predpokladom úspešnej realizácie je jedinečná a pestrá skladba vtáctva s výskytom takých vtákov ako sú rybárik riečny, dudok lesný, ďatle, sojky, sovy, mnoho iných. Vybraným študentom základných škôl poskytneme možnosť absolvovať vysoko interaktívne workshopy v prírode neďaleko bydliska. Poznávanie a pozorovanie vtákov a ich správania, ornitologická exkurzia do „vtáčej lokality“, výroba a vešanie vtáčich búdok a kŕmidiel, kŕmenie vtáctva, monitoring druhov danej lokality, poznávacia súťaž , získanie certifikátov „Mladý ornitóg“, to všetko a mnoho iného budú môcť zažiť a naučiť sa títo žiaci v priebehu roku 2018. Súčasťou projektu je vytvorenie náučného chodníka "Vtáky Pieskovne" ktorý bude tvoriť 8 informačných tabulí s vysokým didaktickým potenciálom pre prírodovedné exkurzie žiakov priľahlých zákl. škôl. </t>
  </si>
  <si>
    <t xml:space="preserve">prenájom - stanu, pivných setov,  ozvučenia, projekcie a ďalekohľadu; odmeny pre lektorov, nástroje a materiál na výrobu vtáčich búdok a krmidiel, informačné tabule, microwebsite, doména prenájom, dopravné náklady, grafické a materiálne zabezpečenie </t>
  </si>
  <si>
    <t>podporujem zámer - Myslienka vyborna. Prepojenie z prírodou. Niektoré financne požiadavky sú pre začiatok projektu zbytočne nadhodnotené. Je potreba pre zaciatocne oboznamovanie sa s ornitológiou prizvanie expertov z tejto oblasti v takom pocte a v takom rozsahu.</t>
  </si>
  <si>
    <t>Rekreačno-športovo-kreatívny deň pre deti všetkých vekových kategórií vrátane detí so zdravotným znevýhodnením. V rámci Dňa bez bariér budú prebiehať rôzne športové súťaže, kreatívne a tvorivé dielne, telesne postihnuté deti budú integrované do spoločných aktivít s deťmi, ktoré nie sú zdravotne znevýhodnené, v programe vystúpia zástupcovia paraolympionikov, rôzne hudobné i tanečné skupiny, psovodi, dobrovoľní členovia hasičského zboru,  preteky handbikov...</t>
  </si>
  <si>
    <t>pódium, lavice so stolmi, plagáty, fragile, chrystals, diplomy</t>
  </si>
  <si>
    <t>Podporujem
lavice so stolmi potrebné na kreatívno-tvorivé dielne dielne,
diplomy, vecné ceny,
zapožičanie prenosných toaliet,
pitný režim pre všetkých účastníkov Prednosťou projektu je jeho myslienka- prepojenie aktivít medzi deťmi s handicapom a deťmi zo školy. Negatívum nejde o cyklickú zaležitosť ale jednorazovú aktivitu.</t>
  </si>
  <si>
    <t>POST BELLUM SK</t>
  </si>
  <si>
    <t>Príbehy našich susedov je unikátne interaktívne vzdelávanie, ktoré je určené pre žiakov ZŠ. Prostredníctvom kontaktu s pamätníkmi WWII alebo s obeťami komunistického režimu, budú mať žiaci/čky možnosť spoznať slovenské dejiny z iného uhla ako na hodinách dejepisu. Vďaka originálnemu spôsobu výučby sa zo žiakov na 4 mesiace stanú investigatívni novinári, historici a dokumentaristi pracujúci v teréne. Projekt vyvrcholí prezentáciou pre verejnosť. ZÁMERY: zrealizovať spoluprácu medzi bratislavskou ZŠ (Ružinov a Karlova Ves); zrealizovať neformálne zážitkové vzdelávanie pre žiakov 7.,8.roč. ZŠ; podporiť záujem najmladšej generácie o svoju nedávnu minulosť; podporiť schopnosť sebaprezentácie žiakov na slávnostnej prezentácii; podporiť vývoj občiansky aktívnej spoločnosti; zoznámiť žiakov ZŠ s totalitnými režimami prostredníctvom reálnych ľudí. // CIELE: vytvoriť vzdelávanie počas 4 mesiacov; zrealizovať min. 2 stretnutia žiakov s min. 2 pamätníkmi; 1 slávnostná prezentácia projektu.</t>
  </si>
  <si>
    <t>nájom, propagácia, cestovné náklady, odmeny - grafický dizajn, dramaturgia, lektori, pedagógovia, manažér</t>
  </si>
  <si>
    <t>Projekt úrovnou spracovania nenaplnil kritéria pre fifnančné krytie. Predložená žiadosť je v obsahovom súlade so zásadami výzvy BSK ,podpora neformálneho vzdelávania u detí ZŠ formou zážitkového učenia je osahom žiadosti. Odporúčam upraviť rozpočet a dotáciu použiť na zabezpečenie podujatí so žiakmi ZŠ.</t>
  </si>
  <si>
    <t xml:space="preserve">Denný aj pobytový tábor v období júl a august (celkovo cca 4 turnusy po 50 detí- od počtu záujemcov) pre deti vo veku od 5 do 14 rokov plné tanca, športu, vzdelávania a zábavy rôzneho druhu počas letných prázdnin. Celým táborom sprevádzajú deti skúsení animátori a pedagógovia. Každý účastník je na záver odmenený diplomom a peknou cenou. Deťom je zabezpečené ubytovanie, pravidelná strava a pitný režim. Snahou organizátorov letného tábora je zabezpečiť deťom počas letných prázdnin pestrý program plný zážitkov a rodičom tak uľahčiť rozhodovanie, kam s deťmi počas prázdnin v čase, keď sa im nemôžu z pracovných alebo iných dôvodov venovať. Deti sa naučia každoročne niečo nové o prírode a okolí, nové hry a nájdu tak aj nových priateľov. </t>
  </si>
  <si>
    <t>prenájom, pomôcky, MTZ, ubytovanie a stravovanie</t>
  </si>
  <si>
    <t>Projekt je zameraný na financovanie letného tábora. Z popisu projektu nie je jasné, aké metódy práce s mládežou budú použité, ani to, aký dopad projekt ponúka. Tábor na týždeň pre limitovaný počet detí bez širšej neudržateľnosti v rámci dlhodobých aktivít podľa mňa nemieri k cieľu výzvu a projekt by som preto odporúčal nepodporiť. Projekt denného tábora, ktorý nejde nad rámec tejto aktivity. S ohľadom na zameranie grantového programu, by bolo vhodené projekt rozšíriť o prepojenie na miestnu komunitu, zapojenie dobrovoľníkov, rodičov, alebo iných aktérov v oblasti. Rozvnako tu nevidieť udržateľnosť aktivít do budúcnosti.</t>
  </si>
  <si>
    <t>Projekt je zameraný na spojenie generácií mladších a starších obyvateľov
metskej časti Ružinov, so záujmom o psov pri spoločnej športovo orientovanej hre. Uvedená hra zahŕňa pohyb a zábavu v mestskom prostredí. V jednom tíme bude senior, junior a pes.</t>
  </si>
  <si>
    <t>ceny, bodovacie karty, mapy, buzoly, občerstvenie, propagácia, MTZ</t>
  </si>
  <si>
    <t>Projekt úrovnou spracovania nenaplnil kritéria pre fifnančné krytie. Predložená žiadosť je v obsahovom súlade so zásadami výzvy BSK,spĺňa podmienky podpory v plnom rozsahu.</t>
  </si>
  <si>
    <t>detská organizácia FÉNIX, o.z</t>
  </si>
  <si>
    <t xml:space="preserve">Projekt Rozhýbme sa je reakciou na klesajúcu úroveň povedomia o zdravom životnom štýle v kraji, zvýšený podiel chorôb spôsobených sedavým životným štýlom, a celkovo nízky záujem mladých o dlhodobé následky nezdravého životného štýlu. 
Súčasťou projektu je vzdelávacia konferencia, ktorej absolventi budú schopní šíriť poznatky nadobudnuté počas odborných výkladov aj širšej verejnosti a tak aktivizovať komunitu okolo seba. Konferencia bude vedená pod dozorom odborníkov z oblasti zdravia a športu. Spolu s účastníkmi vypracujú metodické materiály, ktoré budú distribuované medzi ďalšie potencionálne subjekty, napríklad školy. </t>
  </si>
  <si>
    <t>ubytovanie, prenájom, strava, preprava, materil na workshop, a aktivity ,  metodický materiál pre facilitátorov, mnemotechnická pomôcka, propagácia</t>
  </si>
  <si>
    <t>Projekt spĺňa  základné zadanie pre súlad s výzvou, má všetky predpoklady pre úspešnú realizáciu. DO FENIX má svoju dlhoročnú tradíciu v práci s deťmi a mládežou. Navrhujem rozpočet upraviť a použiť ho na materiál pre workshopy a realizáciu plánovaných aktivít. Projekt nie je inovatívny, jeho osveta na verejnosti je prezentovaná v malom rozsahu. Vzhľadom k malému počtu zainteresovaných účastníkov vysoký rozpočet.</t>
  </si>
  <si>
    <t xml:space="preserve">SUPERAR JE HUDOBNÝ VZDELÁVACÍ PROGRAM, KTORÝ ROZVÍJA SOCIÁLNE ZRUČNOSTI DETÍ. 
V programe Superar po celý rok intenzívne spolupracujú deti zo sociálne vylúčených komunít s deťmi z väčšinovej spoločnosti. V spoločných speváckych zboroch a ansámbloch deti spoznávajú fungovanie a myslenie odlišných rovesníkov počas nácvikov, a zažívajú s nimi spoločný úspecho počas verejných vystúpení. Hudba im otvára možnosť nielen pochopiť, ale aj precítiť dôležitosť každého člena tímu pre dosiahnutie spoločného cieľa. V kolektíve, ktorý rešpektuje a oceňuje rozmanitosť, tak môže každé dieťa objavovať svoje vlastné schopnosti a vybudovať si zdravú sebadôveru. 
Nevyhľadávame talenty, ale prebúdzame potenciál a tvorivosť ktoré sa skývajú v každom dieťati. Sociálne a kultúrne vylúčenie detí prelamujeme v spoločných hudobných telesách, kde sa deti z osád, deti prisťahovalcov, zo sociálne slabých rodín vedno učia, nacvičujú a interpretujú spolu s deťmi z väčšinovej populácie. 
</t>
  </si>
  <si>
    <t>odmeny - autorské, projektový  a finančný manažment; ubytovanie, strava, prenájom, cestovné náklady, publicita, foto a video dokumentácia</t>
  </si>
  <si>
    <t>Moc malé deti, aby sa kvalifikovali pre PsM, program zameraný na umenie, málo popisu o rovesníckom vzdelávaní. Podporím:
víkendový hudobný tábor</t>
  </si>
  <si>
    <t>TOP TENIS,n.o</t>
  </si>
  <si>
    <t>Kreatívne workshopy pre mládež od 15 do 29 rokov majú slúžiť pre rozvoj pravej hemisféry mozgu, ktorá je v našom školstve dosť zanedbávaná. Majú prebiehať v troch workshopoch počas víkendov a ich náplňou budú rôzne hry, cvičenia, maľovanie a rozvoj teamového ducha. Rozvojom pravej hemisféry a tým aj nových nápadov by mali účastníci zveľadiť svoje pôsobenie na svojej škole a taktiež tí starší jedinci by mohli mať jeden zo svojich nápadov ako na začínajúce podnikanie vo svojom veku. Mohli by si tu nájsť nových priateľov a prípadne teamových spolupracovníkov do svojich budúcich podnikateľských nápadov. Výsledkom by mali byť nápady ,ktoré by sa mali zrealizovať v ich škole, klube, či v neskoršom veku v podnikateľskej činnosti po ukončení stredoškolského či vysokoškolského štúdia. Chceli by sme, aby tieto workshopy mali dlhodobý charakter .</t>
  </si>
  <si>
    <t>MTZ, propagácia</t>
  </si>
  <si>
    <t>Predložený projekt nespĺňa všetky predpoklady pre  jeho nesúlad s výzvou Bratislavského samosprávneho kraja. Úroveň spracovania je velˇmi slabá. Projekt je zaujímavý, koncepčne vystavaný. Určitým otáznikom je prepojenosť tenisu s workshopmi- nie je vylúčené, že ide o bežné aktivity, ktoré by sa mali v športe tenis robiť (prepájanie ľavej a pravej hemisféry). Pri cieľovejs kupine nie je uvedené, či ide o členov alebo nečlenov TOP Tenis. Nie je možné prepojenie vylúčiť ani  potvrdiť, preto navrhujem ponechať projejkt v tejto výzve. Projekt navrhujem podporiť v uvedenej výške- vylúčiť z rozpočtu tričká (??) a časť nákladov na prenájom (nie je vylúčené, že ide o vlastné priestory).</t>
  </si>
  <si>
    <t>Projekt Socializácie detí s Aspengerovým syndrómom - druhá šanca, je pokračovaním projektu pomoci rodinám s deťmi s Aspengerovým syndrómom (AS) začleniť sa do bežného života. Pravidelnou a systematickou prácou s deťmi
a mládežou, vytvárame podmienky na aktívne využívanie voľného času deti. Našim cieľom je uľahčiť rodinnú situáciu a tým zmierniť každodenný boj s diagnózou AS.</t>
  </si>
  <si>
    <t>materiálne zabezpečenie</t>
  </si>
  <si>
    <t>Pedložená žiadosť je v obsahovom súlade so zásadami výzvy BSK,  spĺňa podmienky pre podporu realizácie navrhovaných aktivít s úpravou rozpočtu. Odporúčam prostriedky finančnej podpory použiť na materiálne zabezpečenie aktivít realizovaných pre deti a mládež. Plne rozumiem potrebe podobných aktivít avšak tento projekt je katastrofálne zle napísaný. 
Zo stručného popisu je jasne opísaná potreba, nie je však jasné o čo v projekte ide. Nie sú popísané konkrétne aktivity a rozpočet k tomu uvádza iba veľmi stručne pomenované položky, z ktorých ďalej nie je jasné, o čo v projekte ide. 
Pre tieto zásadné problémy v žiadosti navrhujem projekt nepodporiť.</t>
  </si>
  <si>
    <t xml:space="preserve">Aktivizačný projekt pre deti od 9 rokov a pre mladých ľudí, ktorý ich motivuje a inšpiruje k vlastnej aktivite, sebapoznávaniu a tvorivosti, mapuje ich intelektuálne danosti, kreatívne talenty a zručnosti. Spája technológie s medziľudskými vzťahmi, čítanie a vnímanie umeleckých diel s pobytom v prírode, školské prostredie s budovaním rodinných väzieb, iniciuje záujem o aktuálne spoločenské problémy a prepája ho s poznávaním svojho rodu, regiónu, histórie národa s pocitom príslušnosti k západoeurópskym hodnotám. Podporujeme talenty v oblasti umenia a vedy a prezentujeme ich v spojení s profesionálnymi umelcami a osobnosťami.   </t>
  </si>
  <si>
    <t>odmeny - autorom, dizajnérom, animátorom, pedagógom; náklady na zhotovenie videí, náklady - tlačiarenske, na realizáciu besied, akcií, podujatí</t>
  </si>
  <si>
    <t>Žiadateľ rozvíja inovatívne príbehové spracovanie metódy pre tvorivosť žiakov. Nie je zrejmé rovesnícke alebo neformálne vedenie tvorivých skupín, ale v prípade úspešného hodnotenia realizácie projektu je možné skúsenosti zúročiť v celej škále vzdelávacích aktivít. Podporím:
náklady na realizáciu besied, výjazdov účinkujúcich do škôl v Bratislavskom kraji,
odmena za vedenie workshopov a tvorivých dielní pre animátorov a pedagógov</t>
  </si>
  <si>
    <t>V rámci projektu vytvoríme zbierku aplikovaných matematických úloh z praxe, ktorá bude využívaná na jednotlivých základných a stredných školách v Bratislavskom kraji a na krúžkovej činnosti. Potreba takejto zbierky vyplýva z výsledkov slovenských žiakov v medzinárodných meraniach PISA, kde sa preukázalo, že naši žiaci majú problémy s riešením aplikovaných úloh, resp. úloh, kde sa vyžaduje čítanie s porozumením. Obsahom zbierky budú úlohy vychádzajúce z bežného života, žiaci budú musieť pochopiť dlhší písaný text alebo tabuľky, nájsť v nich podstatné informácie a až následne budú riešiť samotný matematický problém.</t>
  </si>
  <si>
    <t>autorské odmeny, korektúry, grafika, tlač, distribucia</t>
  </si>
  <si>
    <t>Ide o zaujímavú iniciatívu. V projekte mi ale najviac chýba, že nie je definované akým spôsobom sa príručka dostane k svojej cieľovej skupine - nie v zmysle fyzickej, ale v práci s ňou. Pri podobných príručkách je mimoriadne dôležité nie len ich vytvoriť, ale aj násjť spôsob ako motivovať učiteľov aby ich používali a akým spôsobom ich majú využívať. Navrhujem projekt nepodporiť, ide o nekvalitne spracovaný projekt. Nie je jasné, čo je obsahom projektu, keďže rozpočet je o príprave publikácie.</t>
  </si>
  <si>
    <t>Cieľom projektu je vybavenie našich prebiehajúcich a pripravovaných náučno voľnočasových aktivít pre deti a mládež v našom meste Svätý Jur. Hravým a hlavne názorným spôsobom chceme vtiahnuť hlavne deti ZŠ do vecí a dejov okolo nás v pripravovanom projekte "Veda nie je žiadna veda" formou víkendových workshopov na témy ako fyzika, chémia, príroda a pod...  Súčasťou projektu je plánovaná výstava pre ZŠ a MŠ pri príležitosti dňa zeme, kde by interaktívnym spôsobom boli deti zoznámené s obnoviteľnými zdrojmi energie a samozrejme ako nakladať s odpadmi. Ďalším projektom je materiálová podpora pre projekt, ktorý prebieha a tým je montessori vzdelávanie pre deti predškolského veku. Pri tomto projekte sa jedna hlavne o dovybavenie projektu novými modernými prvkami montessori pedagogiky.</t>
  </si>
  <si>
    <t>technika - projektor, notebook, VR okuliare, mikroskop, teleskop; licencie SW MOZAIK, pomôcky</t>
  </si>
  <si>
    <t>Kútik vedy pre malé deti, dovybavenie školy, nie je komentár k rozpočtu. Predložená žiadosť je v obsahovom súlade s výzvou BSK - mládež.
Spĺňa predpoklady pre podporu oprávnených aktivít  realizovaných s deťmi a mládežou s úpravou rozpočtu.Navrhujem finančnú dotáciu využiť na materálne vybavenie aktivít.</t>
  </si>
  <si>
    <t>Do prípravy komunitného dňa sa púšťame už po siedmy krát. Je to
najväčšie každoročné podujatie našej školskej komunity pozostávajúcej z detí, rodičov, učiteľov, podporovateľov školy a susedov z okolia. Každý rok je program založený jednej veľkej téme. Tento rok sme zvolili tému Hobby. Vidíme v nej veľký priestor pre vzájomné obohacovanie a inšpirovanie  naprieč všetkými skupinami účastníkov. Prvoradým cieľom je budovať komunitu, rozvíjať vzťahy a
na to nám bude práve slúžiť vytvorený priestor počas tohto dňa a celodenný program pozostávajúci z workshopov, netradičných aktivít, vystúpení a súťaží. Každoročne sa na podujatí zúčastňuje viac ako 800 návštevníkov.</t>
  </si>
  <si>
    <t>materiálne zabezpečenie, prenájom, odmeny pre učinkujúcich, grafický návrh a tlač, občerstvenie</t>
  </si>
  <si>
    <t>3. Rozpočet vyzerá v poriadku, prostriedky sú v poriadku, v podstate aj v prijateľnej sume. Pekný komunitný projekt. Združenie má s s organizáciou tohto podujatia dlhodobé skúsenosti, projekt predkladalo aj v minulých rokoch. Je to dobrý príspevok k vytváraniu živej komunity na miestnej úrovni. 
V rámci projektu nebol pre mňa zrozumiteľný rozpočet - niektoré položky v časti materiál a prenájom sú pre mňa málo špecifikovaná a v niektorých prípadoch duplicitne.</t>
  </si>
  <si>
    <t>Hlavným cieľom projektu je prostredníctvom prezentačných videí vytvorených študentami SOŠ AaP v spolupráci s internetovou televíznou spoločnosťou TV Senec s.r.o. propagácia štúdia na tejto odbornej škole. Súčasne sa zvýši kvalita pripravenosti mladých študentov, ktorí študujú na škole predmet podnikania - internetovú televíziu, získajú v rámci projektu veľa nielen teoretických ale najmä praktických skúseností a tým sa zvýšia  ich možnosti budúceho uplatnenia sa na trhu práce. Projekt prispeje taktiež k zvýšeniu informovanosti žiakov základných škôl a ich rodičov o možnostiach kvalitného odborného vzdelávania na seneckých školách, čím sa posilní pozícia regionálneho školstva. Projekt podporuje prepojenie výchovno-vzdelávacieho procesu s praxou, čím sa zvyšuje kvalita a odborná pripravenosť študentov.
Projekt je v súlade s cieľom BSK - podporiť systematickú prácu s mládežou a vytvoriť podmienky pre aktívny rozvoj a vytváranie kompetencií mladých ľudí pri príprave na ich pracovný život.</t>
  </si>
  <si>
    <t>výroba a propagácia - náklady spojené s výrobou reklamných videí, propagačných prezentácií školy a pod.</t>
  </si>
  <si>
    <t>Cieľ projekt - vytvorenie prezentačných videí nie je v súlade s cieľom výzvy v oblasti mládeže. Tou je nadobúdaní kompetencií mladých ľudí, pri príprave týchto videí. Projekt je podľa mňa nesprávne postavený - cieľom je tvorba videí a prezentácia školy, pričom do samotnej prípravy videí by bolo zapojených veľmi málo mladých ľudí (12) a tak priamy dopad projektu je veľmi nízky. 
Okrem toho rozpočet projektu s jednou veľkou položkou bez podrobnosti výdavkov nie je presvedčivý, a nie je z neho jasné, na čo konkrétne budú prostriedky vynaložené. 
Navrhujem preto projekt nepodporiť. Navrhujem projekt podporiť pre zaujímavý vstup samotných študentov, keďže však ide z časti propagíáciu školy a bežnú činnosť žiadateľa, navrhujem rozpočet podporiť v polovičnej sume.</t>
  </si>
  <si>
    <t>V septembri roku 2018 sa začne 31. ročník olympijských hier. Je to mimoškolská aktivita študentov pre študentov, ktorá podporuje formovanie kolektívu, súťaživosti v športových, vedeckých, umeleckých a netradičných disciplínach ale i intelektuálny a fyzický rozvoj mládeže. Je to výnimočná a jedinečná príležitosť pre veľké množstvo žiakov objaviť svoje možnosti, svoj potenciál a to, čo ich naozaj baví a robí šťastnými.</t>
  </si>
  <si>
    <t>prenájom, ozvučenie, kulisy, pódium, kostými, rekvizity, štartovné, výstroj, materiálne vybavenie, oblečenie</t>
  </si>
  <si>
    <t>Projekt a takmer všetky finančné zdroje, ktoré žiadateľ žiada sú naviazané na športové aktivity. Nespadajú pod túto výzvu. Ďalšie náklady ohľadom organizácie eventu navrhujem tiež nepodporiť, pretože nie je jasný koncept zapojenia mládeže do projektu a to, aké kompetencie mladí ľudia nadobudnú. Popis projektu prezentuje udalosť samotnú, nie prácu z mládežou. 
Projekt preto navrhujem nepodporiť. Projekt vychádza z aktivity, ktorá má na škole dlhú tradíciu. Za jeho hlavný nedostatok považujem, že grantová schéma nie je určená na podporu športových aktivít, tie pritom zohrávajú v podujatí (a rozpočte) značnú úlohu
Projekt preto navrhujem podporiť pri znížení rozpočtu.</t>
  </si>
  <si>
    <t xml:space="preserve">Cieľom projektu je zariadenie a zveľadenie priestorov školy určených žiakom k samoštúdiu a k individuálnym konzultáciám s pedagógmi. Projekt by sme chceli realizovať formou rekonštrukcie, nákupu nábytku, vybavenia a odbornej literatúry do žiackej študovne. Zároveň by sme radi podporili žiakov študujúcich podľa individuálneho vzdelávacieho programu, a to prostredníctvom rekonštrukcie a nákupu zariadenia do učebne im určenej. </t>
  </si>
  <si>
    <t>nábytok, magnetické tabule, nástenky, PC, čistička vzduchu, odborná literatúra, sedacie vaky, svietidlá, riad</t>
  </si>
  <si>
    <t>neviem, či je toto celkom v súlade so zámermi podpory Projekt má zásadný nedostatok, netýka sa podpory mladých ľudí v ich voľnom čase, ale priamo vo vyučovacom čase na škole. V podstate ide o podporu rekonštrukcie a zlepšenia vybavenia na škole. Podľa mňa je žiadosť mimo tejto výzvy svojim zameraním a preto ju odporúčam nepodporiť.</t>
  </si>
  <si>
    <t xml:space="preserve">“Občiansky Hub” bude unikátne miesto, ktoré bude vytvárať priestor pre občianske a politické vzdelávanie, rozvoj aktívneho občianstva, prácu s mladými ľudmi, študentmi a školami na podpore a rozvoji vzdelávania mladých ľudí. Občiansky hub bude priestor pre mladežnícke aktivity a organizácie, ktoré sa venujú problematike občianskeho vzdelávania, spoločensko - politickému dianiu a osobnostnému rastu mladých ľudí. Občiansky hub chce takéto aktivity v rámci svojej činnosti podporovať, ale zároveň aj vytvárať prirodzený network, ktorý bude organizácie, projekty a aktivity podobného typu prepájať. </t>
  </si>
  <si>
    <t>kancelárske vybavenie, technické zariadenie, prenájom, web stránka, stavebno-technické úpravy</t>
  </si>
  <si>
    <t>Projekt nemá tradíciu,skúsenosti preto by mal zacat z úrovne prezentácie prace, myslienok po dohode s vedením na skolach v rámci ON, Dejepisu. Pokiaľ bude záujem zo strany mladých ludi, potom vybudovať priestory , klub a centralizovať pripadnzch ,,privrzencov " Projekt vytvorenia občianskeho Hub-u je veľmi zaujímavý. Žiadateľ v projekte dostatočne zdôvodnil potrebu občianskeho vzdelávania, chýba mi v ňom ale podrobnejšia informácia o fungovaní priestoru. Ak má vychádzať z prinípov Start-up hubov (tak ako je to v projekte uvedené), tak by ma zaujímal potenciál partnerov (ďalších organizácií), ktoré sa téme venujú a služby takéhoto priestoru by využívali. Rovnako nie je v projekte zadefinovaná ani udržateľnosť tohto priestoru (čo považujem pri investícii do vybavenia a rekonštrukcie za 11200 eur za problém). Otázna je aj možnosť platenia nájomného, pretož VZN neumožňuje preplácať fixné prevádzkové náklady organizácie.</t>
  </si>
  <si>
    <t>Podporou workshopových aktivít pri príležitosti sviatkov Veľkej Noci a Vianoc budeme vytvárať u detí pozitívny vzťah k tradíciám a získavať tvorivé zručnosti pri práci s rôznymi materiálmi a oboznamovať sa s rôznymi technikami prác. žiakov budeme viesť k tvorivosti a zručnosti, rozvíjať estetické cítenie, vytvárať vzťah k hodnotám a tradíciám.</t>
  </si>
  <si>
    <t>nákup materiálu na výrobu Veľkonočných a vianočných ozdôb</t>
  </si>
  <si>
    <t>Projekt je zameraný na realizáciu workshopov pre deti - zámer je fajn, ale nejde nad rámec iných rovnako zameraných žiadostí. Pozitívne vnímam zapojenie rodičov do aktivít. 
Z hľadiska rozpočtu - rozumiem, že je veľmi problematické rozpísať nákup materiálov na jednotlivé workshopy, napriek tomu je veľmi ťažké si urobiť reálnu predstavu o využití rozpočtu. Projekt je nepodporiteľný, ide o bežbú mimoškolskú činnosť školy. Rozpočet je bezpoložkový, vágny s vysokými nákladmi. Rovnako aj popis projektu je cca na 5 riadkov, všetko ostatné je popis bežnej školskej činnosti. Navrhujem projekt nepodporiť.</t>
  </si>
  <si>
    <t xml:space="preserve">Cieľom projektu je v prázdnej a zanedbanej hale pri školskej knižnici vytvoriť pre žiakov školy priestor, kde by mohli v pohodovej atmosfére nenútene čítať knihy,diskutovať s učiteľmi a pozvanými odborníkmi na rôzne témy, tvorivo a kultúrne sa rozvíjať a zároveň relaxovať. ZRPŠ má v náplni práce systematicky organizovať aktivity zamerané na rozvoj neformálneho vzdelávania a aktívneho využívania voľného času detí s cieľom zvýšiť kompetencie žiakov, ale v škole chýba uvoľnený neformálny priestor vhodný pre túto činnosť. Cieľom nie je vytvoriť ďalšiu triedu, v ktorej musia žiaci povinne sedieť v laviciach a nútene sa učiť. Projektom chceme vytvoriť multifunkčný priestor atraktívny pre deti, kde by pravidelne a zmysluplne trávili čas z vlastnej vôle vo voľnom čase a cítili sa tam pohodlne. Moderný dizajn, mobilný a pohodlný nábytok netypický pre školské prostredie a technické vybavenie priestoru by pritiahlo deti k vzdelávacím aktivitám, ku ktorým nie vždy majú blízko, najmä starší žiaci. </t>
  </si>
  <si>
    <t>nábytok - sedací, úložný, stolový, dekoračný, doplnky, MTZ</t>
  </si>
  <si>
    <t>Projekt úrovnou spracovania nenaplnil kritéria pre fifnančné krytie. 1. vybudovanie priestoru nie je ciel, je to skôr konkrétna metóda na dosiahnutie cielu. Avšak priestorom v škole sa zabezpečí dlhodobá udržateľnosť projektu a je pravdepodobné, že aj bude využívaný žiakmi školy. To je však nejasné, nakoĺko táto potreba vyplýva zo skutočnej potreby mladých.
2. Je pomerne jasné o čo ide, avšak popis projektu je dosť stručný a chýba tam hlbšia analýza potrieb a vyčíslenie toho, koľko mladých ľudí má šancu novovytvorený priestor aj reálne používať 
3. Rozpočet je fajn a primeraný, avšak chýba spolufinancovanie. Celková hodnota 11 000 a žiadajú o 10 000. 
4. V projekte sa píše o vytvorení priestoru a potenciálu, ktorý má priniesť. Chýba podrobnejší časový plán a popis aktivít, založený napríklad na tom, koľko aktivít sa už dnes robí a aký je potenciál na ich lepšiu kvalitu, keď bude nový priestor. 
5. Táto časť je veľmi vágne obsiahnutá v popise projektu.</t>
  </si>
  <si>
    <t>Projekt zastrešuje tematicky zamerané aktivity určené pre rôzne vekové kategórie detí. Nosnou myšlienkou je budovanie empatie, všímavosti a tolerancie u detí. Deti vediem k vnímavosti a všímavosti k tomu čo sa deje okolo nich. Či už je to pomoc menšiemu kamarátovi, tolerancia k inakosti alebo pozitívny vzťah k životnému prostrediu. Chceme, aby bolo pre ne prirodzené urobiť dobrú vec pre iných len tak pre radosť. A práve v Hojdane majú na to jedinečnú príležitosť. Vidiac svojich rodičov ako nezištne pracujú pre komunitu, budujú základy svojho dobrovoľníctva v neskoršom veku. MC pravidelne navštevujú aj rodiny s deťmi s Downovým syndrómom, preto je inklúzia a integrácia prirodzenou súčasťou života tohto centra. Dôležité je tiež ukázať deťom, že voľný čas sa dá tráviť zaujímavo aj bez počítačov či internetu. Voľnočasová aktivita musí chytiť dieťa za srdce. Preto sa snažíme pripravovať aktivity, ktoré deti skutočne upútajú a ku ktorým sa budú pravidelne a radi vracať.</t>
  </si>
  <si>
    <t>prístroje na prácu v záhrade ( kosačka, vysávač, drvič); nástroje na prácu v záhrade ( fúriky, hrable, motyky...)materiál a pomôcky na stanovištia na MDD, divadelné predstavenia, materiál na tvorenie, pečenie, občerstvenie, darčeky pre deti, výmena okien, výmena podlahy, výmena kobercov,  maľovanie, upratovacie práce, aktivity kolieskova</t>
  </si>
  <si>
    <t>Nejde o PsM. záhradný vysávač, drvička odpadu lové
nástroje na prácu v záhrade 	fúriky, hrable, motyky....
nepovažujem za prostriedky vynaložené na prácu s deťmi</t>
  </si>
  <si>
    <t>Projekt je zameraný na podporu pravidelnej a cieľavedomej činnosti s deťmi. Na vytváranie pohybových návykov už od predškolského veku. Na podporu detí v aktívnom trávení ich voľného času, vytváranie nových kamarátstiev a sociálnych návykov detí. Projekt je zameraný na najmladšiu vekovú kategóriu v našom súbore a to kategóriu kadetiek (detí od 5 do 10 rokov). Týmto projektom by sme chceli zabezpečiť rozvoj týchto detí a vytvorenie podmienok vhodných na vystúpenia, súťaže, ktorých sa vďaka projektu budú môcť dievčatá zúčastniť.</t>
  </si>
  <si>
    <t>materiálne zabezpečenie - nákup kostýmov</t>
  </si>
  <si>
    <t>nizka vekova kategoria je ,mozne zastresit skolou, obcianskzm zdruzenim, mestom....... Predložená žiadosť nie v plnom rozsahu v súlade s výzvou, nedostatočne spĺňa podmienky podpory.</t>
  </si>
  <si>
    <t xml:space="preserve">METODKA </t>
  </si>
  <si>
    <t>Cieľom projektu je na Gymnáziu Metodova vytvoriť a zariadiť priestor pre študentov - študentskú „klubovňu“ a tiež pridať sedačky na chodby školy. Ide primárne o študentskú iniciatívu, ktorú by sme chceli podporiť. Miesto realizácie klubovne je v rozsiahlom otvorenom priestore suterénu.
Myšlienka projektu vychádza z troch problémov:
- U žiakov často vnímame absentujúci vzťah ku škole. Ich vlastný, neformálny priestor by mohol tento vzťah oživiť.
- Vyučovanie orientované na triedy nedáva žiakom priestor spoznať študentov, ktorí nie sú ich spolužiaci. Chceme podporiť vytváranie vzťahov a celoškolskej komunity najmä dnes, kedy sa mladí ľudia často izolujú.
- U študentov možno pozorovať pasivitu a nezáujem o aktívne využitie voľného času. Študentský priestor by plnil aj reprezentatívnu funkciu. Umožnil by konanie diskusií, prednášok, premietaní. Jediným miestom, kde sa zatiaľ môžu takéto udalosti konať, sú triedy, ktoré často nemajú dostatočnú kapacitu, vybavenie, atmosféru.</t>
  </si>
  <si>
    <t>tulivaky, dataprojektor, premietacia roleta, ozvučovacie zariadenie, pohovka, stoličky, vešiaky, odpadkové koše, stolíky, stôl, rekonštrukcia osvetlenia, stoly, závesy, vankúše, knižnice, dekoračné škatule, závesný systém na obrazy</t>
  </si>
  <si>
    <t>nesúlad s cieľom Investicia zabezpeči dlhodobe vyutivanie na rozne vzchovno vzdelavacie aktivity</t>
  </si>
  <si>
    <t>V rámci predkladaného projektu chceme podporiť vydávanie časopisu Mladý vedec. Ide o časopis pre žiakov základných a stredných škôl zameraný na prírodné vedy a techniku. Počas školského roka vyjdú 4 čísla časopisu, ktoré chceme zdarma distribuovať na základné a stredné školy v Bratislavskom samosprávnom kraji. V rámci propagácie časopisu medzi mladou generáciou chceme vytvoriť responzívny web s moderným dizajnom, ktorý osloví práve túto cieľovú skupinu.</t>
  </si>
  <si>
    <t>autorské odmeny, redakčné práce, tlač, tvorba responzívnej stránky</t>
  </si>
  <si>
    <t>Pokiaľ v tejto oblasti nebude inými hodnotiteľmi predkladaný projekt takéhoto druhu a zamerania odporucam. Pre  študentov, ktorí sa zaujímajú o tuto oblasť moznost posunutia zaujímavych informácii. Zaujímal by ma spôsob vzberu skolskzch zariadení, kde bude distribuovaný. Vysoký financny náklad, pokiaľ nie sú skúsenosti.. Projekt má finančne podporiť vydávanie vedeckého časopisu pre základné a stredné školy. V projekte sa neuvažuje o priamej práci s mládežou, v popise projektu nie je uvedené, že by s prácou na časopise pomáhali mladí ľudia a zvyšovali tak svoje kompetencie. Ide teda čisto o aktivitu mimo práce s mládežou s potenciálnym pozitívnym vplyvom na mládež. 
Projekt navrhujem nepodporiť a uprednostniť projekty, ktoré vedú k priamej práce s mládežou.</t>
  </si>
  <si>
    <t xml:space="preserve">Cieľom projektu je zapojiť mladú generáciu do aktívneho komunitného života, spojiť rôzne sociálne skupiny ako aj mladých ľudí so zdravotným znevýhodnením do umeleckej aktivity výtvarného, hudobného a divadelného charakteru. Rozvinúť u cieľových skupín kreativitu a dať im príležitosť na amatérskej úrovni zapájať sa do oblasti , ktoré ich zaujíma, ku ktorému inklinujú. Vytvoriť priestor z bývalej kuchyne na realizáciu týchto aktivít a ponúknuť širokej komunite mladých ľudí stať sa z pasívneho diváka aktívnym tvorcom. Zároveň vzbudiť u mladých ľudí záujem o dobrovoľnícke aktivity aj sociálneho charakteru a tak napomôcť k upevňovaniu komunitných vzťahov a predchádzať patologickým prejavom prežívania voľného času ako sú návykové látky, prejavy extrémizmu, gamblerstvo, spreyerizmus u mladých ľudí. Zapojením mladých ľudí so zdravotným znevýhodnením  umožní ich integráciu medzi zdravú komunitu a zároveň napomôže mladým zdravým ľuďom spoznať danú problematiku.  </t>
  </si>
  <si>
    <t xml:space="preserve">materiálne pre tvorivé dielne, hracie a športové prvky </t>
  </si>
  <si>
    <t>Stavebné práce, nie je jasné personálne zabezpečenie plánovaných aktivít. Odhady na náklady sú veľmi smerné. Projekt je investičného charakteru- obnova priestorov, v ktorých sa následne majú konať aktivity. Vzhľadom na popis však nie je možné vylúčiť, že ide o najmä o obnovu. ŽIadateľ popisuje, že workshopy budú raz za 3 mesiace, čo nie je možné považovať za efektívnu investíciu do obnovy. Navrhujem projekt nepodporiť a obrátiť žiadateľa na individuálnu podporu z BSK.</t>
  </si>
  <si>
    <t xml:space="preserve">MG klub, ako prvý na Slovensku, sa snaží priblížiť pôvodnú anglickú značku vozidiel najmä mladým ľuďom, nakoľko ide o už zaniknutú automobilku. Remeselné a praktické zručnosti sa v dnešnej automatizovanej dobe vytrácajú, a tak sa snažíme motivovať čo najväčší počet mládeže so záujmom o autá, aby si vyskúšali prakticky čo znamená opraviť a rozumieť motorom a autám.  Kabriolety sú v obľube najmä u mládeži, a preto sa aj pomocou projektu snažíme odovzdať čo najviac technických teoretických aj praktických skúseností záujemcom s láskou k tomuto autíčku. </t>
  </si>
  <si>
    <t>MTZ - model vozidla, pracovný odev, ochranné prostriedky, servisný materiál, prevádzkové kvapaliny, prenájom miestnosti, občerstvenie, propagácia</t>
  </si>
  <si>
    <t>Spoločensky nie je tak žiadaná téma, mimoriadna aktivita, ktorá si nezíska veľké skupiny fanúšikov. Projekt navrhujem nepodporiť. NIe je popísaný formát, akým budú pracovať s mládežou v kontexte neformálneho vzdelávania. Je to len zážitok, bez jasne stanovených cieľov, výsledkov, dopadu.</t>
  </si>
  <si>
    <t>Školský dvor je súčasťou priestorov mestskej Materskej školy Švantnerova 1, Bratislava. Pre deti predškolského veku predstavuje možnosť zmysluplne stráviť pobyt vonku, plní významnú výchovno-vzdelávaciu funkciu. Loptovými hrami sa deti učia samostatnosti, ale aj spolupráci a rešpektovaniu druhých. Školský dvor máme vybavený preliezačkami a altánkom. Zisťujeme, že nám chýba ihrisko na loptové hry. Deti sa často hrajú s loptami, ktoré „končia“ na verejnom chodníku, prípadne v susednom areáli. Vytvorením loptového ihriska (chráneného pletivom) by sme vytvorili pre deti atraktívny a bezpečný priestor na loptové hry s možnosťou rozvíjať si fyzickú zdatnosť, odvahu, kolektívnu hru a celkový telesný rozvoj. Vybudovaním ihriska dáme deťom základy loptových hier futbalu, basketbal, volejbalu a hádzanej.</t>
  </si>
  <si>
    <t>rekonštukcia ihriska</t>
  </si>
  <si>
    <t>Ide o technické, materiálne  zabezpečenie projektu, na ktorom sa ma realizovať bezna činnosť v súlade s výchovno-vzdelavacim procesom vyplývajúcim z PVP. predložený projekt nespĺňa základné predpoklady pre splnenie  obsahového súladu žiadosti s výzvou</t>
  </si>
  <si>
    <t>Letná jazzová dieľna je určená pre mladých hudobníkov a spevákov, ktorí sa chcú venovať jazzu a príbuzným žánrom a zdokonaliť v hre na jednotlivé hudobné nástroje alebo speve. Vyučujú tu špičkoví umelci nielen zo Slovenska, ale aj zo
zahraničia, ktorí majú veľa skúseností a mnohí z nich sú etablovaní aj na medzinárodnej scéne. Akcia sa koná už cca 30
rokov, je veľmi populárna medzi mladými hudobníkmi. 
V Bratislavskom kraji tak ako na celom Slovensku je absencia školstva, ktoré by sa venovalo tomuto žánru, hudobníci ktorý sa chcú venovať jazzu a nemajú na
štúdium veľa možností na zdokonalenie sa v tomto štýle.
Slovenská jazzová spoločnosť preto organizuje v Bratislave každý rok 5 dňový jazzový workshop, ktorý prebieha každý deň od 9.00 hod do 17.00 hod. a potom pokračuje večer od 20.00 hod. do cca 23.00 hod. jam session. vyučuje sa v triedach podľa jednotlivých nástrojov v poobedňajších hodinách sú hudobníci zoradení do ansablov a hrajú v skupinách.</t>
  </si>
  <si>
    <t>odmeny, ozvučenie, požičovňa hudobných nástrojov, produkcia</t>
  </si>
  <si>
    <t>Nejde o PsM. Predložená žiadosť je v súlade so znením výzvy a spĺňa podmienky pre oblasť podpory realizovaním navrhovaných aktivít s úpravou rozpočtu. Odporúčam finančné prostriedky využiť na zapožičanie hud. nástrojov, ozvučenie a na uhradenie časti honorárov.</t>
  </si>
  <si>
    <t xml:space="preserve">Štatistiky Ústredia práce, sociálnych vecí a rodiny ukazujú, že v roku 2016 viac ako 4000 detí nežilo vo svojich biologických rodinách ani náhradných rodinách. Tieto deti sú umiestnené v detských domovoch, domovoch sociálnych služieb, reedukačných zariadeniach alebo resocializačných strediskách. 
Vychovávatelia v detských domoch sa „svojim deťom“ venujú naplno. No aj napriek tomu je stále veľa aktivít, ktorým sa deti z detských domovov venovať nemôžu. A preto im chceme dať zážitky, rozvíjať ich intelekt, vzdelávať ich v oblasti kultúry, zapájať ich do športových aktivít a budovať priateľstvá. 
V projekte Vyčarujme dúhu sa chceme deťom, ktoré nevyrastajú vo svojich biologických rodinách dlhodobo venovať, pripravovať pre ne podujatia, začleňovať ich do kolektívu iných detí, pripravovať program aj profesionálnych rodinám a profesionálnym rodičom. 
</t>
  </si>
  <si>
    <t xml:space="preserve">vzdelávacie pomôcky, animátori, prenájom priestorov, divadelné predstavenie, cestovné náklady, služby - pohotovostná zdravotná, grafické, tlačiarenske; propagácia, marketingové náklady </t>
  </si>
  <si>
    <t>Nejde o PsM. Ciel projektu je v súlade s výzvou, na prvá pohľad vyzerá projekt v poriadku na podporenie. Do očí bije to, že sa netýka iba BSK, ale celého územia Slovenskej republiky. Popis projektu je pomerne podrobný, avšak chýba mi presnejší popis aktivít, na ktoré budú vynaložené financie žiadané v projekte. 
Projekt navrhujem nepodporiť, ale je to tak na hranici, môžeme sa o tom pobaviť s druhým hodnotiteľom. Som maximálne za čiastočnú podporu projektu.</t>
  </si>
  <si>
    <t>Projekt Educate Slovakia je zameraný na zlepšenie interkultúrneho porozumenia a globálneho zmýšľania slovenskej mládeže. Počas projektu majú deti možnosť rozvíjať si svoje líderské schopnosti prostredníctvom modernej, neformálnej výučby.
Tento projekt prebieha na viacerých základných a stredných školách a témy vyučovania sú rozdelené podľa vekových kategórii tak, aby boli prispôsobené potrebám detí. Trvanie projektu na jednej škole je jeden týždeň, v rámci ktorého prídu do školy lektori z rôznych krajín sveta. Ich úlohou je viesť interaktívne prednášky a workshopy v anglickom jazyku smerované na rozvoj sebareflexie, zodpovednosti a tolerancii u detí. Program vedie dvojica zaškolených medzinárodných stážistov vrámci programu Global Volunteer.</t>
  </si>
  <si>
    <t>Už budú mať po projekte. Predložená žiadosť je v obsahovom súlade s výzvou BSK,nie v plnom rozsahu napĺňa podmienky podpory, preto odporúčam úpravu rozpočtu. Finančnú dotáciu bude vhodné využiť na materiálne zabezpečenie realizovaných aktivít s mládežou.</t>
  </si>
  <si>
    <t xml:space="preserve">Projekt predstavuje športové podujatie, ktorého hlavnou časťou je beh pre deti, rodičov a mládež. Počas dňa pracovného pokoja sa snažíme vytvoriť rodinný, športový deň, ktorý podporí aktívny životný štýl a počas ktorého môžeme deťom predstaviť rôzne športové možnosti. </t>
  </si>
  <si>
    <t>MTZ, bezpečnostné zabezpečenie, ostatné náklady - občerstvenie, pitný režim, medaile, štartovcie balíčky</t>
  </si>
  <si>
    <t>jednorazová akcia Projekt mieri k podpore športového podujatia. To nie je podľa popisu projektu nejako podporené aktivitou mladých ľudí a zapojením do organizácie akcie, takže projekt neodporúčam podporiť, pretože evidentne nie je úplne v súlade s výzvou pre mládež.</t>
  </si>
  <si>
    <t>Program BUDDY spája deti z detských domovov s dlhodobými dobrovoľníkmi, aby deti mali lepšiu šancu na dôstojný život a aby dobrovoľníci mali lepšiu šancu na dobrú spoločnosť.  Deti z detských domovov sa ocitli v ústavnej starostlivosti, pretože ich biologická rodina nedokázala zabezpečiť funkcie, ktoré by vytvorili predpoklady na to, aby ich deti vedeli vytvárať spoločenské hodnoty - aby mali dôstojnú prácu, dôstojné bývanie a aby ich deti neskončili v ústavnej starostlivosti.  Počas 11 rokov skúseností sme zistili, že kľúčovým faktorom, ktorý vie pozitívne ovplyvniť ich hlboké traumy z detstva, môže byť iba dlhodobý vzťah s dospelým, ktorý sa o nich zaujíma dobrovoľne a nie je za to platený.  Deti nepoznajú spravidla žiadneho dospelého plne integrovaného človeka, ktorý by o nich prejavoval dlhodobý záujem a nebol by za to platený. BUDDY pôsobí na osobnosť dieťaťa terapeuticky a zároveň pomáha s praktickými problémami súvisiacimi s prácou, bývaním a spôsobom života.</t>
  </si>
  <si>
    <t>fundraiginové podujatia ( príprava miestnosti, cateringu, programu, technického zázemia, príprava prezentačných a iných materiálov, obsluha, nábytok, propagácia eventu) grafika</t>
  </si>
  <si>
    <t>Nejde o PsM. nesúlad s cieľmi podpory</t>
  </si>
  <si>
    <t xml:space="preserve">Projekt je venovaný knihám - marcu mesiacu knihy. Cieľom je podrobné oboznamovanie detí s knihami. Spoznajú knihy od leporela, cez obrázkové knihy, prediktabilné knihy, detské časopisy, rozprávkové knihy, detské encyklopédie, encyklopédie pre dospelých i literatúrou pre dospelých. Oboznámia s výrobou knihy, s technickou stránkou knihy, so spisovateľom a ilustrátorom, naučia sa  zaznamenávať znaky v ustálenej smerovej orientácií - zľava doprava. Bližšie spoznajú abecedu, vytvoria si vlastnú knihu, naučia sa vnímať zvukovú štruktúru jazyka v spojitosti s písaným slovom, navštívia knižnicu. Získajú informácie o slovenských spisovateľoch a ilustrátoroch. Čo je najdôležitejšie cielenou manipuláciou s knihami naučia sa vážiť si knihy. Tento projekt zahŕňa kúpu detských kníh do každej triedy a odborných pedagogických kníh pre učiteľky do zborovne, aby si aj ony mohli rozširovať svoje vedomosti vzdelávania detí v oblasti literatúry. V projekte sa počíta aj s kúpou knižnice do zborovne. </t>
  </si>
  <si>
    <t>knihy, knižnica</t>
  </si>
  <si>
    <t>Nejde o PsM. S ohľadom na celkovú investíciu sa mi zdá projekt málo prepracovaný. Školka sa sústredí na aktivity počas jedného mesiaca, nemá ambíciu urobiť dlhodobejší a prepracovanejší projekt/program. Pritom dnes existuje množstvo inšpirácií ako v tomto prostredí v oblasti čítania pre deti a s deťmi pracovať. 
Rozpočet považujem za nadsadený. Pri priemernej cene 15eur/kniha by išlo o nákup 600 kníh, čo považujem s ohľadom na projekt zbytočné. Rovnako nerozumiem potrebe kúpy uzamikateľnej kniznice v cene 1000 eur.</t>
  </si>
  <si>
    <t>Projektom Plávanie detí s Aspengerovým syndrómom podporujeme deti, zo sociálne slabších rodín aby sa aj napriek svojmu handikapu vedeli plnohodnotne začleniť medzi svojich rovesníkov a dávame im šancu aby nám ukázali, že aj oni s úsmevom na tvári všetko zvládnu a dokážu. Pravidelne plávame pod odborným dohľadom čím aktívne vyplname svoj volný čas a zároveň deti máju možnosť nadviazať nové kamarátstva. Ďakujeme, že v našej neľahkej situácii nesme sami.</t>
  </si>
  <si>
    <t xml:space="preserve">MTZ </t>
  </si>
  <si>
    <t>Nejde o PsM. Športová aktivita, je možne žiadať aj cez MZ SR, MPSVaR .</t>
  </si>
  <si>
    <t>Žiadateľ v spolupráci s miestnymi občianskymi združeniami a spolkami prispieva ku kvalite akcií a podujatí zameraných na deti a mládež, ale aj na rôzne tematické a opakujúce sa podujatia pre všetkých obyvateľov. Veľkej obľube sa tešia podujatia ako Mikuláš, Vianočné trhy, Veľkonočný jarmok, Dni Obce a mnohé iné. Cieľ projektu: pre rozvíjanie aktivít na podporu a rozvoj činnosti OZ a na podporu aktivít zameraných na organizovanie každoročných akcií a podujatí potrebujeme podporu formou materiálno- technického zabezpečenia všetkých podujatí, ktoré sa organizujú pre deti a mládež. Výstupom aktivít projektu je materiálno- technické zabezpečenie v rozsahu: obstaranie skladacích stanov, obstaranie setov lavíc a stolov, obstaranie bufetových stolov, obstaranie stojanov na odpadkové vrecia, obstaranie elektrického rozvádzača. Realizácia jednotlivých podujatí prebieha celoročne v nadväznosti na  ľudové zvyky a tradície spojené s obdobím rôznych sviatočných dní, tradícií a pod.</t>
  </si>
  <si>
    <t>materiálne zabezpečenie (lavice, stoly, stojany, elektrický rozvádzač)</t>
  </si>
  <si>
    <t>Predložená žiadosť je nie v celom rozsahu v osahovom súlade s výzvou BSK pre oblasť mládeže. Predkladateľovi ide skôr o podnikateľské záujmy v obci a práca s mládežou je len čiastková záležitosť. Navrhujem projekt nepodporiť. Žiadne známky neformálneho vzdelávania, ktoré by bolo z projektu zjavné.</t>
  </si>
  <si>
    <t>Našim cieľom je u detí budovať pozitívny vzťah k zmysluplnému a aktívnemu využívaniu voľného času detí, ktorý je smerovaný na podporu ich kompetencií a  na psychomotorický vývin dieťaťa. Ide o pravidelnú pohybovo-hrovú prácu s deťmi v MŠ Kuzmányho v Bratislave, čo vnímame ako výbornú príležitosť na aktívne zapojenie detí do športu, ktorá vyústi do detskej Olympiády v Materskej škole.</t>
  </si>
  <si>
    <t>materiálne zabezpečenie - vzdelávacie,  pohybové pomôcky, detská preliezačka, bezpečnostný podklad pod preliezačku</t>
  </si>
  <si>
    <t>Nejde o PsM. Ide o nákup naradia a nacinia na športove aktivity do materskej školy. Projekt nemá  myslienku.</t>
  </si>
  <si>
    <t>V priebehu roka 2018 plánujeme uskutočniť sériu troch víkendových školení zameraných na osobnostný rozvoj a rozvoj líderskych a manažérských schopností. Tieto pobyty sú určené pre záujemcov, ktorí vedú klub, pracujú s deťmi a mládežou vrámci záujmového útvaru, učiteľov, budúcich organizátorov alebo tých, ktorí sa chcú dozvedieť viac o fungovaní podporných aktivít ako je tvorba OZ, fundraising a hospodárenie s financiami a iné. Podobné aktivity sa udiali už v roku 2017 s celkovou účasťou 42 ľudí z celého Slovenska. Najväčšou skupinou medzi účastníkmi boli mladí hráči do 22 rokov, ktorí tvorili až 80% účastníkov. (http://szf.sk/leadership-academy/) Prednášajúcimi boli skúsení hráči a tréneri zo Slovenska a Čiech. Výsledkom školení bolo aj rozvinutie spolupráce s učiteľmi pôsobiacimi v programe Teach for Slovakia, ktorý je hodnotený ako jeden najintenzívnejsích programov na rozvoj osobnosti na Slovensku (http://www.teachforslovakia.sk/). Plánujeme spoluprácu aj v roku 2018.</t>
  </si>
  <si>
    <t>ubytovanie, doprava</t>
  </si>
  <si>
    <t>Pedkladateľ žiadosti nesprávne zaradil projekt do oblasti podpory práce s mládežou. V súlade s výzvou BSK patrí žiadosť do oblasti športu. Projekt je z oblasti športu. V tejto výzve nei je možné projekt podporiť, aj keď javí určité známky neformálneho vzdelávania.</t>
  </si>
  <si>
    <t xml:space="preserve">Vytvorenie športovo-relaxačnej zóny pri jazere, s vybudovaním skate parku, detských preliezok, oddychovej časti a fitnes zariadením.  
Projekt zahŕňa výkopové práce na pozemku, pokládku záhradných obrubníkov a zámkovej dlažby.
 Ďalej montáž a kotvenie hracích prvkov, výkopové práce, betónovanie, dopravu prvkov  a to spine-rampa, jump-rampa, bump a skate lavička. </t>
  </si>
  <si>
    <t>výkopoové práce, pokládka, zámková dlažba, skate prvky, monzáž, betónovanie, doprava prvkov</t>
  </si>
  <si>
    <t>Nejde o PsM. Projekt úrovnou spracovania nenaplnil kritéria pre fifnančné krytie.</t>
  </si>
  <si>
    <t>Projekt si dáva za cieľ zorganizovať 3 školenia pre učiteľov ZŠ, SŠ a vedúcich záujmových útvarov na tému Ultimate Frisbee v rámci Bratislavy a okolia. Školenie pozostáva z 2 teoretických blokov. 1.Pravidlá Ultimate frisbee a základné princípy hry, 2."Ide to aj bez rozhodcov"-jedinečnosť Ultimate frisbee medzi vrcholovými športami. Potom nasleduje praktická ukážka hry s výukou základných hodov a pravidiel. V roku 2017 prebehli 3 série vzdelávaní pod záštitou SAF (článok tu: http://szf.sk/ako-prebehlo-skolenie-ucitelov-v-prievidzi/ )
Nevšednosťou športu je, že sa hrá bez rozhodcov aj na najvyššej hernej úrovni (majstrovstvá sveta a európy). Ultimate frisbee kladie veľký dôraz na fair play. Hráči si sporné situácie v prípade outov, faulov, či iných nejasností rozhodujú sami. Tým sa priamo rozvíjajú ich zručnosti ako sebareflexia, asertivita, vzájomný rešpekt, sebaovládanie a mnoho ďalších. Tento šport je výbornou platformou na budovanie charakteru a integrovanie vylúčených jednotlivcov.</t>
  </si>
  <si>
    <t>prenájom priestorov na školenie, ihriska, občerstvenie, doprava</t>
  </si>
  <si>
    <t>Projekt úrovnou spracovania nenaplnil kritéria pre fifnančné krytie. Žiadosť je nesprávne zaradená do oblasti mládeže, v zmysle výzvy BSK patrí do oblasti športu.</t>
  </si>
  <si>
    <t>Zlaté nožnice je kadernícko vizážistická súťaž , ktorá je jediná svojho druhu na Slovensku. Ide o kaderníckeho oscara, ktorý vznikol v roku 2016. 
Súťaž pozostáva z troch hairstylových kategórii a to trend cut, pánsky strih a svadobný účes.
Vizážistická kategória má vlastnú tému, ktorá sa každý rok mení. 
Pri hodnotení porodcovia dbajú najmä na dodržiavanie bezpečnosti pri práci, techniku prevedenia, strih nožnicami, celkovú kreativitu a finálny styling.
Štýl bodovania a hodnotenia súťaže ZLATÉ NOŽNICE sa konala pro záštitou medzináronej organizácie OMC HAIRWORLD, ktora’od roku 1946 určuje svetové trendy v oblasti kaderníctva a vizáže a spolupracuje s 50timi krajinami sveta.</t>
  </si>
  <si>
    <t>prenájom MTZ, občerstvenie, hostesky, odmena - moderátor, foograf; spotrebný materiál,  ceny pre víťazov, video, zapožičacnie nábytku, propagácia, tlač, reklama</t>
  </si>
  <si>
    <t>Nejde o PsM. Navrhujem projekt nepodporiť, nemá aspekty neformálneho vzdelávania, Ide o vlastnú iniciatívu podnikateľa bez naplnenia cieľov výzvy.</t>
  </si>
  <si>
    <t>Krasokorčuliarsky športový klub  SLOVAN Bratislava</t>
  </si>
  <si>
    <t xml:space="preserve">Medzinárodná krasokorčuliarska súťaž zapísaná v kalendári medzinárodnej korčuliarskej federácií v skratke ISU, ktorá je pre vekové kategórie pre deti vo veku od 6-19 rokov. Je pre sólové i párové disciplíny. </t>
  </si>
  <si>
    <t>Nejde o PsM. projekt je z oblasti športu. V tejto podvýzve nie je možné projekt podporiť.</t>
  </si>
  <si>
    <t xml:space="preserve">Tento projekt je zameraný na deti z miestnej rómskej osady. Po dohovore so základnou školou Plavecký Štvrtok a obecným úradom sa klub zameriava na deti od 3 do 5 rokov. V tomto klube deti získávajú prvé sociálne kontakty. Učí sa základným hygienickým návykom, sociálnemu cíteniu, rešpektovanie pravidiel, jemnej motorike, rozoznávanie farieb a tvarov a rozvíjajú svoju slovnú zásobu. V klube sa deti učia veciam, ktoré im v súčasnosti nemôže poskytnúť ich rodina žijúca v osade. Deti by mali byť po 3 rokoch návštev klubu pripravené pre nástup do predškolskej výchovy takmer na rovnakej úrovni ako deti z majoritnej spoločnosti. Klub funguje od 1.1. 2017 a väčšina detí, ktorá klub navštevuje, sú z rodín v hmotnej núdzi. Klub v súčasnosti funguje od pondelka do piatku v pracovných dňoch od 8 do 13 hodín. Doba fungovania klubu sa postupne predlžuje, tak ako sa deti, rovnako ako rodičia (privedenie a odvedenie detí), učí dochádzať a v klube vydržať. </t>
  </si>
  <si>
    <t>neoprávnené náklady</t>
  </si>
  <si>
    <t>Veľmi problematicky napísaný projekt. Jeho hlavným nedostatkom je to, že žiadateľ žiada všetky financie (20 000€) na personálne výdavky organizácie, ktoré z tejto výzvy nemožno podporiť. Preto projekt nemôže byť podporený. 
Ďalej sú problémy aj v popise projektu, ktorý neopisuje žiadny projekt, iba organizáciu a jej fungovanie, a teda nie je jasné, na čo by projekt žiadal finančnú podporu. V zmysle VZN č. 2/2016 nie je možno poskytnúť dotáciu na úhradu miezd zamestnancov a fixných prevádzkových nákladov zamestnancov. V prípad projektu to predstavuje celú žiadanú sumu.</t>
  </si>
  <si>
    <t xml:space="preserve">Žiadateľ v rámci napĺňania cieľov ukotvených vo svojich stanovách, výrazným spôsobom prispieva k vzdelávacím aktivitám žiakov ZŠ Bernolákovo, mimoškolským aktivitám a systematickej práci s deťmi a mládežou , pričom veľký dôraz kladie na vytváranie podmienok na aktívne využívanie voľného času. Cieľmi projektu sú zlepšenie a čiastočné rozšírenie technického vybavenia jazykovej učebne v novej budove ZŠ a vybudovanie internetového pripojenia na starej budove ZŠ. Výstupom aktivít projektu je materiálno- technické zabezpečenie v rozsahu:
•	obstaranie vybavenia jazykovej učebne
•	obstaranie kabeláže na pevný internet
Celkový počet detí a mládeže dotknutých projektom je  620 žiakov ZŠ v Bernolákove.
</t>
  </si>
  <si>
    <t>notebooky, zriaďenie internetovej siete</t>
  </si>
  <si>
    <t>Nejde o prácu s mládežou, ale vybavenie a zariadenie školy. nakúpenie notebookov a zabezpečenie internetu podľa môjho názoru nespĺňa ciele projektu</t>
  </si>
  <si>
    <t xml:space="preserve">Veľká telocvičňa je súčasťou Základnej školy s materskou školou na Riazanskej ulici 75 v Bratislave. Denne ju využívajú žiaci školy na telesnú a športovú výchovu, v rámci záujmových útvarov. Konajú sa v nej aj zápasy medzi novomestskými školami alebo medzi školami z iných obvodov. Využíva ju aj známy športový klub Školak (STARZ). V súčasnosti sa v nej trénuje aj florbal a v spolupráci s Interom basketbal. Popoludní telocvičňa slúži obyvateľom a seniorom. Telocvičňa je teda plne vyťažená a napĺňa tak hlavný cieľ výzvy - podpora športu mládeže. Avšak jej stav, a najmä palubovka, je alarmujúci. Škola nemá prostriedky na komplexnú rekonštrukciu. Rekonštrukcia by bola aj motivačným faktorom. Pekné, estetické prostredie motivuje žiakov k športu. Akákoľvek rekonštrukcia priestorov školy žiakov a mladých ľudí potešila. Preto vás veľmi prosím o podporu tohto projektu, aby sme naďalej mohli telocvičňu pojať ako centrum stretávania sa mladých športovcov.    </t>
  </si>
  <si>
    <t>renovácia palubovky - stavebné práce a úpravy telocvične, služby</t>
  </si>
  <si>
    <t>Projekt úrovnou spracovania nenaplnil kritéria pre fifnančné krytie. Projekt - z hľadiska obsahu - nie je podľa môjho názoru v súlade s grantovou výzvou.</t>
  </si>
  <si>
    <t xml:space="preserve">JK Limit bol založený v roku 2005 ako klub, kde môžu aktívne tráviť čas deti, mládež a amatéri so vzťahom ku koňom a k jazdeckému športu. Od roku 2017 funguje JK Limit ako občianske združenie. Najväčším projektom v roku 2018 bude postavenie klubovne pre rozrastajúcu sa základňu členov, ako aj revitalizácia zelene a plôch. </t>
  </si>
  <si>
    <t>materiálno-technologické zabezpečenie, revitalizácia zelene</t>
  </si>
  <si>
    <t>Nejde o prácu s mládežou. Projekt nie je v súlade s orientovaním na mládež. Ide o športový projekt.</t>
  </si>
  <si>
    <t xml:space="preserve">Klub pozemného hokeja Rača oslovil v roku 2017 základné školy v pôsobnosti mestskej časti Rača a Vajnory o možnosti zriadenia krúžkov pozemného hokeja na školách .Výsledkom bolo vytvorenie dvoch krúžkov pozemného hokeja pri ZŠ .
Krúžky zastrešuje KPH a účasť detí je cca 15 detí na krúžok .
V roku 2018 máme zámer osloviť ďalšie dve školy . Zapojiť mládež na školách do aktívnej športovej činnosti  . Vytvoriť medzi školskú ligu pozemného hokeja turnajovou formou .  </t>
  </si>
  <si>
    <t>dresy, športová výstroj, technické zabezpečenie, ceny, propagácia, občerstvenie</t>
  </si>
  <si>
    <t>Nejde o PsM. 1 akcia, šport</t>
  </si>
  <si>
    <t>Vďaka úspešnému projektu „Centrum vodnej turistiky Karlova Ves“, ktorý v roku 2017 podporil aj Bratislavský samosprávny kraj poskytujeme na vodácke výcviky plavidlo a vodácke vybavenie. Treba však myslieť aj na bezpečnosť a zabezpečiť počas výcvikov aj záchranné motorové plavidlo. V oblasti Karloveskej zátoky aktuálne podporujeme 5 vodáckych klubov, ktoré denne pracujú s deťmi a mládežou. Pri ich činnosti je nutné mať k dispozícii záchranné motorové plavidlo.</t>
  </si>
  <si>
    <t>závesný lodný motor</t>
  </si>
  <si>
    <t>Predložená žiadosť je nesprávne zaradená, jeje osah nasvedčuje , že patrí do oblasti športu. Projekt nie je v súlade s grantovou výzvou</t>
  </si>
  <si>
    <t>Tento projekt je zameraný na podporu najtalentovanejších a najpracovitejších športovcov klubu z radov mládeže s cieľom vytvoriť im tréningové a materiálne podmienky na výrazný výkonnostný rast a následné preukázanie svojho športového majstrovstva v plnení nominačných kritérií pre zaradenie do reprezentačných družstiev Slovenska mládeže v jednom z najúspešnejších športových odvetví samostatnej Slovenskej republiky - v kanoistike na divokej vode, ktoré má vytvorené výborné tréningové odmienky v Areáli divokej vody v Bratislave - Čunove.</t>
  </si>
  <si>
    <t>MTZ, slalomove loďe, pádla, plávacie vesty</t>
  </si>
  <si>
    <t>Podpora výkonnostných pretekárov v mládežníckych kategóriach v tréningovom procese.  Projekt je prehľadný, zameraný na dosiahnutie mládežníckej reprezentácie. Príspevok je na doplnenie materiálom /lode, pádla/ Dobrá práca, podpora v rámci možností.</t>
  </si>
  <si>
    <t>HK RUŽINOV ´99 Bratislava, a.s. je mládežníckym hokejovým klubom.
Zaoberá sa výchovou mladých hokejistov (chlapcov a dievčat) od
predškolského veku až do 20 rokov. Zabezpečuje celoročný výchovný, tréningový
a zápasový proces.</t>
  </si>
  <si>
    <t>prenájom autobusovej dopravy na turnaje a zápasy, hokejová výstroj, pomôcky</t>
  </si>
  <si>
    <t>práca s deťmi a mládežou je základ...treba podporovať takéto projekty vo veľkej miere Podporujem.</t>
  </si>
  <si>
    <t>Projekt je zameraný na rozvoj stolného tenisu v Bratislavskom kraji, na podporu výkonnostných aj rekreačných športovcov vo vzájomnej symbióze. Kombinuje v sebe výchovu výkonnostných športovcov, podporu pravidelného výkonnostného športu dospelých s propagáciou športu v širokej masovej základni školskej mládeže v Bratislavskom kraji. Po 14 ročnej činnosti žiadateľa v oblasti výchovy mladých športovcov je potrebné obnoviť a doplniť technicko-športové vybavenie. Takisto treba saturovať požiadavky na materiálne a organizačné  zabezpečenie aktivít mladých športovcov. Projekt je zameraný na výkonnostný rast členov klubu a na podporu športovania školskej mládeže ale aj dospelých z Bratislavského kraja. Má zabezpečiť dlhodobú udržateľnosť  pravidelného rekreačného športovania školskej mládeže a zároveň má zabezpečiť  optimálnu športovú výchovu výkonnostných mladých a dospelých športovcov ss cieľom zvýšiť konkurencieschopnosť stolných tenistov z Bratislavského kraja v rámci SR.</t>
  </si>
  <si>
    <t xml:space="preserve">MTZ - stoly, sieťka, stolík, robot, lopty, drevo na rakety, poťahy na rakety, lepidlo, dresy, tričká, ceny, štartovné, tréningové pomôcky, </t>
  </si>
  <si>
    <t>Projekt je v súlade s výzvou, materiál na podporu rekreačného a výkonnostného stolného tenisu /obnova, doplnenie/. Projekt je v oblasti financií zameraný na obnovu športového materiálu ako nevyhnutnej podmienky pre realizáciu športových aktivít so širokým záberom hlavne v mládeži</t>
  </si>
  <si>
    <t>Projekt je zameraný na podporu účasti na súťažiach a organizácie súťaží
v domácich podmienkach jednotlivých družstiev vodného póla Slávia UK
Bratislava.
Účasť na súťažiach je nevyhnutným predpokladom pre výkonnostné
napredovanie jednotlivých hráčov a hráčok. Podporiť túto účasť okrem
prostriedkov rodičov aj prostriedkami z iných zdrojov má za cieľ tento
projekt.</t>
  </si>
  <si>
    <t>ubytovanie, doprava, strava,  prenájom, odmena rozhodcom, MTZ turnajov, nákup športového materiálu, oblečenia, rehabiltačné a zdravotné pomôcky</t>
  </si>
  <si>
    <t>Považujem za potrebné podporiť  olympijský šport, zo Slovenska boli naposledy účastníci na OH v Barcelone 1992. Finančné nároky prenájmu  bazéna sú pokryté, zvyšok  riešiť z iných zdrojov.</t>
  </si>
  <si>
    <t>Projekt je zameraný na rozvoj mládežníckeho florbalu formou pravidelných tréningov otvorených pre verejnosť a súťažných zápasov a turnajov mládeže vo všetkých mládežníckych vekových kategóriách. Cieľom projektu je umožniť deťom a mládeži oboznámiť sa s mladým, ale dynamicky sa rozvíjajúcim športom - florbalom a naučiť deti základy florbalu zábavnou formou pod vedením kvalifikovaných trénerov.</t>
  </si>
  <si>
    <t xml:space="preserve">MTZ, Prenájom, ceny, </t>
  </si>
  <si>
    <t>SZ florbalu, podpora  projektu Florbal pre deti, prenájom priestorov 
 a materiál pre kluby Podpora skvalitnenia podmienok pre florbalu</t>
  </si>
  <si>
    <t>Vodácky klub Tatran Karlova Ves - Bratislava, o.z. už desaťročia pracuje s mladými športovými talentami. Vďaka systematickej práci trénerov žnú mladí vodáci úspechy v slovenskom pohári i na podujatiach svetového rangu.</t>
  </si>
  <si>
    <t>oprava kajakov, doprava, športové oblečenie , K4, padlo, športové náčinie</t>
  </si>
  <si>
    <t>podpora sportujucej mladeze od ziackej kategorie az po vrcholovy sport. Kanoistika je dlhodobo najuspesnejsim olympijskym sportom a jeho podpora na rekreacnej, alebo vykonnostnej urovni je prezentaciou regionu z hladiska dosiahnutych vysledkov doma i v zahranici... financna podpora je potrebna pre stabilitu daneho sportoveho odvetvia... Podporujem.</t>
  </si>
  <si>
    <t xml:space="preserve">Zmysel a význam tohto projektu spočíva v podpore nášho športu karate, našich nádejných karatistov na ceste na olympíjske hry v Tokiu 2020 a podpora mladých karatistov na ceste za ich športovými úspechmi. </t>
  </si>
  <si>
    <t xml:space="preserve">prenájmy, materiálne zabezpečenie, ceny a trofeje, </t>
  </si>
  <si>
    <t>Karate nepatrí medzi tzv. veľké športy, ale má svojim obsahom  veľký význam pri výchove mladej generácie Štátna reprezentácia potrebuje podporu aj regiónu, žiaľ limity sú obmedzené.</t>
  </si>
  <si>
    <t>Náš športový klub sa snaží o popularizáciu orientačných športov. Pravidelne organizujeme preteky na rôznej úrovni od oblastných pretekov po majstrovské. Snažíme sa pritiahnuť najmä rodiny s deťmi a mladých ľudí, pretože orientačný beh je vhodný pre každého. Každé preteky majú trate pre všetky kategórie: od najmenších detí /kategória rodič s dieťaťom/ až po veteránske kategórie od 35 rokov. Orientačný šport spája pohyb v prírode so strategickým myslením. Cieľom je čo najrýchlejšie prejsť trať na mape s vyznačenými kontrolnými stanovišťami s pomocou buzoly, zväčša v neznámom teréne. Náš seriál pretekov: „Behaj a bicykluj ale s mapou a buzolou“ pozostáva tento rok zo 4 pretekov: Malý Vazkárik a Mikulášske preteky / orientačný beh/, MAKADO a Pohár 4 štátov v MTBO 2018 /orientačná cyklistika/. Niektoré sú oblastné a niektoré majstrovské ale všetky majú zaradené kategórie pre verejnosť. Budú sa konať v Bratislave a okolí a Pohár 4 štátov v lesoch v okolí Šaštína-Strážov v Trnavskom kraji.</t>
  </si>
  <si>
    <t>prenájom, ceny, MTZ, tlač, softvér</t>
  </si>
  <si>
    <t>projekt pre všetkých Podporujem daný projekt, hlavne , čo sa týka MTZ a vecí potrebných na organizáciu podujatí - hlavne medailí, tlač máp, diplomov, ...</t>
  </si>
  <si>
    <t>Slávia vodné pólo menežment</t>
  </si>
  <si>
    <t>Klub vodného póla Slávia UK Bratislava, ktorého činnosť zastrešuje občianske združenie Slávia vodné pólo menežment je reprezentantom vodného póla v Bratislave a Bratislavskom kraji s bohatou a veľmi úspešnou viac ako 60 ročnou históriou. 
Pre zabezpečenie činnosti 10 družstiev s súťažiach vytvára podmienky pre športovanie početnej komunity mladých ľudí, chlapcov aj dievčat. Spoločne s rodinnými príslušníkmi a ďalšími podporovateľmi tvoria komunitu, ktorá tvorí základ pre budovanie pozitívnych vlastností mladej generácie a podporu zdravého životného štýlu.
Činnosť si vyžaduje zabezpečiť prenájom športoviska, zabezpečiť tréningový a zápasový materiál, obstarať cestovné, ubytovanie a stravu, zabezpečiť trénerské kádre.</t>
  </si>
  <si>
    <t>prenájom, materiálne zabezpečenie, športová výstroj</t>
  </si>
  <si>
    <t>Vykonávanie športu vodné polo si vyžaduje splniť základnú podmienku : mať celoročne k dispozícií plavecký bazén , čo je finančne náročné. . Projekt je zameraný na podporu dlhodobo udržateľných aktivít športového klubu s veľkým podielom na rozvoji plaveckého športu</t>
  </si>
  <si>
    <t>Poskytnutie možnosti realizácie tretej vyučovacej hodiny telesnej výchovy v týždni na školách formou plaveckého výcviku. Odstránenie plaveckej negramotnosti u detí predškolského a školopovinného veku. Cieľavedomá a systematická výchova mladej generácie vedená k plaveckému športu a k športovaniu všeobecne</t>
  </si>
  <si>
    <t>prenájom, doprava na súťaže, materiálne zabezpečenie</t>
  </si>
  <si>
    <t>Projekt je v súlade s výzvou, spracovaný prehľadne, s viacročnými výsledkami v odstraňovaní plaveckej negramotnosti a následnej výkonnostnej príprave  talentovanej mládeže. Do aktivít je zapojený veľký počet detí. Navrhované prostriedky odporúčam na úhradu prenájmu bazéna  a materiálne vybavenie. významný dlhodobo udržateľný projekt s veľkým záberom na mládež a plavecké športy</t>
  </si>
  <si>
    <t>Zameraním činnosti nášho športového klubu je výchova detí a mládeže od 9 do 20 rokov. Máme viacero oddielov (basketbal, flórbal, futbal, gymnastika), ale našou hlavnou aktivitou je volejbalový oddiel pre dievčatá, ktorý tvorí mládežnícku základňu od predprípravky, prípravky, mladších, starších žiačok, kadetiek až po juniorské družstvo hrajúce najvyššiu republikovú súťaž. Divčatá trénujú 2 až 6 krát do týždňa podľa veku a úrovne ich športového majstrovstva. Zúčastňujeme sa súťaží, organizovaných Slovenskou volejbalovou federáciou a okrem toho turnajov na Slovensku aj v zahraničí, niektoré aj sami organizujeme. V lete sa koná sústredenie, na ktorom dievčatá získavajú kondíciu a zdokonaľujú herné činnosti na nadchádzajúcu sezónu. Pravidelne sa týchto aktivít zúčastňuje okolo 120 dievčat. Najlepšie dievčatá, ktoré prechádzajú do seniorskej kategórie sa uplatňujú v extralige, najvyššej súťaži žien ostatné hrajú v nižších seniorskych súťažiach, stávajú sa z nich trénerky a rozhodkyne.</t>
  </si>
  <si>
    <t>prenájom športových hál, tepláky, dresy, tenisky, lopty , siete, medicimbaly, doprava, činky, strava, ubytovanie</t>
  </si>
  <si>
    <t>Dlhodobá prospešná aktivita si zaslúži  podporu BSK. predikcia projektu zamerana na sportovanie deti od 8 do 20 rokov v kolektivnych sportoch. organizacia treningov a sutazi...</t>
  </si>
  <si>
    <t>Nákup lodí a pádiel rýchlostnej kanoistiky pre začínajúcu mládež, ktorá už zvládla počiatočný výcvik a potrebuje sa ďalej zdokonaľovať. Tento výstroj umožní našim zverencom  zúčastňovať sa prvých pretekov.</t>
  </si>
  <si>
    <t>športové náradie a náčinie - kajaky, pádla</t>
  </si>
  <si>
    <t>obnovenie športového vybavenia tradičného vodáckeho klubu považujem za nevyhnutné pre výkonnostný rast členov ako aj vzbudenie záujmu u pasívnej skupine detí a mládeže . Dôležité je aj bezpečnostné hladisko tohto športu v tréningových  podmienkach - Dunaj. nevyhnutna podpora uspesneho sportoveho odvetvia a sportujucej mladeze od ziackej kategorie az po vrcholovy sport. projekt pracuje s mladezou na rekreacnej, ale aj vykonnostnej urovni a je prezentaciou regionu z hladiska dosiahnutych vysledkov v neskorsej vekovej kategorii sportovcov doma i v zahranici... financna podpora je nevyhnutna...</t>
  </si>
  <si>
    <t>Projekt je zameraný na podporu volejbalového klubu Slávia Ekonomická univerzita Bratislava reprezentovaného volejbalovým družstvom žien - majstra Slovenska a víťaza Slovenského pohára. Projekt má slúžiť na zabezpečenie  špičkovej športovej prípravy družstva v priebehu roka 2018 na súťažeí extraligy, Stredoeurópskej ligy MEVZA CUP, Európskeho pohára Challenge Cup, Slovenského pohára a 31.ročníka medzinárodného turnaja Slávia EU Cup 2018. Jeho cieľom je príprava hráčok  na reprezentáciu klubu a Bratislavského kraja, ako aj pripravy hráčok pre reprezentačné družstvo žien a junioriek Slovenska.</t>
  </si>
  <si>
    <t>prenájom športových priestorov, ubytovanie, strava, rozhodcovia, športový materiál</t>
  </si>
  <si>
    <t>Žiadateľ je súčasťou vrcholového ženského volejbalu reprezentujúci BSK  a jeho činnosť je organicky prepojená na mládežnícke kategórie Dlhodobá športová aktivota v populárnom vysokoškolskom športe s výbornými dosahovanými výsledkami. 
Predložený jasný realizačný plán podpory mužstva pri bežných nákladoch. Podporujem dotáciu do nákupu športovej výstroje a materiálu a tiež čiastočné krytie prenajmu športoviska v celkovej sume 3300 €.</t>
  </si>
  <si>
    <t>Vysokoškolský klub Pedagogickej Fakulty Univerzity Komenského Hurikán Bratislava, o.z.</t>
  </si>
  <si>
    <t>Projekt je zameraný účelovo na rozvoj florbalu v Bratislavskom regióne, kde je teraz vhodná situácia na prilákanie detí a mládeže k tomuto športu po práve skončených a dobre RTVS spropagovaných Majstrovstiev Sveta žien konaných v Bratislave. Nákupom materiálneho vybavenia zabezpečíme rozvoj florbalu pre deti a mládeže Vysokoškolského športového klubu. Konkrétne hokejkami, bránkami, brankárskymi výstrojami, súpravami a dresmi zabezpečíme vynikajúce športové podmienky a potrebné vybavenie na účasť vo florbalových súťažiach bez príspevkov členov, resp. rodičov detí a mládeže. Navyše nákupom mantinelov Swerink, používaných na všetkých vrcholných florbalových podujatiach (aj teraz na MS žien v Bratislave), vytvoríme autentické podmienky z týchto podujatí na prípravu hráčov z Bratislavského regiónu a rovnako aj hráčov pre potreby Slovenskej reprezentácie vo florbale. Týmto krokom zviditeľníme BSK na území celej SR prostredníctvom florbalových súťaží, alebo rôznych turnajov.</t>
  </si>
  <si>
    <t>MTZ - loptičky, hokejky, brány, súpravy, nákup mantinelov, dresy, bránky, brankárske vybavenie</t>
  </si>
  <si>
    <t>Mládež má záujem o florbal postupnými krokmi zlepšiť MTZ, určiť si priority v tomto smere. Florbal je momentálne jeden z najžiadanejších rýchlo sa rozvíjajúcich športových odvetví v Európe, ktorý zapája najmä deti a mládež. Na Slovensku je tento šport taktiež populárny a zasahuje široké skupiny obyvateľstva. Projekt je jasný, zrozumiteľný s jasne zadefinovaným rozpočtom.  Žiadateľ má dlhodbú tradíciu, skúsenosti a výsledky v rozvoji daného športového odvetvia v regióne. Financie navrhujem alokovať najmä na materiál a bránky.</t>
  </si>
  <si>
    <t>Rozširovanie športových aktivít mládeže v regióne, príprava a výber  reprezentácie v športovej streľbe Bratislavského kraja</t>
  </si>
  <si>
    <t xml:space="preserve">Projekt sa zameriava na výchovu, výber a prípravu mladých ľudí v oblasti športu, individuálneho rozvoja osobnosti, zlepšenie technických znalostí a zručností pre záujmovú činnosť až po úroveň reprezentácie. </t>
  </si>
  <si>
    <t>strelecké oblečenie, terče, diabolky, pusčky, pištole, náboje, doprava (účasť na šport. podujatiach)</t>
  </si>
  <si>
    <t>Úspešný olympijský šport - je potrebné rozširovať členskú základňu. projekt je zameraný na nákup materiálu pre športové odvetvie významne podporované z prostriedkov silových rezortov na druhej strane dlhdoobá spolupráca s BSK,</t>
  </si>
  <si>
    <t xml:space="preserve">Projekt počíta s vybudovaním nového ihriska v krytej hale na Kopčianskej ulici a bude slúžiť všetkým žiakom základných a stredných škôl na mimoškolské aktivity. Vytvorením nového ihriska dostane mládež ďalšiu možnosť kde sa môžu venovať pohybovej aktivity a fyzickej zdatnosti. Ihrisko po skončení projektu bude aj naďalej slúžiť mládeži.
</t>
  </si>
  <si>
    <t>bránka, striedačky, dresy, výstroj, svetelná tabuľa, prenájmy</t>
  </si>
  <si>
    <t>Renomé žiadateľa s 11 ročnou históriou organizovania súťaží v hokejbale je nespochybniteľné.
Bohaté skúsenosti s organizovaním hokejbalu dávajú záruku dobrej investície k ďalšiemu rozvoju tohoto športu v Bratislave a BSK.
Prepracovanie projektu je na úrovni aj z pohľadu finančnej úmernosti. Verím že posunie kvalitu športu na vyššiu úroveň.
Odporúčam vyššiu dotáciu až 7500 €. Cieľová skupina - zameraná hlavne na mládež do 18 rokov,  šport formou dlhodobejšej súťaže, je velmi popularny.. poziadavka hlavne na materialnu pomoc.</t>
  </si>
  <si>
    <t>M-Cross MX Academy Šenkvice - je vstupnou bránou do sveta motoristického športu. Projekt má riešiť prípravu a výchovu nových nádejných motocyklových pretekárov, s ambíciou riešiť vzniknutú situáciu. Základom je umožniť prvý kontakt s motocyklom bez nutnosti investície do jeho kúpy, nakoľko prvotná vstupná investícia pre rodiča dieťata je príliš vysoká, čo rodičov odrádza od toho, aby dieťa skúsilo začiatky s abecedu motokrosovej školy. Dlhodobá spolupráca s BSK priniesla zviditeľnenie a propagáciu obce Šenkvice, slovenského motokrosu nielen na Slovensku ale aj v zahraničí pri organizácii Majstrovstvá Sveta MX3 a MX2 či WMX – ženy a rokoch 2014 až 2016 ME MX3 a 65-85 ccm. Plná podpora a dôvera BSK  v roku 2017 bola zúročená natoľko, že v roku 2017 naším detským jazdcom sa podarilo získať titul najlepšieho jazdca Slovenska v tried MX50. Vďaka tomuto úspechu nášho žiaka a aj odbornej a koncepčnej práce MX Academy s mladými jazdcami sa prezentujeme aj na pretekoch v Rakúsku a Čechách.</t>
  </si>
  <si>
    <t>motocykle, PHM, moto diely, pneumatiky</t>
  </si>
  <si>
    <t>Predložený projekt ukazuje dlhoročnú úspešnú prácu motokrosového mládežníckeho klubu a výborné výsledky. Príspevok na materiálne doplnenie a vybavenie. Projekt zameraný síce na užšiu skupinu obyvateľov regióny avšak s kvalitnou prípravou. Projekt je skôr zameraný na hobby športovcov, pritom však ako jeden z mála rozvíja motošport ako taký. Projekt zameraný na mládež, vysoká spoluúčasť pri financovaní, práca s ďalšími zdrojmi.</t>
  </si>
  <si>
    <t>Cieľom projektu je naďalej budovať a zveľaďovať Centrum bojového umenia Karate
klubu IPPON na ZŠ Kulíškovej, ktoré má už 27 ročnú tradíciu. Vybaviť Centrum
materiálno-technickým zariadením /posilovacie stroje a posilovacie náčinie/,
tréningovými pomôckami /boxerské vrecia, expandery, lapy, stabilizačné náradie,
apod./, športovou výbavou pre pretekárov /kimoná, chrániče na ruky, nohy, hrudník,
chrániče na zuby apod/. Zvýšiť záujem detí, mládeže a dospelých o bojové umenie
KARATE, zlepšiť kondíciu, pohybové schopnosti týchto vekových skupín, dať im šancu
stráviť voľný čas v športovom kolektíve. Cestou filozofie Karate-do vplývať na morálnoetické
zásady ľudského správania sa v dnešnej hektickej a dravej dobe. Výkonným
pretekárom dať šancu, v dobre materiálno-technicky vybavenej telocvični, dosahovať
kvalitné športové výkony na súťažiach a vytvoriť im cestu do reprezentácie Slovenska.</t>
  </si>
  <si>
    <t>materiálne zabezpečenie, prenájom, ubytovanie, účastnícke poplatky, preprava materiálu a športovcov</t>
  </si>
  <si>
    <t>Dobrá dlhoročná práca s deťmi a mládežou. Navrhujem pomôcť hlavne na MTZ, ktoré bude mať veľkú finančnú položku tento rok. Kvalitná príprava a dlhodobá práca s mládežou. Projekt vykazuje prvky jedinečnosti a schopnosti realizácie. Vysoká kvalita žiadateľa, skúsenosti a odbornosť. Projekt je hospodárny.</t>
  </si>
  <si>
    <t>Projekt "Podpora pohybových aktivít obyvateľov Bratislavy a BSK formou organizovania športových podujatí" zahŕňa päť športových podujatí, ktoré budeme organizovať v roku 2018. Sú to Cyklotúra - cesta priateľstva, Letné športové prázdniny, Bratislavský cross, Mikuláš na ľade a Silvestrovský beh.
Podujatia sú určené pre širokú verejnosť a pre všetky vekové kategórie. Určené sú pre rekreačných cyklistov, bežcov aj korčuliarov. Prebiehajú v máji, júli, auguste, októbri a decembri.</t>
  </si>
  <si>
    <t>MTZ, doprava, kultúrny program</t>
  </si>
  <si>
    <t>STARZ je schopný  získať aj ďalších partnerov a sponzorov. Určené pre širokú verejnosť, pre rekreačných cyklistov, bežcov aj korčuliarov.</t>
  </si>
  <si>
    <t>Jazdecká škola so zameraním na westernové a rekreačné jazdenie, v našom prípade v podmienkach bratislavského lesoparku na Železnej studienke, so špecializáciou na disciplínu extreme cowboy race a jazdu v prírodných, lesných podmienkach a organizácia Jazdy Pony Express na území bratislavského samosprávneho kraja - každoročne organizovaná akcia v mesiaci august - preprava poštových
zásielok listového formátu jazdcami na koňoch štafetovým spôsobom naprieč
Europou za účasti jazdcov zo Slovenska, Česka, Poľska a Nemecka. Jazda s
prepravovanými zásielkami prebieho non stop, za každého počasia, celková
trasa v rámci Europy meria viac ako 3000 km.</t>
  </si>
  <si>
    <t>MTZ, preprava - koní, materiálu, technického personálu; propagácia, ceny, športové trofeje</t>
  </si>
  <si>
    <t>Podpora projektu Pony Express a rekreačného jazdenia detí, mládeže a dospelých v priestoroch Lesoparku. Príspevok na materiálne zabezpečenie akcie. prevádzkovanie jazdeckej školy je časovo i finančne náročné . Jazdenie upevňuje zdravie detí a mládeže i formuje vzťah k zvieratám .</t>
  </si>
  <si>
    <t>Cieľom projektu je pokračovanie v súťaži Pohár predsedu BSK, ktorý v roku 2018 bude mať 12. ročník, termín podujatia 6.10.2018 v Bratislave. Pohár napĺňa podmienky cezhraničnej spolupráce: Česko / Stredočeský kraj a juhomoravský kraj / Maďarsko / Mošon – Šopron – Gyor /a BSK, ktoré cez Bratislavské združenie telesnej kultúry zabezpečuje Bratislavský kraj. Tri športy: športová streľba, rýchlostná kanoistika a šach sú vybrané športy, ktoré od vzniku sú súčasťou tejto súťaži.  Garantom je BSK, zabezpečuje BZTK prostredníctvom týchto športových klubov. V športovej streľbe súťaží 12 pretekárov v týchto disciplínach: vzduchová puška a pištoľ, v kanoistike 18 pretekárov v 3 vekových kategóriach a v 3 disciplínach na trati 2000m a 4000m, v šachu 6 pretekárov v 2 vekových kategóriách v spoločnej súťaži krajských družstiev. Ide najmä o podporu mládežníckych kategórii, ktoré reprezentujú uvedené kraje – župy. Veková kategória je od 13 – 18 rokov.</t>
  </si>
  <si>
    <t>ubytovanie, strava, MTZ, prenájom, propagácia, odmena rozhodcom, občerstvenie, ceny, dresy</t>
  </si>
  <si>
    <t>podporením tradičného projektu podporíme prezentáciu talentovanej mládeže na medzinárodnej úrovni a možno naštartovanie športovej perspektívy jednotlivcov v uvedených disciplínach. Projekt sutazneho charakteru s predikciou reciprocneho vztahu v vybranych sportoch vo verejnom zaujme...</t>
  </si>
  <si>
    <t>Deti na hokej  a celoročná športová príprava hokejovej mládeže</t>
  </si>
  <si>
    <t>Zlepšenie podmienok v mládežníckom hokejovom klube najmä v oblasti
zabezpečenia celoročnej činnosti, zlepšenie materiálno - technického
zabezpečenia,
zlepšenie tréningového procesu jednotlivých družstiev HK Bratislava,
zabezpečenie turnajov a športových zápasov v ľadovom hokeji.
Bezplatný tréningový proces a bezplatné materiálno - technické zabezpečenie detí začínajúcich s ľadovým hokejom</t>
  </si>
  <si>
    <t>prenájom, propagácia, výstroj, dresy</t>
  </si>
  <si>
    <t>Podpora projektu, nie náklady na trénerov. Podporujem.</t>
  </si>
  <si>
    <t>Voltížne jazdenie je jazdeckou disciplínou gymnastického cvičenia na koni. Klub ZSŠPo v Ivanke pri Dunaji, v podmienkach Slovenskej jazdeckej federácie (SJF), patrí k lídrom v organizácii pretekov, počtu pretekárov, počtu voltížnych koní. Skvalitnením podmienok tréningov pomocou pohyblivého trenažára a gymnastického pásu sa zlepší príprava pretekárov v gymnastike a výslednom športovom výkone na voltížnych pretekoch. Výkonnostná paleta pretekárov klubu je od prípravného kádra cez úspešných pretekárov a medailistov slovenského voltížneho pohára (SVP), majstrovstiev Slovenska po úspešných reprezentantov Slovenska na úrovni majstrovstiev sveta. Klub organizuje celoslovenské sústredenia a preteky SVP. Pretekári  klubu sa zúčastňujú pohárových a majstrovských súťaží SJF, medzinárodných pretekov CVI FEI, majstrovstiev Európy a sveta vo voltíži. Cieľom projektu je skvalitnenie a inovatívny prístup k celej práci klubu, v tréningu pretekárov, organizovaní pretekov a športovej reprezentácii.</t>
  </si>
  <si>
    <t>MTZ - trenažér, gymnastický nafukovací pás, vyväzovačky, madlá, podložky pod madlá, carbónová deka, uzdečka, lonžovací bič, lonž, gamaše, ceny, propagačné materiály, kancelárske potreby</t>
  </si>
  <si>
    <t>súhlasím s projektom Podpora tradičného klubu v Ivanke pri Dunaji. Navrhujem podporiť MTZ.</t>
  </si>
  <si>
    <t xml:space="preserve">Svetová stolnotenisová federácia poverila Slovenský stolnotenisový zväz organizáciou  turnajov zaradených do ITTF WJC - svetového pohára mládeže v stolnom tenise.  Pre rok 2018 sú to dva turnaje v rôznych vekových kategóriách, ktorá sa spolu započítavajú do svetového pohára mládeže:
- ITTF WJC Slovak Junior Open, Senec, 17.-20.5.2018
- ITTF  WJC Slovak Cadet Open, Bratislava, 2.-4.11.2018
Hlavným dôvodom organizovania týchto medzinárodných turnajov je,  aby  mali naši hráči možnosť zmerať si sily so zahraničnou konkurenciou aby v budúcnosti mohli úspešne reprezentovať SR na najvyšších svetových podujatiach a na olympiáde.
Na Svetovom pohári v stolnom tenise  v  Senci  a v Bratislave sa zúčastnia hráči z takmer tridsiatich krajín v celkovom počte 200 účastníkov, hrať sa bude na. 20  stolnotenisových stoloch.
Z jednotlivých súťaží je zabezpečené každodenné televízne spravodajstvo v športových správach, z finálových zápasov družstiev a jednotlivcov. 
</t>
  </si>
  <si>
    <t>ubytovanie, prenájom, poháre, medaily, doprava,</t>
  </si>
  <si>
    <t>Správna podpora mládežníckeho športu v konfrontácii so  zahraničím. vyborna akcia a moznost propagacie sportu v regione aj v ramci celeho Slovenska.</t>
  </si>
  <si>
    <t>Projekt je zameraný na systematickú a cieľavedomú výchovu volejbalovej mládeže v klube. Slúži na rozvoj všeobecných pohybových schopností dievčat, rozvoj špecializovaných zručností vo volejbale, ako aj na  prípravu pre mládežnícke súťaže v bratislavskom kraji s cieľom reprezentovať klub aj na Majstrovstvách SR v kategórii žiačok, kadetiek a junioriek.</t>
  </si>
  <si>
    <t>penájom priestorov, výstroj, športový materiál</t>
  </si>
  <si>
    <t>Pracujú dlhodobo na vysokej úrovni vo všetkých kategóriach. Podporujem.</t>
  </si>
  <si>
    <t>Medzinárodné cyklistické preteky Visegrad 4 Bicycle Race-GP Slovakia sú zaradené do kalendára Medzinárodnej cyklistickej únie  (UCI). Organizované sú pre najlepších pretekárov z pozvaných krajín , ktorý štartujú v reprezentačných alebo kontinentálnych výberoch.</t>
  </si>
  <si>
    <t>propagácia, ceľová kamera, finančné ceny,dresy, tričká, ubytovanie a strava</t>
  </si>
  <si>
    <t>Podpora organizácie, príp. dresov, nie finančné ceny. rozvoj cyklistickeho sprtu vo verejnom zaujme</t>
  </si>
  <si>
    <t>Občianske združenie Šport centrum Bratislava aj v roku 2018 pripravuje so
svojimi partnermi pohybové programy a aktivity pre deti a mládež
zamerané na zdravie a zdravý životný štýl a podporu telesnej kultúry a
športu. Sme toho názoru, že všetky investície podporujúce pohybové
aktivity detí a mládeže, môžeme v konečnom dôsledku považovať za
investície do zdravia detí a mládeže a ich rozvoja zdravého životného štýlu.
Hlavným cieľom projektu bude organizovať pre deti a mládež do 15 rokov:
1. Pohybové programy a aktivity na dennej báze. 2. Celodenné športovo-kultúrne
podujatia.
Domovským stánkom pre realizáciu projektu bude športovo-plavecký areál
letného kúpaliska Matadorka, ktorý ponúka rôzne športové využitia (stolný
tenis, futbal, tenis, beachvolejbal, plávanie, bedminton, trampolína,
vedomostné hry).</t>
  </si>
  <si>
    <t>prenájom  športovísk, foto, propagácia, zvuková aparatúra, vodné a športové atrakcie, DJ, pódium, ceny, MTZ</t>
  </si>
  <si>
    <t>Ďalší klub s výbornou spoluprácou aj s BSK, navrhujem podporiť ako každý rok - zvyšujúca tendencia, preto aj navýšenie rozpočtu. Projekt zameraný na širokú heterogénnu skupinu verejnosti, deti a mládež. Projekt je transparentný, zrozumiteľný s pridanou hodnotou edukácie k zdravému životnému štýlu. Chýba lepšie zadefinovaná jedinečnosť. Vzhľadom na podporu v minulých rokoch, navrhujem projekt podporiť sumou maximálne 3000 eur, so zameraním najmä na materiálno technické zabezpečenie.</t>
  </si>
  <si>
    <t>Hlavným cieľom projektu pod názvom „Celoročná tréningová činnosť s účasťou
družstva v súťaži - Majstrovstvá SR v hokejbale v sezóne 2018“ je finančná
podpora pri zabezpečení hlavných činností klubu a jeho chodu.
Hokejbalové družstvo LG Bratislava je účastníkom Majstrovstiev SR v hokejbale v
sezóne 2018. Jeho domovským ihriskom je hokejbalové ihrisko na ulici
Tematinská v Petržalke, kde klub celoročne trénuje a odohráva domáce
extraligové zápasy. Na udržanie kvality a úspešnosti nášho klubu sú potrebné
nemalé finančné prostriedky, ktoré sú nevyhnutné na zabezpečenie činnosti a
chodu klubu súvisiace s účasťou na Majstrovstvách SR v hokejbale. Najväčšie
finančné zaťaženie pre tento klub predstavujú cestovné náklady spojené s
ubytovaním (klub počas sezóny odohrá približne 40 zápasov, z toho polovicu na
súperových ihriskách po celom Slovensku) a obstaranie hráčskej výstroje, kde
nemalou sumou sa musia podieľať aj samotní hráči klubu.</t>
  </si>
  <si>
    <t>cestovné, hokejbalová výstroj, prenájom ihriska</t>
  </si>
  <si>
    <t>Popularita hokejbalu rastie, súťaž je  celorepubliková, zaslúžia si  podporu BSK. Dobrý projekt, ale nakoľko je obmedzené množstvo finančných prostriedkov, treba podporiť projekty, ktoré sú viac efektívne pre rozvoj vrcholového športu na Slovensku.</t>
  </si>
  <si>
    <t xml:space="preserve">Projekt umožňuje možnosť realizácie samostatného krúžku, formou potápačského odborného výcviku a fyzickej zdatnosti, v týždni v spolupráci so školami. Odstránenie plaveckej negramotnosti u detí školopovinného veku. Cieľavedomá a systematická výchova mladej generácie vedená k plaveckým a potápačským športom /orientačné potápanie ,plutvové plávanie, príprava na plavcov záchranárov/ a športovaniu všeobecne.  </t>
  </si>
  <si>
    <t>doprava, prenájom, MTZ</t>
  </si>
  <si>
    <t>Odstránenie plaveckej negramotnosti, a vedenie k plaveckým a potápačským športom, príprava plavcov záchranárov - zabezpečenie pomôcok k výcviku Škoda, že plaveckú negramotnosť musí odstraňovať občianske združenie a nie MŠVVŠ. Čiastočná podpora.</t>
  </si>
  <si>
    <t>Projekt je zameraný na podporu a rozvoj stolného tenisu v Bratislavskom kraji. Jeho cieľom je podporiť talentované deti a mládež vo vekovej kategórii najmladšieho a mladšieho žiactva a zabezpečiť im čo najlepšie možnosti pre získanie správnych návykov pri hre stolného tenisu, zabezpečiť Bratislavskému kraju nových mladých reprezentantov a propagovať Bratislavský kraj v rámci Slovenska i v zahraničí.</t>
  </si>
  <si>
    <t xml:space="preserve">MTZ, cestovné, účastnícke poplatky,tréningové pomôcky </t>
  </si>
  <si>
    <t>projekt je zameraný na vytváranie podmienok pre stolnostenisvú reprezentáciu mládeže BSK kraja,
veľká časť rozpočtu súvisí s materiálovým zabezpečením Pokračovanie rozvoja tohoto populárneho športu u nás. Majú vytvorené základné podmienky svojho fngovania.
Finančná stránka projektu je v niektorých položkách neprimeraná napr. v loptičkách. 
Podporujem dotáciu do odmien pre víťazov súťaží, ktoré ma motyvačný charakter a to je nákup medailí v sume 1200 €.</t>
  </si>
  <si>
    <t xml:space="preserve">Podpora športových podujatí pre mládež do 23 rokov - 4 kolá ligy mládeže a  Majstrovstvá Slovenskej republiky v plávaní s plutvami, rýchlostnom potápaní a diaľkovom plávaní s plutvami. Propagácia športu pre mládež prostredníctvom aktívnej účasti čo najvačšieho počtu športovcov na podujatiach a zapojenia nových členov mládežníckych organizácií do projektu. Zlepšenie podmienok pre rozvoj talentovanej mládeže vo forme skvalitnenia organizácie spomenutých podujatí. 
</t>
  </si>
  <si>
    <t>prenájom bazéna, vodná záchranná služba, organizačné zabezpečenie, dotykové doskyceny, ubytovanie, občerstvenie, program, ošatenie, ceny, vystúpenia</t>
  </si>
  <si>
    <t>Prezentácia a podpora plutvového plávania aj medzi mládežou organizovaním seriálu pretekov, podpora podujatí - prenájom bazénov. súhlas s projektom</t>
  </si>
  <si>
    <t>Orientačný beh má na Slovensku dlhoročnú tradíciu. Keďže orientačný beh sa
vyvíja a z klasického behu s papierovými preukazmi na beh s elektronickými
čipmi s následným počítačovým vyhodnotením, je materiálna otázke
nepostrádateľná.
Mapy vyhotovené na tieto podujatia sú použiteľné aj na pravidelné tréningy pre
žiakov, študentov.Každým rokom dokážeme na naše podujatia prilákať niekoľko
nováčikov a rady orientačných bežcov rozširuje aj detská základňa pri náboroch
na základných školách. V roku 2018 pokračujeme v tradícií organizovania
Verejných orientačných pretekov pre širokú verejnosť (začiatkom leta) - Spoznaj
svoj les. Pravideľne organizuje náš klub verejné preteky z príležitosti Dňa otcov.
Ďalšie významné športové podujatie bude Slovenský rebríček jednotlivcov
(medzinárodná úroveň), v roku 2018. Pri tomto type podujatia sa vyžaduje kvalitná
súčinnosť až 40 dobrovoľných organizátorov a je potrebné ho zabezpečiť aj po
materiálnej a technickej stránke.</t>
  </si>
  <si>
    <t>tlač mapy, časomiera, SW.OCAD, športová výstroj, občerstvenie</t>
  </si>
  <si>
    <t>Potrebné spolufinancovanie aj z iných zdrojov, nielen z VÚC Projekt v súlade s výzvou BSK, zameraný na konkrétny rozvoj športového odvetvia. Dané odvetvie má v poslednom čase rastúci trend záujmu zo strany verejnosti. Projekt je zameraný na pomerne široké spektrum obyvateľov regiónu. Projekt je finančne nenáročný, s jasne zadefinovanými položkami. Očakával by som však vyššiu mieru spoluúčasti a zapojenia aj iných subjektov a sponzorov. Na základe týchto kritérií navrhujem podporu vo výške maximálne 1000 eur zameranú na materiálno technické zabezpečenie.</t>
  </si>
  <si>
    <t>JMB CONSULTING,s.r.o</t>
  </si>
  <si>
    <t xml:space="preserve">Turnaj Majstri Futbalového Remesla ma za sebou 10. ročníkov. Je to turnaj v halovom futbale. Organizuje ho JMB Consulting. Turnaja sa zúčastňujú 4 mužstva, okrem toho prebiehajú sprievodné akcie pre divákov. </t>
  </si>
  <si>
    <t>prenájom haly, propagácia, ceny, MTZ - dresy, lopty služby, odmeny</t>
  </si>
  <si>
    <t>Tradičné podujatie, ktoré je vlastne podujatím BSK, som za jeho podporu. Stúpajúca tendecia v kvalite, navrhujem na MTZ a propagáciu - organizáciu podujatia. propagacia sportu v regione so zameranim na verejny zaujem. Akcia je vhodna ako osveta sportu pre mladsich aj starsich fanusikov haloveho futbalu
.</t>
  </si>
  <si>
    <t>Projekt zabezpečuje športovanie chlapcov a dievčat v rámci škôl BSK a Bratislavy samotnej. Nadväzuje na už zrealizované rôzne formy súťaženia v atletike a propagácie športu na školách. Účelom je prostredníctvom atletiky dostať deti k športovaniu. Atletika je jeden zo základných športov v rámci rozvoja detí aby mohli v budúcnosti športovať v akomkoľvek jeho odvetví. Atletický zväz Bratislavy organizovaním týchto podujatí tomu veľmi prispieva. Cieľom rozvoja atletiky v rámci Bratislavského samosprávneho kraja je rozšírenie tohto športu na všetky školy nakoľko sa postupne budujú rôzne plochy s umelohmotným povrchom a potrebnými atletickými sektormi.</t>
  </si>
  <si>
    <t>prenájom, časomiera, spracovanie výsledkov, materiálne zabezpečenie, doprava, rozhodcovia, propagácia</t>
  </si>
  <si>
    <t>na projekty atletiky a gymnastiky by mali byt vyčleneé čo najväčšie prostriedky, pretože je to základ každej pohybovej aktivity Chválihodný zámer pritiahnuť mládež ku kráľovnej športu. 
Nepochybujem o odborných predpokladoch zorganizovať takéto podujatia na vysokej úrovni.
Podporujem príspevok na diplomy, medaile a odznaky v sume 1400 €.</t>
  </si>
  <si>
    <t xml:space="preserve">Finančný príspevok nám umožní podporiť jednotlivcov športovým výstrojom, refundovať tréningové (doprava, sústredenia, rehabilitácia) i súťažné (štartovné, ubytovanie) požiadavky. Taktiež môžeme nakúpiť nové atletické pomôcky (napr. prekážky pre deti i mládež, bloky, klince do tretier, pomôcky na posilňovanie). </t>
  </si>
  <si>
    <t>MTZ - dresy, súpravy, štartovacie bloky, prekážky, sústredenie</t>
  </si>
  <si>
    <t>Atletika je kráľovnou športu a určite som za jej podporu, hlavne mládeže. Tu by som opäť videl možnosť v podpore MTZ. Podporujem.</t>
  </si>
  <si>
    <t>Zámer - príprava dievčat na Majstrovstvá SR 2017/2018 v jednotlivých
vekových kategóriach vo volejbale. M SR junioriek, M SR kadetiek, M SR
starších žiačok. M SR mladších žiačok 4-kový volejbal, M SR mladších žiačok
3-kový volejbal, M SR plážový volejbal U-18 a M SR plážový volejbal U-20.
Cieľ - účasť na M - SR v jednotlivých vekových kategóriach vo volejbale.
Reprezentácia Bratislavského samosprávneho kraja. Sme tretí klub v
Bratislave, ktorý dosahuje veľmi pekné výsledky.
Aktivity:
 - organizácia M SR v jednotlivých vekových kategóriach vo volejbale 2017 - 2018,
- organizácia mládežníckych postupových turnajov v plážovom volejbale U - 18, U - 20.</t>
  </si>
  <si>
    <t>športové pomôcky, oblečenie, tašky, ruksaky, výroba banerov, prenájom, lopty, propagácia, ceny, občerstvenie</t>
  </si>
  <si>
    <t>Projekt zameraný na podporu športovej prípravy vo veľmi dobre zabehnutom volejbalovom klube-neúmerne vysoká požiadavka na spolufinancovanie činnosti Tradičný klub a som ako aj v minulom roku za jeho podporu, hlavne na MTZ klubu.</t>
  </si>
  <si>
    <t>Uniliga, liga v malom futbale je projekt ktorý sa realizuje v Bratislave od roku 2014. Projekt dáva priestor širokej verejnosti na aktívne využívanie voľného času prostredníctvom športu, vychováva mládež k tímovej práci a poskytuje priestor na socializáciu a spoznávanie nových ľudí.</t>
  </si>
  <si>
    <t>prenájom ihriska, MTZ (dresy, lopty), marketing, webstránka, ceny, medaile</t>
  </si>
  <si>
    <t>široký záber, dlhodobá činnosť rekreačného charakteru, veľa účastníkov prevažne dospelých  Ambiciózne aktivity Uniligy vo volnom čase zamerané na občanov Petržalky navrhujem čiastočne podporiť na nákup futbalových lôpt sumou 1000€.</t>
  </si>
  <si>
    <t xml:space="preserve">Podpora športovania mládeže v kanoistike na úrovni základného a pokročilého výkonnostného tréningu. Absolvovanie tréningov vytvára predpoklady na ďalší tréning vo vodnom slalome, zjazde a šprinte vo vrcholových tréningových strediskách.
Projekt je celoročný, aj cez letné prázdniny. V zime sú tréningy v telocvični, v bazéne a v posilňovni. Od jari do jesene sú organizované pravidelné tréningy na vode minimálne štyrikrát týždenne.V bazéne sú tréningy po celý školský rok. Zverenci sa zúčastňujú dlhodobej súťaže Slovenský pohár žiakov resp. juniorov, tiež Majstrovstiev Slovenska a medzinárodných súťaží. Každoročne sú dva týždňové letné tréningové tábory. Tréningový proces vedie tréner s príslušnou kvalifikáciou z FTVŠ UK. Základné vybavenie klub zapožičiava. 
</t>
  </si>
  <si>
    <t>prenájmy objektov, údržba lodenice, MTZ - zakúpenie lodí, pádiel, materiál na opravu lodí, na údržbu slalomovej trate, náradie do posilňovne, oblečenie a iný športový materiál</t>
  </si>
  <si>
    <t>schválením dotácie na  projekt  - nákup plavidiel - podporíme prístup detí a mládeže k tradičnému športu v bratislavskom regióne Klub plní ciele pri podpore aktivít pre mládež v oblasti telovýchovy a športu a tiež pri podpore ochrany zdravia. Tiež plní ciele pri výchove výkonnostných športovcov. Klub vykonáva každoročne nábory na školách a pri zaradení do základného výcviku neuplatňuje výkonnostné kritériá, dáva možnosť všetkým záujemcom.</t>
  </si>
  <si>
    <t xml:space="preserve">Open Summer Cup 2018 (ďalej len OSC2018) sa bude konať v areáli Fakulty telesnej výchovy a športu ( ďalej len FTVŠ). 
Podujatie bude znova prebiehať dva dni. Prvý deň je určený pre dospelých športovcov a druhý deň pre deti a mládež. Tento rok sme pridali ďalšie športy, spolu ich bude šesť.
Malý futbal, Crossfit, Streetworkout, Streetball, Volleyball, Thajský box.  Všetky športy budú mať zahraničné zastúpenie či už ako tímy alebo jednotlivci. 
Dospelí: 
Malý futbal sa bude hrať podľa oficiálnych pravidiel malého futbalu, crossfit bude kategória OPEN, streetball zastrešuje Slovenská basketbalová asociácia, thajský box bude finále celoročnej slovenskej ligy, Streetwokout a volleybal bude prebiehať ako pohárová súťaž.  
Deti a mládež:
Malý futbal bude turnaj pre kategóriu U10 a U11 podľa pravidiel malého futbalu, streetball bude kategória mládeže, namiesto Crossfit bude prebiehať Športový deň detí a  namiesto volleyball bude plážová  vybíjaná. 
</t>
  </si>
  <si>
    <t>prenájom areálu,prenájom ozvučenia, prenájom stanov,technícke zabezpečenie akcie, občerstvenie, propagácia, grafické práce, vidoprodukcia, propagácia,  medaile,</t>
  </si>
  <si>
    <t>Celkový rozpočet sa mi zdá na dvojdňovú akciu nafúknutý. Sledujem daný projekt od jeho začiatkov a priznám sa, že som bol zo začiatku skeptický, ale po minulo ročníku som bol až milo prekvapený a už teraz som zvedavý na tohtoročný. Mladý team organizátorov pripravil výborné podujatie. Je tam množstvo kategórií, čiže financie by som odporučil na trofeje, celkovo na propagáciu daného podujatia a potrebného zabezpečenia. A verím, že aj ten rok sa im podarí postaviť latku ešte vyššie. Držím palce.</t>
  </si>
  <si>
    <t>Projekt zabezpečuje časť všeobecnej a špeciálnej prípravy hokejistov a hokejistiek na výkonnostnej úrovni v súťažnom a prechodnom  období pod odborným vedením vysokoškolsky vzdelaných trénerov. Každá veková kategória trénuje podľa potrieb k výkonnostnému napredovaniu jednotlivcov a kolektívu.</t>
  </si>
  <si>
    <t>Projekt podporuje systematickú prípravu mládeže a dospelých v hokeji, je prehľadne spracovaný v súlade s výzvou. Finančné prostriedky na prenájom ľadovej plochy práca s deťmi a  mládežou je základ v každom športe....</t>
  </si>
  <si>
    <t xml:space="preserve">Aktivity olympionikov Olympijského  klubu Bratislava sa týkajú organizovania športových podujatí v rôznych typoch škôl.  Významným projektom nášho klubu je cvičenie seniorov, ktoré v Bratislave organizujeme už šiesty rok. 
Členovia OK BA sa venujú organizovaniu rôznych športových podujatí na školách. Zúčastňujú sa vyhodnocovania vedomostných, literárnych a športových súťaží, kde víťazom  odovzdávajú športové ceny, diplomy a medaily.  
</t>
  </si>
  <si>
    <t>prenájom, MTZ, ceny</t>
  </si>
  <si>
    <t>Dobré meno predkladateľa priťahuje pozornosť detí aj seniorov k športovaniu . Každá  športová aktivita je prevenciou proti civilizačným chorobám a povzbudením k ďalšiemu športovaniu . Hlavne na základe spolupráce aj s BSK, určite navrhujem podporiť na MTZ a ceny. V budúcnosti by som odporučil lepšie vypracovaný - podrobnejší rozpočet. Ďakujem.</t>
  </si>
  <si>
    <t xml:space="preserve">Zámerom je podpora organizácie šachových podujatí pre všetkých mladých záujemcov o šachovú hru. 
Cieľmi sú zvýšenie záujmu o hranie šachu medzi mladými ľuďmi, využitie významného pedagogického potenciálu hry na formovanie ich osobnosti a ponúknuť im zmysluplné využitie voľného času.
Z projektu budú podporené tieto aktivity a cieľové skupiny:
1. podpora organizácie súťaží pre deti a mládež, najmä školských postupových súťaží jednotlivcov a 4-členných družstiev ZŠ a SŠ a seriálu GPX mládeže,
2. materiálno-technické vybavenie pre krúžky v školách a v CVČ (súpravy a hodiny, demonštračné tabule, učebnice, súpravy na online prenos)
3. vzdelávací seminár pre trénerov a vedúcich krúžkov,
4. organizovanie odborných prednášok a simultánnych produkcií s poprednými bratislavskými hráčmi s video-výstupmi prístupnými neobmedzenému okruhu divákov,
5. osvetová činnosť, tlač propagačných materiálov, vydávanie odborných publikácií a nosičov dát, účasť na viac-športových open-air festivaloch.
</t>
  </si>
  <si>
    <t>materiálne zabezp. ( hodiny, súpravy, učebnice, tabule, ) prenájom, medaile, trofeje, strava a občerstvenie, vecé ceny, propagácia</t>
  </si>
  <si>
    <t>Záslužná orientácia šachového zväzu na mládež v školskom veku zasluhuje podporu na organizovanie šachových turnajov medzi školopovinnou mládežou v sume 1200 €. podpora organizácie šachových podujatí pre všetkých mladých záujemcov o šachovú hru</t>
  </si>
  <si>
    <t>Projekt je zameraný na podporu športovej súťažnej činnosti detí a mládeže z Bratislavy a okolia. V klube sa venujeme modernej gymnastike a show dance, čo si vyžaduje pravidelnú tréningovú prípravu, aby sme naše mesto i krajinu dobre reprezentovali na súťažiach doma i v zahraničí. Počas oboch polrokov absolvujeme množstvo takýchto podujatí s krásnymi výsledkami.</t>
  </si>
  <si>
    <t xml:space="preserve">štartovné, registrácia, cestovné, ubytovanie, </t>
  </si>
  <si>
    <t>Oceňujem úspešné vystúpenia oboch gymnastiek aj tanečníkov.
Podpora z VÚC čiastočne. Popredný slovenský klub v modernej gymnastike. Finančná podpora 1200 € na čiastočnú úhradu nákladov súťaženia.</t>
  </si>
  <si>
    <t>Projekt s názvom Trénuj a vyhraj slúži na materiálne, technické zabezpečenie karatistov a zaobstaranie nových tréningových pomôcok v športovej príprave. Súčasťou projektu športovej prípravy karatistov je aj účasť na domácich, medzinárodných sústredeniach a súťažiach.</t>
  </si>
  <si>
    <t>Materiálne zabezpečenie, technické prostriedky (kamera, tablet, NTB, fotoaparát a iné - na vyhodnocovanie počas tréningu a súťaže), účastnícke poplatky, štartovné, ubytovanie</t>
  </si>
  <si>
    <t>celoročná intenzívna športová činnosť  klubu je náročná aj na finančné a materiálne zabezpečenie aby bolo atraktívne pre jeho  členov je potrebné podporovať podobné projekty - som za podporu MTZ prípadne technických prostriedkov.</t>
  </si>
  <si>
    <t>ORCA CUP je najväčší medzinárodný plavecký míting na Slovensku, ktorý
organizuje viac ako 50 dobrovoľníkov. Pre slovenských plavcov nie je len
motiváciou, ale i "métou", ktorú chcú každý rok dosiahnuť. Je vyvrcholením
dennodennej činnosti detí, mládeže i seniorov. Je už pravidlom, že sa naň
prihlási viac ako 900 plavcov z 10 až 16 krajín. Na mítingu môžeme vidieť
súťažiť 9 ročné deti, ale aj medailistov z ME, MS či OH. Pre TOP plavcov je tento 
míting kvalifikačným mítingom na vrcholné podujatia konané v roku 2018, a to Majstrovstvá Európy a Majstrovstvá Európy juniorov. Medzinárodná plavecká federácia FINA ho dokonca zaradila medzi kvalifikačné mítingy na Olympijské hry mládeže.  Pre deti a mládež je to míting plaveckých VZOROV a HVIEZD. V roku 2018 Plavecký klub ORCA Bratislava usporiada jeho jubilejný 20. ročník.</t>
  </si>
  <si>
    <t>prenájom, propagácia, občerstvenie, ubytovanie, cestovné</t>
  </si>
  <si>
    <t>Projekt prehľadne vypracovaný, príspevok je na prenájom bazéna Podpora podujatia, nie výlohy zahraničnej hviezdy.</t>
  </si>
  <si>
    <t xml:space="preserve">OZ Volejbal Košická Bratislava, tak ako v minulých rokoch organizuje rozšírenú sériu beachvolejbalových turnajov pre širokú verejnosť na amatérskej, výkonnostnej aj profesionálnej úrovni. Po úspešných minulých ročníkoch s vysokým záujmom hráčov (účastníci z celého Slovenska 774 hráčov) sa aj v roku 2018 uskutoční 36 turnajov rozdelených na skupiny Muži, Ženy, Mix a podľa výkonnostných kategórií.
</t>
  </si>
  <si>
    <t>MTZ, prenájom, občerstvenie</t>
  </si>
  <si>
    <t>zmysluplný projekt Finančne náročný projekt organizovania série turnajov v regióne. V projekte čiastočne chýba, vzhľadom na jeho náročnosť, jasne zadefinovaná špecifickosť projektu. Vzhľadom na dlhodobú tradíciu, zameranie na rekreačných športovcov, najmä mládež, otvorenosť podujatia pre rôzne skupiny obyvateľstva, navrhujem projekt podporiť, avšak zamerať podporu materiálno technického zabezpečenia. Podporu nealokovať na propagáciu (tričká)</t>
  </si>
  <si>
    <t>Cieľom projektu je zvýšiť podiel športového klubu VŠK Ekonóm na rozvoji telesných a duševných schopností mladého človeka – študenta Ekonomickej univerzity v Bratislave vzhľadom na náročnosť dnešného života počas štúdia a následne v zamestnaní. Prostredníctvom projektu je potrebné zlepšiť materiálne a priestorové podmienky pri zabezpečovaní telovýchovných a športových aktivít a prispieť tým k rozvoju telesnej kultúry.</t>
  </si>
  <si>
    <t>MTZ, doprava, prenájmy a služby, propagácia</t>
  </si>
  <si>
    <t>športujúci vysokoškoláci - do budúcnosti preniesť financovanie na SAUŠ Projekt má jasne zadefinovanú špecifickosť, jedinečnosť a zrozumiteľne zadefinovanú pridanú hodnotu v prípade realizácie. Vzhľadom na fakt, že podobný projekt bol financovaný v minulom roku, vzhľadom na nejasnú efektívnosť niektorých položiek v rozpočte navrhujem tento projekt podporiť sumou 4000 eur na nákup náradia/náčinia. Žiadateľ projektu má dlhodobé výsledky a aktívne pracuje s mládežou v BSK.</t>
  </si>
  <si>
    <t>Rozvoj telesnej výchovy a športu v oblasti základného a výkonnostného korčuľovania ako súčasť programu protidrogovej prevencie detí a mládeže  v hlavnom meste SR v Bratislave na zimnom štadióne Ondreja Nepelu.</t>
  </si>
  <si>
    <t>prenájom ľadovej plochy na kurz korčulovania</t>
  </si>
  <si>
    <t>súhlasím s projektom Ďalší z projektov, ktorý žiada veľkú, prípadne, celkovú čiastku iba na prenájom... 
Som skôr za podporu MTZ do daných klubov, ale v prípade, že je možné im poskytnúť dotáciu na prenájom podujatia / dlhodobého kurzu ? / , som za. Nechávam preto 2000 € a otvorené do ďalšej diskusie do komisie aj pre poslancov BSK, ak by bol záujem o navýšenie. Ale som za podporu činnosti krasokorčuliarov.</t>
  </si>
  <si>
    <t>TOP liga,o.z.</t>
  </si>
  <si>
    <t>V roku 2018 občianske združenie TOP liga podporí a zmodernizuje rozvoj malého futbalu na území BSK a privedie tisícky ľudí k pravidelnému rekreačnému športovaniu. V roku 2018 sa očakáva zapojených viac ako 2200 ľudí, ktorí budú športovať na týždennej báze. Všetky zápasy budú natočené, a teda svoje športové výkony budú môcť sledovať aj z domu. Na ihriskách nebudú chýbať rozhodcovia, lopty, rozlišovacie dresy, k dispozícii bude aktuálna webová stránka, mobilná aplikácia, videá či fotogaléria zo zápasov. Celoročná sezóna bude navyše doplnená o jednodenné špeciálne akcie nie len v malom futbale, ale aj v ďalších športoch ako hokej a volejbal, a teda sa počet športujúcich vyšplhá až na 3000.</t>
  </si>
  <si>
    <t>prenájom, materiálne zabezpečenie, reklama - propagácia, kamera, fotografické služby, web stránka, reproduktor, mikrofónový set, svetelná tabula</t>
  </si>
  <si>
    <t>Vynikajúci projekt zapojenia množstva športujúcich. Navrhujem na podporu ocenenia. Ambiciózny projekt malého futbalu s veľkým množstvom zápasov a zapojením množstva účastníkov a najmä podrobne rozpracovaným projektom navrhujem podporiť sumou 1300 € na zakúpenie medailí a pohárov.</t>
  </si>
  <si>
    <t>Zámerom nášho projektu je umožniť jazdcom vniknúť nenásilnou formou do športového a súťažného diania v jazdeckom športe a neustále skvalitňovať tréningové a najmä súťažné podmienky, a to  predovšetkým pre deti, mládež a rekreačných dospelých športovcov.  Okrem systematického tréningového procesu chceme jazdcom umožniť nadobudnúť aj pretekovú prax, a to postupne od najmenej náročných súťaží až po úroveň stredného - výkonnostného jazdeckého športu. Aj v tomto roku plánujeme organizovať dve oficiálne športové podujatia s viacročnou tradíciou, spolu desať klubových pretekov formou verejného tréningu so zameraním na parkúr, štyri obdobné podujatia so zameraním na základnú drezúru a napokon dve podujatia určené predovšetkým deťom, mládeži a ich rodičom, čím chceme podporiť záujem o pohybové aktivity, kone a jazdecký šport nielen u aktívnych jazdcov.</t>
  </si>
  <si>
    <t>propagácia, MTZ, adaptér, el. časomiera, parkúrové prekážky, športové potreby, geotextília, prestrešenie</t>
  </si>
  <si>
    <t>súhlasím a podporujem Chválihodný zámer bez predchádzajúcej histórie.
Na začiatok drobná podpora organizácie podujatia v sume 1000€ na materiálno technické zabezpečenie.</t>
  </si>
  <si>
    <t xml:space="preserve">Zámerom projektu je prilákať deti, mládež i fanúšikov futbalu k aktívnej športovej činnosti. Našou snahou je priblíženie a spropagovanie nielen najrozšírenejšieho športu- futbalu, ale aj umožnenie konania sa iných športových podujatí, čím priamo napĺňame zámer Dotačnej schémy na podporu športu a mládeže v Bratislavskom kraji. Na to, aby sme tento zámer  vedeli zrealizovať, musíme zabezpečiť dostatočné množstvo tréningových pomôcok pre všetky vek. kategórie, športové tréningové oblečenie a technické vybavenie ihriska. Prostriedkom na dosiahnutie cieľov projektu bude nasledovná aktivita žiadateľa:
•	podpora materiálno-technického zabezpečenia na zabezpečenie celoročnej činnosti zameranej na futbal v rámci organizovanej činnosti OZ v regióne BSK
Realizácia projektu sa plánuje v období 04/2018- 08/2018, pričom miestom realizácie projektu je obec Bernolákovo, futbalové ihrisko- Športový areál Jána Popluhára.
</t>
  </si>
  <si>
    <t>športové oblečenie, materiálne vybavenie klubu, technické vybavenie klubu</t>
  </si>
  <si>
    <t>Podporujem iba čiastočnú dotáciu. Aktívny futbalový klub aj so záslužnou orientaciou na mládež.
Ambiciozny plán materiálno technického vybavenia navrhujem podporiť čiastkou 1200 €.</t>
  </si>
  <si>
    <t>Účelom predloženého nekomerčného projektu žiadateľa je formou získania finančného príspevku a následnej podpory vybraných aktivít poskytnúť možnosť mládežníckym športovcom (talentované dievčatá a chlapci) bez ohľadu na ich finančné a sociálne zázemie ďalej rozvíjať ich športový talent.</t>
  </si>
  <si>
    <t>športová výstroj, tréningové pomôcky, doprava</t>
  </si>
  <si>
    <t>Budujete postupnými krokmi tradíciu hokeja a krasokorčuľovania v Hamuliakove, podpora  z BSK vychádza z aktuálnych možností. zaujimavi garanti projektu. skupinami projektu sú deti a mládež združené v krasokorčuliarskom oddieli a hokejovom oddieli</t>
  </si>
  <si>
    <t xml:space="preserve">TJ Záhoran Kostolište </t>
  </si>
  <si>
    <t>V rámci tejto žiadosti máme v pláne zafinancovať športové vybavenie (dresy, súpravy, futbalové lopty, bundy, siete na brány, športové tašky, brankárske dresy, šiltovky, čiapky, ponožkové štucne, tréningové pomôcky, lekárničky) pre jednotlivé družstvá v TJ Záhoran Kostolište a zakúpenie notebooku so softwarom a tlačiarňou, ktoré sú nevyhnutné pre existenciu klubu .</t>
  </si>
  <si>
    <t>súpravy (dres, štucne, mikiny, trenky,termoprádlo, bundy, tréningové súpravy, šiltovky), lopty, športové tašky,  siete na brány, lopty,  rukavice, tréningový panák, lekárnička, NTB,software, tlačiareň, propagácia</t>
  </si>
  <si>
    <t>smeroval by som žiadosť na Futbalový zväz....má obrovské množstvo financií Tradičný klub na Záhorí a poznám prácu s mládežou. Navrhujem podporiť klub a mládež so sumou na MTZ, hlavne pre mládež.</t>
  </si>
  <si>
    <t>Prestigio Realiz team</t>
  </si>
  <si>
    <t xml:space="preserve">Cieľom predkladaného projektu je podpora organizácie triatlonových podujatí národného a medzinárodného významu v regióne BSK a podpora činnosti  Prestigio Realiz Team pri zvyšovaní účasti detí a mládeže zo znevýhodnených skupín obyvateľstva BSK na pohybových a športových aktivitách.
Dosiahnutie uvedeného cieľa plánuje žiadateľ realizovať v roku 2018 prostredníctvom dvoch hlavných aktivít:
1.	Usporiadaním kvalitných národných a medzinárodných podujatí v regióne BSK (Superšprint FTVŠ, Karpatský triatlon), za účasti súťažiacich zo Slovenska, Česka a okolitých krajín, v ktorých si budú môcť zmerať sily triatlonisti všetkých výkonnostných a vekových kategórií
2.	Nákupom nevyhnutného materiálneho a technického zabezpečenia pre deti a mládež zo znevýhodnených skupín obyvateľstva BSK
Cieľom projektu je taktiež poukázať na možnosť trávenia voľného času v našom kraji pre všetky skupiny obyvateľstva BSK a motivovať deti a mládež k športu a zdravému pohybu. </t>
  </si>
  <si>
    <t>prenájom - časomiery, ozvučenia, bazéna; odmena - moderátori, MTZ</t>
  </si>
  <si>
    <t>Podpora olympijského športu je potrebná. aktivity vo verejnom zaujme</t>
  </si>
  <si>
    <t>Projektom Stupava florbal cup chceme prispieť k ďalšiemu rozvoju florbalu, zviditeľniť región Záhoria, Bratislavský kraj v medzinárodnom meradle. Projekt bude realizovaný v rámci celoročnej prípravy a športovej činnosti jednotlivých florbalových družstiev na ZŠ v Stupave. Hlavným cieľom je však celoročná práca s deťmi a mládežou, ich športová príprava a rozvoj pohybových aktivít vyplývajúcich zo Štátneho vzdelávacieho programu, podpora a vytváranie podmienok pre široký vekový rozsah detí pre rôzne aktivity zamerané na šport.</t>
  </si>
  <si>
    <t>prenájom haly, poháre, medaily, MTZ, tričká, dresy, loptičky, rozlišováky, propagácia</t>
  </si>
  <si>
    <t>Ocenenia pre úspešné družstvá, medaily, diplomy. Podporil by som MTZ a organizáciu turnajov sumou ako v predchádzajúcom období.</t>
  </si>
  <si>
    <t>Projekt Hokejová mládež je založený na rozvinutí už existujúcich aktivít mladých hokejistov vo vekovej kategórii U-10, ktoré hrávajú hokej v rámci súťaží organizovaných SZĽH a ich príprava prebieha na území Bratislavského samosprávneho kraja. Projekt je vynikajúcou možnosťou na podporu mladých hokejistov s cieľom, aby hokej nebol pre nich len doplnkovou aktivitou, ale aby sa pre nich stal životným štýlom, so všetkými pozitívami, ktoré životný štýl založený na aktívnom vzťahu k športu má, pre jednotlivca aj spoločnosť.</t>
  </si>
  <si>
    <t>MTZ, prenájom, služby - trenérske, ubytovanie, strava</t>
  </si>
  <si>
    <t>projekt vyzera ako keby suploval nedostatok moznosti na trening v hokejovom klube pre ich clenov-deti. je ale prilezitostou na dalsi rozvoj hokeja, ktoru je dobre podporit Podporujem.</t>
  </si>
  <si>
    <t>Zapojenie čo najväčšieho počtu detí a rodičov do športovej aktivity a vytvorenie adekvátnych podmienok a možností dostupnosti pre široké spektrum detí a rodičov aj zo sociálne slabších rodín. Zabezpečiť florbalovým vybavením školy na území bratislavských mestkých častí. Ponúknuť deťom a rodičom florbalové aktivity zdarma prostredníctvom tréningov, klubových a ligových turnajov. Vytváranie socializačných komunít na území mestských častí.</t>
  </si>
  <si>
    <t>florbalové mantinely, certifikácia, turnaje, tričká, mikiny, šiltovky, loptičky, hokejky, rozlišovaky, kužele, ubytovanie, cestovné</t>
  </si>
  <si>
    <t>pre zapojenie žiakov ZŠ do systému trénovania florbalu na ďalších šklách a organizovanie súťaží  je nevyhnutné zakúpiť  ďalšie ihriská a materiál. Doterajšie výsledky žiadateľa dokazujú , že  záujem o tento nenáročný šport je . športové odvetvie naberá na popularite každý rok, zapája širokú skupinu obyvateľstva z troch bratislavských MČ. Projekt spĺňa podmienky výzvy, Rozpočet však obsahuje nepochopiteľné položky (žiadať dotáciu na erb BSK?). Navrhujem projekt podporiť maxímálne do výšky 1000eur.</t>
  </si>
  <si>
    <t>Školský športový klub  GAB Senec</t>
  </si>
  <si>
    <t>Podpora treningového procesu a materiálneho vybavenia  basketbalového klubu</t>
  </si>
  <si>
    <t>Zámerom projektu je podpora treningového procesu- prenájmov priestorov telocviční , športového vybavenia basketbalového klubu pre tréningový a sútažný proces, podpora mládežníckeho basketbalového turnaja GABBO CUP 2018</t>
  </si>
  <si>
    <t xml:space="preserve">prenájom, športový materiál, dresy, tričká, lopty, pomôcky, ceny </t>
  </si>
  <si>
    <t>Projekt zameraný na pravidelnú prípravu detí v basketbale,  navrhovaná suma je určená na prenájom telocvične a materiálne vybavenie Cieľové skupiny pre ktoré je projekt zameraný sú deti so záujmom o športovanie vo veku od 8 do 18 rokov .</t>
  </si>
  <si>
    <t xml:space="preserve">Slovenský lyžiarsky klub vytvára podmienky na uspokojenie záujmov a potrieb svojich členov, ale aj ostatnej verejnosti, najmä v oblasti lyžovania, telesnej výchovy, športu a turistiky, ale aj v iných oblastiach spoločenského života, ktoré prispievajú k získaniu a rozvoju pohybových i telesných telesných zručností, schopností, teoretických vedomostí, k upevňovaniu fyzického a duševného zdravia a zdatnosti k vhodnému spôsobu trávenia voľného času.
</t>
  </si>
  <si>
    <t>štartovné, cestovné, prenájom, ubytovanie, stravovanie, MTZ</t>
  </si>
  <si>
    <t>podporenie projektu je podporenie vyhľadávanie talentov v regióne , kde  nie sú kvalitné prírodné podmienky na zimné lyžovanie , preto kombinujú tréningy s letným  alebo cestujú za lepšími snehovými podmienkami Kvalitne, aj keď finančný projekt zameraný na rozvoj športového odvetvia pre deti a mládež. Jedinečnosť projektu je pomerne kvalitne zadefinovaná. Dlhodobá práca s mládežou. Vysoká spoluúčasť.</t>
  </si>
  <si>
    <t>Podpora činnosti cyklistického klubu Svätý Jur a amatérskych
športových podujatí pre širokú cyklistickú verejnosť od najmenších po
najstarších - bez obmedzenia veku. Podpora činnosti klubu -
reprezentácia na rôznych cyklistických súťažiach organizovaných podľa pravidiel SZC a UCI. Príprava našich reprezentantov -
cyklistické sústredenie. Čistenie a udržiavania cyklotrás v k.ú. Svätý Jur.</t>
  </si>
  <si>
    <t>MTZ - dresy, poháre, ceny, výživa, sústredenie, časomiera</t>
  </si>
  <si>
    <t>žiadateľ dosahuje dlhodobo vynikajúce výsledky na všetkých úrovniach cyklistiky a jeho funkcionári sú príkladom práce s talentovanou mládežou aktivity žiadateľa výrazne prispievajú k vytváraniu podmienok pre rozvoj cyklistických športov</t>
  </si>
  <si>
    <t>Run For Fun Petržalka (atletika, triatlon, plávanie a rekreačný beh) už osem rokov pracuje s deťmi a dospelými rekreačnými, výkonnostnými a vrcholovými športovcami. Vďaka systematickej práci kvalifikovaných trénerov viac ako 50 detí a 80 dospelých pravidelne športuje a zúčastňuje sa bežeckých pretekov, triatlonov, duatlonov, akvatlonov... Organizujeme pre nich pravidelné tréningy, sústredenia, prednášky (aj pre verejnosť). Dosiahli sme medzinárodné úspechy na ME v behu a v plávaní. Trénujeme aj niekoľkých slovenských reprezentantov.
Z pôvodného zamerania na bežecké disciplíny sme prirodzene (potreby členskej základne) rozšírili svoje aktivity na plávanie a triatlon. Keďže triatlon združuje plávanie, bicykel a beh, je veľmi vhodný zo zdravotného hľadiska aj pre deti a širokú verejnosť. 
Preto sa chceme aj s podporou BSK zamerať v budúcom roku na rozšírenie tréningových a pretekárskych možností pre deti a dospelú verejnosť v disciplínach a športoch združených pod triatlon.</t>
  </si>
  <si>
    <t>prenájom športových priestorov, sústredenia, preteky, klubové oblečenie, materiálno- technické zabezpečenie</t>
  </si>
  <si>
    <t>Projekt je podrobne a prehľadne vypracovaný, ide podpora prípravy mládeže a dospelých nielen v bežeckých disciplínach ale v disciplínach, ktoré sú súčasťou triatlonu. Príspevok  je na prenájom objektov potrebných na prípravu. neviem prečo by malo BSk podporovať základné školy, ke%d zriaďovateľ je mesto, ale aj napriek tomu hodnotím tento projekt kladne, hlavne pre prácu s deťmi a mládežou</t>
  </si>
  <si>
    <t>Amatérsky hokej zažíva obrovský rozmach. Vytvorili sme silný organizačný tím a s podporou BSK chceme vytvoriť najväčší hokejový turnaj pre amatérov v strednej Európe. Už teraz máme registrovaných viac ako 200 hráčov, čím sme prekonali minuloročnú celkovú účasť. Rozhodli sme sa, že najväčšia amatérska hokejová akcia každý rok by sa mala odohrať v Bratislave a veríme, že BSK stojí za nami a podporí nás.</t>
  </si>
  <si>
    <t xml:space="preserve">prenájom ľadových plôch, ubytovanie, strava, odmeny, služby </t>
  </si>
  <si>
    <t>Hokejový turnaj pre amatérov, príspevok na prenájom ľadových plôch realizacia projektu planovana v regione BSK, jeho ambiciou je vytvorenie konceptu Europskej ligovej sutaze so zameranim na sport vo verenjnom zaujme a tvorbu coo najvacsej zakladne sportujucej mladeze...</t>
  </si>
  <si>
    <t>Organizácia a podpora súťaže Bratislavskej ligy v malom futbale - materiálneho a technického zabezpečenia ligovej súťaže amatérskych športovcov v malom futbale v Bratislave a jej okolí. Cieľom je podporiť vytváranie, rozširovanie a skvalitňovanie podmienok pre aktívne športovanie verejnosti a zmysluplné využívanie voľného času formou pravidelnej športovej aktivity.
Projekt zabezpečuje rozvoj malého futbalu prostredníctvom amatérskej ligovej súťaže na území Bratislavy a jej okolia. Zámerom projektu je zvýšenie počtu aktívne športujúcich ľudí s dôrazom na zapájanie mladých ľudí do športových aktivít, ktoré sú účinnou prevenciou pred nežiadúcimi vplyvmi súčasnej doby akými sú napr. narkománia alebo gambling. 
Aktivity projektu Bratislavskej ligy v malom futbale sú vykonávané v duchu motta ligy „Športom proti drogám". Touto formou sa tento dlhodobý projekt športovej komunity snaží formovať, rozvíjať a upevňovať zdravú formu aktívneho životného štýlu jej členov a ich okolia.</t>
  </si>
  <si>
    <t>prenájom, MTZ, odmena - výpomoc pri zabezpečovaní poplatkov</t>
  </si>
  <si>
    <t>Podpora z VÚC na ocenenie najlepších družstiev. súhlas s projektom</t>
  </si>
  <si>
    <t xml:space="preserve">Tento projekt zobrazuje činnosť mladých, aktívnych ľudí, ktorí sa zaoberajú zdravým životným štýlom. Projekt predstavuje na organizáciu veľmi zložité športové podujatie, ktoré ponúka každému účastníkovi bohatý, športový program a množstvo sprievodných aktivít. Projekt obsahuje organizačné zabezpečenie veľkého počtu športových disciplín, ktoré fungujú ako jeden celok a takto patrí do jedinečnej skupiny športových projektov, ktoré dávajú priestor širokej komunite športovcov, nie len jednej kategórii a jednej komunite. Tento športový deň/dni sa považujú verejnosťou za kvalitný, športový festival.  
</t>
  </si>
  <si>
    <t>prenájom, MTZ, bezpečnostné a informačné zabezpečenie</t>
  </si>
  <si>
    <t>Ďalšie už tradičné podujatie, ktoré je skôr zamerané na starších študentov. Určite som za podporu, aspoň minimálnu ako v minulom roku. Odporúčal by som lepšie prepracovaný projekt do budúcna. Podporu by som odporúčal na celkové zabezpečenie podujatia. V projekte mi chýba jedinečnosť a pridaná hodnota vzhľadom na podobné projekty. Cieľová skupina je početná, zameraná na mládež, projekt spĺňa podmienky výzvy. Rozpočet je kvalitne spracovaný, avšak očakával by som pri podobnom veľkom a atraktívnom projekte väčšie zameranie na súkromné zdroje.</t>
  </si>
  <si>
    <t xml:space="preserve">Celoročná športová tréningová činnosť a príprava detí a mládeže v alpskom lyžovaní
• Zvýšenie kvality prípravy detí a mládeže v rámci klubu nielen pri športovej lyžiarskej príprave, ale aj pri iných pohybových a športových aktivitách.
• Podpora systematickej práce s deťmi a mládežou a aktívne využitie voľného času. 
• Zlepšenie tréningového procesu pre dosiahnutie lepších výsledkov, ale zároveň aj zlepšenie celkovej odolnosti po fyzickej aj psychickej stránke, rýchlosť, obratnosť, sila, kondícia a získavanie návykov smerujúcich k pravidelnému športovaniu. 
• Vytváranie pozitívneho vzťahu ku športu a vytváranie kolektívneho správania detí so zapojením rodičov do spoločných aktivít. 
• Účasť na pretekoch na Slovensku aj v zahraničí, zabezpečenie prípravy (tréningový proces, sústredenia).
• Materiálne vybavenie (neinvestičného charakteru). 
• Organizovanie športových súťaží (preteky) a propagácia lyžovania ako súčasti zdravého životného štýlu.
</t>
  </si>
  <si>
    <t xml:space="preserve">lyžiarske brány , časomiera, vysielačka, vŕtačka + príslušenstvo, </t>
  </si>
  <si>
    <t>dlhodobá športová príprava mládeže v úspešnom a významnom športovom odvetví V porovnaní s podobnými projektami, je tento projekt málo špecifický, jedinečný. Projekt spĺňa podmienky výzvy, rozpočet je nastavený hospodárne, Projekt je zabezpečený po odbornej stránke pomerne kvalitne. Alpské lyžovanie má na Slovensku tradíciu, je náročné na materiálno technické vybavenie. Projekt navrhujem podporiť do výšky 1400eur.</t>
  </si>
  <si>
    <t>Klub vodáctva a raftingu Mistral Bratislava je športový klub, ktorý združuje amatérskych bratislavských vodákov. Ako občianske združenie sa zaregistrovalo v roku 2001 za účelom podpory detí a mládeže, ktoré sa venujú vodným športom. Svoje nadobudnuté športové schopnosti a vedomosti už niekoľko rokov členky klubu - niekoľkonásobné majsterky sveta odovzdávajú mladším raftovým posádkam a mladým vodákom. 
Hlavné ciele projektu:
1. organizácia, zabezpečenie akcií a podujatí pre organizovanú i neorganizovanú verejnosť - organizácia a zabezpečenie vodáckych táborov na rieke Dunaj a Salza
2. podpora materiálno – technického vybavenia - nákup 3 kajakov (dovybavenie existujúceho materiálneho vybavenia našeho občianskeho združenia)
Hlavné aktivity:
1. pravidelný tréning v Karloveskej zátoke pre deti a mládež
2. vodácky tábor - Dunaj
3. vodácky tábor - Salza</t>
  </si>
  <si>
    <t>vodácke tábory Dunaj, Salza (ubytovanie, strava, doprava, materiál, poplatky za vodné aktivity v areáli na Divokej vode), nákup kajakov</t>
  </si>
  <si>
    <t>geografické podmienky regiónu napomáhajú popularite raftingu , kanoistike , avšak po zmene správcu kanála v Čuňove sa zvýšili nároky na jeho  finančné zabezpečenie. Chválihodné a zoširoka plánované aktivity vodáckeho klubu navrhujem podporiť sumou 1000€ na materiálové vybavenie.</t>
  </si>
  <si>
    <t>bratislava-inline je športovo-spoločenské podujatie, ktoré sa koná už od roku 2004, v roku 2018 to bude 15. ročník večerných jázd na kolieskových korčuliach a bicykloch po meste, po cestách, ktoré bežne patria autám či MHD. Akcie sa konajú opakovane každý piatok večer počas letných prázdnin v Bratislave a jednorazovo cez víkendy v iných mestách. Jázd sa zúčastňuje v priemere 800 ľudí každý týždeň, jazdí sa po vopred vytýčenej trase za doprovodu polície, sanitky a zdravotníkov. Akcia je riadne ohlásená a zorganizovaná. Jej súčasťou sú rôzne sprievodné podujatia pre účastníkov, divákov, deti. Podujatie nie je súťaž, je pre veľmi širokú verejnosť - zdarma a bez registrácie.
K hlavnému mestu sa postupne pridali Nitra, Trnava, Piešťany, automotoring v Orechovej Potôni a od roku 2014 sa akcia koná raz ročne aj v Pezinku.</t>
  </si>
  <si>
    <t>grafika, web, MTZ, organizačné zabezpečenie, prenájom vysielačiek,  zdravotná služba, sprievodné podujatie, dokumentácia, propagácia, doprava</t>
  </si>
  <si>
    <t>Tradičné podujatie, už 15 ročník. Som za jeho podporu a navrhujem sumu podobnú ako v minulom roku. Navrhujem sumu na propagáciu podujatia - potrebné položky na propagáciu 15. ročníka. Populárne masové podujatie v prázdninovom období už s dlhodobou tradíciou. Vzhľadom na rozsah podujatia a početnosť je to mimoriadne organizačne náročné. 
Predložený projekt zameraný najmä na vizualizáciu a propagáciu podujatia. 
Podporu projektu v sume 800 € vidím do technického zabezpečenia.</t>
  </si>
  <si>
    <t>Projekt má podporiť organizáciu športových podujatí (turnajov) pre deti a mládež regionálneho významu, prípravu detí a mládeže, rozvíjanie telesnej motoriky a zvýšenie športovej úrovne detí a mládeže v oblasti stolného tenisu.</t>
  </si>
  <si>
    <t>Čiastočná podpora. Jeden z mála projektov, ktorý žiada iba na MTZ klubu. Som za to aby sa podporil práca oddielu.</t>
  </si>
  <si>
    <t>Základná škola s materskou školou, 900 85 Vištuk č.44</t>
  </si>
  <si>
    <t>Sme plnoorganizovaná Základná škola s materskou školou vo Vištuku. Z dotácie by sme chceli nakúpiť pomôcky (náradie a náčinie) na výučbu telesnej a športovej výchovy, na športové krúžky, mimoškolské aktivity ako napríklad florbalové vybavenie (hokejky, loptičky, bránky, dresy, ...), rôzne druhy lôpt (na futbal, volejbal, hádzanú, basketbal, nohejbal a pod.), vybavenie na stolný tenis (stôl, rakety, loptičky, sitá,...), stolný futbal, stolný hokej, švihadlá, fitlopty a rôzne iné. Naši žiaci sú veľmi súťaživý a týmto by sme sa mohli viac zapájať do rôznych športových školských súťaží, prípadne by sme mohli rôzne športové súťaže (školské aj medziškolské)  organizovať. V našej škole máme iba malú telocvičňu, no v tomto roku sa tešíme z nového multifunkčného ihriska, ktoré chceme začať  naplno využívať, no k tomu potrebujeme zakúpiť príslušné športové náradie a náčinie.</t>
  </si>
  <si>
    <t>MTZ - športové náradie, športové pomôcky, vybavenie</t>
  </si>
  <si>
    <t>Navrhujeme podporu pri zabezpečení materiálneho vybavenia,  využívaného na hodinách TV a krúžkoch, či športových aktivitách obce. Predpokladá sa však podpora aj zo strany obce. základ sú športové návyky už od malička, preto schvaľujem činnosť a plne podporujem</t>
  </si>
  <si>
    <t>FUTBALOVÝ KLUB POLÍCIE DÚBRAVKA BRATISLAVA</t>
  </si>
  <si>
    <t>Cieľom projektu je naučiť čo najviac deti a mládeže základom futbalu, so
zameraním na rozvoj všeobecných a špecifických pohybových zručností a
schopností a ďalej ich postupne rozvíjať, vypestovať u detí a mládeže kladný a
pozitívny prístup k športu a zdravému spôsobu života počas celého roku.</t>
  </si>
  <si>
    <t>materiálne zabezpečenie - dresy, lopty, pomôcky,brány</t>
  </si>
  <si>
    <t>FK Dúbravka sa systematicky venuje práci s deťmi a s mládežou vo futbale, podpora je - materiálne zabezpečenie Projekt spĺňa kritériá výzvy. Chýba však jasne zadefinovaná jedinečnosť realizácie projektu. Vzhľadom na tradíciu tohto športu ako aj žiadateľa, navrhujem podporu v sume 800 eur.</t>
  </si>
  <si>
    <t xml:space="preserve">Projekt je zameraný na podporu športových oddielov a klubov TJ Slávia UK Bratislava v oblasti zabezpečenia priestorov na tréningovú a súťažnú činnosť členov so zameraním najmä na kategórie mládeže a detí a na zabezpečenie materiálno-technických potrieb ich činnosti. </t>
  </si>
  <si>
    <t>športový materiál, prenájom</t>
  </si>
  <si>
    <t>Podpora klubov a  oddielov v TJ Slávia UK - na prenájom priestorov pre ich športovú činnosť súhlasím s projektom</t>
  </si>
  <si>
    <t>Materiálne zabezpečenie projektu (potrebná výstroj pre športovcov - lode, pádla, vesty), náklady na pohonné hmoty na miesto tréningu, zabezpečenie účasti pretekárov na medzinároných pretekoch a sústredeniach</t>
  </si>
  <si>
    <t xml:space="preserve">ubytovanie , doprava, stravné, prenájom,lode, pádla, vesty, oblečenie, posilňovne, oprava, odmena </t>
  </si>
  <si>
    <t>Nadviazať na slávne športové úspechy znamená  podporiť žiadateľa pri vytváraní podmienok , keďže areál Divokej vody v Čuňove je v komerčnej správe. SKP cerpa financny prispevok pre svoje kluby cez fond Unitop.</t>
  </si>
  <si>
    <t>ŠPORTOVÝ VOLEJBALOVÝ KLUB PEZINOK o. z.</t>
  </si>
  <si>
    <t>Cieľom projektu je nakúpiť deťom a mládeži organizovanej v ŠVK Pezinok kvalitný športový materiál tak, aby boli hrdé na vykonávanie športovej činnosti a dotáciou na tento účel pre mladých športovcov chceme znížiť náklady rodičov na aktívny šport ich detí. Kvalitný športový materiál je základom pre úspešné vykonávanie každého športu a nie každá rodina (športový klub) si ho môžu dovoliť. Často potom čelíme zdravotným problémom vyplývajúcim z nízkej kvality materiálu. Nezanedbateľnú časť hrdosti detí a mládeže na príslušnosť k športovému klubu tvorí aj potlač, resp. nášivky na športovej výstroji, ktoré tvoria tiež časť nákladov. Sme toho názoru, že orgány štátnej správy a rovnako aj samospráva by svojimi krokmi mali eliminovať finančnú záťaž rodičov pri športových aktivitách detí a mládeže. Tento projekt takouto aktivitou je a preto sme presvedčení, že bude podporený.</t>
  </si>
  <si>
    <t>športové oblečenie, lopty, športová obuv</t>
  </si>
  <si>
    <t>Volejbalové prípravky a mládežnícke družstvá - materiál a športové oblečenie Podporujem.</t>
  </si>
  <si>
    <t>Slovak Floorball Cup 2018 je v poradí už tretí ročník úspešného medzinárodného florbalového turnaja. Medziročný 100% nárasť v počte tímov, krajín či účastníkov predpovedá opätovný nárast turnaja aj v roku 2018. Slovenský
florbal zažíva obrovský rozmach vo všetkých vekových kategóriách, bez výnimky u
mužov, žien a hlavne mládeže. Naším cieľom je rozvoj florbalu medzi mládež a
obyvateľov Bratislavy resp. celého Slovenska prostredníctvom médii. Turnaja sa
minulý rok zúčastnilo 110 tímov z 13 krajín, čím pozitívne prispievame aj k
samotnej propagácii hlavného mesta Bratislava vo svete. V roku 2018 máme za cieľ skvalitnenie turnaja. Nemámte v pláne rapídne zväčšovať počet tímov, nakoľko Bratislava nie je počtom hál, bohužiaľ, pripravená na väčšiu akciu. Na turnaji opäť otvárame aj elitnú kategóriu mužov, ktorá poskytne divákom ako aj účastníkom nevšedný zážitok a motiváciu do budúcej práce na rozvoji florbalu.</t>
  </si>
  <si>
    <t>prenájom športovej haly, rozhodcovia a staff - odmena, cestovné náklady ubytovanie, strava, gerflor-prenajom, MHD, zdr. služba, web stránka, medaile, poháre, foto, video</t>
  </si>
  <si>
    <t>Florbal je fenomén a najpopulárnejší šport medzi mládežou, jedinečný turnaj na Slovensku s obrovskou zahraničnou účasťou, prinos pre BSK a mesto nielen finančný, ale aj povedomie širokej verejnosti - plný súhlas a podpora V porovnaní s podobnými projektami je tento projekt menej kvalitný, bez jasne zadefinovanej jedinečnosti a dlhodobej prospešnosti pre rozvoj odvetvia. Extrémne náročný projekt na finančné zdroje s otáznou efektívnosťou vložených peňazí.</t>
  </si>
  <si>
    <t>Visegrad Cup  2018 - medzinárodný turnaj 4 krajín</t>
  </si>
  <si>
    <t>Cieľom je pokračovanie v tradícii a usporiadanie kvalitného medzinárodného turnaja 4 krajín, tento krát však až v dvoch vekových kategóriách. Hlavnou časťou bude seniorský turnaj a sprievodným programom bude medzinárodný turnaj hráčov do 21 rokov. Na tomto turnaji si budú môcť zmerať sily najlepší hráči malého futbalu zo Slovenska, Českej republiky, Maďarska a Poľska. Turnaj by mal zároveň slúžiť na záverečnú prípravu a finálny výber najlepších slovenských hráčov na Majstrovstvá Európy, ktoré sa uskutočnia v roku 2018 a Majstrovstvá sveta v kategórii U21, ktoré sa uskutočnia taktiež v roku 2018. Kvalitne zorganizovaný medzinárodný turnaj bude dôležitým posudzovacím faktorom pre kandidatúru Slovenska na Majstrovstvá Európy, ktorá plánuje byť oznámená v roku 2019 a mali by sa konať v Bratislave. Okrem toho, práve BSK má najvyšší počet hráčov malého futbalu na Slovensku a je predpoklad, že práve z BSK sa dostane najviac hráčov aj do reprezentačného výberu na toto podujatie.</t>
  </si>
  <si>
    <t>prenájom, ocenenie, web stránka, kameraman, tlač materiálov, PR kampaň,bannery, občerstvenie, strava, ubytovanie, reklama, ozvučenie, svetelné tabule, mikrofón</t>
  </si>
  <si>
    <t>Malý podiel žiadateľa na financovaní projektu. Cieľovou skupinou sú najlepší amatérski hráči malého futbalu na Slovensku do 21 rokov.</t>
  </si>
  <si>
    <t xml:space="preserve">Karate klub Animus vychováva deti všetkých vekových kategórií k športu, zdravému životnému štýlu a k radosti z pohybu. Naši detičky začínajú so všeobecnou pohybovou prípravou a postupne sa dostávajú k učeniu prvkov karate. Z našich zverencov sa snažíme vychovať reprezentantov SR na domácich a zahraničných súťažiach.
Na plynulý chod a zabezpečenie kvalitného tréningu je potrebné pravidelne nakupovať pomôcky na cvičenie, oblečenie pre deti a pod. Rovnako plánujeme aj kúpu podlahy, ktorá je určená na tento druh športu. Zároveň je potrebné z našej strany hradiť naším zverencov štartovné, cestovné a ubytovacie náklady na súťažiach v SR a v zahraničí.
</t>
  </si>
  <si>
    <t>MTZ, prenájom, cestovné náklady detí</t>
  </si>
  <si>
    <t>Celoročné a pravidelné športovanie najlepšie pozitívne formuje deti a mládež . Vyžaduje aj určité priestorové a materiálne podmienky . projekt je zameraný na oblasť dlhodobo udržateľných športových aktivít mládeže</t>
  </si>
  <si>
    <t>Moderná gymnastika pre deti je dlhodobým projektom Športového klubu ARGO, ktorý sa venuje športovej prípave detí od štyroch rokov. Našim cieľom je vychovať u detí lásku k fyzickému pohybu, naučiť ich disciplíne a pracovitosti a dať im pocit radosti z tréningov a vlastných výkonov. Poskytujeme vrcholovú športovú prípavu pre nadané gymnastky, ale tiež kondičné tréningy pre širšie skupiny detí.</t>
  </si>
  <si>
    <t>prenájom, organizovanie,denné sústredenie</t>
  </si>
  <si>
    <t>podpora dlhodobej športovej prípravy detí a mládeže v športovom odvetví náročnom na podmienky Navrhujem prispeiť 800 € na náklady spojené s prenájmom športoviska. Záslužná športová činnosť pri výchove najmladšej generácie gymnastov.</t>
  </si>
  <si>
    <t>Cieľom projektu je:
1. Podpora cyklistiky a jej rôznych foriem u detí a mládeže (nielen cestnej cyklistiky), či už ako rekreačnej (voľnočasovej rodinnej aktivity), alebo športovej aktivity. 
2. V spolupráci so školami v regióne naučiť deti základom, teórii a bezpečnosti cyklistiky.
3. Podpora športových cyklistických klubov pri príprave detí a mládeže v oblasti výkonnostného, vrcholového športu a reprezentácie mimo cyklistickej sezóny a rozšíriť tak tréningovú prípravu aj počas zimných mesiacov.
Žiadosť o podporu financovania nákupu prenosnej a modulárnej tréningovej dráhy (tzn. pumptracku), ktorá bude k dispozícii širšej verejnosti, školám a cyklistickým klubom na podporu uvedených aktivít. Vďaka možnosti prenosu dráhy na  rôzne miesta, cyklistický bikrosový klub BMX Rača bude môcť rozšíriť svoje aktivity aj mimo svojich tréningových priestorov. Tým podporiť cyklistiku nielen vo vlastnom klube, ale aj na školách a v regióne.</t>
  </si>
  <si>
    <t>pumptracková dráha, doprava, montáž, školenie</t>
  </si>
  <si>
    <t>súhlasím s projektom Cyklistiku určite podporujem, ale neviem, či daná suma, na základe finančných možností pomôže - preto tiež nechávam prípadne otvorené na ďalšie diskusie do komisie a medzi poslancov BSK. trošku by som popracoval na spolufinancovaní i do budúcna v prípade žiadosti, keď už sa chystajú na takýto projekt, v ktorom držím palce.</t>
  </si>
  <si>
    <t>Pomoc a podpora pri znížení finančnej participácie hlavne (bezzárobkovej) časti - odchovancov ŠHBK Ružinov, v súčasnej dobe reprezentujúcich seniorský A tím v slovenskej hokejbalovej Extralige. Zníženie až zrušenie členských poplatkov a priama podpora materiálnym zabezpečením vo forme výstroje. Využitie osvedčeného modelu pritiahnutia mládeže cez úspech seniorskej kategórie.</t>
  </si>
  <si>
    <t>prenájom ihriska, výstroj, rovnošata</t>
  </si>
  <si>
    <t>projekt je na podporu a rozvoj hokejbalu, má hlavu a pätu Najúspešnejší slovenský hokejbalový klub navrhujem čiastočne podporiť sumou 900 € na prenájom ihriska.</t>
  </si>
  <si>
    <t xml:space="preserve">Cieľom projektu rozvoja mládežníckeho futbalu v Bratislave-Dúbravke je
výchova a smerovanie detí k pohybovej aktivite, k aktívnemu tráveniu
voľného času a v nemalej miere týmto prispievať k rozvoju zdravého
životného štýlu našej mládeže.
Uvedený cieľ chceme dosiahnuť aktívnou účasťou mládeže na futbalových
tréningoch a zápasoch v našom futbalovom klube v rámci Bratislavského kraja.
</t>
  </si>
  <si>
    <t>náklady na rozhodcov, MTZ</t>
  </si>
  <si>
    <t>Dotácia použiteľná len na časť nákladov, zapojiť aj MČ. Činnosť klubov, hlavne s v práci s mládežou podporujem, ale dať najväčšiu položku na starostlivosť o hraciu plochu v projekte je pre mňa nepredstaviteľné. I keď viem, že je to vysoká a dôležitá položka, ale toto nemá byť cieľom podpory z BSK. Preto navrhujem do budúcnosti lepšie prepracovať projekt a zamerať sa na MTZ pre danú mládež.</t>
  </si>
  <si>
    <t xml:space="preserve">Projekt je zameraní na deti, ktorým pomáhame rozvíjať talent v úžasnom športe akým je krasokorčuľovanie. Cieľom je podporiť šikovné, talentované deti v kariére stať sa krasokorčuliarskými hviezdami a reprezentovať krasokorčuľovanie ďalej. </t>
  </si>
  <si>
    <t xml:space="preserve">prenájom </t>
  </si>
  <si>
    <t>Už v minulosti štedro podporované aktivity tohoto krasokorčuliarskeho klubu navrhujem tentokrát podporiť len 800 € na prenájom ľadovej plochy. Podporujem.</t>
  </si>
  <si>
    <t>MINI CUP  judo STU Bratislava</t>
  </si>
  <si>
    <t>Turnaj MINI CUP je organizovaný pre deti vo veku 4-8 rokov, ktoré začínajú v takzvanej kategórii prípraviek, kde sa výchova zameriava na všeobecnú pohybovú prípravu, základy gymnastiky a postupne sa pridávajú techniky judo. Turnaj  organizujeme od roku 2010, každoročne vždy v 3 kolách. Pre deti je turnaj prvým kontaktom s atmosférou súťaže,  turnaja sa spolu s nimi zúčastňujú rodičia a ostatní rodinní príslušníci. Turnaj prebieha v príjemnej rodinnej atmosfére , čo pomáha deťom bez stresov a trémy zvládnuť turnaj a pripraviť sa tak na samotné súťažné judo.</t>
  </si>
  <si>
    <t>prenájom, medaily, diplom, technické zabezpečenie</t>
  </si>
  <si>
    <t>Súhlas  s podporou na ceny a medaily pre deti zúčastnené na turnajoch. Niekoľkoročná práca s najmladšími športovcami hodná ocenienia podpory. Navrhujem prispieť na celkovú organizáciu turnajov sumou 400 €.</t>
  </si>
  <si>
    <t>•	Podpora rozvoja mládežníckeho športu prostredníctvom porovnania sa v rámci svojej vekovej kategórie a zvýšenie konkurencie prostredníctvom systematického výberu z mládežníckych oddielov. 
•	Zatraktívnenie športu a športových aktivít aj pre mladšie vekové skupiny s využitím progresívnych metodík a technológií s uplatnením individuálneho prístupu k hráčovi. 
•	Rozvoj osobnostných predpokladov pre vrcholový šport (temperament, typológia osobnosti, emocionálna stabilita, zodpovednosť, sebadôvera) s aplikovaním neformálneho vzdelávania s využívaním mentálnej prípravy pre športovca. 
•	Nastavenie systematického sledovania rozvoja hráča počas sezóny (3x do roka diagnostika a testovanie)
Základné aktivity: 
-	Systém cieleného výberu hráčov 
-	3 x diagnostika hráča - kondično-koordinačné schopnosti, ľad, mentálna analýza
-	3 x minikemp
-	1x sústredenie
-	3 x  priateľské zápasy 
-	5x školenie trénerov
Cieľová skupina: 
Výber z hráčov vekovej kategórie 2005 a 2006</t>
  </si>
  <si>
    <t xml:space="preserve"> MTZ, sústredenie, minikemp, zápasy, diagnostika hráčov</t>
  </si>
  <si>
    <t>Výstupy z podobných aktivít nie sú k dispozícii, efekt projektu je nejasný. Podporil by som hlavne MTZ daného projektu.</t>
  </si>
  <si>
    <t xml:space="preserve">Cieľom projektu je zapojiť žiakov všetkých bratislavských základných škôl
(5. až 8. ročník )  do pravidelnej Bratislavskej ligy v cyklistike žiakov. 
Podľa mojej  informácie je ich 50  ZŠ.
Od mesiacov apríl - október , okrem letných prázdnin. 
 Liga sa bude konať  pravidelne jeden krát mesačne. 
 Miesto konania bude areál futbalového štadióna na Pasienkoch ŠK Slovan Bratislava.
 Deň pretekov bude vždy sobota, podľa jarného vylosovania futbalových súťaží, ktoré bude známe  začiatkom marca 2018.
Výhodou areálu je možnosť úplného uzatvorenia vjazdu motorových vozidiel, čím zaručíme úplnú bezpečnosť žiakov.
</t>
  </si>
  <si>
    <t>služby, občerstvenie, štartovné</t>
  </si>
  <si>
    <t>projekt je zameraný na rozvoj cyklistiky u mládeže a požiadavka na prostriedky z výzvy je  zameraná hlavne na bezpečnosť podujatí Zaujímavý projekt, popularita cyklistiky rastie, snáď to potvrdí aj účasť.</t>
  </si>
  <si>
    <t>VK TAMI Bratislava</t>
  </si>
  <si>
    <t>Volejbal dievčat a chlapcov vo VK TAMI Bratislava</t>
  </si>
  <si>
    <t xml:space="preserve">Zámerom projektu VK TAMI Bratislava je zapojiť do športových aktivít čo najviac detí a mládeže z Bratislavy. Našim prioritným cieľom je oboznámiť ich so športovým odvetvím - volejbal. Naučiť a postupne zdokonaľovať u nich herné zručnosti a aj ich zapojiť do súťažného procesu podľa príslušných vekových kategórií. Okrem zviditeľnenia tohto atraktívneho a olympijského športu medzi deťmi a mládežou je nevyhnutnou súčasťou fungovanie klubu, ktorý vytvára družstvám kvalitné materiálno - technické podmienky, finančné a trénerské zázemie. </t>
  </si>
  <si>
    <t>prenájmy, nákup športového materiálu, doprava, ubytovanie, strava</t>
  </si>
  <si>
    <t>organizovanie celoročnej tréningovej činnosti vrátane   súťaží je najlepší spôsob dosahovania športového rastu a priťahovania záujmu mládeže . projekt je zameraný na rozvoj športového odvetvia volejbal v mládežníckych kategóriách</t>
  </si>
  <si>
    <t>Cross Country Baba-Kamzík (29.4.2018) je jednodňový festival horského behu. Je to najväčšie
podujatie v horskom behu na Slovensku a Majstrovstvá SR do 42km. Spolu
ho tvorí 6 pretekov na troch tratiach s jedným cieľom na Kamzíku.
Celkový počet aktívne zapojených účastníkov v roku 2017 bol 888 bežcov.
Dračí kros (21.10.2018) je horský beh pre malých a veľkých drakobijcov. 
Skladá sa z behu pre dospelých na 16km a 5km a z detských behov.
Celkový počet aktívne zapojených účastníkov v roku 2017 bol 409 bežcov.</t>
  </si>
  <si>
    <t>zdravotná služba, jednorazové riady, ceny, medaile, hygienické zariadenia</t>
  </si>
  <si>
    <t>Podpora z VÚC na medaily pre úspešných pretekárov. jednorázové  podujatie pre rekreačných i výkonnostných športovcov</t>
  </si>
  <si>
    <t>Popularizačno-osvetové podujatie pri príležitosti Európskeho týždňa športu, ktoré počas jednej nedele poskytne širokej verejnosti možnosť spoznať a vyskúšať si viacero športových odvetví na jednom mieste. Prezentáciu rôznych tradičných aj netradičných športových disciplín zabezpečí kombinácia slovenských športových zväzov, asociácií, ale hlavne lokálnych bratislavských klubov, ktoré získajú unikátnu príležitosť predstaviť svoju činnosť verejne s podporou organizátorov.Ukážkami a verejnou prezentáciou svojej činnosti poskytnú návštevníkom možnosť vyskúšať si ich aktivity, ako aj si zasúťažiť a stráviť aktívny deň plný športu v prírode. A tak sa Bratislavský kraj pripojí k ostatným európskym regiónom. 
V rámci podujatia sa uskutoční aj 4.ročník veľkej medziškolskej súťaže Európsky týždeň športu na školách bratislavského kraja s cieľom rozhýbať a primeť k športu čo najviac žiakov škôl v regióne a ich pedagógov či rodiny, a tak im ukázať šport ako skvelú možnosť trávenia voľného času.</t>
  </si>
  <si>
    <t>prenájom mobiliáru, služby spojené s projektom,  propagácia, materiálne zabezpečenie</t>
  </si>
  <si>
    <t>Európsky týždeň športu prebieha v septembri . Odmeny pre moderátorov a iných zapojených nie sú dovolené. myslím, že prínos pre šport</t>
  </si>
  <si>
    <t>Projekt bude zameraný na rozvoj florbalu v regióne Ivanka pri Dunaji a jej spádovej oblasti - Zálesie, Čierna Voda, Vajnory, Bernolákovo a ďalšie. Bude rozdelený na dve hlavné skupiny: 1. na zlepšenie schopností talentovaných detí s cieľom kvalitnejšej prípravy na ligové zápasy, Majstrovstvá SR a medzinárodné turnaje ako aj:. zapojenie detí a dospelých do tohto športu bez snahy o výkonnosť a umožnenie im si zahrať túto hru rekreačne na báze zápasov a turnajov.
hlavne ide o prepojenie medzi deťmi, mládežou, ich trénermi a vedúcimi na vrcholnej výkonnostnej a znalostnej úrovni s rodičmi a ďalšími príslušníkmi rodiny daných hráčov, ich kamarátov, ktorí budú zapojení do športu rekreačnou formou.</t>
  </si>
  <si>
    <t>MTZ - florbalová náradie a náčinie a i., funkčné prádlo a tréningové oblečenie, ocenenia, merače, projektor a pod., propagácia, odmeny pre inštruktorov, lektorov, trénerov a rozhodcov</t>
  </si>
  <si>
    <t>florbal má dlhodobo rastúcu popularitu a výkonnostný florbalisti dosahujú medzinárodné úspechy. prteto navrhujem podporiť vlnu popularity dotáciou na zakúpenie základného materiálu. florbal s arozvija a je coraz popularnejsi medzi detmi. cielom projektu je rozvinúť ho po kvantitatívnej a kvalitatívnej stránke</t>
  </si>
  <si>
    <t>Náš klub sa snaží svojim hráčom vytvárať podmienky pre rozvoj a rast a na
základe toho sa snažíme zabezpečiť dostupné finančné prostriedky na nákup
výstroje a materiálu pre potreby našich hráčov. Zároveň sa chceme tento rok zamerať na výraznejšie doplnenie kádra juniormi. Každoročne vychovávame hráčov aj pre najvyššiu slovenskú súťaž Extraligu, za našu 20 ročnú históriu oblieklo extraligový dres vyše 20 našich hráčov.</t>
  </si>
  <si>
    <t>nákup špotovej výstroje a materiálu</t>
  </si>
  <si>
    <t>Podpora si daný klub určite zaslúži, som za minimálnu hodnotu podpory ako v minulosti. A na MTZ. Projekt spĺňa podmienky výzvy, jeho zameranie je v súlade s rozvojom odvetvia. Dlhoročná tradícia a odborná schopnosť žiadateľa. Chýba lepšie zadefinovanie položiek rozpočtu, jasná a vízia, špecifickosť a jedinečnosť,</t>
  </si>
  <si>
    <t xml:space="preserve">Podpora rekreačného športu a rekreačných športovcov približne 120 dní z roka. Pritiahnuť ešte viac ľudí na športoviská v mestskej časti Podunajské Biskupice. 
Športové aktivity a podujatia sú organizované pre občanov, ktorý nie sú členmi športových klubov a nie sú profesionálnymi športovcami, preto účasť na turnajoch je výlučne pre amatérov. 
V projekte sa počíta s prenájmom športovísk (mini futbal, tenis, basketbal) v športovom areáli Tryskáč, prenájmom šatní pre športujúcu verejnosť. Zabezpečenie športových potrieb, pre rôzne športy. Organizácia a technické zabezpečenie turnajov.
</t>
  </si>
  <si>
    <t xml:space="preserve">prenájom, MTZ, športové potreby a náčinia </t>
  </si>
  <si>
    <t>Podpora na prenájom športovísk pri  športových aktivitách rekreačných športovcov v Podunajských Biskupiciach. Navrhujem podporiť domáce podujatia a podporu na zakúpenie MTZ.</t>
  </si>
  <si>
    <t>DRAVÍ LEVI, Dunajská  Lužná</t>
  </si>
  <si>
    <t>Projekt je zameraný na vytvorenie a skvalitnenie existujúcich podmienok pre rozvoj florbalu v Dunajskej Lužnej v rizikovej skupine detí a mládeže vo veku 8 až 15 rokov. Cieľom je zakúpením mantinelov zvýšiť technickú úroveň tréningovej haly a tiež tým získať pre tento priestor štatút haly spĺňajúcej parametre pre ligové zápasy SFZB. 
Dovybavenie tréningovej a športovej výstroje pre deti, má za cieľ pozdvihnúť ich technickú úroveň a tiež motiváciu a chuť hrať, trénovať a reprezentovať svoj klub. Zorganizovaním turnaja pre tímy z regiónu zapájať do športu čoraz viac detí a motivovať ich k správaniu v zmysle zásad "fair-play"</t>
  </si>
  <si>
    <t>MTZ ( športové náradie, náčinie, výstroj), turnaj - organizácia( prenájom, trofeje, pitný režim a občerstvenie, doprava)</t>
  </si>
  <si>
    <t>Postupnými krokmi sa doplní MTZ na potrebnú úroveň. Navrhujem podporiť dané združenie a hlavne MTZ klubu.</t>
  </si>
  <si>
    <t>V súlade s doterajšou činnosťou Občianskeho združenia TTC Záhorská Bystrica, hlavným zámerom projektu je podpora stolnotenisových aktivít detí a mládeže v oblasti Záhorskej Bystrice a okolia (Lamač, Devínska Nová Ves, Marianka, Stupava, Borinka). Tento zámer sa má realizovať v dvoch smeroch:
a. masový šport pre čo najväčší počet hráčov s cieľom poskytnúť im možnosť na pravidelné športové aktivity,
b. výkonnostný šport pre talentované deti, s cieľom rozvíjať ich športové schopnosti a pripravovať sa na reprezentáciu BSK aj Slovenska.
Medzi hlavné aktivity projektu patria pravidelné tréningy pre všetkých hráčov, výberové tréningy pre nadané a talentované deti a mládež, podpora účasti na turnajoch a ligových súťažiach pre začiatočníkov aj pokročilých.
Cieľovou skupinou sú deti a mládež vo veku 6 - 18 rokov, chlapci aj dievčatá, bez zdravotného obmedzenia aj so zdravotným postihnutím umožňujúcim hrať stolný tenis.
Projekt sa koná v spoločenskej sále Domu kultúry v Záhorskej Bystrici.</t>
  </si>
  <si>
    <t>MTZ - rakety, loptičky, obaly</t>
  </si>
  <si>
    <t>stolný tenis ako každý šport formuje osobnosť , upevňuje zdraví životný štýl .Podporením projektu podporíme činnosť žiadateľa v oblasti  materiálneho zabezpečenia  činnosť. deti a mládež - vhodný projekt</t>
  </si>
  <si>
    <t>Zvýšenie fyzickej zdatnosti športovcov členov  BCS BA</t>
  </si>
  <si>
    <t xml:space="preserve">V mene chlapcov-zverencov a mojom by som Vás chcel požiadať o finančnú pomoc na nákup náradia a náčinia pre chlapcov a dievčatá z nášho klubu, ktorí sa zúčastňujú na tréningoch, ktoré si nemôžeme zakúpiť pre nedostatok financií.
</t>
  </si>
  <si>
    <t>zaujímavé a kvalitné boxerské tréningy vyžadujú  určité materiálne zázemie . Podporením projektu  prispejeme  k tomuto  zámeru. Pravdepodobne ide o aktivitu menšej skupiny športovcov.</t>
  </si>
  <si>
    <t>Zakúpením kosačky - malotraktora skvalitniť hraciu plochu na ihrisku / možnosť nielen kosiť, ale aj hnojiť a valcovať trávnik / a tým zlepšiť podmienky nielen na tréning a súťažné zápasy seniorov, ale aj tréning prípravky a dorastu, ktoré chceme
opäť od ročníka 2018/2019 prihlásiť do Bfz.</t>
  </si>
  <si>
    <t>kosačka</t>
  </si>
  <si>
    <t>futbalový zväz disponuje s obrovským množstvom prostriedkov a obec podporuje FK taktiež. Nevidím dôvod financovania z BSK Pokúsiť sa riešiť alternatívnu a lacnejšiu verziu kosačky.</t>
  </si>
  <si>
    <t>Retro RUN je športovo spoločenská udalosť, ktorá sa bude konať 26. mája 2018 na Nevädzovej ulici pri OC Retro. Súčasťou podujatia je beh na 3 km, 5 km a 10 km, detské behy a amatérsky cross challenge. Hlavnou myšlienkou podujatia je motivovať ľudí k športu a zdravému životnému štýlu.</t>
  </si>
  <si>
    <t>prenájom, časomiera, výroba medailí, MTZ podujatia</t>
  </si>
  <si>
    <t>v žiadosti uvedený rozpis pretekov, príspevok na organizáciu Podpora daných podujatí je dôležitá, ale skôr by som sa zameral na inú sféru podpory ako z radov BSK.  Podporu podujatia si viem predstaviť vo forme medailí pre účastníkov - víťazov, ale nakoľko sú takéto behy dosť komerčné, nechám na zváženie aj poslancov BSK.</t>
  </si>
  <si>
    <t xml:space="preserve">Štúdio zážitku - Outward Bound Slovensko </t>
  </si>
  <si>
    <t xml:space="preserve">Pomocou expedície rozvíjame sociálne (mäkké) zručnosti ako je komunikácia, riešenie problémov, vedenie ľudí, sebadôvera, porozumenie a zodpovednosť za seba a iných. Tieto zručnosti sa nevyučujú v triede v koncepte formálneho vzdelávania. No my vieme plnohodnotne doplniť rozvoj týchto zručností na našich expedičných kurzoch, prostredníctvom zážitkovej pedagogiky a neformálneho vzdelávania. Využívame i lanové aktivity, kde rozvíjame prácu s dôverou, prijímanie a dávanie podpory, prekonávanie vlastných fyzických hraníc. 
Súčasťou bude aj aktívny rozvoj povedomia o našich lesoch a dôležitosti ich ochrany, ako aj rozvoj turistiky u mladšej vekovej skupiny, ktorá sa bežne už v prírode nepohybuje .
Tento projekt pomôže materiálne dovybaviť našu organizáciu. Umožní nám zvýšiť počet expedičných dní na kurze v porovnaní s dňami, ktoré trávime na stredisku (škola v prírode a pod.) a umožní nám kvalitnejšie a bezpečnejšie odviesť kurzy pre školy a mimovládne organizácie venujúce sa vzdelávaniu. </t>
  </si>
  <si>
    <t>materiálne zabezpečenie - batohy, variče, ešusy, plynové kartuše, kompasy, lekárničky, lezecké prilby, lezecké sedacie úväzy, slackline, termosky</t>
  </si>
  <si>
    <t>Čiastočná podpora, nie skoro celú rozpočtovanú sumu. Som za podporenie takejto činnosti v prírode a odporúčam financie na MTZ.</t>
  </si>
  <si>
    <t xml:space="preserve">Vytvorenie školských športových/basketbalových klubov - ŠINTER tímov, ktoré budú pravidelne trénovať a medzi sebou počas roka súťažiť. Projekt funguje od 1.9.2017, v súčasnosti 7 tímov, cca 110 chlapcov a dievčat zo 4. až 7. ročníkov základných škôl (lokalita): ZŠ Rajčianska, ZŠ Žitavská, ZŠ Železničná (všetky Vrakuňa), SŚ Novohradská (Ružinov), ZŠ Cádrova, ZŠ Riazanská a ŠpMND Teplická (všetky Nové Mesto). Projekt je dlhodobý , pričom základným obdobím je školský rok: 1. september až 30. jún. Projekt sa realizuje na školách, ktoré tieto deti navštevujú a je zdarma: pre rodičov odpadá potreba logistiky a platenia finančných prostriedkov = oslovenie čo najširšieho počtu detí, hlavne zo sociálne slabších rodín, fyzicky menej zdatné deti, skrátka deti, ktoré nemajú možnosť navštevovať športové kluby.
Žiadosť o dotácia BSK na projekt v roku 2018: 5.000,- EUR </t>
  </si>
  <si>
    <t>občerstvenie, pomôcky, ceny, športové vybavenie</t>
  </si>
  <si>
    <t>organizovanie celoročnej  basketbalovej súťaž  najlepšie vytvára podmienky pre ich športový rast jej účastníkov aj priťahovanie pozornosti aj  z radov športovo pasívnej mládeže. Súhlas  s použitím prostriedkov na medaily, ceny.</t>
  </si>
  <si>
    <t xml:space="preserve">Vytvorenie dlhodobej súťaže detí základných škôl v rámci BSK a ukázať im krásu športu už od nízkeho veku. Projekt by pozostával z dvoch častí: primárna - praktická časť (zápasy) a sekundárna časť (tréningy, vzdelávacie kurzy). Zápasy by sa odohrávali proti deťom z iných základných škôl v rámci Bratislavského kraja. Deti už odmalička pochopia, že život nie je len o zábave (zápasy), ale aj o príprave a zodpovednosti (tréningy, vzdelávacie kurzy).
Hlavné ciele: Vytvoriť dlhodobú súťaž pre detí základných škôl v Bratislavskom kraji spojenú s tréningami a besedami. Všetky zápasy budú kamerované, nebudú chýbať ani pozápasové rozhovory či štatistiky. Všetci sa budú cítiť ako ich vzory - veľkí futbalisti.
</t>
  </si>
  <si>
    <t xml:space="preserve">prenájom, ceny, web stránka, mobilná aplikácia, tlač propagačných materiálov, videozáznam, reklama, fotografické služby, , dresy, </t>
  </si>
  <si>
    <t>Dlhodobá súťaž pre deti bratislavských škôl vo futbale napomôže k získaniu vzbudeniu záujmu o futbal i športovanie všeobecne ako aj získaniu kondície a prospešného využívania voľného času plne súhlasím s projektom</t>
  </si>
  <si>
    <t>Šachovej hre sa venuje mládež, stredný vek a aj seniori.Šachová hra rozvíja logické myslenie, učí analyzovať jednotlivé rozhodnutia, vyhrávať a aj prehrávať. Ďalej u seniorov okrem toho, že sa dostávajú do spoločnosti i udržovať svoj mozog v aktívnej činnosti. Náš šachový klub má v súčasnosti 101 členov a našich akcií sa zúčastňuje cca 750 osôb a z toho je polovica z Bratislavského kraja. V rámci projektu chceme zlepšiť svoju činnosť a pritiahnuť viac členov k aktívnej činnosti.</t>
  </si>
  <si>
    <t>MTZ turnajov  - športové trofeje, nákup materiálu, nájomné; cestovné, ubytovanie, zabezpečenie prednášok</t>
  </si>
  <si>
    <t>Podporujem financie na ocenenia najlepších. Dlhodobé zameranie na prácu s mládežou podobne ako aj u samotného zväzu navrhujem podporiť 900 € na organizovanie turnajov.</t>
  </si>
  <si>
    <t>Vybudovanie nového bezpečného cvičiaceho priestoru a cvičiacich pomôcok pre zabezpečenie tréningových procesov detí a mládeže. Nakoľko sa nám za posledný rok počet trénujúcich detí zdvojnásobil, potrebujeme pre ne zariadiť nový priestor na trénovanie. Na to je potrebné zakúpenie thaiboxerského rinku, ktorý upravíme na využitie pre deti a mládež. Na zlepšenie a skvalitnenie výučbového procesu potrebujeme zakúpiť aj nové vybavenie pre deti a mládež v podobe lán, časovacích hodín, medicimbalov, prekážok, závesných systémov na lezenie, sietí na lezenie, balastných pomôcok, fit lôpt, kmitacích tyčí a sadu taktických popruhov, či bradiel na rebriny. Nákupom športových pomôcok nielen skvalitnenie výučbového procesu, ale zabezpečíme aj rozvoj ich osobnosti, naučíme ich zmysluplne tráviť ich voľný čas, čím predídeme kriminalite mládeže a 
vypestujeme v nej potrebu viesť zdravý životný štýl.</t>
  </si>
  <si>
    <t>nákup rinku a úprava, MTZ, lopty, ťahacie laná, bradlá, cvičiace podložky a pod.</t>
  </si>
  <si>
    <t>Pomôcky na bezpečný tréning detí a mládeže nevidím v tom prínos</t>
  </si>
  <si>
    <t>V roku 2019 sa uskutočnia Majstrovstvá Európy v juniorských divíziách do 17 rokov, do 20 rokov, Majstrovstvá sveta do 24 rokov a seniorské Majstrovstvá Európy. Cieľom SAF je vybudovanie dvojročného programu a príprava národných reprezentačných tímov na nadchádzajúce vrcholové podujatia. Príprava by pozostávala z celkovo šesť akcií - dve pre U17, dve pre U20 a dve pre U24 a seniorov. Pre kategóriu U17 plánujeme spraviť navyše ešte týždňové sústredenie.</t>
  </si>
  <si>
    <t>ubytovanie so stravou</t>
  </si>
  <si>
    <t>Čiastočná podpora z VÚC. Nové odvetvie športu s krátkou históriou na Slovensku, užšou hráčskou základňou.</t>
  </si>
  <si>
    <t>Organizácia Medzinárodného turnaja detí, nákup športových potrieb a športového oblečenia  pre potreby združenia</t>
  </si>
  <si>
    <t xml:space="preserve">WRESTLING CLUB SLOVAKIA, o.z. je športovým klubom, ktorý sa v rámci svojej činnosti venuje verejnoprospešným činnostiam a projektom rozvíjajúcim ojedinelé športové aktivity v regióne Bratislavského samosprávneho kraja orientované primárne na deti a mládež. Zámerom projektu je v podmienkach Slovenskej republiky - Mestskej časti Ružinov zorganizovať ojedinelé športové podujatie/ športovú súťaž svojho druhu -  turnaj detí, s medzinárodnou účasťou, ktorý nesľubuje i pre účely tejto dotačnej schémy, čo ešte len urobí, ale na základe už organizácie tohto podujatia v minulosti, si dovoľuje požiadať o dotáciu na úhradu časti s ním spojených nákladov.Cieľom projektu je zabezpečiť, aby z poskytnutej dotácie boli vytvorené, resp. zlepšené materiálne podmienky pre činnosť žiadateľa ako športového klubu sledujúc súčasne celospoločenské ciele v zmysle cieľov a predmetu činnosti žiadateľa ako občianskeho združenia.
</t>
  </si>
  <si>
    <t xml:space="preserve">MTZ - medaily, dipolomy, trofeje, oblečenie, pomôcky, občerstvenie, </t>
  </si>
  <si>
    <t>podporenie akejkoľvek športovej aktivity detí a mládeže t.j. aj wrestlingu je kladný posun v ich fyzickej i mentálnej kondícií . Podpora organizácie, nie výstroje.</t>
  </si>
  <si>
    <t>Pezinská školská liga je dlhodobá myšlienka Klubu orientačného behu Sokol v Pezinku a mesta Pezinok. Predkladaný projekt je dlhodobý zámer Klubu oživiť tradíciu školských pretekov pod hlavičkou KOB Sokol Pezinok ( tzv.spartakiádu) pre deti a žiakov základných a stredných škôl. Okrem orientačného behu, triatlonu či iných športových disciplín, ktoré bývajú súčasťou aj školskej alebo detskej olympiády bude súčasťou ligy aj povinná účasť rodičov a rodinných príslušníkov. Pezinská školská liga nebude len o deťoch škôl, ale aj o aktívnej účasti a partnerstve rodičov. Pedagógovia či tréneri športových klubov sa venujú deťom a žiakom v rámci mimoškolskej činnosti, vzdelávajú a pripravujú rôzne podujatia počas celého roka. Pri lige by sa mala karta obrátiť a dať priestor aj rodičom svojich detí, ktorí budú aktívne zapojení do príprav a spoluorganizovania. Pre mnohých to bude prvá skúsenosť a zážitok s vlastnými deťmi pri "In"akcii s ich rovesníkmi.V zdravom tele zdravý duch!Heslo pezinskej ligy</t>
  </si>
  <si>
    <t>MTZ - SI karty, krabičky, technické pomôcky, buzola, notebook, tlač máp</t>
  </si>
  <si>
    <t>Chvályhodný projekt, podpora z VÚC, ale nie notebooku. Spojiť pezinské školy a dofinancovať to čo je len nevyhnutné.</t>
  </si>
  <si>
    <t>Projekt je zameraný na podporu a rozvoj športových hokejbalových
aktivít v hokejbalovom klube Jokerit , na účasť klubu v
hokejbalovej extralige SR ( HEL ) a účasť juniorského tímu v
Západoslovenskej hokejbalovej lige ( ZHBL ).</t>
  </si>
  <si>
    <t>súťažné, doprava, prenájmy ihrísk, ubytovanie, športový materiál</t>
  </si>
  <si>
    <t>dlhodobo dosahované výsledky, podpora výkonnostného hokejbalu
- prenájom priestorov a materiál Extrémne finančne náročný projekt, ktorý má otáznu efektívnosť vložených prostriedkov (marketing?). Projekt je zameraný na úzku skupinu športovcov, chýba jedinečnosť a špecifickosť projektu. Ide o príliš všeobecne zadefinované ciele (účasť, poplatky), bez hlbšej myšlienky projektu..</t>
  </si>
  <si>
    <t>Základná škola Bieloruská</t>
  </si>
  <si>
    <t xml:space="preserve">Naším projektom chceme podporiť všetkých 260 detí z našej
školy, ich rodičov a priateľov školy formou športovej činnosti,
atraktívnej pre všetky vekové kategórie na základnej škole a to minihádzanou, dokonca úplnou športovou mániou v minihádzanej - minihandballmániou. Táto nám všetkým známa hra sa hráva podľa pravidiel takmer výlučne v telocvični. Náš projekt umožní hrať minihádzanú kdekoľvek vonku na ľubovoľnom vonkajšom povrchu a to položením jednoduchých textilných pásov v tvare ihriska na vonkajšie povrchy. Minihádzaná sa bude hrať na voľnom priestranstve na ihrisku,
vyznačenom pomocou zošitých textilných pásov. K hre sú potrebné ešte bránky, lavičky pre divákov a striedačku, časomiera, ozvučovacia technika, lopty určené na tento šport a samozrejme kopec usmiatych detí, rodičov a priateľov školy. 
</t>
  </si>
  <si>
    <t xml:space="preserve">sedadlá pre divákov, striedačky pre hráčov, textilné pásky, lopty, bránky, časomiera, diplomy, poháre, medaily, občerstvenie, dresy, </t>
  </si>
  <si>
    <t>Materiál pre minihádzanú  ZŠ Bieloruská  /príprava turnaja vo vonkajších priestoroch školy/ súhlasím s projektom, avšak do budúcnosti presunúť financovanie na zriaďovateľa</t>
  </si>
  <si>
    <t xml:space="preserve">Zámerom projektu je prilákať deti, mládež i fanúšikov futbalu k aktívnej športovej činnosti. Našou snahou je priblíženie a spropagovanie nielen najrozšírenejšieho športu- futbalu, ale aj umožnenie konania sa iných športových podujatí, čím priamo napĺňame zámer Dotačnej schémy na podporu športu a mládeže v Bratislavskom kraji. Na to, aby sme tento zámer  vedeli zrealizovať, musíme zabezpečiť dostatočné množstvo tréningových pomôcok, športové dresy pre hráčov a technické vybavenie futbalového klubu. Prostriedkom na dosiahnutie cieľov projektu bude nasledovná aktivita žiadateľa:
•	podpora materiálno-technického zabezpečenia na zabezpečenie celoročnej činnosti zameranej na futbal v rámci organizovanej činnosti OZ v regióne BSK
Realizácia projektu sa plánuje v období 04/2018- 08/2018, pričom miestom realizácie projektu je obec Most pri Bratislave, futbalový štadión.
</t>
  </si>
  <si>
    <t>futbalové dresy, MTZ, výmena dverí</t>
  </si>
  <si>
    <t>Navrhujem žiadať podporu z obce, nie je možné skoro všetky prostriedky požadovať z VÚC. Podporujem.</t>
  </si>
  <si>
    <t>Účelom a zámerom projektu je vytvorenie priaznivých športových podmienok pre florbalovú mládež. Projektom chceme zabezpečiť nákup dresov pre mládežníkov vo veku od 6 do 18 rokov, ktoré sú podmienkou účasti v súťažiach organizovaných národným športovým zväzom.
Účasť v súťažiach napomôže mladým športovcom uplatniť zručnosti získané na tréningoch a celkovo rozvíjať v sebe hodnoty športu, ako sú fair-play, kolektívny duch alebo zodpovednosť a morálka.</t>
  </si>
  <si>
    <t>zabezpečenie dresov pre súťažnú činnosť v rozvíjajúcom sa a pre školskú mládež stále atraktívnejšom športovom odvetví Podporujem.</t>
  </si>
  <si>
    <t xml:space="preserve">TENNIS POINT </t>
  </si>
  <si>
    <t xml:space="preserve">Tento projekt predstavuje športové podujatie, ktoré je zamerané pre širokú verejnosť spočívajúch od malých školopovinných detí až po ich rodičov a známych. Projektom chceme ľudí naučiť ako tráviť voľný čas, predstaviť im zaujímavé športové činnosti a aktivity a zvýšiť povedomie o zdravom životnom štýle, hlavne u detí a dospievajúcej mládeže. </t>
  </si>
  <si>
    <t xml:space="preserve">MTZ, reklama, personálne a bezpečnostné zabezpečenie, ostatné náklady - catering, trofeje </t>
  </si>
  <si>
    <t>šport ako každá činnosť začína od prvých kontaktov a skúseností. týždeň plážových športov považujem za dobrú prezentáciu a reklamu športu , ktorá môže zaujať doteraz nešportujúcich jednotlivcov. Celkové finančné náklady sa zdajú byť prehnané, neprimerané.</t>
  </si>
  <si>
    <t>Organizácia 6.ročníka tradičného medzinárodného podujatia v diaľkovom plávaní v rôznych vzdialenostiach pre registrovaných športovcov, ako aj pre širokú verejnosť vo všetkých vekových kategóriách, ktoré sa uskutoční v Areáli Zlatých pieskov v Bratislave.</t>
  </si>
  <si>
    <t>športový materiál, športové odmeny - trofeje, diplomy a i., propagácia</t>
  </si>
  <si>
    <t>Projekt si zasluzi pozornost BSK. je zamerany na podporu sportu v roznych vekovych kategoriach, ako rekreacneho, tak aj vykonnostneho. 300 je podla mna spodny limit co sa tyka poctu ucastnikov. Pre uchadzanie sa o vyssiu podporu by ich pocet mal v buducich rokoch dynamicky rast.. Kvalitne spracovaný projekt, s jasne zadefinovaným cieľom, myšlienkou a detialne spracovaným rozpočtom. Rozpočet projektu je však finančne náročný, bez jasne zreteľnej efektívnosti vložených finančných prostriedkov a s pomerne malou spoluúčasťou. Pri takomto type podujatia, je vhodne hľadať rôznych partnerov.</t>
  </si>
  <si>
    <t>Sústredenie pre oddiel plutvového plávania má prínos nielen z hľadiska
zvyšovania športovej výkonnosti detí, ale predovšetkým v nadviazaní a upevnení
vzťahov medzi športovcami navzájom ako aj trénermi. Nakoľko v dnešnej dobe
prakticky nie je možná účasť všetkých detí oddielu na podobných akciách pre
finančnú situáciu rodín hľadáme prostriedky ako by bola možná účasť všetkých
detí športového oddielu. Cielom je zabezpečenie a zrovnoprávnenie detí, ktoré na
základe dotácie budú schopné absolvovať zimné sústredenie v plnom počte. Zoceliť kolektív detí, zabezpečiť rovnaké tréningové a materiálne zabezpečenie pre deti bez rozdielu.</t>
  </si>
  <si>
    <t>prenájom priestorov a bazéna, ubytovanie a stravovanie na sústredení, doplnková výživa, projektor</t>
  </si>
  <si>
    <t>prvým krokom výkonnostného plávania je naučenie plávania detí ako bezpečnostného opatrenia v predchádzaní problémov a tragédií. Prínosom projektu je aj jeho motivačná stránka  v udržaní záujmu o tento šport. Fungujúci klub vodných športov treba podporiť v ich zameraní na mládež sumou 700 € na prenájom športovísk.</t>
  </si>
  <si>
    <t>Žiadosť o poskytnutie dotácie na podporu vrcholového výkonnostného športu, konkrétne zabezpečenie celoročnej činnosti reprezentantov Slovenskej republiky v tak krásnom športe, akým je tanečný šport. Cieľom je podporiť tanečný pár Jaroslav Oboňa – Dominika Rošková, ktorých snom je stať sa tanečnými hviezdami svetového formátu a posúvať neskôr tanečný šport ďalej. Tanečný pár dlhodobo dosahuje výborné medzinárodné výsledky, čím zabezpečuje kvalitnú reprezentáciu Slovenskej republiky v zahraničí. Tým, že pôsobia na území Slovenskej republiky majú aj verejnoprospešný vplyv na slovenské deti a mládež.
Podpora činnosti je zameraná na kvalitnú prípravu potrebnú pre dosahovanie kvalitných výsledkov, zabezpečenie výjazdov potrebných k športovo-technickej príprave reprezentantov, zabezpečenie výjazdov spojených s reprezentačnými súťažami, zabezpečenie tanečných kostýmov a taktiež podpora zabezpečenia psychickej aj telesnej regenerácie síl.</t>
  </si>
  <si>
    <t>tréningové campy - letenky, ubytovanie, tanečné lekcie, kondičná príprava so špecialistom, baletná príprava so špecialistom, tanečné kostýmy, tanečná obuv, regeneračná zložka - fyzioterapia, výživové doplnky, zdravotné centra a pod.</t>
  </si>
  <si>
    <t>Podpora  vrcholového športovca je potrebná vzhľadom na vysoké náklady , ktoré sú často limitujúce v dosahovaní úspechov. Čiastočná podpora pre reprezentantov SR.</t>
  </si>
  <si>
    <t>Na základe mnohoročných skúseností so športovou a pohybovou prípravou detí, mládeže, dospelých, pripravujeme aj v roku 2018 v klube modernej gymnastiky Danubia systematické záujmové aktivity s cieľom podporiť záujem o aktívny šport a vytvoriť návyk pravidelného športovania detí, mládeže, dospelých. Pre talentované deti vytvoriť podporu a intenzívny tréningový program pre rozvoj ich dispozícií s perspektívou a cieľom zaradenia do vrcholového športu a reprezentácie.</t>
  </si>
  <si>
    <t>prenájom, nákup gymnastického koberca</t>
  </si>
  <si>
    <t>Podporujem. Projekt rozvíja špecifické odvetvie, ktoré malo najmä v minulosti silné zastúpenie v rámci športových odvetví na Slovensku. Projekt je zameraný na širšiu skupinu športovcov a jeho realizáciou príde k dlhodobému zvýšeniu možností vykonávať daný šport.</t>
  </si>
  <si>
    <t xml:space="preserve">V roku 2017 sme rodičia detí založili občianske združenie Futbalový klub mládeže Devínska Nová Ves (ďalej FKM DNV), ktorého hlavným zámerom je poskytnúť deťom vo veku 6-13 rokov kvalitné športové aktivity pod vedením skúsených detských športových trénerov a pedagógov. Radi by sme poskytli deťom taký tréningový a zápasový proces, kde bez strachu o výsledok a umiestnenia v tabuľke sa môžu rozvíjať vo svojom futbalovom a športovom raste, tak aby sme podporili radosť a lásku k športu, priateľstvo medzi deťmi a tímové aktivity vedené v duchu fair play.
Kedže ako novovznikajúcemu klubu chýba množstvo potrebného zabezpečenia, dovoľujeme si požiadať BSK o podporu pri obstarávaní materiálno-technického zabezpečenia, ktoré budú využité na tréningové, zápasové , ale aj turnajové aktivity. </t>
  </si>
  <si>
    <t>fut. bránky, tréningové pomôcky, lopty</t>
  </si>
  <si>
    <t>Podpora na materiál začínajúcemu futbalovému klubu v D. N.V., ktorý sa venuje deťom. Chýba jedinečnosť projektu, jeho jasne zadefinovaná pridaná hodnota. Podobný projekt žiadateľa bol podporený aj v minulom roku.</t>
  </si>
  <si>
    <t>Cieľom zážitkového-adrenalínového behu cez prekážky Tvrďák je prostredníctvom športovej aktivity
a) podporiť zdravý životný štýl, vlastenectvo a rozvoj osobných kvalít pri prekonávaní športových a životných prekážok
b) vytvoriť jedinečné športovo-zážitkové podujatie, ktoré obohatí Bratislavu o ďalší turistický impulz a pritiahne medzinárodných účastníkov
c) prostredníctvom podujatia podporovať charitatívne projekty</t>
  </si>
  <si>
    <t>MTZ - časomiera, ozvučenie, pódium, promo video, prekážky, propagácia, zdravotná služba, hasiči, prenájom nafukovacieho oblúku, fotografie, stan</t>
  </si>
  <si>
    <t>Prehľadný projekt  - rozvoj zážitkového bežeckého podujatia - materiál. Podporujem.</t>
  </si>
  <si>
    <t>FootGolf je kombináciou dvoch najpopulárnejších športov na svete: futbalu a golfu. Je to najrýchlejšie rozvíjajúci sa šport v súčasnosti. Hrá sa s klasickou futbalovou loptou na golfovom ihrisku s jamkami s priemerom 53 cm a hĺbkou 30 cm.
Pravidlá z veľkej časti zodpovedajú pravidlám golfu. FootGolf sa hrá po celom svete v rôznych formách. Je zastrešený Medzinárodnou federáciou pre FootGolf
– FIFG ( www.fifg.org ).
FootGolf je šport pre všetky generácie. Nerobí rozdiely vo veku, ani pohlaví. Hrajú ho deti, muži, ženy i tí skôr narodení...
Rok 2017 bol pre FootGolf na Slovensku veľmi úspešný a chceme pokračovať v nasadenom trende... Vďaka podpore BSK a našich ďalších partnerov, sme dokázali konkurovať svetovej špičke, ktorá je vo FootGolfe od jeho začiatku (pozn.: vznik FootGolfu sa datuje cca v roku 2009 ; oficiálny vznik klubu FootGolf Senec február 2015 a Slovenskej FootGolfovej asociácie je február 2014).</t>
  </si>
  <si>
    <t>propagácia vrátane videozáznamov, výstroj pre hráčov, sústredenia prenájom ihriska, priestorov medzinárodný turnaj, materiálne zabezpečenie, doprava, letenky</t>
  </si>
  <si>
    <t>súhlas s projektom Po predchádzajúcich dvoch rokoch väčších dotácii do tohoto mladého a pre mňa neznámeho športového odvetvia navrhujem primeranú dotáciu na organizáciu 3. ročníka medzinárodného turnaja vo výške 800 €. 
BSK nemôže plne vykrývať všetky náklady na realizáciu tohoto športu u nás. Napríklad golfové kluby existujú na základe samofinancovani z členského, sponzoringu.</t>
  </si>
  <si>
    <t>Ahoj, ja  som kôň</t>
  </si>
  <si>
    <t>Materiálno technické zabezpečenie - bezpečné náradie, náčinie a výstroj pre jazdu na koni pre zdravé deti a mládež a zdravotne postihnutých a znevýhodnených jednotlivcov,
je to snaha o integráciu detí so zdravotným postihnutím v prostredí bez postihnutia, ktorých spája spoločná záľuba- starostlivosť o kone a jazdenie. Je to  pre ne tá najlepšia rehabilitácia a pre mnohé i jediný šport, do ktorého sa môžu aktívne zapojiť. Dvakrát ročne občianske združenie organizuje jazdecké preteky, ktorých sa zúčastňujú všetky deti bez rozdielu, aj z okolitých hipocentier a zo všetkým čo k tomu patrí- s rozhodcami, hlásateľom, divákmi, cenami , medailami</t>
  </si>
  <si>
    <t>sedlá, voltýžne madlá, tréningový materiál</t>
  </si>
  <si>
    <t>Nakoľko viem, že hipoterapia je veľmi dôležitá a veľmi žiadaná, som za podporu daného projektu. Podporil by som MTZ pre daného jazdca. Do budúcnosti by som odporučil lepšie rozpracovaný rozpočet - podrobnejší. Prospešná aktivita terapie s aj športovými prvkami.
Dopad aktivity je len na obmedzený okruh záujemcov v čom vidím trochu rozpor s zameraním a cieľmi dotačnej politiky BSK.
Čiastočná podpora do nákupu výstroja koňa v sume 400 €.</t>
  </si>
  <si>
    <t xml:space="preserve">Založenie a organizovanie "Florbalovej amatérskej ligy", ktorá je predovšetkým určená pre aktívnych či rekreačných hráčov, pre ktorých je členstvo v kluboch či regionálnych ligách časovo alebo finančne náročné. Športový klub KAPI Bratislava ako organizátor tejto ligy bude zabezpečovať kompletný chod ligy vrátane nákladov na priestory, rozhodcov, zdravotnú službu, športový materiál, ceny a administratívu. </t>
  </si>
  <si>
    <t>prenájom priestorov, odmeny, služby,  ceny web stránka, propágacia</t>
  </si>
  <si>
    <t>Žiadne prostriedky z VÚC nie je možné použiť na platby pre rozhodcov a funkcionárov. Navrhujem na ocenenia najlepších. projekt určeny pre aktívnych či rekreačných hráčov, pre ktorých je členstvo v kluboch či regionálnych ligách časovo alebo finančne náročné.</t>
  </si>
  <si>
    <t xml:space="preserve">Projekt je zameraný na personálnu , materiálnu a organizačnú podporu vodnej turistiky v Bratislavskom kraji . Prostredníctvom vodno- turistických podujatí a vodáckych víkendov  v Jaroveckej zátoke  popularizovať vodnú turistiku a vodné športy v regióne vzhľadom na jeho geografické podmienky.  </t>
  </si>
  <si>
    <t>preprava, ceny, strava, občerstvenie, propagácia, nákup príslušentsva a materiálu, prenájom plavidiel</t>
  </si>
  <si>
    <t>Dlhodobo udržatelné výsledky stabilného kolektívu nadšencov, ktorý na seba viaže ďalších obdivovateľov vodnej turistiky s propagáciou vodných ciest.
Oborné predpoklady na skopnosť realizácie projektu sú nespochybnitreľné.
Podporujem dotáciu na bežné výdavky ako sú ceny a nákup výstroja v sume 800 €. Projektu chýba lepšia myšlienková prepracovanosť, zrozumiteľnosť, prehľadnosť, výstižnosť, jasne formulovaný cieľ projektu. Projekt zameraný na pomerne úzkusku skupinu obyvateľstva.</t>
  </si>
  <si>
    <t>Základným cieľom projektu je pomoc deťom z detských domovov prežiť plno
hodnotnejší život vo veku, kedy sú najviac ochudobnené o rodinné zázemie. Priblížiť
deti k pomerom v bežne fungujúcej rodine a dať ich dospievaniu vyšší sociálny rozmer
pomocou výučby jednej z najpopulárnejších športových aktivít akou korčuľovanie bez
pochyby je. Zámerom projektu je deti naučiť základným korčuliarskym zručnostiam a
dať im možnosť ďalej sa v tejto oblasti zdokonaľovať a vzdelávať. Popri čom má tento
kolektívny šport aj významnú socializačnú úroveň pretože v sebe obsahuje prvky nie
len základnej ľudskej komunikácia, ale učí, to najpodstatnejšie, učí usmerňovať
prirodzenú ľudskú rivalitu, ktorá je v športe potrebná, do vyššej úrovne keď vedie, deti
spolupracovať tak aby spoločne dosahovali svoje vlastné ciele.</t>
  </si>
  <si>
    <t>brúsenie korčúl, výstroj na korčuľovanie a hokej, hokejky</t>
  </si>
  <si>
    <t>Pútavý projekt, čiastočná podpora z VÚC. Podporujem.</t>
  </si>
  <si>
    <t>Plánujeme zorganizovať rozhodcovský kurz, tréningy a ligové turnaje v bocci. Prostredníctvom pravidelných tréningov a turnajov ponúkame rovnocenné šance športovať a aktívne tráviť voľný čas pre ľudí s ŤZP, pohybujúcim sa na vozíkoch. Zároveň chceme zvyšovať športové zručnosti hráčov boccie, podporovať ich snahu pracovať na sebe, rozvíjať sa osobnostne aj výkonnostne. Zapojením ľudí s ŤZP, ich rodín, asistentov, trénerov a dobrovoľníkov do tréningov sprostredkujeme nielen športový zážitok, ale postupne vedieme k budovaniu paralymp.disciplíny - boccia. Nezastupiteľnými ľuďmi na turnaji sú rozhodcovia, preto organizujeme aj celonár.rozhodcovský kurz. Tréningy a ligové turnaje sú základom aj pre prípravu slovenských reprezentantov. Tá je mimochodom veľmi úspešná. Na minuloročných ME sme získali 1 zlatú, 1 striebornú a 1 bronzovú medailu. Ligových turnajov sa zúčastňujú športovci z celého  Slovenska, zo všetkých klubov. Väčšina hráčov pôsobí v BSK a spolu to je cca 100 hráčov.</t>
  </si>
  <si>
    <t>prenájom, občerstvenie, nákup výpočtovej techniky, propagácia</t>
  </si>
  <si>
    <t>Nevyhnutné náklady sú pokryté. Podporujem.</t>
  </si>
  <si>
    <t>Náš basketbalový klub združuje viac 150 členov rôznych vekových kategórií, od prípraviek až po extraligové družstvo žien. V našich kruhoch sú nielen dievčatá z Bratislavy, ale aj z blízkeho okolia, taktiež dievčatá, ktoré prídu do Bratislavy študovať či z iných dôvodov.Družstvá štartujú v oficiálnych súťažiach SBA, kde máme zastúpenie takmer vo všetkých vekových kategóriách. V neoficiálnych súťažiach sú zapojené prípravky. Celý tréningový proces je vedený v spolupráci s uznávanými odborníkmi v tomto športovom odvetví. Klub sa snaží pre všetky družstvá vytvoriť čo najlepšie podmienky pre ich výkonnostný rozvoj.</t>
  </si>
  <si>
    <t>prenájom hál</t>
  </si>
  <si>
    <t>Podporujem. Projekt je zameraný na mládež rôznych vekových kategórií a zapája športovcov z viacerých škôl. Projekt má jasne zadefinovaný cieľ, avšak v projekte mi chýba väčšia myšlienková prepracovanosť ako len "náklady na prenájom rastú". Rozpočet nie je dokonale čitateľný, je náročné určiť efektívnosť vložených prostriedkov vzhľadom na výsledky odvetvia. Napriek tomu navrhujem projektu prideliť navrhovanú sumu. V predchádzajúcich rokoch sa žiadateľ nepodieľal na rozpočte BSK.</t>
  </si>
  <si>
    <t xml:space="preserve">Seria cyklistických pretekov pre deti mládež sa uskutočnia v Pezinku,
Rusovciach, Petržálke a Dubravke Preteky budú príjemným podujatím pre rodiny s deťmi.
Všetci účastníci sa môžu tešiť na účastnícke listy, najlepší v kategóriách dostanú
medaile. Zámerom je podporiť a podnietiť deti a mládež k športu a zdravému
pohybu, ktorý v ich voľnom čase v poslednej dobe tak veľmi chýba. Taktiež
poukázať na možnosť aktívneho trávenia voľného času v našom kraji.
Týmto športovým podujatím by sme radi prispelu k rozvoju participácie
verejnosti na spoločenskej diskusii o zdravom životnom štýle, nepriaznivom
pohybovom režime deti a mladeže. Poukazať na to, že bicykel nie je len skvelým
nastrojom na športovanie ale aj dopravným prostriedkom.
Doležité je tiež motivovať mladých ľudí a deti k zmysluplnému a aktívnemu
tráveniu voľného času v prírode. </t>
  </si>
  <si>
    <t>technické zabezpečenie,organizačné zabezpečenie ( tlač čísel, tričiek,  bezpečnostné opatrenia)  medaile, ceny , dresy, občerstvenie, servis bicyklov, výroba dráhy</t>
  </si>
  <si>
    <t>cyklistické súťaže a preteky sa tešia pozornosti detí a získaná kondícia prispieva k zdraviu i rozvoju medziľudských vzťahov . Navrhujem podporiť najmä medailami, cenami.</t>
  </si>
  <si>
    <t xml:space="preserve">Podpora a propagácia bojového umenia Taekwon- Do, podpora mládeže trénujúcej toto bojové umenie, materiálno technické zabezpečenie občianskeho združenia, podpora organizácie šampionátu- Majstrovstiev SR Taekwon- Do 2018, ktoré sa budú konať dňa 16.06.2018 v obci Viničné, okr. Pezinok. </t>
  </si>
  <si>
    <t>MTZ, športové náčinie, športové náradie, nájom, semináre, sústredenia</t>
  </si>
  <si>
    <t>Príspevok na tréningové pomôcky Projekt je zameraný na úzku skupinu športovcov. Projekt má jasne a zrozumiteľne definované ciele, úlohy a využitie prostriedkov z rozpočtu BSK. V porovnaní s podobnými projektami bojových umení, ide o najlepšie zadefinovaný projekt. Vzhľadom na efektívne využitie prostriedkov BSK, navrhujem financovať len položku chrániče, náradie a  Cvičebné priestory v sume 3000 eur.</t>
  </si>
  <si>
    <t>OZ  BTC Častá</t>
  </si>
  <si>
    <t xml:space="preserve">Cielom projektu je pokračovať v organizovani cyklo-turistického podujatia pod názvom ČASTOVSKÝ CYKLOOKRUH. Podarilo sa nám už zorganizovať v roku 2016 tzv.nultý ročník a v roku 2017 prvý oficiálny ročník už aj s podporou BSK formou dotácie z dotačnej schémy "Podpora športu pre všetkých - rekreačného športu". Účasť na predchádzajúcich ročníkoch (v r.2016 bolo registrovaných 170 cyklistov a v r.2017 už  274 cyklistov) svedčí o vysokom záujme o cykloturistiku v našom regióne a preto by sme radi aj s podporou BSK neustále zvyšovali kvalitu tohto podujatia. Množstvo pozitívnych ohlasov od našich účastníkov prostredníctvom našej facebookovej stránky je len dôkazom, že Častovský cyklookruh je úspešným podujatím na ktorom si nájdu miesto nie len rodiny s deťmi ale aj aktívny športovci, ktorí si síce neužijú pretekársku atmosféru, ale potešia sa úžasnou prírodou a pomerne aj náročnými cyklotrasami v uzavretých oblastiach Častovských lesov, kam sa bežne nedostanú. </t>
  </si>
  <si>
    <t>MTZ - tričká, reklamné plachty, zabezpečenie hudby</t>
  </si>
  <si>
    <t>dobrá myšlienka Pomerne úspešný projekt propagácie športu pripravuje už tretí ročník. Finančná primeranosť v podbe propagácie podujatia v podobe výroby reklamných tričiek by mohla byť podporená dotáciou do 400 €.</t>
  </si>
  <si>
    <t xml:space="preserve">Mladí ľudia v teenagerskom veku sa dostávajú k športovaniu cez čoraz populárnejší šport: parkour. Učia sa medzi sebou bez dohľadu skúsených trénerov a najmä – cvičia na uliciach a verejných priestranstvách medzi domami, na vonkajších schodiskách. V parkoure sa lezie, preskakuje, zoskakuje, skáču sa saltá. Žiaľ, takéto cvičenie bez dostatočnej gymnastickej a silovej prípravy, bez trénerského vedenia, navyše na miestach, ktoré sú na takýto účel nevhodné, vedie k úrazom. 
Cieľom projektu  je: 
1. vytvoriť primerané  podmienky pre  trénovanie parkour deti vo veku od 9 rokov  v bezpečnom prostredí telocviční pod  dohľadom skúsených trénerov. 2. Viesť deti k  bezpečnému vykonávaniu tohto športu, aby  dokázali odhadnúť svoje fyzické možnosti na jeho realizáciu. 3. Vytvoriť metodiky pre trénovanie detského parkouru a vyškoliť  nových  trénerov. 4. prostredníctvom parkoru zvýšiť počet športujúcich teeen age detí, začleniť ich do parkour komunity, zlepšiť ich fyzický a duševný stav.  </t>
  </si>
  <si>
    <t>žinenky, školenia, tréneri, prenájom, propagácia</t>
  </si>
  <si>
    <t>Potreby sú možné žiadať z  podpory  MŠVVŠ. Symbolická podpora z VÚC. Postupne s nárastom záujmu doplňať MTZ.</t>
  </si>
  <si>
    <t>Projekt je zameraný na podporu a motiváciu žiakov v športových aktivitách počas vyučovania, ale aj po vyučovaní v rámci mimoškolských aktivít. Niektorými športovými pomôckami, ktoré sú k tomu potrebné, vôbec nedisponujeme a niektoré sa už opotrebovali a je nevyhnutná ich výmena.</t>
  </si>
  <si>
    <t>MTZ - športové náradie a níčinie</t>
  </si>
  <si>
    <t>zakúpenie športového vybavenia a pomôcok  prispeje k zvýšeniu záujmu žiakov školy i pedagógov o športovanie a môže byť impulzom pre vzbudenie  dlhodobého záujmu  o konkrétny šport. Do projektu zapojiť MČ.</t>
  </si>
  <si>
    <t>Klub Outsiterz je svojou základňou jeden z najväčších klubov v športe ultimate frisbee na Slovensku. S rastúcou základňou si žiada pokryť rastúce nároky na tréningové procesy jednotlivých svojich hráčov. V zime trénuje klub vonku na umelom ihrisku na Mladej Garde 2-krát do týždňa (október - apríl). V letnom období má svoju základňu na ihrisku novomestského športového klubu (NŠK) pri Kuchajde. Okrem herných tréningov sú v klube aj kondičné tréningy so zameraním na rozvoj sily, výbušnosti, mobility, obratnosti na báze cross-fitových cvičení, ale aj tréningy zamerané na rozvoj kondície a techniky behu. Od budúceho roka plánujeme v zimnom období aj prenájom telocvične, ktorá bude slúžiť ako herný tréning pre deti a mladých. Po vrcholovej stránke sú ambície klubu zúčastniť sa Európskej ligy v divíziách muži a ženy a tam aj postúpiť do vyššieho kola. V súvislosti s tým plánujeme zorganizovať víkendové sústredenie v priľahlej lokalite s ubytovaním a spoločným zohrávaním.</t>
  </si>
  <si>
    <t>tréningová plocha, ubytovanie, strava,kondičný tréning</t>
  </si>
  <si>
    <t>Projekt  je v súlade s Koncepciou rozvoja, podpora frisbee - prenájom tréningových plôch Potrebné žiadať financie aj z MČ Nové Mesto.</t>
  </si>
  <si>
    <t>Občianske združenie SIBERTY, centrum pre hipoterapiu združuje zdravotne postihnutých, ale i zdravých športovcov s cieľom zrehabilitovať, a následne zmysluplne tráviť čas pri koňoch a iných zvieratách. Pomocou projektu sa snažíme rozšíriť prevádzku na širší okruh handicapovaných jazdcov jednak prostredníctvom rozšírenia pracovného materiálu, jednak znížením nákladov za jednotlivé lekcie jazdenia.</t>
  </si>
  <si>
    <t>výbava pre výkon hipoterapie a jazdeckých lekcií</t>
  </si>
  <si>
    <t>Projekt nespadá do oblasti "šport", je to viac menej rehabilitácia, podporu by mohli získať od MÚ. Počet klientov nevieme odhadnúť.</t>
  </si>
  <si>
    <t xml:space="preserve">JHT Activity </t>
  </si>
  <si>
    <t>Cieľom projektu je viesť deti k záujmu o pravidelnú športovú aktivitu. Vytvoriť im podmienky pre získanie počiatočných športových skúseností. Projekt zahŕňa pravidelné tenisové a kondičné tréningy pre deti od 4 rokov. Snažíme sa podporovať a rozvíjať športový talent u detí od predškolského veku a v školskom veku. Považujeme za veľmi dôležité budovať vzťah k pravidelnej pohybovej aktivite.</t>
  </si>
  <si>
    <t>loptičky, siete, rakety, koše na tenisové lopty, tréningové pomôcky</t>
  </si>
  <si>
    <t>Požadovaný nákup 1296 loptičiek sa mi javí ako problematický.
Navrhujem podielať sa na čiastočnej dotácii na siete a koše v sume 500 €. Podporujem.</t>
  </si>
  <si>
    <t xml:space="preserve">V rámci projektu by sme chceli zorganizovať 1. ročník cross-country horských bicyklov na okruhoch XCO , kde sa na rozličných terénoch preverí fyzická zdatnosť pretekárov. Preteky sú organizované pre žiakov dedín z Dolného Záhoria (18 obcí a miest). Budú organizované trojkolovo. Cieľom projektu je zaistenie dostupnosti súťaženia pre športové aktivity žiakov. Touto činnosťou čiastočne zamedzíme negatívnemu využívaniu voľného času žiakov a pokúsime sa naplniť náš celkový cieľ.  Naším celkovým cieľom je zvýšenie zdravotnej prevencie žiakov škôl Dolného Záhoria pozitívnym využívaním voľného času formou športových mimoškolských aktivít.
Vytvorením atraktívneho cyklistického  prostredia pre žiakov je pritiahnuť ich pozornosť k športu, pohybu a zdraviu prospešným aktivitám. Projekt je zameraný aj na objavovanie žiackych cyklistických talentov v regióne Dolné Záhorie. </t>
  </si>
  <si>
    <t>občerstvenie, ceny, materiálne zabezpečenie, technické zabezpečenie, propagácia</t>
  </si>
  <si>
    <t>Podporujem. Projekt zameraný na širokú skupinu horských cyklistov od rekreačných po poloprofesionálov. Lokalita, kde podobné preteky chýbajú. Projekt spĺňa podmienky výzvy a kvalitatívne uspokojuje potreby pre získanie dotácie. Vzhľadom na nižšiu myšlienkovú prepracovanosť, prvý ročník preteku a menšiu zapojenosť aj iných subjektov do rozpočtu, navrhujem podporu vo výške 700 eur.</t>
  </si>
  <si>
    <t>Beh patrí už niekoľko rokov medzi najpopulárnejšie športové aktivity vo svete, pretože snaha prekonávať svoje limity je odrazom dnešnej doby zameranej na výkon a úspech. Je to zároveň najdostupnejšia športová aktivita pre všetky vekové skupiny a zážitok z bežeckého podujatia vďaka možnosti porovnať sa, súťažiť a vyhrávať je jedinečný. Poslaním je podporovať športovú činnosť občanov zameranú predovšetkým na športové činnosti, rozširovať všestranné odborné a športové znalosti. zručnosti a návyky prostredníctvom športových aktivít upevňovať telesnú zdatnosť, morálne a etické hodnoty.</t>
  </si>
  <si>
    <t>časomiera</t>
  </si>
  <si>
    <t>organizovanie verejných bežeckých podujatí je pre organizátorov  náročné a  musia nevyhnutne pracovať s funkčnou časomierou . Časomieru a k tomu potrebné príslušenstvo je možné zapožičať si, alebo objednať profesionálnu firmu. Na ceny najlepším je podpora z VÚC.</t>
  </si>
  <si>
    <t>Projekt je zameraný na účasť mladého talentovaného pretekára v Cestných pretekoch motocyklov, ktorý pochádza priamo z Bratislavy, v Európskom pohári 300ssp v roku 2018. Z pomedzi ostatných pretekárov v jeho triede dosiahol tento mladý Bratislavčan najväčší progres v ostatných dvoch rokoch. Jeho podpora je pre naše občianske združenie najväčšou výzvou a prioritou zároveň.</t>
  </si>
  <si>
    <t>účasť na podujatiach</t>
  </si>
  <si>
    <t>Podpora mladého pretekára - reprezentanta SR v cestných motocykloch súhlasim s projektom</t>
  </si>
  <si>
    <t>Cieľom projektu Račiansky kros je zorganizovať trilógiu lesného behu pričom si účastníci odbehnú ten istý pretek v troch rôznych ročných obdobiach (zima, leto, jeseň). Naše podujatie je určené širokej verejnosti a snažíme sa pritiahnuť obyvateľov a návštevníkov Bratislavy a Bratislavského samosprávneho kraja do lesov Malých Karpát. Beh bude mať formu preteku, avšak na našich podujatiach sa snažíme propagovať šport ako aktivitu, ktorú robíme pre radosť z pohybu a spoločného času stráveného v prírode. Súťaženie je až na druhom mieste.</t>
  </si>
  <si>
    <t>tričká, občerstvenie, ceny, služby, jontový nápoj, beachflagy,  termos</t>
  </si>
  <si>
    <t>Podporujem. Rekreačný beh je momentálne populárny, projekt je zaujímavý jeho myšlienkou zorganizovať podujatie v troch ročných obdobiach, do projektu zahrnúť širokú skupinu rekreačných bežcov. Pridanou hodnotou je súlad medzi športom a ochranou prírody. Projekt je finančne nenáročný.</t>
  </si>
  <si>
    <t xml:space="preserve">FitKids Bratislava </t>
  </si>
  <si>
    <t xml:space="preserve">Projekt bude prebiehať vo vybraných MŠ a ZŠ v Bratislave, ktoré vyjadrili záujem o náš program. Konkrétne sa jedná o ZŠ Nevädzová, MŠ Pivonková , ZŠ a MŠ Grosslingová, ZŠ Borodáčová . Samotná „VšPPD“ prebieha podľa vopred dohodnutého rozpisu v čase trvania školskej družiny, kde prihlásené deti sú presunuté do telocvične v rámci svojej školy.Tréning trvá 60 minút a je zameraný na rozvoj pohybových schopností, koordinácie, vytrvalosti a osvojenie správnych pohybových návykov. Okrem fyzických schopností tréningový proces rozvíja aj psychickú stránku, a to disciplínu, princípy fair-play, kolegiálnosť a pod. Dané tréningové metódy prispôsobujeme individuálne podľa skupiny resp. jednotlivcov, aby sa nedokonalosti (slabé stránky) odstránili a získané poznatky mohli aplikovať v bežnom živote a konkrétnom športovom odvetví.  
</t>
  </si>
  <si>
    <t>materiálne zabezpečenie, print a grafika, občerstvenie, prenájom</t>
  </si>
  <si>
    <t>Riešiť bezplatný nájom telocviční so spolupracujúcimi školami. deti sú presunuté do telocvične v rámci svojej školy, co je poziadavkou na osvojenie pohybovych navykov a zrucnosti. projekt ma podporu vo verejnom zaujme</t>
  </si>
  <si>
    <t xml:space="preserve">Cieľom projektu Dianello - Canisterapia je pomoc deťom s diagnózou Autizmus-Aspergerov syndróm, za pomoci Canisterapie. Pod odborným dohľadom odborníkov, ktorí sa zameriavajú na prácu s handicapovanými deťmi usporiadame stretnutia na ranči v Ivánke pri Dunaji.
Chceme sa práve v tomto ohľade zamerať na deti a mládež s diagnózou AS.  Pre kvalitné výsledky neočakávame, že deťom sa stratí diagnóza, očakávame úsmev,ktorý je od  týchto detí darom.  </t>
  </si>
  <si>
    <t>MTZ je formulované veľmi všeobecne. projekt zameriavajúci sa na prácu s handicapovanými deťmi by mal skor patrit pod projekty ministerstva zdravotnictva...</t>
  </si>
  <si>
    <t xml:space="preserve">Mestská časť  Bratislava – Podunajské Biskupice zdieľa zámer Bratislavského samosprávneho kraja, ktorý formou Bratislavskej regionálnej dotačnej schémy podporuje šport a športové aktivity.  Mestská časť koordinuje na regionálnej úrovni rozvoj športu, zdravého životného štýlu u detí a mládeže,  zvýšenie účasti obyvateľov na pohybových a športových aktivitách a  prispieva k vytváraniu podmienok a príležitostí pre rôzne aktivity zamerané na šport v rozmanitých cieľových skupinách. </t>
  </si>
  <si>
    <t>MTZ, propagačné materiály, ceny, občerstvenie</t>
  </si>
  <si>
    <t>Takýto typ športovej akcie  by mala podporiť MČ Podunajské Biskupice, na základe projektu BSK podporí  zabezpečenie zdravotnej služby a ceny. Zmobilizovať sponzorské zdroje.</t>
  </si>
  <si>
    <t>Jedinečný pretek na Stand up paddleboardoch (pádlovanie v stoji) priamo v centre Bratislavy. SUP CUP je séria pretekov v strednej Európe. Pozrie sa do Rakúska, Maďarska, ČR, Polska a na Slovensko. Kombinuje najlepšie SUP akcie v daných krajinách. Pádlovať sa bude vo Viedni,  Budapešti, Brne, či Bratislave. Začiatok série je 30.4. počas World Surf Cup-u na rakúskom Neisiedlersee.</t>
  </si>
  <si>
    <t>vodná záchrana, fotodokumentácia, štartové čísla, preprava ,toi toi, video, prenájom, odmena, prenájom záchranné vesty, občerstvenie, časomiera</t>
  </si>
  <si>
    <t>Nesúhlasím s podporou všetkých prostriedkov z obmedzenej kapacity VÚC. Podporujem.</t>
  </si>
  <si>
    <t>Svoju činnosť vykonávame s osobitným zreteľ, kde kladieme dôraz na výchovu, vzdelávanie detí a mládeže, organizujeme a podieľame sa na organizovaní športových podujatí v spolupráci prevažne so Slovenským futbalovým zväzom (ďalej len SFZ), Bratislavským futbalovým zväzom (ďalej len BFZ) a v malej miere aj so Západoslovenským futbalovým zväzom (ďalej len ZsFZ).</t>
  </si>
  <si>
    <t>športové oblečenie</t>
  </si>
  <si>
    <t>rozpočet projektu je nevyvážený, minimálne spoluúčasť vlastných a iných zdrojov Projektu chýba lepšia prepracovanosť, zadefinovaná jedinečnosť a vízia. Projekt je finančne náročný, bez jasne zrozumiteľnej efektívnosti vynaložených peňažných prostriedkov. Vzhľadom na nízku spoluúčasť, navrhujem projekt nepodporiť.</t>
  </si>
  <si>
    <t>Nákup športového náčinia pre plavecké výcviky za účelom zvýšenia plaveckej gramotnosti detí, zatraktívnenie tréningového procesu a podpora zdravého životného štýlu. Podpora plavcov pri ďalšom športovom raste.</t>
  </si>
  <si>
    <t>Prepracovanosť projektu s zameraním na mládež navrhujem podporiť sumou 500 € na materiálne vybavenie pre mladých plavcov. plavanie patri do skupiny sportov, ktore rozvijaju zakladnu lokomociu dietata. projekt je zamerany na nakup naciania pre potreby treningoveho procesu a lepsiu pripravensot plavcov napr. na sportove podujatia-pretek...</t>
  </si>
  <si>
    <t>Organizovanie tradičných športových akcií pre deti a mládež v našej obci. Obe akcie sú organizované Občianskym združením (OZ CHG-ČV), v roku 2018 to bude už 10. ročník. Cyklopreteky sú bicyklové preteky pre deti a mládež od 1 do 15 rokov (rôzne dĺžky tratí podľa veku pretekárov od 100 do 5000 metrov), Beh Zdravia sú bežecké preteky v bezprostrednej blízkosti NPR Šúr (rôzne dĺžky tratí podľa veku pretekárov od 600 do 10 000 metrov).</t>
  </si>
  <si>
    <t>MTZ zabezpečenie akcie, občerstvenie, SOZA</t>
  </si>
  <si>
    <t>organizovanie cyklopretekov a cyklopodujatí  všetkého druhu je v súčastnosti populárne a treba podporiť takúto ľahko dostupnú formu ako prvý krok k vzbudeniu záujmu o šport, Podporujem.</t>
  </si>
  <si>
    <t>Hlavným cieľom projektu "Trénovanie a výučba tenisu a športové vyžitie detí a mládeže " je získať a udržať pri športovaní deti všetkých vekových kategórií a motivovať ich k súťaživosti a pravidelnosti športovania.</t>
  </si>
  <si>
    <t>prenájom, MTZ, odmeny</t>
  </si>
  <si>
    <t>Určite by som podporou neriešil podporu trénera, ale hlavne na podporu MTZ, prípadne prenájom akcie - turnaja, i keď prenájmy sú tiež jedna z nie najlepších položiek na podporu. Ako v ďalších podobných projektoch, som za podporu MTZ, ktorá podporí - zlepší činnosť. ten is by mal mat vzhladom ku dostupnym marketingovym nastrojom a jeho popularite vyuzivat ine zdroje financovania</t>
  </si>
  <si>
    <t>Hlavným zámerom projektu je naštartovať žiakov k pohybu, podporiť chuť športovať, realizovať prevenciu pasívneho životného štýlu, rozšíriť žiakom povedomie o golfe, v ktorom by mohli nájsť uplatnenie, zefektívniť im voľný čas, ktorý trávia na internáte a poukázať na to, že prostredníctvom tohto športu je možné prekonať komunikačné bariéry medzi svetom počujúcich a nepočujúcich.</t>
  </si>
  <si>
    <t>golfový kurz , golfový turnaj, doprava</t>
  </si>
  <si>
    <t>Projekt zameraný na podporu športu žiakov so sluchovým postihnutím prostredníctvom výuky základov golfu a následným turnajom. podporením tohto projektu podporíme športovú aktivitu v prírode  , formu využívania voľného času a   vyhľadávania talentov .</t>
  </si>
  <si>
    <t xml:space="preserve">Kanoistické preteky pre deti a mládež, pre všetkých ktorí majú radi športové aktivity, zábavu a víťazstvá. Nie sú to len preteky v rámci celoslovenského pohára, ale predovšetkým uctenie si pamiatky bývalého kanoistu Dukly Trenčín Vladimíra Gálisa.
Pretekári súťažia v kategóriách C1, K1, C2, K2 na 200 m dlhú trať. 2- dňové preteky sú zostavené zo 132 štartov v 60 kategóriách,  každoročná účasť cez 3 000 ľudí z celého Slovenska a okolia. 
Snahou organizátorov je rozvoj športujúcej mládeže, zvýšenie záujmu o rýchlostnú kanoistiku a vodné športy na Dunaji, prírodné zdroje a zdravie detí a mládeže. 
Pre víťazov pretekov budú pripravované tričká ,medaile a vecné ceny.  Podujatie bude pre návštevníkov obohatené sprievodnými aktivitami, ako napríklad Dračie lode, Opekačka, Disco a iné. 
</t>
  </si>
  <si>
    <t>MTZ, ozvučenie, stany, stoličky, diplomy, trofeje, nákup športových potrieb</t>
  </si>
  <si>
    <t>organizovanie tradičných kanoistických pretekov je motiváciou  pre výkonnostný rast športovcov ale aj príležitosťou zaujať nešportovcov pre oboznámenie sa kanoistikou a prípadne sa jej začať aspoň rekreačne venovať. Dosť všeobecne pojatý projekt, ktorý počíta s širokým zapojením športovcov a verejnosti. V širokom zapojení je jeho prínos.
Finančná stránka je málo prepracovaná. Z toho dôvodu navrhujem podporiťzakúpenie diplomov a trofejí čiastkou 600 €.</t>
  </si>
  <si>
    <t xml:space="preserve">Komplexný športový program pre deti od 6 do 12 rokov zahŕňajúci pravidelné tréningy plávania, atletiky a sezónne aj cyklistiky, organizovaný triatlonovým klubom motigo. Systematickou dlhodobou prácou s deťmi budujeme základňu prvej generácie mladých triatlonistov - komplexne rozvinutých športovcov. Zabezpečujeme deťom a rodičom podporu na pretekoch a materiálnu podporu mladým talentovaným športovcom od roku 2014. </t>
  </si>
  <si>
    <t>MTZ, športové náčinie a náradie, pomôcky - balančné, trénerske, plavecké; prenájom vozidla, doprava, šporotvé vybavenie - plavecké čiapky, tričká, vesty a pod.</t>
  </si>
  <si>
    <t>Športový triatlon je náročný šport s tým súvisí aj menší počet detí. Dobrý projekt, ale nakoľko je obmedzené množstvo finančných prostriedkov, treba podporiť projekty, ktoré sú viac efektívne pre rozvoj vrcholového športu na Slovensku.</t>
  </si>
  <si>
    <t>Klub ŠK SPC Častá už 20 rokov pravidelne organizuje významné národné a
medzinárodné súťaže v silovom trojboji. Podľa pravidiel svetovej federácie IPF,
musíme spĺňať prísne podmienky pre organizovanie týchto podujatí. Jednou z podmienok je aj súťažná činka ktorá musí spĺňať parametre. Súťažná činka ktorú používame je už opotrebovaná, preto by sme chceli zakúpiť novú olympijskú činku značky ELEIKO ktorá tieto parametre spĺňa. 
http://www.eleiko.com/en/product.aspx?articleCode=3001364&amp;cn=1</t>
  </si>
  <si>
    <t>olympijská činka</t>
  </si>
  <si>
    <t>V budúcnosti by som odporučil lepšie prepracovaný projekt, navrhujem podporiť daný projekt aj na základe ich celkovej činnosti. Projekt sa javi ako podpora neolympijskych sportov, asi aj trochu mimo verejneho zaujmu. je zamerany na silový trojboj a kondičné posilňovanie, co su znaky komercneho zamerania a preto by na nacinie mali vo vacsom rozsahu pouzit zisk z vlastnych aktivit...</t>
  </si>
  <si>
    <t>Big street project</t>
  </si>
  <si>
    <t>Zámerom žiadosti je finančná podpora občianskeho združenia Big Street Project na materiálno technické vybavenie už čoskoro otvoreného športového centra zameraného na parkour a freeruning, ktoré sme aj vďaka finančnej pomoci z BSK  boli schopní pre seneckú mládež v 2017 zriadiť. Peniaze budú použité na rozšírenie gymnastických pomôcok pre čo najbezpečnejší tréning rôznych gymnastických a atletických cvičení, ktoré sú pre parkour a freeruning charakteristické. Cieľom združenia je podpora a rozvíjanie aktivít na lokálnej úrovni v oblasti voľnočasových aktivít mládeže, pohybovej kultúry, vzdelávania a kultúrno-spoločenskej činnosti.</t>
  </si>
  <si>
    <t>DIONY penové paralelné bradlá, eurotrampolína, DIONY dopadová žinenka, detská kladina, švihadlo s ložiskami, gymnastické kruhy</t>
  </si>
  <si>
    <t>Podporujem. Žiadateľ dostal v minulom roku dotáciu, vďaka ktorej športovisko vystaval. Tohtoročný projekt nemá dostatočne zadefinovanú pridanú hodnotu, špecifickosť ani jedinečnosť,</t>
  </si>
  <si>
    <t xml:space="preserve">Volejbal chlapcov v Bratislave robí už iba náš klub, Volejbalový klub polície Bratislava. Klub prišiel na konci jesene 2017 o halu v PKO. Developér na jej mieste postaví byty, kancelárie, obchodíky, Klub sa dostáva do priestorovo existenčných problémov. Vzhľadom k budovaným vzťahom so školou v Petržalke a Fakultou FEI na STU máme šancu nezaniknúť.  </t>
  </si>
  <si>
    <t>MTZ, prenájom haly, štartovné</t>
  </si>
  <si>
    <t>Nie je možné žiadať skoro všetky prostriedky z VÚC napriek výbornej práci hlavne s mládežou. Klub ŠKP patrí do dotačnej schémy min. vnútra s dostatočnými finančnými zdrojmi</t>
  </si>
  <si>
    <t>ARÉNA Pezinok s.r.o.</t>
  </si>
  <si>
    <t xml:space="preserve">Aréna Pezinok je priestorom pre športových nadšencov, ktorí aktívne trávia voľný čas. Pre športovcov je pripravená ľadová plocha na tréningy, zápasy a verejné korčuľovanie. Spoločnosť chce rozšíriť sortiment služieb a to o služby posilňovne, ktoré budú pre širokú škálu klientov. Aréna je miestom pre rozvoj telesných zručností obyvateľov Pezinka a okolia, bude prioritne využívaná hokejovou akadémiou pre deti a mládež, krasokorčuliarskym klubom a širokou verejnosťou (verejné korčuľovanie, hokejové partičky, korčuliarske kurzy, amatérska hokejová liga atď.).
Aréna vrátane posilňovne priamo podporí rozvoj športu a trávenie voľného času pre mládež, zohľadňuje potreby v oblasti športu v kraji. Príspevok k vytváraniu podmienok pre športové aktivity zamerané je vysoký, výsledkom projektu bude rozšírenie služieb pre profesionálnych i amatérskych športovcov, ktoré môže vykonávať vysoký počet ľudí. Aréna je z tohto dôvodu ideálnym miestom pre smerovanie podpory na rozvoj športu v BSK.
</t>
  </si>
  <si>
    <t>MTZ, posiľňovne, športové náčinie</t>
  </si>
  <si>
    <t>Projekt na vybavenie posilňovne v priestoroch Pezinskej Arény, predpokladá sa podpora zo strany mesta V porovaní s podobnými projektami rekonštrukcie telocviční, projekt neobsahuje jedinečnosť a špecifickosť. Vzhľadom na veľmi náročný rozpočet, bez jasne zadefinovanej budúcej efektívnosti, navrhujem projekt nepodporiť (malá suma podpory by bola pravdepodobne vzhľadom na náročnosť rozpočtu a nízku spoluúčasť neefektívna).</t>
  </si>
  <si>
    <t>Základná škola Mlynská</t>
  </si>
  <si>
    <t>Poskytnutie možnosti realizácie tretej vyučovacej hodiny telesnej výchovy v týždni na školách formou plaveckého výcviku. Odstránenie plaveckej negramotnosti u žiakov prvého stupňa  vo veku 6 až 9 rokov. Cieľavedomá a systematická výchova mladej generácie vedená k plaveckým športom (plávanie, plutvové plávanie, vodné pólo a synchronizované plávanie) a k športovaniu všeobecne</t>
  </si>
  <si>
    <t>prenájom, MTZ, doprava</t>
  </si>
  <si>
    <t>tretia hodina telesnej vychovy by mala byt zamerana na rozvoj vseobecnej pohybovej lokomocie dietata, nie iba prostrednictvom plavania. Skor vidim tuto aktivitu mimo skolskeho vyucovania, vramci kruzkov v druzine atd... Projekt je finančne náročný s otáznou efektívnosťou vložených prostriedkov vzhľadom na špecifické zameranie (obmedzená veková skupina). Neprimeraná hospodárnosť/reálnosť projektu.</t>
  </si>
  <si>
    <t>Najprirodzenejšou cestou pre deti ako si oni sami postupne vytvoria vzťah k
pohybovej aktivite je pomocou športových tréningov a hier. Našou úlohou je
tento vzťah podporovať a upevňovať. Pravidelná pohybová aktivita je
predpokladom zdravého vývoja detí a základom prevencie civilizačných chorôb
a základným prvkom ľudského bytia. Náš klub organizuje športovú prípravu detí
a mládeže vo veku od 6 do 18 rokov v prenajatej telocvični na Tbiliskej ulici. V
týchto podmienkach je potrebné zabezpečenie kvalitnej materiálno-technickej
základne, progresívneho náradia, náčinia a pomôcok.</t>
  </si>
  <si>
    <t>nájomné, štartovné, členské, MTZ</t>
  </si>
  <si>
    <t>myslím, že zmysluplný projekt zameraný na deti a mládež Projekt je finančne menej náročný, zameraný na užšiu skupinu osôb. Realizačný plán je jasný a pomerne zrozumiteľný. Rozpočet je primeraný a hospodárny. Materiálno technické vybavenie, ktoré žiadateľ plánuje zakúpiť nie je jasne špecifikované. Prínos projektu z pohľadu rozvoja športových aktivít, jeho cieľ je otázny.</t>
  </si>
  <si>
    <t xml:space="preserve">Prostredníctvom projektu plánujeme poskytnúť materiálne a technické zabezpečenie pre mladých športovcov. Cieľovou skupinou sú amatérski a rekreační, a mladí športovci a športovkyne vo veku od 5 do 15 rokov. Cieľom projektu je materiálne a technicky podporiť športovcov a športovkyne, ktoré im umožní vykonávať vybranú športovú aktivitu. Vďaka tomuto projektu sa budú môcť byť organizované turnaje a súťaže, a rôzne športové podujatia, ktorých sa budú môcť zúčastňovať.  Veríme, že vďaka podpore BSK sa nám podarí tento projekt uskutočniť a doviesť do úspešného konca. </t>
  </si>
  <si>
    <t>materiál, športoviská, marketing</t>
  </si>
  <si>
    <t>Cieľom projektu je materiálne a technicky podporiť športovcov a športovkyne, ktoré im umožní vykonávať vybranú športovú aktivitu. Projekt je jednostranne zameraný na účasť v súťaži. Chýba špecifickosť, jedinečnosť projektu a hlbšia myšlienková prepracovanosť,. Projekt je náročný na finančné zdroje bez jasne zadefinovanej pridanej hodnoty pre rozvoj športu v regióne.</t>
  </si>
  <si>
    <t>Podpora mentálnej prípravy reprezentácie mládeže  SR v hokeji</t>
  </si>
  <si>
    <t>Zámerom projektu je stimulovať mentálne nastavenie hráča a člena realizačného tímu (RT) na optimálnu úroveň a zlepšiť psychickú odolnosť jednotlivca a tímu.
Ciele:
•	Formou online diagnostiky SportMind identifikovať silné stránky a priestor na rozvoj
•	Nastaviť individualizovanú prácu s jednotlivcami a tímom
•	Pripraviť RT pre prácu s diagnostikou
•	Posilniť schopnosť stanovenia cieľov a ich dosahovaní
•	Naučiť sa efektívne riešiť kritické situácie (napr. stres...)
•	Porozumieť a implementovať základné princípy fungovania tímu (napr. komunikácia...)
•	Rozvinúť schopnosť optimálne sa koncentrovať.
Aktivity:
•	Kickoffmeeting s RT a hráčmi
•	Školenie RT pre prácu s diagnostikou
•	Priebežné testovanie mentálnej úrovne hráčov a aktualizovanie opatrení na zvýšenie kvality mentálnej úrovne
•	Podpora RT formou osobných stretnutí, či skype pri analýze výstupov z diagnostiky SportMindHDTS
•	Priebežná realizácia navrhnutých opatrení</t>
  </si>
  <si>
    <t>MTZ - diagnostika ( softwer, lektori, tablet); školenie ( prenájom, občerstvenie), tablety, doprava, odmena - konzultanti, teambuildingové aktivity, rediagnostika</t>
  </si>
  <si>
    <t>Výsledky a prínos takého projektu z minulosti mi nie sú známe. Doterajšie výsledky ukazujú na komerčný charakter tohoto vysokoodborného zamerania spoločnosti s ručením obmedzeným. V tomto prípade sa javí že je prioritne zameraná na prípravu odborníkov.</t>
  </si>
  <si>
    <t>Organizácia tradičného regionálneho športového podujatia - ide o turnaj v
malom futbale, pripravovaný pre amatérskych športovcov zo širokého
okolia mesta Senec. Tak isto sa každý rok zúčastňujeme futbalového
turnaja v ČR.</t>
  </si>
  <si>
    <t xml:space="preserve">MTZ, občerstvenie, zabezpečenie ihriska </t>
  </si>
  <si>
    <t>rekreačné športovanie má svoj význam z hľadiska boja proti civilizačným chorobám , upevňovania zdravia a popularizáciu tohto spôsobu  využitého voľného času súhlas s projektom</t>
  </si>
  <si>
    <t>OZ DANUBE RUNNERS</t>
  </si>
  <si>
    <t>Piaty ročník Čunovského behu sa uskutoční v mesiaci október 2018 v mestskej časti Bratislavy, v obci Čunovo. Podujatie je orientované na amatérskych, ale i skúsenejších bežcov. Cieľom podujatia je previesť bežcov jednou z najkrajších lokalít Bratislavského regiónu, využiť potenciál lokality. 7km trasa povedie priamo od MiÚ v centre obce, popred Kostol sv. Michala, okolo areálu Poľovníckej chaty, pozdĺž hrádze pri Dunaji, pokračujúc lesnou cestou nazad do obce a do cieľa opäť pred MiÚ.</t>
  </si>
  <si>
    <t>medaile, poháre, časomier,  fotograf, banner, značenie trate, organizátorov, občerstvenie, tlač</t>
  </si>
  <si>
    <t>projekt je zamerany na amatérskych, ale i skúsenejších bežcov. celkovy pocet startujucich je 200... Dosah projektu je na mládež a všetkých ľudí, ktorí sa venujú zdravému životnému štýlu a športu. Projektu chýba jedinečnosť, hlbšia myšlienková prepracovanosť.</t>
  </si>
  <si>
    <t>"Ranč Dušana Deáka"</t>
  </si>
  <si>
    <t>Náš projekt Mami, tati pod sa hrať, je rodinný, zábavný, súťažno-športový projekt určený pre všetky deti a ich rodičov a rodinných príslušníkov. Samotný projekt sa odohráva na krasom ranči v Ivánke pri Dunaji kde sú pripravené pre detičky a ich  rodičov športovo - vedomostné sútaže, koníky a veľa zvieratiek. Na našom ranči poskytneme deťom s hendikapom kurzy hipoterapie s koníkmi, pod odborným dohľadom a tiež šantenie zdravých detí. Našim projektom chceme spojiť nie len deti, ale aj celé rodiny. Vyjsť z domovov a zašportovať si počas športového dňa na Ranči. Zažiť neuveriteľný deň, zasútažiť si  a urobiť niečo pre svoje zdravie.</t>
  </si>
  <si>
    <t>MTZ podujatia</t>
  </si>
  <si>
    <t>nevidím v tom prínos pre šport Projekt je špecifický, zameraný na síce úzku skupinu osôb, avšak s jasnou myšlienkou. Projektu chýba lepšia myšlienková prepracovanosť a zapojenie aj iných skupín obyvateľstva. Projekt náročný na rozpočet, bez ďalších parnerov a nízkou úrovňou spoluúčasti.</t>
  </si>
  <si>
    <t xml:space="preserve">ESCAPE TEAM RACE je jediný projekt svojho druhu v Európe. Projekt, ktorý prináša spojenie behu, logického a kreatívneho myslenia a tímovej spolupráce.
Spojenie týchto aspektov prináša fenomén dnešnej doby priamo do ulíc Bratislavy.
Čo je beh vie každý, čo je ale escape?
Escape je úniková hra kde na základe rôznych úloh či už logických alebo fyzických sa skupina ľudí musí dostať z určitého priestoru. 
A my práve tieto úlohy pripravíme na trati preteku.  Keď sa tím chce dostať do cieľa musí ich všetky splniť, u nás netreba byť len rýchly ale musí Vám to aj trocha páliť. 
Tímový duch a vzájomná spolupráca je pre víťazstvo nutná. </t>
  </si>
  <si>
    <t>grafika, pódium, ozvučenie, propagácia moderátor, prenájom oplotenia, ceny, MTZ, promo , video, reklama</t>
  </si>
  <si>
    <t>nevidím v tom prínos Pripravované podujatie zatiaľ bez histórie a schopnosti organizátora pripraviť a zorganizovať takúto akciu bez garantovanej odozvy.</t>
  </si>
  <si>
    <t>Predkladaný projekt zahŕňa predovšetkým podporu organizovania viacdňových podujatí, sústredení, workshopov a seminárov Aikido s domácou aj medzinárodnou účasťou a reprezentačnú účasť našich športovcov na zahraničných podujatiach medzinárodného významu.</t>
  </si>
  <si>
    <t>MTZ, žinenky, doprava lektor, odmena lektor, ubytovanie lektor, strava lektor, prenájom, bannery, reklamné plachty, bilboardy, letáky, letenky Ankara, ubytovanie Ankara, strava Ankara, preprava v rámci Ankary, reprezantačné oblečenie</t>
  </si>
  <si>
    <t>súhlasím s projektom Obsahový zámer je pre mňa problematický u tejto neznámej pohybovej kultúry. Zameraný je predovšetkým na prefinancovanie účasti na dvoch podujatiach pre úzku skupinu cvičencov.
V tejto fáze rozšírenosti tejto pohybovej kultúry u nás nenavrhujem podporu.</t>
  </si>
  <si>
    <t xml:space="preserve">Kajakársky inkubátor, škola kajaku, privádza ľudí k Dunaju a športu. Hlavným cieľom projektu je aktívne trávenie voľného času v prírode, budovanie cieľavedomosti u mládeže a posilňovanie spolupráce medzi vodákmi. Zámerom projektu je tiež propagácia tohto tradičného športu na stredných školách a u širokej verejnosti s možnosťou osobne si vyskúšať kajakovanie. 
Na rozdiel od väčšiny vodáckych klubov sme otvorení pre všetkých, teda nie len pre členov a profesionálnych športovcov. Za posledné dva roky sme boli počas sezóny 2x týždenne na vode a naučili viac ako 100 účastníkov základy kajakovania. Deti, rodičia, študenti a pracujúci ľudia oceňujú túto možnosť dostať sa k vode pod vedením skúsených inštruktorov. 
Aby sme túto víziu zrealizovali a pokračovali na dobrovoľníckej báze, potrebujeme rozšíriť svoje kapacity - pevne veríme, že nám s tým pomôže aj tento projekt. </t>
  </si>
  <si>
    <t>vodácke náčinie a výstroj, prenájom motorových vozidiel, pohonné hmoty, prívesné vozíky, reklama, branding, prenájom, uskladnenie lodí</t>
  </si>
  <si>
    <t>projekt požaduje viac ako 50% krytie rozpočtu na nákup materiálu pre voľnočasové aktivity vo forme splavov na Dunaji Niekoľkoročné skúsenosti s organizovaním volnočasových aktivít. 
Jasne formulovaný cieľ projektu podporujem v nákupe vodáceho výstroja v sume 800 €.</t>
  </si>
  <si>
    <t>Športové podujatie "Otvorenie letnej sezóny 2018 v Action Parku Čunovo", ktoré prevádzkuje spoločnosť ACTION LAND s.r.o. Cieľom podujatia je prilákať lokálnu klientelu a predstaviť možnosti športového a voľnočasového využitia v Bratislave. V rámci podujatia dostanú obyvatelia spádovej oblasti Jarovce, Rusovce a Čunovo vouchre na aktivity zdarma počas tohto podujatia. Umožníme tak našej potenciálnej klientele predstaviť atraktívne, atypické, ale aj adrenalínové športy. V rámci podujatia ukážeme hosťom exhibície trendových, zaujímavých športov: ukážka parkouristov, ukážka lezenia na boulderingovej stene, počas celého dňa bude prebiehať škola lezenia a istenia za pomoci horolezeckej techniky. Dôraz chceme dať na horolezecké športy pre deti a mládež, pre menšie deti prebiehať kurz viazania uzlov, tiež pre mamičky na MD možnosti piknikového posednia. Podujatie bude obohatené o hudobný program, program pre deti s rodičmi, moderátora a občerstvenie.Podujatím chceme prilákať hlavne mládež 13+.</t>
  </si>
  <si>
    <t>piknikové potreby, boulderingová lezecká stena, jurta, altánky, moderátor, reklama</t>
  </si>
  <si>
    <t>Projekt navrhujem podporiť  pre jeho zámer vzbudiť záujem o športovanie obyvateľov regiónu .všetkých vekových kategórií. Nakoľko saj jedná o jedno podujatie a žiadateľ je sro a i keď činnosť poznám, nechávam túto aktivitu na otvorenú debatu, či už na hodnotiacej komisii alebo poslancoch BSK, prideľujem počet bodov, aby bolo možné o základnej sume 500 €, ktorú pideľujem rokovať, ak bude možnosť a záujem ich podporiť viac, som naklonený. Nakoľko je to tiež jeden z mála subjektov, ktorý si dokáže svojou činnosťou na svoje aktivity zarábať a my máme väčšinou podporovať o.z. a neziskové organizácie.</t>
  </si>
  <si>
    <t>Senecká korčuľa - X. ročník je v roku 2018 jubilejným ročníkom populárnej súťaže určenej hlavne pre amatérskych korčuliarov zo Senca a širokého okolia. Ide o projekt organizovaný O.z. Senecká Korčuľa výlučne na dobrovoľníckej báze, v posledných rokoch s podporou BSK, mesta Senec a iných sponzorov.</t>
  </si>
  <si>
    <t>propagácia, MTZ</t>
  </si>
  <si>
    <t>Masívne zapojenie verejnosti do akcie. Táto je ale závislá na počasí  a prírodných podmienkach aby sa vytvorila dostatočne bezpečná vrstva ľadu na organizovanie podujatia.
Podporujem prispieť na organižačné zabezpečenie podujatia ak sa uskutoční v sume 500 €. Tradicne podujatie mesta Senec, ale projekt nedefinuje v akych korculiarskych sportovych disciplinach, iba vekovu kategoriu ucastnikov...</t>
  </si>
  <si>
    <t>Hlavný zámer podpory je zorganizovanie 2. ročníka športového podujatia „Bratislava SUP Race“ pre širokú verejnosť na Petržalskom jazere Veľký Draždiak. Jedná sa o relatívne nový šport SUP (Stand Up Paddling). Ide o šport, kde človek stojí na surfe (paddleboard) a pohybuje sa po hladine pomocou pádla.
Súčasťou podujatia budú aj sprievodné akcie, kde si bude môcť ktokoľvek zadarmo vyskúšať tento nový šport, ktorý rok od roku rýchlo naberá na popularite. Na podujatí očakávame účasť cca 80 účastníkov. Na sprievodných akciách, ktoré budú zadarmo samozrejme ešte o to väčší počet účastníkov.</t>
  </si>
  <si>
    <t>štartové čísla, vesty, občerstvenie, ceny, grafika, beachflagy, bannery, prenájom stolov, nádob, brány, ozvučenia</t>
  </si>
  <si>
    <t>Nevidím v tom prínos pre mládež Popracoval by som na celkovom projekte do budúcna - poznám dan šport, ale rozpočet a celový popis ma až tak neoslovil, ale som za podporu aj takýchto podujatí - niečoho nového - preto by som dal podporu na MTZ daného turnaja. Nechávam však 0 € a  ako pri niektorých podujatiach otvorené a dávam min. počet bodov , v prípade rozhodnutia v komisii alebo pre medzi poslancami BSK</t>
  </si>
  <si>
    <t>Klub športových potápačov Neptún Bratislava vznikol za účelom rozvoja vzťahu detí a mládeže k športu, výcviku, tréningu  a športových podujatí.  Od roku 1961, kedy bol náš klub založený, sme vychovali veľa plavcov, potápačov a reprezentantov SR a  usporadúvame vrcholové preteky. Napriek tomu počet členov klubu klesá. Radi by sme tento stav zmenili a rozšírili našu základňu o nových mladých športovcov. Na to aby sme tento zámer naplnili je potrebné lepšie vybavenie klubu plutvami a monoplutvami, ktoré sú potrebné pre vykonávanie tohto športu. Organizovaním pravidelnými športovými aktivít a súťaží umožňujeme mládeži športový rast a utužovanie zdravia, podporu zdravého životného štýlu, nadväzovanie sociálnych väzieb a nových kontaktov. Integrujeme deti rôznych vekových skupín a rôznych schopností,  tak aby vytvorili jeden fungujúci celok, aby mali pocit spolupatričnosti , vzájomnej podpory a pomoci.  Ktokoľvek, kto podporuje a vedie deti k športu rozvíja potenciál celej spoločnosti.</t>
  </si>
  <si>
    <t>monoplutva tréningová, monoplutvy súťažné, krátke gumové plutvy, plávacie čiapky</t>
  </si>
  <si>
    <t>Projekt s nízkym celospoločenským významom Podporujem.</t>
  </si>
  <si>
    <t>Teenage cupík je turnaj pre neregistrovaných mladých hráčov vo veku 9-15 rokov v tenise vo štvorhre. Má slúžiť na voľnočasové aktivity pre teenagerov a  je to už jeho 8. ročník, pričom 5 ročníkov sa konali s podporou hlavného mesta.
Cieľom projektu je zdravo využiť čas teenagerov na šport, prilákať ich k tomuto športu a následne vytvoriť rebríček rekreačne hrajúcich teenagerov, ktorý bude prebiehať cez víkendy počas roka.Počas turnaja by mala byť prednáška o zdravej výžive a autentický príbeh drogoval som ,ale dostal som sa z toho. Viťazom budú odovzdané vecné ceny a mali by byť motivátorom do daľších turnajov pre iných hráčov.Turnaj bude prebiehať v krásnom tenisovom areali na Ftvs.</t>
  </si>
  <si>
    <t>prenájom, prednášky, ceny, občerstvenie, propagácia, MTZ -loptičky, ozvučenie</t>
  </si>
  <si>
    <t>projekt - turnaja neregistrovaných hráčov  je forma vyhľadávania talentov v sociálnych skupinách , ktoré možno z finančných dôvodov sa nemohli prejaviť či naštartovať systematické športovanie tenisový zväz má enormné množstvo finančných prostriedkov, ktoré by mohlo poskytnúť na tento projekt, nevidím dôvod, prečo by to malo ísť z prostriedkov BSK</t>
  </si>
  <si>
    <t>Účasť majstra Slovenska na pohári Európskych majstrov v pozemnom hokeji  2018</t>
  </si>
  <si>
    <t xml:space="preserve">Každoročne sa majster Slovenskej republiky v pozemnom hokeji v mužskej zložke zúčastňuje Európskeho pohára majstrov . V sezóne 2016/2017 sa stal majstrom Slovenska tím klubu pozemného hokeja Rača .
V roku 2018 sa koná turnaj Európskych majstrov v Slovinsku kde sa družstvo mužov KPH Rače zúčastní . </t>
  </si>
  <si>
    <t>doprava, ubytovanie, tréner, hokejová výstroj</t>
  </si>
  <si>
    <t>Podporujem. Projekt zameraný na úzku skupinu športovcov, bez hlbšie zadefinovanej pridanej hodnoty pre rozvoj športového odvetvia v regióne.</t>
  </si>
  <si>
    <t>Mládeži sa venujeme už 4 roky. Za toto obdobie deti získali viacero ocenení.
Pravidelne sa zúčastňujeme na mládežníckych súťažiach. V regióne sú to
bodovacie súťaže jednotlivcov, Slovenskom pohári mládeže, Majstrovstvách
kraja, Pezinskej školskej lige. V tejto sezóne sme prihlásili družstvo mládeže do
8. bratislavskej ligy.</t>
  </si>
  <si>
    <t>MTZ - stoly, ohrádka, počítadlá, loptčky, drevá, poťahy, športové súpravy, obuv, štartovné, náklady na sústredenie</t>
  </si>
  <si>
    <t>materialna podpora projektu so zameranim skor na rozvoj obcianskeho zdruzenia z hladiska vykonnostneho sportu. Projekt by si zasluzil spomenut aj aktivity vo verejnom zaujme a identifikovat jeho predikciu pre sirsiu skupinu deti s jeho jasnejsim zameranim... Dobrý projekt, ale nakoľko je obmedzené množstvo finančných prostriedkov, treba podporiť projekty, ktoré sú viac efektívne pre rozvoj vrcholového športu na Slovensku.</t>
  </si>
  <si>
    <t>Účasť hendikepovaných (dialyzovaných a transplantovaných) športovcov na Európskych športových hrách a výsledky dosiahnuté na nich majú význam nielen pre samotných športovcov - účastníkov hier, ale sú aj nesmiernym motivačným momentom pre ostatných dialyzovaných i transplantovaných pacientov, ktorí vidia, že aj zdravotne postihnutí ľudia si dokážu svojim zodpovedným prístupom a tréningom zvýšiť svoju kondíciu a  priblížiť sa k bežnému spoločenskému životu. Podľa lekárov je práve šport jedným z najvýznamnejších prvkov pre psychickú a fyzickú regeneráciu ľudí, zvlášť pre hendikepovaných.</t>
  </si>
  <si>
    <t>registračné poplatky na hry</t>
  </si>
  <si>
    <t>Problém so zúčtovaním minuloročnej dotácie. Chýba mi lepšia prepracovanosť projektu - lebo žiadať príspevok - podporu iba na registračný poplatok na hry by nemalo byť cieľom. Skôr si viem predstaviť podporu v MTZ. Dávam 400 €, ale počet bodov na otvorenie v prípade diskusie či už v komisii, prípadne medzi poslancami BSK, je možné otvoriť v prípade záujmu a odsúhlasenie druhým hodnotiteľom. Ale som za podporu daných športovcov.</t>
  </si>
  <si>
    <t xml:space="preserve">Hlavným zámerom projektu je úspešné zorganizovanie už 19-teho ročníka
mládežníckeho medzinárodného futbalového megaturnaja za účasti viac ako 1 000 aktívnych hráčov, mladých futbalistov a ich trénerov zo Srbska, Čiech, Poľska, Francúzska,Maďarska a Slovenska. Na účasť v megaturnaji bude pozvaných viac ako 85 mužstiev mladých futbalistov vo veku od 6 do 14 rokov, ktorí odohrajú v ôsmich mládežníckych kategóriách zápasy na ihriskách prevažne na ihrisku NTC v Senci, v okolitých obciach Réci, vo Veľkom Bieli, Kráľovej pri Senci a  v Igrame. Záštitu nad podujatím prevzal primátor mesta Senec Ing. Karol Kvál. V doterajšej histórii turnaja sa od roku 1999 tohto podujatia zúčastnilo cez 26 000 detí z jedenástich štátov, ktorí odohrali v rámci turnaja vyše 2 970 zápasov a celkovo na turnaji chlapci strelili cez 10 000 gólov. Turnaj sa uskutoční s podporou SFZ, BFZ, ÚLK, primátora mesta Senec, prednostu OÚ v Senci, starostov obcí a futbalových klubov v okrese Senec.
</t>
  </si>
  <si>
    <t>MTZ, prenájom, stravovanie, ceny a propagáccia, sprievodné akcie</t>
  </si>
  <si>
    <t>projekt mládežníckeho futbalového turnaja takéhoto rozsahu je potrené financovať z prostriedkov SFZ a z marketingových zdrojov. vyraznejsia podpora takehoto projektu by mala ist z financii SFZ...</t>
  </si>
  <si>
    <t>Projekt je zameraný na podporu organizácie 8. ročníka Prešporského pohára 2018. Jedná sa o medzinárodnú súťaž v mažoretkovom športe, ktorá je jednou z najväčších súťaží v mažoretkovom športe na Slovensku. Ide o pomoc pri organizačnom  zabezpečení tohto podujatia, ktoré má celoštátny a medzinárodný významu v oblasti mažoretkového športu. Je to jediná súťaž v mažoretkovm športe, ktorá je pravidelne organizovaná na území Bratislavského samosprávneho kraja. Hlavným organizátorom súťaže je  súbor mažoretiek Tina Bratislava.</t>
  </si>
  <si>
    <t>prenájom, MTZ - ozvučenie, poháre a medaile</t>
  </si>
  <si>
    <t>asi aj takéto niečo treba podporiť nejakou malou sumou projekt je zameraný na jednorázovú súťaž s malým spoločenskou významnosťou</t>
  </si>
  <si>
    <t xml:space="preserve">Nadácia TV JOJ už po šiesty raz spúšťa projekt Hľadáme mladé športové talenty Slovenska, vďaka ktorému získajú nádejní mladí športovci finančnú a mediálnu podporu na rozvoj svojich zručností. Aj tento rok odborná porota vyberie z prihlásených športovcov tých najtalentovanejších, ktorých Nadácia TV JOJ podporí sumou 1000 €. Túto finančnú podporu môžu využiť na nákup potrebnej výstroje, úhradu tréningov a na úhradu štartovného na významných športových podujatiach a úspešne reprezentovať Slovensko. 
Počas piatich ročníkov tohto projektu Nadácia TV JOJ podporila už viac ako 50 individuálnych mladých športovcov a športové tímy. Na ich rozvoj odovzdala takmer 100 000 EUR. 
</t>
  </si>
  <si>
    <t>ocenenie, grafické práce, tlač materiálov, marketingové náklady</t>
  </si>
  <si>
    <t>Projekt nie je v súlade s Koncepciou rozvoja športu. populárna aktivita TV JOJ nie je v súlade so zásadami výzvy BSK</t>
  </si>
  <si>
    <t>Cieľom projektu je dať príležitosť mladým ľudom s postihnutím naučiť sa
korčuľovať pod odborným trénerským a súčasne liečebnopedagogickým
vedením. Projekt sa zameriava na pomoc mladým ľudom s postihnutím
využiť plnohodnotne ich voľný čas a využiť metódy krasokorčuľovania na
zlepšenie ich fyzického a psychického stavu.</t>
  </si>
  <si>
    <t>neviem, či je to prínos pre mladých s postihnutím, radšej sa zamerať na iný druh terapie Dobrý projekt, ale nakoľko je obmedzené množstvo finančných prostriedkov, treba podporiť projekty, ktoré sú viac efektívne pre rozvoj vrcholového športu na Slovensku.</t>
  </si>
  <si>
    <t xml:space="preserve">1. ročník pretekov Duatlon Pezinok sa uskutoční v mesiaci apríl 2018 v Pezinku. Duatlon je kombinácia 2 športových disciplín behu a cyklistiky v poradí: beh-cyklistika-beh. Ide o nenáročné športové disciplíny vhodné pre deti aj dospelých rôznych výkonnostných kategórii. Primárnym cieľom tohto podujatia je zapojiť čo najväčší počet detí v našom regióne a podporiť u nich aktívne a zmysluplné využívanie voľného času. Všetci pretekári dostanú po dobehnutí do cieľa pamätné medaile, najlepší v každej kategórii budú odmenení a vyhlásení na stupni víťazov. </t>
  </si>
  <si>
    <t>časomiera, medaile, poháre pre víťazov, materiálové náklady, propagácia, občerstvenie</t>
  </si>
  <si>
    <t>1.ročník súťaže v doplnkovom športe k triatlonu by mali organizátori financovať pri minimálnych nákladoch z vlastných zdrojov Je potrebné podporiť nové projekty. Som za podporu MTZ a podporu - propagáciu a zabezpečenie daného podujatia. Verím, že sa z toho stane tradičné podujatie. Držím palce.</t>
  </si>
  <si>
    <t>Projekt je zameraný na podporu a rozšírenie športových aktivít
obyvateľov mestskej časti Bratislava Nové mesto. Pravidelné
športovanie strednej generácie, pritiahnutie mládeže na športoviská, vytvorenie podmienok pre pravidelné športovanie.</t>
  </si>
  <si>
    <t>prenájom, MTZ, doprava, propagácia</t>
  </si>
  <si>
    <t>Celkovo projekt nezískal dostatočný počet bodov na dotáciu z BSK. Dobrý projekt, ale nakoľko je obmedzené množstvo finančných prostriedkov, treba podporiť projekty, ktoré sú viac efektívne pre rozvoj vrcholového športu na Slovensku.</t>
  </si>
  <si>
    <t xml:space="preserve">Zameraním projektu sú pohybové aktivity, ktoré stimulujú správny vývin tak po fyzickej ako aj po emocionálnej a kognitívnej stránke. Štruktúra a metodika aktivít ponúka deťom veľa príležitostí k postupnému zlepšovaniu obratnosti, koordinácie pohybov a celkovej zdatnosti. Pravidelnými športovými aktivitami chceme prebudiť u detí už v rannom veku záujem o pohyb, vypestovať v nich pozitívny vzťah k pohybu,  športu a usmerniť ich. Materiálne externé či interné vybavenie je zamerané na rozvoj správneho fyziologického vývoja detí.  pohybová činnosť je jednou z najvýznamnejších potrieb dieťaťa. Pohyb je základným výrazovým prostriedkom človeka, vyjadrením jeho pocitov a nálad, pohyb prinášajúci radosť je zároveň možnosťou, ako môže dieťa získať skúsenosť v sebe samom, o svojom tele, o okolitom svete a o spoločenskom prostredí. </t>
  </si>
  <si>
    <t>trampolína, lezecké zariadenie , balančná lavica, súprava na cvičenie, vaľčeková šmyklavka, taktilné disky, balančný kruh, balančná dráha, žinenky, drevená podlaha, rýchlovarná elektrická kanvica, filtračná kanvica, čajník, kávovar, čajník, čistička vzduchu</t>
  </si>
  <si>
    <t>Podpora každej pohybovej činnosti je dôležitá, i keď vrámci tejto žiadosti by som to nechal otvorené. Ak by prišlo k podpore jednej osoby na jej aktivity, som za podporu MTZ. Nechávam na ďalšiu diskusiu do komisie, prípadne BSK, predo dávam minimálny počet bodov pre prípadnú možnú podporu. Dobrý projekt, ale nakoľko je obmedzené množstvo finančných prostriedkov, treba podporiť projekty, ktoré sú viac efektívne pre rozvoj vrcholového športu na Slovensku.</t>
  </si>
  <si>
    <t>Šedý medveď, občianske združenie</t>
  </si>
  <si>
    <t>Komplexný multimediálny projekt popularizácie športu a pohybových aktivít pre deti a mládež s názvom MÔŽEBYŤ.SK je prvý multimediálny projekt svojho druhu na Slovensku i v okolitých krajinách.Dôležitou súčasťou je internetová TV,ktorá prináša to najlepšie zo sveta detského a mládežníckeho športu–rečou kmeňa mladých.V r. 2017 sme vytvorili vyše 400 videí,v ktorých sa zhovárame s mladými športovými talentami,ako aj s pohybovo menej nadanými deťmi,trénermi,učiteľmi, organizátormi zaujímavých projektov,predstaviteľmi športových zväzov/asociácií a dávame tiež priestor neziskovým organizáciám či popularizátorom športu, ktorí propagujú nové trendy.Prinášame rozhovory s populárnymi športovými osobnosťami i idolmi detí z mimo športového prostredia, ako aj s budúcimi športovými hviezdami z radov detí a mládeže.Sústredíme sa na športové dianie v oblasti klubového mládežníckeho športu, školských športových súťaží i rôznych projektov so zameraním na pohybové aktivity pre deti a mládež.</t>
  </si>
  <si>
    <t>odmeny</t>
  </si>
  <si>
    <t>tento projekt je zaujímavý ale nie je obsahovo v súlade so zásadami výzvy BSK Dobrý projekt, ale nakoľko je obmedzené množstvo finančných prostriedkov, treba podporiť projekty, ktoré sú viac efektívne pre rozvoj vrcholového športu na Slovensku.</t>
  </si>
  <si>
    <t xml:space="preserve">Realizáciou projektu zvýšime kvalitu a bezpečné športovanie detí z Devínskej Novej Vsi a jeho okolia.  Rozšírením pomôcok a náradia zvýšime atraktivitu  športových príležitostí pre deti od 2 - 14 rokov. Posunieme o ďalšiu priečku možnosti športových príležitostí detí so sídliska, čím zabezpečíme aktívnejšie trávenie voľného času.   Naším cieľom je rozvíjať lásku k športu a pohybu. Odovzdávame nadšenie, potrebu pravidelného a zdravého pohybu deťom.  Na prvom mieste kladieme zdravie, bezpečnosť a lásku detí k pohybu. </t>
  </si>
  <si>
    <t xml:space="preserve">rebriny, kladina, molitanový kváder, gymnastická hrazda, švédska debna, bezpečnostné prvky,prvky na cvičenie, balančné pomôcky, </t>
  </si>
  <si>
    <t>Postupnými krokmi doplňať vybavenie telocvične. Dobrý projekt, ale nakoľko je obmedzené množstvo finančných prostriedkov, treba podporiť projekty, ktoré sú viac efektívne pre rozvoj vrcholového športu na Slovensku.</t>
  </si>
  <si>
    <t>3x3 basketbalové podujatie zamerané na podporu a rozvoj novoprijatého olympijského šport. Organizácia podujatia širokej verejnosti a všetkým vekovým skupinám. Podujatie s medzinárodným zastúpením tímov z okolitých štátov.</t>
  </si>
  <si>
    <t xml:space="preserve">propagácia, materiál a prenájom zariadení (vystavenie areálu), kultúrny program, </t>
  </si>
  <si>
    <t>Jeden z najnovších olympijských športov do Tokya si zaslúži pozornosť. Navrhujem podporu na medaily a diplomy. projekt zameraný na krytie 70% nákladov
na plánované - po prvý krát organizované podujatia</t>
  </si>
  <si>
    <t>Mládež - účastníci kurzov sa naučia o pozadí a technikách metódy Wim Hof.
Dýchanie, vystavenie chladu a nastavenie mysle. Všetky komponenty budú
prebrané do detailu. Účastníci po absolvovaní kurzu obdržia cvičenia na doma,
informácie o metóde a fotografiu z ľadového kúpeľu.</t>
  </si>
  <si>
    <t>Abstraktné financovanie projektu s nejasným zameraním. Pri danom projekte je otázna efektívnosť  vzhľadom na vynaložené finančné prostriedky. Rozsah spoluúčasti je pomerne nízky, je otázna hospodárnosť pri realizácií projektu. V projekte chýba jasný a jedinečný cieľ, väčšia prepracovanosť. Ide o pomerne všeobecné formulácie, nejasne definujúce použitie prostriedkov.</t>
  </si>
  <si>
    <t>Organizačné zabezpečenie ligovej súťaže medzi basketbalovými družstvami – prípravkami zo šiestich základných škôl v mestskej časti Bratislava-Petržalka. Chlapci a dievčatá - začínajúci basketbalisti budú súťažiť turnajovým spôsobom, a to 6-krát v priebehu školského roka. Finálový zápas Petržalskej miniligy odohrajú deti počas akcie „PETRŽALSKÝ ULIČNÝ BASKET“, ktorý klub pravidelne organizuje v závere školského roka. Víťazné družstvo sa  kvalifikuje do najbližšieho ročníka Minibasketshow, ktorej usporiadateľom je SBA.</t>
  </si>
  <si>
    <t>prenájom športovej haly, odmeny, dresy, lopty, medaile, trofeje, športové náradie, elektrické konštrukcie, basketbalové koše</t>
  </si>
  <si>
    <t>Basketbalové súťaže sú populárne na školách . Organizovaní dlhodobej súťaže motivujú členov družstiev k rastu výkonnosti a ďalšej popularite tohto športu medzi mládežou projekt je zameraný na žiakov základných škôl v kompetencii m.č. Petržalka</t>
  </si>
  <si>
    <t>Slovenská triatlonová únia príspevkom od BBSK má v pláne skvalitnenie pretekov, ktoré pre najmladšie vekové kategórie organizuje prostredníctvom klubových organizátorov. Vďaka tomu predpokladá prilákanie väčšieho počtu detí do pravidelného športovania v rámci športu, ktorý spája tri najpopulárnejšie letné športy a už v pomerne útlom veku u detí vytvoriť pravidelné návyky na aptívne športovanie.</t>
  </si>
  <si>
    <t>propagácia, ceny</t>
  </si>
  <si>
    <t>projekt zameraný na krytie nákladov na propagáciu a ceny STÚ vo výške 20.000 EUR nezodpovedá podmienkam výzvy V tomto mladom dynamicky sa rozvíjajúcom športe navrhujem podporiť sumou 1000€ na zakúpenie pohárov pre súťažiacu mládež.</t>
  </si>
  <si>
    <t xml:space="preserve">Lemmings </t>
  </si>
  <si>
    <t>Cieľom nášho projektu je zvýšiť úroveň celoročnej športovej činnosti  v športovom centra Fitness Tryskáč a tým zvýšiť jeho príťažlivosť pre aktívnych športovcov a zvýšiť účasť potencionálnych športovcov. Našim cieľom je tiež zlepšiť možnosti prípravy mládežníckej základne na športové súťaže, ktorých sa pravidelne zúčastňujú na štátnej i medzinárodnej úrovni. Projekt je taktiež zameraný na zefektívnenie kondičnej prípravy športovcov z rôznych športových odvetví ako aj na športovú prípravu detí vo veku od 4 rokov. Za týmto účelom je potrebné zlepšiť materiálno-technické vybavenie a tým zabezpečiť komplexnosť a vyššiu funkčnosť jednotlivých tréningových programov. Súčasťou projektu je aj spustenie Aikido a karate tréningov pre deti a mládež.</t>
  </si>
  <si>
    <t xml:space="preserve">materiálne zabezpečenie </t>
  </si>
  <si>
    <t>navrhujem podporiť zámer o.z. skvalitniť športové vybavenie športového centra , nakoľko ho využívajú záujemci o viaceré športové odvetvia a je jediné svojho druhu v lokalite. MTZ pre  toto fitness centrum rieši aj iná žiadosť, rozpor s VZN..</t>
  </si>
  <si>
    <t>Športovkovo je projekt vedení mladými športovcami (bývalí hokejisti, študenti FTVŠ v Bratislave, či iní s dlhoročnými skúsenosťami v oblasti mládežníckych športov), organizujúcimi denné tábory a kurzy korčuľovania pre deti od 3 do 14 rokov. Tento projekt zameraný na hlavne športový rozvoj, ale aj individuálny a spoločenský rozvoj detí, formou športových aktivít pod vedením trénerov s dlhoročnými športovými skúsenosťami. Okrem toho sa v denných táboroch zameriavame aj na správne návyky v oblasti stravovania. Pre čo najlepšiu kvalitu projektu, by boli dotácie využité na nákup športových potrieb pre deti, či časti prenájmu športovísk.</t>
  </si>
  <si>
    <t xml:space="preserve">materiálne zabezpečenie, prenájom </t>
  </si>
  <si>
    <t>projekt je zameraný na komerčné aktivity 
zamerané na spoluprácu s materskými a základnými školami a prázdninové aktivity Som za podporu mládeže, i keď mi tu chýba lepšia prepracovanosť projektu a žiadať gro podpory na prenájom, i keď viem, že to nie je najnižšia položka. Dávam počet bodov, aby sa prípadne mohlo ďalej rokovať, či už v komisii alebo potom o danej sume. Ale ak podporiť, tak MTZ, len by som žiadal lepšiu spoluúčasť.. Preto ponižujem o povinnú spoluúčasť poslednú položku.</t>
  </si>
  <si>
    <t xml:space="preserve">Nezisková organizácia Enviropark Pomoravie </t>
  </si>
  <si>
    <t>Projekt je zameraný na školopovinné deti a mládež v mikroregióne
Enviropark Pomoravie. Ide o 8-ročnú tradíciu organizovania športových a
kultúrnych aktivít pre žiakov Základných škôl. Toto je deviaty rok, čo
plánujeme zorganizovať Olympijský festival na konci júna, športové turnaje
vo florbale a vybíjanej v rozpätí mesiacov október-november, ako aj kultúrne
podujatie pod názvom Enviropark hľadá talent (prezentácia talentov - spev,
tanec, folklór, dramatická tvorba, výtvarné umenie, vlastná tvorba, hra na
hudobný nástroj, ručné práce,...) . Všetkých aktivít sa priamo zúčastní vyše
800 osôb.</t>
  </si>
  <si>
    <t>stravovanie, doprava, ceny, ozvučenie, účinkujúci,  spotrebný materiál. propagácia</t>
  </si>
  <si>
    <t>projekt je zameraný na voľnočasové aktivity žiakov základných škôl, z ktorých  šport tvorí len malú časť, pričom požiadavka je pokryť  100%  rozpočtu osveta sportu a olympoizmu v BA kraji</t>
  </si>
  <si>
    <t>Čoraz väčšie materialistické vnímanie života a absencia hodnotovej orientácie spôsobuje vzájomné odcudzovanie detí a mladých ľudí. Vznikajú komunikačné bariéry, ktoré prerastajú do apatie až vzájomnej agresie. Deti a mládež následne
hľadajú únik v alkohole, ktorý im zväčša "ponúka" falošné priateľstvá a
"zábavu". Ukázať cestu k sebe navzájom a zažiť nepoznané s dostatočnou
dávkou zdravého adrenalínu môžu aj podujatia z oblasti zážitkovej pedagogiky,
ktoré realizujeme už 26 rokov. Veľký úspech majú pobyty v Lipnickom stredisku,
ktoré vytvorilo priestor tejto novej forme neformálneho
vzdelávania. Zážitok, poznatky a dostatok adrenalínu v bezpečnej forme zažívajú aj naši účastníci splavov, horolezeckých škôl či potápania. Toto všetko ponúkajú naše
podujatia pre mladých ľudí v rámci programu zážitkovej pedagogiky a primárnej
prevencie drogových závislostí. Všetky podujatia vedú naši dobrovoľníci,
ktorých vzdelávame v rámci systému podpory a rozvoja dobrovoľ. v našej
organizácii.</t>
  </si>
  <si>
    <t>doprava, strava, ubytovanie, prenájom priestorov,</t>
  </si>
  <si>
    <t>projekt svojim zameraním nenapĺňa kritériá výzvy pre šport Záslužná aktivita, nevieme však odhadnúť počet zúčastnených na týchto aktivitách.</t>
  </si>
  <si>
    <t xml:space="preserve">FITFEST je verejno-prospešný festival zdravého životného štýlu. Festival ponúka všetko ohľadom zdravia, športu, zdravého jedla a myslenia. Cieľom projektu je ukázať ľuďom, aké dôležité je ich zdravie. Ľudia získajú aktuálny obraz o svojom zdraví a strávia príjemný, športový a zábavný deň v spoločnosti zaujímavých ľudí. FITFEST sa snaží dať do pohybu deti, mládež, dospelých ale aj starších, a to širokým výberom športových aktivít, ktoré budú prebiehať na Partizánskej lúke- obľúbené rekreačné miesto v Bratislave pod Železnou studničkou, už v júni 2018. </t>
  </si>
  <si>
    <t>MTZ, športové náčinie, technické služby</t>
  </si>
  <si>
    <t>deti a mládež sú ovplyvnený nápaditou prezentáciou a tento projekt môže znamenať u niektorých štart cieľavedomého športovania. zamerom projektu je široký výber športových aktivít a zaroven podpora a prevecia pred zdravotnymi problemami</t>
  </si>
  <si>
    <t>SPOLU spoločná telocvičná zletová  skladba žien a mužov</t>
  </si>
  <si>
    <t>SPOLU, telocvičná spoločná skladby 250 žien a mužov na všesokolský zlet Praha 07/2018 ktorá sa pripravuje a nacvičuje od roku 2017 a ktorá bude zacvičená ja na všeosokolskom zlete v Prahe pri príležistosti osláv  100 rokov od vzniku  Českoslovneskej repoubliky. Túto skaldbu nacivčujú stovky mužov i žien, z ktorých bude vybratých najleších 250 na vystúpeie do Prahy.</t>
  </si>
  <si>
    <t>prenájom -telocvičňa, štadión</t>
  </si>
  <si>
    <t>pri tomto malej sume prostriedkov na šport, je treba v prvom rade podporiť projekty zamerané na športujúcu mládež projekt patrí  do kompetencie Sokola</t>
  </si>
  <si>
    <t>Cieľom projektu je rozvoj športu pre deti a mládež, v oblasti korčuľovania, ľadového hokeja a krasokorčuľovania pod vedením certifikovaných trénerov.  Snahou je podporiť systematickú prácu s deťmi a mládežou a rozvoj aktívneho využívania voľného času. Ľadové športy svojím sociálnym rozmerom a významom vplývajú na kvalitu života.</t>
  </si>
  <si>
    <t xml:space="preserve">prenájom ľadovej plochy, autobusu, tréneri </t>
  </si>
  <si>
    <t>projekt HC zameraný na korčuliarske športy v obci, ktorá nemá ľadovú plochu
prináša so sebou viac otázok ako odpovedí....viď rozpočet organizovanie tréningov korčuľovania na ľade pre deti a mládež a následné venovanie sa rozvíjaniu ľadového hokeja a krasokorčuľovania je slubnou myslienkou projektu.</t>
  </si>
  <si>
    <t>Základná škola Biskupická</t>
  </si>
  <si>
    <t xml:space="preserve">Základná škola Biskupická 21 (ďalej B21) je stotožnená so zámerom BSK podporovať mimoškolské aktivity formou Bratislavskej regionálnej dotačnej schémy. B21 sa uchádza v rámci tejto schémy o dotáciu z programu na podporu športu a mládeže pre rok 2018, aktivity pre Oblasť športu – 1. Podpora rekreačného športu. Cieľom nášho projektu je stmeliť účinnú spoluprácu našich žiakov so žiakmi škôl v pôsobnosti MČ Podunajské Biskupice, pedagógov, rodičov našich žiakov a širokej verejnosti (školy a obyvatelia MČ), odpútať ich od virtuálneho sveta a mobilov v rámci športových hier a aktivít, výsledkom ktorých by mal vzniknúť kladný postoj k rekreačnému športu a pohybu u všetkých zúčastnených.
Aktivity projektu:
Florbalový turnaj;
Miniturnaj vo vybíjanej;
Tabata pre všetkých;
Prekonaj sám seba;
Beseda so strieborným singlkanoistom Matejom Beňušom.
Pri plnení aktivít by prišli dodať atraktivitu podujatiam a zároveň nás podporiť svojím spevom Gitana, Igor Kmeťo. 
</t>
  </si>
  <si>
    <t>športové náčinie a náradie</t>
  </si>
  <si>
    <t>projekt spadá do kompetencií m.č. Podunajské Biskupice Záslužná aktivita bez dlhodobejšej histórie. Śiroká a nekonkrétna požiadavka na športové náčinie a náradie. Na začiatok čiastočná podpora 800€.</t>
  </si>
  <si>
    <t>Medzi aktivity OZ patrí hlavne organizovanie rôznych vodáckych akcií a to nie len formou splavov, ale aj starostlivosťou a ochranou toku Malého Dunaja. Žiadateľ sa rozhodol po prvýkrát v roku 2018 zorganizovať v mesiaci apríl – máj novú vodácku súťaž na tradičnom type plavidla- pramici. Častý „handicap“ vodáckych súťaží je, že účastníci nepoužívajú rovnaké plavidlá , t.j. nemajú všetci rovnaké podmienky súťaženia . Preto  sme sa rozhodli zaobstarať 8 ks pramíc zo sklolaminátu (d: 5,7m, š: 1,2m, hmotnosť: 80kg, pre 7 osôb) a začať organizovať preteky na Malom Dunaji „hore-dole“ aj proti prúdu. Sme presvedčení, že uvedená akcia založí novú tradíciu na Malom Dunaji, pričom upriami pozornosť na staré tradičné typy plavidla, prinesie zdravé súťaženie v novej disciplíne a spôsobe pádlovania. Okrem tejto konkrétnej akcie plavidlá budú k dispozícii pre širokú verejnosť cez naše občianske združenie, a budeme usporadúvať  tréningy, aby zlatá medaila zostala v našej dedine Tomášov.</t>
  </si>
  <si>
    <t xml:space="preserve">športové náradie a náčinie, materiálne vybavenie </t>
  </si>
  <si>
    <t>projekt je založený na 90% financovaní nákupu vodáckeho materiálu z prostriedkov výzvy s nejasným výstupom Podporujem.</t>
  </si>
  <si>
    <t>Žiadateľ má viacročné skúsenosti s organizovaním rôznych splavov po riekach, poskytovaním služieb v oblasti vodáctva a zároveň disponuje potrebným príslušenstvom pre bezpečnosť a komfort plavby.  Plánuje organizovať akcie pre deti a mládež, čím vo výraznej miere prispeje k aktívnemu využívaniu voľného času detí a mládeže. Plánované akcie pre deti a mládež:  júnové splavovanie na deň detí, organizovanie letného tábora s miestnym združením skautov a organizovanie vodáckeho krúžku v spolupráci so ZŠ. Po analýze potrieb a konzultácií s mládežníckymi organizáciami, vykonal prieskum trhu a zistil, že pre tieto činnosti je najideálnejším riešením  vybudovať veľkokapacitnú modernú plť s elektrickým pohonom. Žiadateľ je  presvedčený, že takéto špeciálne „plávajúce zariadenie“- plť, otvorí mládeži cestu k Malému Dunaju, predstaví im nový, zdravý, náučný rozmer využívania voľného času pri zachovaní všetkých kritérií bezpečnosti a ochrany zdravia a navyše budú v pohode a na čerstvom vzduchu.</t>
  </si>
  <si>
    <t>MTZ, plavidlo a príslušenstvo</t>
  </si>
  <si>
    <t>Podpora na stavbu plavidla projekt predpokladá zakúpenie materiálu u prostriedkov výzvy na využitie pre komerčné aktivity s nejasným prísľubom na využitie pre mládež</t>
  </si>
  <si>
    <t>Laser-Tag je šport spĺňajúci požiadavky moderného človeka a doby, aj keď v našich končinách pomerne málo známy. 
Laser - Tag si najľahšie priblížime, ak si predstavíme hru na vojakov. Každý hráč je vybavený „zbraňou“ „strieľajúcou“ infračervený lúč nesúci špeciálny signál a senzormi schopnými tento signál detekovať. Ak senzor detekuje „zásah“ odčíta hráčovi život, po strate posledného života je hráč „mŕtvy“ a systém sa zablokuje. Hrať môže ľubolný počet hráčov, minimálne dvaja. Hráči môžu hrať každý za seba, alebo v tímoch. Existuje množstvo herných scenárov V Laser - Tagu nie sú použité žiadne projektily.
Našim cieľom je sprístupniť tento šport širokej verejnosti a umožniť záujemcom oň (bez ohľadu na pohlavie či vek) aktívne využiť volný čas, urobiť niečo pre svoje zdravie a zregenerovať sa a zbaviť sa stresu, načerpať silu do bežných dní.
Cieľom projektu je vytvoriť materiálno-technické zabezpečenie, potrebné pre realizáciu klubových aktivít.</t>
  </si>
  <si>
    <t>MTZ - zbrane, terče, transportné obaly, medic boxy, notebook</t>
  </si>
  <si>
    <t>navrhujem nepodporiť projekt pre jeho militaristické pozadie podporujúce negatívne emócie účastníkov. Tag si najľahšie priblížime, ak si predstavíme hru na vojakov. Každý hráč je vybavený „zbraňou“ „strieľajúcou“ infračervený lúč nesúci špeciálny signál a senzormi schopnými tento signál detekovať. Ak senzor detekuje „zásah“ odčíta hráčovi život, po strate posledného života je hráč „mŕtvy“ a systém sa zablokuje.
co ma tento projekt spolocne so sportovou aktivitou????????</t>
  </si>
  <si>
    <t>Príprava, školenie a tréning záchranárov + vybavenie záchranárskym vybavením na zabezpečenie vodnej záchrannej služby počas Majstrovstiev Európy v raftingu v Bratislave-Čunove 2.-7.júla 2018. Ako jediná organizácia disponujeme všetkými potrebnými licenciami a odbornou znalosťou na výkon špecializovanej činnosti v oblasti záchrany na tečúcich riekach.</t>
  </si>
  <si>
    <t>inzercia, kurz záchranára, materiálne zabezpečenie a vybavenie, prenájom, preprava</t>
  </si>
  <si>
    <t>projekt bodovo nehodnotím, nakoľko neviem posúdiť, či patrí medzi nami hodnotené projekty Projekt nie je dostatočne v súlade s výzvou a jej cieľmi, rozvíjať šport v regióne. Je zameraný na úzku špecifickú skupinu osôb. Projekt je finančne náročný s nízkou efektívnosťou vynaložených prostriedkov a nízkou úrovňou spoluúčasti a financovania aj z iných zdrojov ako z rozpočtu BSK.</t>
  </si>
  <si>
    <t>1/2</t>
  </si>
  <si>
    <t xml:space="preserve">OZ Beachvolleyball club Bratislava, pokračuje v rozsiahlej revitalizácii športového areálu pri bývalej ZŠ na Tematínskej 10 v Bratislave, vybudovaním Centra plážových športov (beachtenis, beachfutbal, beachhádzaná, speedtenis, beachbadminton...) s prioritným zameraním na beachvolleyball. 
</t>
  </si>
  <si>
    <t>inžinierske siete, materiál na vybudovanie mobiliáru, web stránka</t>
  </si>
  <si>
    <t>Ukončenie revitalizácie objektu - Centra plážových športov, podpora organizovania a prípravy turnajov pre výkonnostný šport ale i možnosti poskytnúť objekty pre rekreačné plážové športy. Jasne formulovaný cieľ projektu rýchle sa rozvíjajúceho športu s cieľom vybudovať reprezentačný areál.
Vykonateľný plán v dlhodobo prenajatých priestoroch vytvorí  podmienky pre rozvoj tohoto športového odvetvia v Bratislave, rep. na Slovensku. Podpora materiálno technického zabezpečenia a sietí v sume 12000 €.</t>
  </si>
  <si>
    <t>2/2</t>
  </si>
  <si>
    <t>Klub vodného póla Bratislava pripravuje v roku 2018 ďalšiu etapu
v rámci modernizácie športovo-plaveckého areálu letného kúpaliska
MATADORKA pod názvom projektu „Projekt rekonštrukčných prác v športovo plaveckom areáli letného kúpaliska Matadorka v roku 2018“.
Pôjde predovšetkým o tieto hlavné aktivity:
1. Položenie nového proti-šmykového povrchu v okolí 50m plaveckého bazéna.
2. Rekonštrukcia 25m bazéna (rekonštrukcia dna bazénového telesa).
3. Rekonštrukcia 50m plaveckého bazéna (rekonštrukcia dna bazénového telesa).</t>
  </si>
  <si>
    <t>položenie nového protišmykového povrchu v okolí 50 m plaveckého bazéna, rekonštrukcia bazéna</t>
  </si>
  <si>
    <t>Aktivita verejne prospešná, podpora v rámci možností. Na základe aj spolupráce s BSK, odporúčam podporiť daný projekt a navýšiť minuloročnú dotáciu, ktorá bude určite prospešná aj pre školy v BSK. Držím palce v zháňaní ďalších financií a odstránení nedostatkov.</t>
  </si>
  <si>
    <t>3/2</t>
  </si>
  <si>
    <t>Našou snahou je vybudovať novú gymnasticko - rehabilitačnú telocvičňu pre malé deti, kde by si deti získali základné pohybové návyky pre využitie aj v iných športoch a v ich budúcej športovej kariéry. Kde by malé deti 
trávili svoj volný čas a získavali interakcie v kolektíve . Kde by sa naučili disciplíny a ctižiadosti, ktorá im pomôže v ich budúcom profesnom raste. Ich pohybové aktivity budú zároveň nápomocné pri boji s najnovšou 
civilizačnou chorobou - obezitou. Zároveň by sme chceli za pomoci fyzioterapeutov podporiť aj samotný základ gymnastického cvičenia, čo je správne držanie tela. Chceli by sme sa sústrediť na odstraňovanie porúch pohybového aparátu detí, na rôzne chyby chrbtice, ako je skoliózu a pod.</t>
  </si>
  <si>
    <t>MTZ - gymnastické náradie, gymnastické pomôcky, zábradlové tyče, ochranné okná, stavebné úpravy - vybudovanie sprchy a šatne, nábytok, výpočtová technika, koberec, nájom</t>
  </si>
  <si>
    <t>Výraznú podporu z VÚC navrhujem, je potrebné žiadať aj z MČ. Systematická práca, projekt aj v minulorom roku podporený,  odporúčam podporiť - financie použiť na MTZ.</t>
  </si>
  <si>
    <t>4/2</t>
  </si>
  <si>
    <t>Mesto Malacky realizuje projekt kompletnej rekonštrukcie a dostavby futbalového zázemia v meste. Obsahom je rekonštrukcia hracích plôch, tribúny a príslušného zázemia pre športové kluby. Projekt je rozdelený na tri etapy pričom predmetom predkladanej žiadosti je etapa - rekonštrukcia a dostavba zázemia - šatne, sociálne priestory v priestoroch existujúcej tribúny.</t>
  </si>
  <si>
    <t>rekonštrukcia a prístavba tribúny, vybavenie šatní a piestorov</t>
  </si>
  <si>
    <t>futbal je najpopulárnejší šport medzi deťmi , v Malackách sa mu venujú 3 kluby , ktoré dosahujú výborné výsledky. Tieto výsledky a každodenná činnosť  funkcionárov  si primeraný futbalový stánok Silné futbalové zázemie Záhoria si zaslúži dôstojnejšie priestory.</t>
  </si>
  <si>
    <t>5/2</t>
  </si>
  <si>
    <t>Náš projekt zahŕňa zakúpenie nových unimobuniek, ich osadenie na vhodné miesta, pripojenie na inžinierske siete (kanalizácia, voda, elektrika). Zároveň odstránenie niekoľkých už nevyhovujúcich prenosných stavieb tak, aby uvoľnili miesto pre novšie, kvalitnejšie a hygienickejšie.</t>
  </si>
  <si>
    <t>unimobunky a infraštruktúra unimobuniek</t>
  </si>
  <si>
    <t>Potrebné vynovenie zázemia štadióna, združením prostriedkov to dáte. Obsahovo prepracovaný projekt potvrdzuje zameranie na mládež a vybudovanie zázemia pre fungovanie futbalového klubu. Navrhujem prispieť sumou 2000€ na osadenie unimobuniek.</t>
  </si>
  <si>
    <t>6/2</t>
  </si>
  <si>
    <t>Zámerom projektu je rozšírenie ubytovacích kapacít, šatní a sociálnych zariadení Hokejovej akadémie Zdena Cígera. Ide o unikátny projekt, ktorým chceme na území Bratislavského samosprávneho kraja (ďalej len BSK) rozširovať a ďalej podporovať športovú infraštruktúru. Rozšírením súčasných možností poskytneme priestor pre mladé talenty, aby sa mohli rozvíjať, a to napriek tomu, že finančná situácia ich rodín či vzdialenosť od plnohodnotného športového zázemia by im to za reálnych okolností neumožnila.   
Cieľom projektu je teda poskytnúť možnosť aj pre mimo bratislavské deti a mládež vo veku 5 - 18 rokov, aby mohli rozvíjať svoj hokejový potenciál a to prepojením so systémom vzdelávania v rámci povinnej školskej dochádzky ako aj ostatných mimoškolských aktivít. 
Rozšírenie kapacít dosiahneme zakúpením obytných kontajnerov. Aktuálne je ubytovacia kapacita akadémie zabezpečovaná práve takouto formou a plne vyhovuje celeročnému využitiu.</t>
  </si>
  <si>
    <t>stavebné práce: kontajnerový objekt - kontajneri, zateplenie, okná, dvere, sanita, rozvody, elektro, MTZ</t>
  </si>
  <si>
    <t>Vysoko hodnotím prácu pána Z.Cígera, jeho činnosť by mala byť príkladom aj pre ostatných športovcov, ktorí svojim vzorom by priťahovali mládež k športu. VÚC má obmedzené prostriedky, preto navrhujem aspoň takúto podporu. Obsahovo pomerne jednoduchý projekt, bez hlbšej myšlienkovej prepracovanosti. Projekt je v súlade s podmienkami výzvy, zameriava sa na deti a mládež aj zo sociálne slabších rodín. Vzhľadom na náročnosť rozpočtu a zameranie na pomerne úzky počet detí, vzhľadom na tradíciu a skúsenosti žiadateľa, navrhujem podporiť projekt sumou 3000e.</t>
  </si>
  <si>
    <t>7/2</t>
  </si>
  <si>
    <t xml:space="preserve">Starostlivosť o stav areálu je nevyhnutnou podmienkou na vytváranie vhodných podmienok na športovanie detí a mládeže. Revitalizácia športových ihrísk je priamo zameraná na skvalitnenie podmienok pre športovanie klubov a jednotlivcov ale zároveň aj všetkých žiakov a študentov škôl, ktorých zriaďovateľom je BSK. Projekt umožní školám bezplatne celoročne navštíviť unikátny športový areál s rôznymi športoviskami, čo vytvorí optimálne podmienky na športovanie mládeže, organizovanie športových dní škôl, školských olympiád a súťaží, najmä ak škola samotná nemá vhodné športové zariadenia. Centrum akademického športu STU ponúka školám kvalitné a udržiavané športoviská v peknom a bezpečnom prostredí. </t>
  </si>
  <si>
    <t>revitalizácia športovísk</t>
  </si>
  <si>
    <t>športoviská v areáli tvoria významnú súčasť podmienok pre pohybové a športové aktivity študentov ale i obyvateľov širšieho okolia a slúžia pre súťaže na úrovni BSK vhodna investicia pre sportojucu mladez, studentov na strednych skolach a univerzitach. Cieľovou skupinou nie sú len športoví nadšenci, kluby, organizácie, vysokoškolskí študenti ale aj študenti stredných škôl, ktorých zriaďovateľom je BSK. Tento projekt vytvara podmienky na športovanie pre niekoľko tisíc študentov.</t>
  </si>
  <si>
    <t>8/2</t>
  </si>
  <si>
    <t xml:space="preserve">SDM DOMINO má v dlhdobom prenájme futbalový areál v ktorom sú 4 ihriská. Každé z nich je osvetlené. Svietidlá na hlavnom ihrisku končia svoju životnosť a preto je nutná kompletná výmena. Celkovo sa jedná o 24 svietidiel. Všetky chceme nahradiť novými kvalitnejšími LED svietidlami. Osvetlenie je nutné pre tréningový proces počas jesene a jari. </t>
  </si>
  <si>
    <t>svietidlá</t>
  </si>
  <si>
    <t>Podpora len vzhľadom na úspešné postupy družstiev, Potrebné žiadať aj od MČ. Náročná investícia, ktorú je možné urobiť i na etapy, nakoľko neviem posúdiť, či bude možné podporiť v danej celkovej výške kvôli celkovému počtu financií. Ak môžem navrhnúť, urobiť časť osvetlenia na jednej i druhej strane potrebný pre tréningový proces v prvej etape a predpripraviť to pre ďalšiu. Ak bude voľa BSK, podporiť i v nasledujúcom roku dokončenie daného projektu.</t>
  </si>
  <si>
    <t>9/2</t>
  </si>
  <si>
    <t>Dôležitou úlohou a cieľom projektu je vytvoriť pre športujúcu mládež podmienky pre dosiahnutie stavu budovy pred povodňového stavu. V roku 2013 / jún / nás zastihla povodeň z ktorej sme sa ešte nespamätali, škoda sa v tom čase vyšplhala na cca 35.000 Eur. Prikladáme i  odborné vyjadrenie fy. SANINJEKT / AQASTOP podľa ktorej  je nutné urobiť odbornú kompletnú hydroizoláciu  zadnej strany budovy cca 48m . Fy SANINJEKT okrem hydroizolácie odporúčala urýchlene odstrániť aj plesne, ktoré  po povodni aj s prispením vlhkosti sú v našich priestoroch  rozšírené, ďalej zrekonštruovať  sociálne zariadenie a vykonať orez starých topolov ohrozujúcich životy a majetok. Výška najnutnejších nákladov  podľa fy  SANINJEKT   je cca  14.089 Eur na hydroizoláciu a plesne. Sociálne zariadenie 3.852 Eur, orez stromov 3.996 Eur, rínsy a okapové zvody 1.359,60 Eur. Rozpočty prikladáme v prílohe.</t>
  </si>
  <si>
    <t>hydroizolácia, rekonštrukcia sociálnych zariadení, orez stromov, okapy, odstránenie plesní</t>
  </si>
  <si>
    <t>projekt je zameraný do oblasti spoluúčasti BSK na investícii nevyhnutnej pre zabezpečenie činnosti významného vodáckeho klubu 
do budúcnosti Aktívny kanoistický klub s dlhodobou históriou postupne rieši dôsledky pôvodne. Pre zdravie svojich členov požaduje podporiť sanáciu priestorov napadnutú pliesňami. Navrhujem čiastočne podporiť tieto protiplesňové opatrenia sumou 1600 €.</t>
  </si>
  <si>
    <t>10/2</t>
  </si>
  <si>
    <t>Vybudovanie nového ihriska s asfaltovým povrchom pre širokú verejnosť - PUMPTRACK Báhoň, s osvetlením, voľne prístupné verejnosti, s  platným prevádzkovým poriadkom. Ihrisko bude mať aj oddychovú zónu (lavičky s prestrešením).Podľa počasia bude celoročne využívateľný.</t>
  </si>
  <si>
    <t>zemné práce, parkový mobilar</t>
  </si>
  <si>
    <t>deti a mládež na vidieku majú obmedzenejšie  možnosti venovať sa viacerým druhom športu a preto výstavba nového multifunkčného ihriska je prínosom rozvoj športovania podpora športu vo verejnom záujme vybudovaním nového ihriska s asfaltovým povrchom pre širokú verejnosť</t>
  </si>
  <si>
    <t>11/2</t>
  </si>
  <si>
    <t xml:space="preserve">MBK Karlovka je amatérsky mládežnícky klub, ktorý vychováva basketbalistov až na úroveň vrcholového športu a jej spolupracujúci extraligový klub je jediný team na Slovensku, ktorý angažuje v extralige len výhradne len hráčov zo Slovenska. V rámci prípravky, ktorú navštevuje vyše 100 detí, pôsobí na 8 základných školách, súťažné mládežnícke teamy, v ktorých hrá 94 hráčov do 18 rokov, trénujú  na ZŠ Majerníkova a ZŠ Karloveská v MČ Karlova Ves. Klub potrebuje nakúpiť materiál na doplnenie infraštruktúry na základných školách a cvičebné pomôcky.
 </t>
  </si>
  <si>
    <t>lopty, skriňa, regále, svetelná tabuľa, mixážny pult, rebrík, kužele</t>
  </si>
  <si>
    <t>basketbalový klub dlhodobo organizuje tréningy i súťaže v basketbale na úrovni základných škôl a pre jeho ďalšiu činnosť navrhujem schváliť dotáciu na zakúpenie športového materiálu spolu-financovanie materiálneho zabezpečenia športovej prípravy v  mládežníckom basketbalovom klube</t>
  </si>
  <si>
    <t>12/2</t>
  </si>
  <si>
    <t>Cieľom projektu je prestavba existujúceho zanedbaného športového areálu bikrosovej cyklistickej dráhy v Petržalke a jej úprava na tzv. pumptrack pre širokú verejnosť. Celá dráha bude mať dĺžku cca 570m. 
Pumptrack je dráha pre bicykle, pozostávajúca z cielene vybudovaných vĺn a klopených zákrut. Je vhodná pre začínajúcich, ale aj pokročilých cyklistov, deti, mládež a dospelých.
Predkladaný projekt je zameraný na úvodnú etapu prestavby dráhy. Počas roka 2017 sa nám podarilo zo zdrojov OZ Pedál zabezpečiť vypracovanie projektovej dokumentácie prestavby a získanie územného rozhodnutia. Následne sme podľa vyjadrenia SPP upravili dispozíciu starej dráhy tak, aby nezasahovala ponad existujúce plynové potrubie. 
V nasledujúcej etape počas roka 2018 chceme realizovať okruh pre deti, osadenie lodného kontajnera ako zázemia pre miestnu komunitu. Dráha bude postavená zo zeminy, drveného kameňa, povrch bude spevnený asfaltom.</t>
  </si>
  <si>
    <t>stavebné práce, doprava, povrch dráhy</t>
  </si>
  <si>
    <t>Podpora samotného športu, nie výstavby. cyklistické športy predstavujú práve v čase rastu jej popularity významnú pohybovú aktivitu pre všetky generácie</t>
  </si>
  <si>
    <t>13/2</t>
  </si>
  <si>
    <t xml:space="preserve">Projekt "Rekonštrukcia tréningového ihriska so závlahou" je zameraný na kompletnú rekonštrukciu trávnatej plochy so závlahovým systémom. Samotné tréningové ihrisko získalo v roku 2017 pasportizáciu od Bratislavského futbalového zväzu (BFZ), čo znamená, že tréningové ihrisko po úpravách v roku 2015 a 2016 získalo potrebné rozmery pre organizovanie mládežníckych majstrovských futbalových stretnutí vo vekových kategóriách od 6 do 13 rokov. Mládežnícke družstvá môžu na tomto ihrisku hrávať svoje majstrovské futbalové zápasy a aj realizovať celý tréningový proces v potrebnej kvalite. Cieľom rekonštrukcie by mala byť kompletne zrekonštruovaná hracia plocha - úprava podložia, zarovnanie plochy, výsev trávy a nový závlahový systém, ktorý by udržoval trávnatú plochu vo výbornej kondícii aj počas letných dní. Futbalový klub FC Rohožník angažuje v mládežníckom futbale viac ako 100 detí vo veku od 6 do 18 rokov, ktorý reprezentujú obec v rôznych regionálnych ale aj národných súťaží. </t>
  </si>
  <si>
    <t>rekonštrukcia závlahového systému, rekonštrukcia trávnatej plochy</t>
  </si>
  <si>
    <t>podiel na investícii do kvalitnej hracej plochy slúžiacej hlavne mládežníckemu futbalu pomôže snahám rozšíriť a skvalitniť mládežnícku základňu Podporujem.</t>
  </si>
  <si>
    <t>14/2</t>
  </si>
  <si>
    <t xml:space="preserve">Vzhľadom k neustálemu nárastu aktívnych športovcov všetkých vekových kategórií v klube vzniká potreba zvýšenia počtu tréningových aj hracích hodín. Ako jediné riešenie zohľadňujúce reálne možnosti klubu bol projekt rozšírenia a vybudovania umelého osvetlenia ihriska "nepočujúcich".  Klub tak vytvoril priestor na realizáciu aktivít až do neskorých večerných hodín.  Zmienená plocha je  tak značne viac využívaná a jej udržiavanie si vyžaduje ďalšie investície. </t>
  </si>
  <si>
    <t>závlahový systém</t>
  </si>
  <si>
    <t>podporiť projekt znamená prispieť k lepším podmienkam na športovanie niekoľko sto detí a mládeže . Som za podporu tohto klubu, ktorého prácu s mládežou poznám. Mrzí ma však, že čím ďalej, sa plochy daných ihrísk, kde pôsobili - pôsobia, pomaly ale isto zastavajú bytovkami. Závlaha je nutná a pevne verím, že investícia nevyjde nazmar a aj toto ihrisko nebude časom zastavené. Verím, že zoženú i ďalšie financie, prípadne závlahu urobia na etapy.</t>
  </si>
  <si>
    <t>15/2</t>
  </si>
  <si>
    <t xml:space="preserve">Zámerom projektu je prilákať deti, mládež i fanúšikov futbalu k aktívnej športovej činnosti. Našou snahou je priblíženie a spropagovanie nielen najrozšírenejšieho športu- futbalu, ale aj umožnenie konania sa iných športových podujatí, čím priamo napĺňame zámer Dotačnej schémy na podporu športu a mládeže v Bratislavskom kraji. Na to, aby sme tento zámer  vedeli zrealizovať, musíme zabezpečiť rekonštrukciu športového objektu- futbalového ihriska, využívaného k tréningovej a súťažnej činnosti futbalového klubu. Prostriedkom na dosiahnutie cieľov projektu bude nasledovná aktivita žiadateľa:
•	podpora športovej infraštruktúry- formou rekonštrukcie časti oplotenia futbalového ihriska
Realizácia projektu sa plánuje v období 04/2018- 12/2018, pričom miestom realizácie projektu je obec Tomášov, futbalové ihrisko.
</t>
  </si>
  <si>
    <t>rekonštrukcia, stavebné úpravy oplotenia</t>
  </si>
  <si>
    <t>Futbalisti v Tomášove si každoročne modernizujú svoj futbalový stánok, ktorý slúži občanom a najmä mládeži. Navrhujem skromne prispieť čiastkou 1200 €, snahou projektu je priblíženie a spropagovanie nielen najrozšírenejšieho športu- futbalu, ale aj umožnenie konania iných športových podujati</t>
  </si>
  <si>
    <t>16/2</t>
  </si>
  <si>
    <t>Cieľom projektu je pri školských telocvičniach vybudovať v priestore skladového priestoru s nepoužiteľným sociálnym zariadením novú šatňu so sociálnym zázemím, zrekonštruovať existujúce šatne a vybaviť všetky šatne chýbajúcimi lavicami, vešiakmi a policami.  V súčasnosti sú pri telocvičniach iba 3 šatne.  Počet existujúcich šatní je nepostačujúci vzhľadom na vysoký počet žiakov školy a tiež množstvo športových krúžkov na škole a organizácií využívajúcich telocvične vo večerných hodinách.  Často musia byť v šatniach chlapci s dievčatami alebo sa miešajú triedy či deti patriace k rôznym klubom.  V šatniach je chaos, učitelia a tréneri nevedia, kde majú svoje deti, strácajú sa v šatniach veci, deti si zamieňajú oblečenie, chýbajú vešiaky a lavice. Vybudovanie ďalšej šatne a dovybavenie existujúcich šatní pomôžu vytvoriť nevyhnutné zázemie pre všetkých športovcov na úrovni výkonnostného a rekreačného športu. Ak sa športovci nebudú mať kde prezliekať, nebudú chcieť na škole ani športovať.</t>
  </si>
  <si>
    <t>stavebné práce - búracie práce, rozvody, zárubne a priečky, odvoz a likvidácia odpadu, presuny materiálu, vyrovnanie a predpíprava povrchov, obklady, dlažba, lišty, vymaľovanie,  dodácka a inštalácia sanity, svietidiel a a dverí so zárubňou</t>
  </si>
  <si>
    <t>Potreba žiadať z MŠVVŠ , príp. MČ. Organizujú športové podujatia, preto schvaľujem čiastočnú podporu. Zapojiť do projektu partnerov ktorí telocvičňu celoročne využívajú .</t>
  </si>
  <si>
    <t>17/2</t>
  </si>
  <si>
    <t xml:space="preserve">Rekonštrukcia zahŕňa celkovú rekonštrukciu existujúcich priestorov dvoch šatní, toaliet, spŕch a taktiež vybudovanie (dostavbu) kabinetu telesnej a športovej výchovy a technickej miestnosti v ZŠ s MŠ vo Vištuku. Škola bola pôvodne vystavaná ako 8 ročná stredná škola, kde bola v zámere plánovaná ale nezrealizovaná výstavba samostatnej telocvične a ihrísk. Preto bola v budove ZŠ predpríprava kabinetu, šatne a spŕch, ktoré neboli sprevádzkované a používané pre daný účel. Sú viac ako 50 rokov staré a schátrané. Naša škola má nové multifunkčné ihrisko, ktoré by sme chceli využívať na rozvoj pohybových aktivít žiakov našej školy v rámci telesnej a športovej výchovy, školských športových krúžkov, mimoškolských aktivít a pod. V obci nemáme veľkú funkčnú telocvičňu ani športovú halu, preto sme nemohli poriadať športové turnaje. Chceli by sme využívať ihrisko aj na rekreačné športovanie, poriadanie školských a obecných turnajov, a preto potrebujeme mať k dispozícii toalety, šatne aj sprchy. </t>
  </si>
  <si>
    <t>stavebené práce, elektroinštalácia, vodoinštalácia</t>
  </si>
  <si>
    <t>Danú školu poznám, aj čo sa týka zveľaďovania priestorov - zanietenosť vedenia školy urobiť maximum pre školu je ukážková. Určite odporúčam podporiť a navrhujem aspoň sumu požadovanú na keramické obklady a dlažby a držím palce v zháňaní ďalších financií. podpora sportu v obci v podmienkach skolskeho zariadenia s poziadavkou na rekonstrukciu telocvicnych zariadeni a potrebnej infrastruktury</t>
  </si>
  <si>
    <t>18/2</t>
  </si>
  <si>
    <t>Predmetom realizácie projektu je rekonštrukcia objektu Telovýchovnej jednoty Jakubov, ktorá má za účel odstrániť nevyhovujúci stav priestorov. Priestory šatní, spŕch a toaliet sú morálne zastarané a nevyhovujú súčasným hygienickým normám. Rekonštrukcia jestvujúcich priestorov bude spočívať v ich komplexnom preskupení za účelom vytvorenia nových priestorov. Nové priestory budú orientované na úplné oddelenie kabín, spŕch a toaliet domáceho a hosťujúceho mužstva, čím sa minimalizuje kontakt hosťujúcich a domácich hráčov.</t>
  </si>
  <si>
    <t>elektroinštalačný materiál, plastové okná, tesárske práce, stavebný a maliarsky materiál, stavebné rezivo, kanalizácia, vodovod, sanita</t>
  </si>
  <si>
    <t>súhlasím s projektom, do budúcnosti presunúť financovanie na Futbalový zväz Predmetom realizacie projektu je podpora pri zabezpecenii podmienok pre trening rekonstrukciou infrastruktury...</t>
  </si>
  <si>
    <t>19/2</t>
  </si>
  <si>
    <t>Zámerom je vybudovať kvalitné futbalové ihrisko spĺňajúce aspoň minimálne požadované rozmery pre súťažné zápasy Slovenského futbalového zväzu s možnosťou využívať ihrisko aj pre iné športové aktivity. Chceme dosiahnuť čo najvhodnejšie podmienky pre rozvoj športových aktivít v obci Zálesie. Vytvoriť a vybudovať dôstojné podmienky pre deti a mládež a utužovať ich športové návyky a podporiť zmysluplné trávenie voľného času. ŠK Atletiko Zálesie má v úmysle dlhodobo vytvárať a budovať kvalitné podmienky pre rozvoj športu a vytvárať tak novú komunitu, ktorá bude združovať obyvateľov obce. V súčasnosti evidujeme absenciu kvalitného športového zázemia najmä vo forme kvalitnej hracej plochy futbalového ihriska. Aktuálna hracia plocha pôvodného ihriska je dlhoročne neudržiavaná a len minimálne využívaná. Aj napriek snahám revitalizovať túto plochu svojpomocne je jej povrch v nevyhovujúcom stave.</t>
  </si>
  <si>
    <t xml:space="preserve">služby - odstránenie mačiny, úprava pláne, nákup a dovoz ornice </t>
  </si>
  <si>
    <t>pre cieľavedomú činnosť športového  klubu je nevyhnutné zodpovedajúce priestorové podmienky . Futbal je najpopulárnejší šport na vidieku a navrhujem dotáciu. spolu financovanie tejto investície významne napomôže dlhodobému rozvoju pohybových a športových aktivít v obci</t>
  </si>
  <si>
    <t>20/2</t>
  </si>
  <si>
    <t>Projekt BestField nadväzuje na rozbehnuté rekonštrukčné aktivity zamerané na  revitalizáciu baseballového ihriska klubu BK Apollo v bratislavskej mestskej časti Podunajské Biskupice. Toto ihrisko je najstarším plnohodnotným baseballovým ihriskom na Slovensku. Po úspešnom organizovaní turnaja Federations Cup Qualifier v roku 2017, je cieľom nášho klubu organizovať v Bratislave aj takzvané "áčkové" turnaje, s prísnejšími kritériami na vybavenie a kvalitu ihrísk. 
Revitalizácia ihriska a obnova technického vybavenia údržby smeruje k zabezpečeniu lepších podmienok aj pre každodenné tréningové a súťažné aktivity členov klubu, ktorými sú športovci – baseballisti a softballistky vo všetkých vekových kategóriách.
Konkrétne aktivity zahŕňajú:
1. dobudovanie závlahy vo vonkajšom poli ihriska (nadviazanie na minuloročný projekt závlahy vo vnútornom poli),
2. obstaranie novej traktorovej kosačky vhodnej na obrovskú plochu (10 000 m2) zavlažovaného trávnika,
3. oplotenie zázemia ihriska.</t>
  </si>
  <si>
    <t>závlaha, kosačka, oplotenie</t>
  </si>
  <si>
    <t>Šport s menším zázemín a tradíciu, hľadajúci si cestu na našej športovej scéne, Netradičný šport so zvýšeným záujmom a náborom nových členov.
Podporujem čiastočný príspevok na revitalizáciu ihriska v sume 1000 €.</t>
  </si>
  <si>
    <t>21/2</t>
  </si>
  <si>
    <t xml:space="preserve">Výstavba skateparkového ihriska v športovom areáli obce Jablonové zvýši kvalitu športového vyžitia obyvateľov obce Jablonové a jej návštevníkov a vhodne a zmysluplne doplní už existujúcu korčuliarsku dráhu, na ktorú sa skateparkové ihrisko priamo napojí. Skatepark je inovatívny šport, ktorý športovú zónu obce zmodernizuje a zatraktívni. Zámer vybudovať skateparkové ihrisko je podložený petíciou žiakov Základnej školy v Jablonovom ,  ktorý túto petíciu zorganizovali z vlastnej vôle a deklarujú ňou svoj záujem o tento druh športovania. </t>
  </si>
  <si>
    <t>skatový mobiliár, podkladová betónová plocha</t>
  </si>
  <si>
    <t>Podpora by v prvom rade mala ísť z rozpočtu obce, postupnými krokmi by to určite  bolo možné. Čiastočná podpora VÚC. Taktiež podporujem takéto aktivity a výhodou je, že sa dajú riešiť na rôzne etapy. Navrhujem podporiť skatový mobiliár 1/3 z požadovanej sumy a verím, že s pripravovanou plochou, ktorú potrebujú im pomôže i obec. V nasledujúcom roku by som požiadal dotácie na ďalšiu etapu doplnenia daného mobiliáru.</t>
  </si>
  <si>
    <t>22/2</t>
  </si>
  <si>
    <t>V roku 2017 nám bolo od BSK poskytnutých 5000,-eur na projekt Revitalizácia starej tribúny a tréningového ihriska, za čo pekne ďakujeme.Limitované zdroje /sponzorské, obecné a z nášho rozpočtu/  stačili iba na prerábku tribúny a tak sa stále a opätovne pokúšame aj o úpravu tréningovej plochy, z dôvodu jej katastrofálneho stavu a urgentnej potreby tejto realizácie.Na tejto ploche by sme vedeli po rekonštrukcii trénovať a hrávať zápasy mládežníckych kategórií.
Niekoľkonásobný nárast záujmu detských kategórií o futbalové a športové aktivity pod hlavičkou našej TJ je pre nás zaväzujúci k vytváraniu stále lepších tréningových podmienok.</t>
  </si>
  <si>
    <t>revitalizácia, technicky zložité prevedenie pomocou Grédra s laserovým vyrovnávačom a navigáciou</t>
  </si>
  <si>
    <t>Som za podporu danej činnosti, ale ako som už veľakrát naznačil, tieto financie by som riešil z iných zdrojov. Som za podporu TJ, ale som skôr za podporu MTZ ako celú sumu na použitie grédra. Nechal by som túto sumu na zváženie, prípadne otvorené podľa možností celkových dotácií. rekonstrukcia treningovej plochy. projekt zamerany na aktivity mládeže /vyše 150 detí v kategórii 6-15 rokov/ a seniorov, zároveň s možnosťou využívania pre obecné podujatia</t>
  </si>
  <si>
    <t>23/2</t>
  </si>
  <si>
    <t>Zámer projektu je zlepšenie podmienok pre športové kluby a verejnosť využívajúcu palubovku športovej haly Malina. Športová hala bola uvedená do prevádzky v roku 1995, šatne a sprchy športovcov sú prakticky v pôvodnom stave nevyhovujúcom hygienickým štandardom 21.storočia.</t>
  </si>
  <si>
    <t>Stavebné práce, búracie, odvoz sutiny</t>
  </si>
  <si>
    <t>Skúšať realizovať niektoré práce prostredníctvom sponzorstva. Projekt sanácie šatní, spŕch a WC je zrozumiteľný a pravdepodobne aj nevyhnutný z pohľadu dodržania hygienických štandardov. Pri ferekvencii užívateľov je to logická požiadavka udržatelnosti prevádzkovania čportovej haly.
Finančná stránka je dobre prepracovaná a vykonatelný plán je reálny so zapojením viacerých zdrojov. 
Navrhujem podporu 1000 €.</t>
  </si>
  <si>
    <t>24/2</t>
  </si>
  <si>
    <t>Mestská časť Bratislava-Petržalka</t>
  </si>
  <si>
    <t>Rekonštrukcia umyvární  a šatní pri bazéne v ZŠ Pankúchova 4, Bratislava-Petržalka</t>
  </si>
  <si>
    <t>Rekonštrukcia  hygienických zariadení vrátane šatní pri bazéne na ZŠ Pankúchova 4 v mestskej časti Bratislava-Petržalka bude pozostávať z obnovy 2 sprchovacích priestorov pre chlapcov a dievčatá, 4 ks toaliet pri sprchách a 4 šatní na odkladanie oblečenia. Predmetné priestory sú veľmi  zastarané a značne opotrebované.
Realizácia projektu zlepší najmä hygienické, ale aj estetické  podmienky pre návštevníkov bazéna. 
V školskom roku 2017/2018 využíva bazéna 523 žiakov ZŠ v rámci hodín telesnej a športovej výchovy a 41 detí z MŠ na Pankúchovej ulici. Bazén využíva aj plavecký klub Centa voľného času  pri ZŠ Pankúchova 4. Na relaxačné plávanie majú bazén k dispozícii aj  mladí futbalisti z Petržalskej FC akadémie. Bazén si tiež prenajíma Plavecký klub ORCA SPORT  a ročne v ňom zabezpečuje kurzy plávania pre  cca 350 neplavcov.</t>
  </si>
  <si>
    <t xml:space="preserve">stavebné práce a dodávka materiálu, rozvody kanalizácie a vodovodu, elektroinštalácia, </t>
  </si>
  <si>
    <t>Podpora pri rekonštrukcii  priestorov šatní a sanity v plavárni na  ZŠ Pankúchova, očakávame podporu zo strany MU Pomerne náročné kapitálové investície do plaveckého areálu školy na dlhých rokoch intenzívneho používania.
BSK každoročne podporuje v Petržalke kapitálové investície. Aj tentoraz ide o obnovu šatní a sprch základnej školy na ktoré nemá školstvo dostatok prostriedkov.
Navrhujem čiastočnú podporu v sume 1300 €.</t>
  </si>
  <si>
    <t>25/2</t>
  </si>
  <si>
    <t>Modernizácia športového areálu  Novohradská II. časť - dokončenie</t>
  </si>
  <si>
    <t xml:space="preserve">Jedna z najväčších škôl Bratislavy, Gymnázium Jura Hronca a ZŠ Košická, bola 20 rokov bez funkčného ihriska. Žiaci školy boli bez vhodného vonkajšieho programu telesnej výchovy, vonkajšieho športového vyžitia školských klubov.
I. etapa projektu sa začala realizovať dňa 23. augusta 2016, a mala byť ukončená 15. 10. 2016. Po tomto termíne bol zmluvne s dodávateľom stanovený nový termín 30. 4. 2017. Realizačná firma Maro ani tento termín nedodržala a pri dokončovaní nebola schopná odstrániť svoje nedostatky. Bezdôvodne naťahovala ukončenie a dodanie finálnych prvkov športovísk. Dodanie basketbalových košov sa realizovalo až v auguste 2017. Následne boli športoviská skolaudované  15. 9. 2017 skoro s ročným oneskorením oproti pôvodnému termínu.
Z týchto dôvodov sme nemohli začať realizovať dokončenie celého športového areálu ktorého súčasť má byť detské ihrisko, preliezky,  prírodná posilovňa, parkové lavičky a odpadové koše pre oddychovú zónu.
     </t>
  </si>
  <si>
    <t>detské ihrisko, parkové zariadenia</t>
  </si>
  <si>
    <t>Dokončenie športovej a oddychovej infraštruktúry školy. Podporujem skromný príspevok na detské preliezky. Hlavné ciele projektu:
1. Vedenie detí a mládeže k atletickým disciplínam a športovým aktivitám. Zlepšenie športových výkonov u mládeže. Podpora kladného vzťahu k športu.
2. vybudovanie hracej plochy, napr. preliezky pre žiakov 1. stupňa, počas popoludňajších aktivít v školskom klube, prírodná posilňovňa pre starších žiakov a dospelých.</t>
  </si>
  <si>
    <t>26/2</t>
  </si>
  <si>
    <t xml:space="preserve">Pumptrack je nový a veľmi populárny typ športoviska, ideálne zapadajúci do zastavaného prostredia ako súčasť občianskej vybavenosti. Primárne bicyklová dráha, kde jazdci pohybom tela a prácou s ťažiskom bez šliapania generujú rýchlosť.
Prvý pumptrack vo svete vznikol v roku 2004. Pumptrack v Lozorne by bol prvý na Záhorí a trinásty na Slovensku. Radi by sme boli aby tak ako chodia naši občania sa korčulovať napriklad do Zohoru na ľadovú plochu, tak obyvatelia z okolitých dedín chodili ku nám na Pump track dráhu. Lebo si myslíme, že zdielanie športovisk je to jediná cesta pre malé obce. Preto budeme radi ak budeme podporení, lebo nebude takto  podporené len Lozorno ale aj občania iných obcí. 
</t>
  </si>
  <si>
    <t>nájomné telocvičňa, štadion, MTZ</t>
  </si>
  <si>
    <t>zaujímavý projekt Pumptrackové dráhy sú populárne v rámci európy. BSK bola v ostatnom období realizovaná pumptracková dráha v Modre, ktorá sa stala veľmi obľúbenou avšak náklady na jej realizáciu boli eémne predražené. V projekte nie je jasne zadefinovaná pridaná hodnota. Vzhľadom na náklady na výstavbu podobných dráh v európe, je projekt príliš finančne náročný. Je nejasná hospodárnosť a efektivita vynaložených prostriedkov. Preto navrhujem projekt podporiť do výšky 3000 eur a navrhujem zásadne prerobiť rozpočet.</t>
  </si>
  <si>
    <t>27/2</t>
  </si>
  <si>
    <t>Miestny úrad Bratislava - Vrakuňa</t>
  </si>
  <si>
    <t xml:space="preserve">Cieľom projektu je rekonštrukcia verejného športoviska – areálu Hnilecká. 
Na mieste športového areálu plánujeme vybudovať basketbalové a hokejbalové ihrisko pre HBK Vrakuňa ako člena bratislavskej hokejbalovej ligy, detské  a fitness spolu s futbalovým ihriskom. 
Lokalitu sme vybrali v areáli Hnilecká, ktorá v minulosti slúžila ako športový areál na športy ako hokejbal, kde sa v minulosti hrala liga, basketball a  volejbal. 
V areáli vybudujeme detské ihrisko s detskými prvkami z oceľovej konštrukcie a gumeným povrchom. 
Fitness ihrisko bude  Zostava pre fitness cvičenie z oceľovej konštrukcie s gumeným povrchom pod zostavou. 
Na hokejbalové ihrisko je potrebné zabezpečiť bránky a striedačky, pre basketbalové ihrisko kôš pre outdoor s doskou a obručou a čiarovanie streetballu. 
</t>
  </si>
  <si>
    <t xml:space="preserve"> detská zostava, hokejbal - striedačky, montáž,brány,basketbal -   kôš pre outdoor komplet slp, doska, obruč, </t>
  </si>
  <si>
    <t>Navrhujem veľkú časť financií dotovať z prostriedkov MČ.  Čiastočná podpora VÚC. súhlasím s projektom</t>
  </si>
  <si>
    <t>28/2</t>
  </si>
  <si>
    <t>Areál školy na Veternicovej 20 poskytuje priestor pre aktívne trávenie voľného času žiakom, ale aj širokej verejnosti, keďže je voľne prístupný.
Karloveský športový klub je správcom multifunkčného ihriska nachádzajúceho sa v tomto areáli. Ihrisko bolo vybudované v roku 2009 a životnosť jeho povrchu je u konca. 
Aby ihrisko mohlo aj naďalej slúžilo svojmu účelu je nutné, aby bol umelý povrch na ihrisku Veternicova 20 vymenený za nový.</t>
  </si>
  <si>
    <t>výmena povrchu</t>
  </si>
  <si>
    <t>Kvalitné športoviská sú predpokladom pre športujúce  deti a mládeže. Projekt realizovaný v zastavanom prostredí, ktorý môže mať dosah na pomerne veľké množstvo obyvateľstva. Projekt je jednoduchý, zrozumiteľný s jasným zadefinovaním pridanej hodnoty v prípade realizácie. Hospodárnosť projektu je v súlade s výzvou. Spoluúčasť je v súlade s výzvou, napriek tomu, že ide o združenie financované prostredníctvo verejných zdrojov MČ Karlova Ves.</t>
  </si>
  <si>
    <t>o.z. Na hrane chystá obnovu areálu Slnečných hodín. V rámci obnovy sa chystáme postaviť novú workoutovú preliezku, natrieť sochu hodín antigraffiti náterom, upraviť okolie a usporiadať ďalší ročník lezeckej súťaže Majster Slnečných hodín.</t>
  </si>
  <si>
    <t>prenájom,propagácia, úprava pozemku, príprava súťaže, reklama</t>
  </si>
  <si>
    <t>Aktívnejšie spolupracovať s MČ. lezenie je novy trendovy sport pre maldsie generacie zaradene na poslednych OH. pravdepodobne v buducnosti zazije vyrazny rozvoj z pohladu narastu clenskej zakladne...</t>
  </si>
  <si>
    <t>Cieľom predkladaného projektu je vytvoriť podmienky pre podporu zdravého životného štýlu detí, mládeže a dospelých rekonštrukciou, údržbou a dovybavením športového objektu Základnej školy v Jakubove, využívaných k tréningovej a súťažnej činnosti na úrovni rekreačného športu.</t>
  </si>
  <si>
    <t>stavebné práce - doskočisko, florbalová výbava, okná, steny, strecha</t>
  </si>
  <si>
    <t>Skúsiť aktívnejšie zapojiť do projektu obec. Som za podporu ale MTZ. nakoľko je nutná spoluúčasť aspoň 10% - ponižujem navrhnutú dotáciu o požadovanú sumu na výstroj.</t>
  </si>
  <si>
    <t>Športová telocvičňa Bulharskej školy, pre ŠKP Bratislava je jedným z troch tréningových miest. Tieto priestory používa 18 hádzanárskych družstiev, viac ako 130 športovcov a 15 členov realizačného tímu, taktiež slúži na prípravu profesionálnych družstiev ŠKP Bratislava.  Hlavným cieľom projektu je vytvorenie priaznivých podmienok pre tréningové jednotky výkonnostného a vrcholového športu. Hádzanárska sezóna pretrváva od septembra po jún, tak že väčšina prípravy a tréningov pripadá na chladné obdobie: jeseň, zima, jar. Starší vek budovy, v ktorej sa nachádza telocvičňa, čiastočne rozbité okna, nezateplené fasády výrazne sťažujú podmienky prípravy športovcov.
Za účelom renovácie telocvične plánujeme rekonštrukciu telocvične, tj: výmena okien na plastové, vymaľovanie telocvične, oprava podlahy, rekonštrukcia šatní (nové lavičky, priestory pre odkladanie veci, vymaľovanie), rekonštrukcia sociálnych zariadení (toalety, sprchy).</t>
  </si>
  <si>
    <t>plastové okná, lavičký do telocvične a šatní, rekonštrukcia podlahy, sociálne zariadenia, náklady na rekonštrukciu, zateplenie fasády</t>
  </si>
  <si>
    <t>intenzívna športová činnosť si vyžaduje aj investície do údržby . Podpora rekonštrukcie je podporením športovej činnosti i bezpečnostného hľadiska užívateľov telocvične. Projekt v súlade s výzvou BSK, s jasne a zrozumiteľne zadefinovaným cieľom avšak otáznou pridanou hodnotou pre región. Projekt je finančne náročný pričom spoluúčasť by mala ísť najmä od zriaďovateľa. Chýba jedinečnosť a špecifickosť projektu. Veľká časť položiek nesmeruje priamo do rozvoja športu.</t>
  </si>
  <si>
    <t xml:space="preserve">Hlavnou myšlienkou projektu „Hravo, zdravo“ je podpora zdravého životného štýlu, vzťahu k športu, prirodzenému nesúťažnému športovaniu, zvýšenie účasti obyvateľov na pohybovo športových aktivitách a aktívne trávenie voľného času. 
Projekt „Hravo, zdravo“ má športovo-rekreačný charakter.  Jeho cieľom je vytvorenie motivujúceho a multifunkčného priestoru – ihriska, pre bezpečné športové aktivity, rozvíjanie schopností a nadania mládeže a rekreáciu širokej komunity obyvateľov. 
</t>
  </si>
  <si>
    <t>bezpečnostné oplotenie, minifutbalové brány, materiálne zabezpečenie</t>
  </si>
  <si>
    <t>cieľom je vytvorenie motivujúceho a multifunkčného priestoru – ihriska, pre bezpečné športové aktivity, rozvíjanie schopností a nadania mládeže a rekreáciu širokej komunity obyvateľov. V BSK potrebny projekt Projekt v súlade s výzvou, zameraný na rekreačný šport širokej skupiny obyvateľstva. Jednoduchý, nenáročný rozpočet. Myšlienka projektu je jasná, avšak chýba jedinečnosť a špecifickosť cieľa.</t>
  </si>
  <si>
    <t>Projektom chceme pokračovať v postupnej rekonštrukcii skateparku a revitalizácii jeho okolia. Daný skatepark na Námestí republiky je vnímaní ako vhodná alternatíva trávenia voľného času pre neorganizovanú mládež nielen z daného sídliska. Vďaka viacerým športovým podujatiam sa ho podarilo spopularizovať. Deň, čo deň je navštevovaný desiatkami detí a mladými ľuďmi, čo sa odrazilo aj na stave niektorých prekážok. Tie je potrebné zrenovovať a doplniť o bezpečnostné prvky, čím sa zvýši ich bezpečnosť, funkčnosť a životnosť kategoricky v rokoch. Do areálu budú taktiež osadené nové jazdecké prekážky, čím sa zvýši atraktivita daného športoviska. Realizáciou tohto sa taktiež podporí aktívne trávenie voľného času športom u detí a mladých ľudí v priestore daného skateparku.</t>
  </si>
  <si>
    <t>rekonštrukcia Urampy</t>
  </si>
  <si>
    <t>súhlas s projektom Dlhoročná tradícia práce s mládežou. Zameranie na širokú skupinu obyvateľov regiónu (deti a mládež z okolia skateparku). Skatepark patrí k obľúbeným miestam na aktívne trávenie voľného času v oblasti, kde čiastočne chýbajú iné možnosti športového vyžitia. Projektu však chýba hlbšia myšlienka, jedinečnosť a lepšia prepracovanosť. Vzhľadom na dotácie pridelené z BSK v minulých rokoch, navrhujem projekt podporiť sumou 900e.</t>
  </si>
  <si>
    <t xml:space="preserve">V areáli klubu sú dva mohutné vysoké topole (25 m), ktorých niektoré konáre vyschli a kvôli možnému ohrozeniu bezpečnosti pri silnom vetre je ich potrebné orezať. 
Tento orez  už nie je možné vykonať svojpomocne a je potrebná špeciálna výšková technika a splnenie enviromentálnych podmienok vzhľadom na vegetačné obdobie a predpisy o oreze stromov. V poslednom období sme zaznamenali pri silnejších vetroch samovoľne zlomené konáre, ktoré dopadli aj na prístupovú cestu, našťastie nikoho nezasiahli.
</t>
  </si>
  <si>
    <t>výškový orez topoľov, informačná tabuľa</t>
  </si>
  <si>
    <t>Zaujímavý projekt, čo sa týka vecí, ktoré sú potrebné pre činnosť klubu. V rámci podpory daného športu si viem predstaviť radšej podporu v MTZ, ale ak je toto jeden z hlavných problémov pre vykonávanie činnosti, odporúčam ho podporiť po zvážení aj poslancov BSK, preto dávam minimálnu podporu z bodovanej stránky. Netradičná podpora športu zameraná na zvýšenie bezpečnosti športujúcich. 
Zrozumitelný projekt s cieľom orezania dvoch prestárnutých topoľov. Pomerne finančne náročný projekt navhujem podporiť sumou 900 €.</t>
  </si>
  <si>
    <t>Obecný úrad Bernolákovo</t>
  </si>
  <si>
    <t xml:space="preserve">V obci Bernolákovo plánujeme vybudovať nové športové ihrisko určené pre všetky vekové skupiny. Cieľom nášho projektu je podporiť šport u všetkých vekových skupín a zdravý životný štýl obyvateľov obce. Preto by sme radi zlepšili športovú infraštruktúru v obci, čím sa vytvorí viac príležitosti na športové aktivity priamo v  obci. Tento náš cieľ pomôže dosiahnuť i výstavba nového športového ihriska.
</t>
  </si>
  <si>
    <t>hracie prvky pre deti, stôl  na stolný tenis, prvky na posilňovanie, street workout prvky,</t>
  </si>
  <si>
    <t>Podpora vybudovania všešportového ihriska v obci pre všetky vekové kategórie. 
Každý rok sú príjemcovia podpory BSK na podobné záslužné projekty, ktoré zostávajú pre prospech všetkých.
Podporujem čiastočnú podporu kapitálkových investícií do vybavenia ihriska v sume 800 €. Projekt je jednoduchý a zrozumiteľný. V projekte sú transparente zadefinované položky, ktoré spĺňajú kritérium hospodárnosti a efektívnosti, vzhľadom na široký záber možných užívateľov benefitov z vybudovania športoviska v obci. Chýba však jedinečnosť projektu. Navyšeu, žiadateľom je priamo obec, ktorá má svoje finančné zdroje na podobné aktivity v rozpočte, navrhujem projekt nepodporiť.</t>
  </si>
  <si>
    <t xml:space="preserve">Dotácia pomôže pri realizácii projektu športového areálu slúžiacemu pre účely základnej školy, ktorá nedisponuje telocvičňou a taktiež na športové vyžitie občanov obce. Realizáciou projektu vznikne v škole spevnená plocha pre vytvorenie nových športových aktivít.  Presunutie mnohých športových aktivít z  nevyhovujúcich priestorov. Projekt sa začlení do priestoru školského športového areálu, čím výrazným spôsobom zväčší možnosti jeho využitia a  tým prispeje k  možnostiam aktívneho využitia voľného času pre deti základnej školy. </t>
  </si>
  <si>
    <t>stavebné práce</t>
  </si>
  <si>
    <t>Projekt by mal podporiť aj zriaďovateľ Ťažko sa preukazujú dlhodobo dosahované výsledky a udržateľnosť v rýchle sa rozvýjajúcej obci s nárastom detí a mládeže. Vzhľadom na odborné predpoklady školy vybudovať nové ihrisko navrhujem čiastočne podporiť tento projekt 600 €.</t>
  </si>
  <si>
    <t xml:space="preserve">Hlavným cieľom projektu je podpora, rozvoj a diverzifikácia športu a športových aktivít školskej i predškolskej mládeže v spádovej oblasti centrálnej časti Podunajských Biskupíc. Projekt multifunkčného ihriska ponúkne benefity aj návštevníkom školy, škôlky i samotným obyvateľom mestskej časti, vzhľadom k absencii modernej multifunkčnej športovej infraštruktúry zameranej na rozvoj pohybových schopností, zručností, koordináciu pohybov a fyzickej zdatnosti detí a mládeže, dospelých občanov nevynímajúc. Žiadateľ plánuje dosiahnuť rozšírenie a zefektívnenie využitia školského areálu, z doterajších pasívnych aktivít o aktívny pohyb a športovanie prístupné najmä deťom a mládeži pri rôznych druhoch športu, ako je volejbal, basketbal, tenis, minifutbal, nohejbal  a pod.  </t>
  </si>
  <si>
    <t>stavebné práce - odstránenie starého podložia, zhotovenie umelého trávnika,  nového podložia, oplotenia; dodávka športového vybavenia</t>
  </si>
  <si>
    <t>Ako v minulom roku, určite podporujem každý projekt, ktorý môže zlepšiť situáciu na ZŠ, ale aj podľa množstva financií dávam sumu 1000 € a prideľujem minimálny počet bodov, aby mohlo prísť k hodnoteniu. V prípade, že sa poslanci BSK nájdu dostatočné financie na navýšenie projektu, odporúčam. Projekt so vseobecnym zameranim...</t>
  </si>
  <si>
    <t>Vytvorenie nového cvičiaco/lezeckého prvku v areáli školy pomôže lepším výsledkom našich žiakov v športovej oblasti už od najmenšieho velu a
získame kvalitnejší športový prvok na školské, medzi-školské a
iné organizované súťaže. Prehlbovanie vzťahu detí ku škole a
tým aj k mestskej časti, v ktorej je škola umiestnená. Získanie
novo zrekonštruovaného priestoru na športovo pohybové aktivity
aj pre verejnosť. Zatraktívnenie priestorov školského areálu pre
pobyt detí v školskom klube detí. Možnosť usporadúvania
školských a mestských súťaží so športovou tematikou.</t>
  </si>
  <si>
    <t>šplhacia lanová pyramída, lezcko - lanový prvok</t>
  </si>
  <si>
    <t>Najviac času deti trávia v škole , kde by mali dostať základy športovania , prebudiť záujem o zlepšenie schopností alebo kondície a preto  treba podporiť každú formu . podpora lezeckeho sportu moze v buducnosti znamenat rozvoj atraktivneho sportoveho odvetvia pre mladych</t>
  </si>
  <si>
    <t>Mestská časť  Bratislava - Rača</t>
  </si>
  <si>
    <t>Rekonštrukcia hokejbalového ihriska  v areáli Základnej školy na Tbiliskej ulici.</t>
  </si>
  <si>
    <t>V rámci projektu chceme rekonštruovať hokejbalové ihrisko nachádzajúce sa
v areáli Základnej školy na Tbiliskej ulici v Mestskej časti Bratislava-Rača.
Ihrisko bolo vybudované v roku 2000 za účelom skvalitnenia výučby hodín
telesnej výchovy, krúžkovej činnosti a slúžilo aj mimoškolským aktivitám.
Nakoľko bolo využívané takmer neustále, pretože na ňom vykonávali svoju
činnosť aj dve hokejbalové družstvá s pôsobnosťou v našej mestskej časti a
konalo sa tu nespočetné množstvo zápasov a turnajov, je hracia plocha už vo
veľmi zlom stave, na hranici životnosti a vyžaduje si rozsiahlu rekonštrukciu.</t>
  </si>
  <si>
    <t>stavebné práce - hladený betón s dilatáciami, čiarovanie, mantinelový systém, ochranná sieť, basketbalové koše</t>
  </si>
  <si>
    <t>investícia by mala byť záležitosťou zriaďovateľa ZŠ =  t..j.  m.č. Rača nutna rekonstrukcia hracej plochy pre potreby sportu vo verejnom zaujme aj vykonnostneho sportu</t>
  </si>
  <si>
    <t xml:space="preserve">Projekt vybudovania outdoorového parkourového ihriska BUĎ FIT v areáli Základnej školy Dubová 1 v Bratislave realizuje Občianske združenie – Rodičovské združenie pri Základnej škole Dubová 1. 
Parkourové ihrisko je vhodná príležitosť pre deti a mládež, ktorí dávajú prednosť pohybu na čerstvom vzduchu. Tento typ aktivity je rozšírený po celom svete a v posledných rokoch sa začína presadzovať aj na Slovensku.
Naše ihrisko je však jedinečné a prvé tohto druhu na Slovensku. 
</t>
  </si>
  <si>
    <t>dopadová ploha, montáž, cvičebné prvky</t>
  </si>
  <si>
    <t>Podpora pre šport mládeže . investícia  by mala byť záležitosťou zriaďovateľa ZŠ - t.j  miestna časť Petržalka</t>
  </si>
  <si>
    <t>Cieľom je presunutie existujúceho posledné roky menej využívaného lyžiarskeho vleku Tatrapoma P z lyžiarskeho strediska Pezinská Baba do strediska Zochova chata. Získané prostriedky by sa využili na demontáž, prepravu modernizáciu vybavenia, montáž vleku a jeho uvedenie do prevádzky. Súčasťou projektu by bola aj príprava a úprava terénu.</t>
  </si>
  <si>
    <t>stavebné práce na premiestnenie vlaku</t>
  </si>
  <si>
    <t>premiestnením nepotrebného vleku do lokality Zochová chata vzniknú nové možnosti na zjazdové lyžovanie v bratislavskom regióne a záujemci v prípade priaznivých podmienok nemusia cestovať do iných stredísk. Projekt bez jasného zadefinvania cieľa a spôsobu zapojenia obyvateľov. Chýba myšlienková prepracovanosť, chýba jasne zvýraznená efektivita vynaložených prostriedkov vzhľadom na situáciu so zimnými športami v regióne.</t>
  </si>
  <si>
    <t>Cieľom projektu je doplnenie a revitalizovanie spoločného vonkajšieho športového areálu troch základných škôl v Modre a tým podporiť rozvoj telesných zdatností u detí školského veku a mládeže od 15 rokov. Priestor areálu tvorí veľká trávnatá plocha s nedostatočnou výbavou športových prvkov, ktoré rozhodne nezodpovedajú počtu detí v 3 školách. Vybrali sme prvky, ktoré by deťom poslúžili na hranie počas hodín strávených v ŠKD ale aj na športové aktivity, ktoré sú súčasťou učebných plánov telesnej výchovy. Základom sú dve workoutové zostavy, jedna pre deti vo veku od 6 do 14 rokov a druhá pre mládež od 15 rokov, ďalej fitnes prvky ako kladina, bradlá, hrazdy, stôl na stolný tenis a reťazová dvojhojdačka. Projekt chceme realizovať v spolupráci členov O.Z., mesta, školy, dobrovoľníkov, rodičov aj detí. Veríme, že bude mať pre deti veľký význam a pomocou športu nájdu vytúženú zábavu nielen počas vyučovacích hodín v škole ale aj pri poobedných aktivitách strávených s rodičmi či kamarátmi.</t>
  </si>
  <si>
    <t>športové náradie, montáž, stavebné práce</t>
  </si>
  <si>
    <t>Rekonštrukcia vonkajšieho športového objektu pri ZŠ Modra pre potreby žiakov škôl a verejnosť. Očakáva sa podpora i zo strany mesta. Dobrý projekt, ale nakoľko je obmedzené množstvo finančných prostriedkov, treba podporiť projekty, ktoré sú viac efektívne pre rozvoj vrcholového športu na Slovensku.</t>
  </si>
  <si>
    <t xml:space="preserve">Cieľom nášho projektu je zvýšiť kvalitu vybavenosti fitness centra, ktoré je jediným svojho druhu v mestskej časti Podunajské Biskupice, keďže spája "klasické" fitness centrum s crossfitovým gymom ako aj s ponukou ďalších športov ako jóga, zumba, jumping, či detská gymnastika. Podmienkou úspešného fitness centra je široké strojové vybavenie, ktoré je nevyhnutné pre absolvovanie kvalitného tréningu, či už silového alebo kondičného. </t>
  </si>
  <si>
    <t>MTZ - stroje na precvičovanie, posilovacia platforma, bežecký trenažér, spinningový bicykel</t>
  </si>
  <si>
    <t>Zariadenie asi bude fungovať na komerčnej báze, tam hľadať rezervy. V dotačnej schéme som za to, aby boli podporené hlavne o.z. a neziskové organizácie. Neznevažujem prácu, ktorú vykonávajú, ale je to jeden z mála projektov, ktoré tu máme, ktoré si môžu na seba svojou činnosťou zarábať. Preto prideľujem minimálny počet bodov a v prípade, že sa poslanci BSK zhodnú podporiť daný projekt, je tu možnosť.</t>
  </si>
  <si>
    <t>Našim zámerom je vybudovať viacúčelové športové ihrisko, ktoré bude pozostávať z multifunkčnej veže s lanovými mostom, multifunkčnej športovej zostavy (na šplhanie po sieti, na nácvik zdvihu na hrazde, na šplhanie po lane aj rebríku a horolezeckú stenu), taktiež hojdačku „Hniezdo“ na oddych a relaxáciu, váhovú hojdačku so zameraním na posilňovanie nôh, horizontálneho rebríka na posilňovanie rúk. Vybudovaním športového centra chceme motivovať deti, aby už od útleho veku mali vzťah  k pohybu a k športovým aktivitám. Deti dostanú priestor na zmysluplné  trávenie voľného času športovými aktivitami.</t>
  </si>
  <si>
    <t>prvky pre športové ihrisko</t>
  </si>
  <si>
    <t>Projekt vypracovaný prehľadne, v súlade s Koncepciou rozvoja športu. Príspevok na realizáciu viacúčelového objektu v priestore MŠ Dobrý projekt, ale nakoľko je obmedzené množstvo finančných prostriedkov, treba podporiť projekty, ktoré sú viac efektívne pre rozvoj vrcholového športu na Slovensku.</t>
  </si>
  <si>
    <t>Cieľom nášho projektu je údržba a menšie opravy niektorých častí telocvične. Telocvičňu Spojenej školy sv. Františka z Assisi získala škola do dlhodobého prenájmu a v niekoľkých etapách sa nám podarilo vďaka nasadeniu a dlhodobému fundraisingu vedenia školy a mnohých rodičov telocvičňu zásadným spôsobom rekonštruovať - vymeniť okná a znížiť tak únik tepla, vymeniť zničenú podlahu, rekonštruovať zázemie (sprchy, toalety, šatne), inštalovať lezeckú stenu. a pod. To všetko sa nám podarilo zabezpečiť z vlastných zdrojov, príp. zo zdrojov donorov z prostredia rodičov. Po siedmich rokoch od poslednej etapy rekonštrukcie sú potrebné opäť viaceré zásahy, ktoré predĺžia životnosť výsledkov veľkej rekonštrukcia, resp.prinesú novú kvalitu. Ide o zabezpečenie núteného obehu vzduchu ventilátorom v stene, opravu vonkajšieho ostenia na fasáde, premaľovanie čiar športovísk, inštalovanie fixného športového vybavenia do telocvične a revíziu a údržbu lezeckej steny.</t>
  </si>
  <si>
    <t>stavebné práce - oprava ostení, revízia lezeckej steny, fixné telocvičné vybavenie, úprava športoviska, ventilátory, okenné tabule, elektroinštalácia, revízia lezeckej steny a pod.</t>
  </si>
  <si>
    <t>Navrhujem žiadať na údržbu financie z MŠVVŠ a MČ. oprava telocvične cirkevnej spojenej školy  v dlhodobom nájme súvisí so zadaním len okrajovo</t>
  </si>
  <si>
    <t>Projekt zahŕňa montáž akustického stropu s výmenou svietidiel. Tento zámer vznikol v súvislosti s pohybovými aktivitami, so zdravotnými cvičeniami, s tanečnými dopoludniami a inými športovými aktivitami, nakoľko je v miestnosti veľká ozvena vysokých a nízkych tónov. V telocvični nie sú rozoznateľné pokyny, ktoré sa vydávajú deťom pri cvičení. Je počuť iba veľký hluk. Výmena svietidiel úzko súvisí so stropom, nakoľko bude znížený o 15 centimetrov, kvôli montáži zvukovopohltivých priestorových absorbérov. Ich funkcia pri znížení stropu bude zmenená, no aj vzhľadom k ich životnosti a účelovosti  si vyžadujú výmenu.  Je potrebný iný druh svietidiel.</t>
  </si>
  <si>
    <t>stropné svietidlá, montáž, akustické panely, zameranie, montáž</t>
  </si>
  <si>
    <t>materské školy a ich vybavenie patria do kompetencií miestnych častí Dobrý projekt, ale nakoľko je obmedzené množstvo finančných prostriedkov, treba podporiť projekty, ktoré sú viac efektívne pre rozvoj vrcholového športu na Slovensku.</t>
  </si>
  <si>
    <t>BA I.</t>
  </si>
  <si>
    <t>Putovná výstava „Anna Franková - Nechajte ma byť takou, aká som“ je medzinárodný vzdelávací projekt, ktorý na pozadí príbehu 13- ročného dievčaťa židovského pôvodu približuje žiakom problematiku stereotypov, predsudkov a diskriminácie. Výstavou sprevádzajú návštevníkov vyškolení žiaci a žiačky stredných škôl. Nadácia Milana Šimečku predstaví novú verziu výstavy, ktorá aktualizuje témy výstavy a prináša aj príbehy súčasných mladých ľudí, ktorí podobne ako Anna, čelia diskriminácii pre to, kým sú.</t>
  </si>
  <si>
    <t>H1: Nadácia Milana Šimečku má dlhodobú tradíciu v organizovaní podujatí smerujúcich k boju proti extrémizmu a predsudkom. Aktivity tohto projektu pokračujú v týchto snahách a oslovujú stredoškolskú mládež, pre ktorú je táto téma viac než aktuálna. V projekte sa počíta s rovesníckym učením, aktívnym zapojením žiakov a rozvíjaním kultivovanej diskusie, vďaka čomu rozvíja kritické myslenie a cez poznávanie vlastnej identity vedie k lepšiemu pochopeniu druhých.
H2: Projekt je svojim obsahom aktuálny. Ide o frekventovanú tému, ktorá je pre študentov pripravená spojením vizuálneho prejavu so sprievodným slovom. Výstava má byť realizovaný na verejnom priestranstve a v objekte školských zariadení, preto výdavky za prenájom sú pravdepodobne nadnesené., Financie navrhujem použiť pre lektorov a materiál pre študentov.</t>
  </si>
  <si>
    <t>2/4</t>
  </si>
  <si>
    <t>Cieľom projektu je podpora tradičných pravidelných aktivít pre evanjelickú mládež organizovanú v evanjelických cirkevných zborov v Bratislavskom kraji počas celého kalendárneho roka pod vedením evanjelických kňazov. Podporou propagácie a realizácie týchto aktivít sa zvýši účasť mládeže na komunitnom živote, na jej neformálnom vzdelávaní a aktívnom využívaní voľného času. Aktivity projektu sú otvorené všetkým mladým bez ohľadu na ich náboženskú príslušnosť.</t>
  </si>
  <si>
    <t>H1: Projekt navrhujem podporiť v plnej sume. Žiadateľ je známy a renomovaný, realizuje množstvo aktivít a žiada malú časť pokrytia nákladov jednej akcie a propagačných materiálov. Body išli dole za to, že priamo v žiadosti sú popísané všetky aktivity, chýba mi podrobnejšie popísanie aktivity, a metód práce s mládežou na nej.
H2: Predkladaná žiadosť je v súlade s cieľmi Koncepcie. Jasne a primerane stanovený zámer projektu je podporený vhodne zvolenými aktivitami pre cieľovú skupinu. V žiadosti však nie je dostatočne popísaný spôsob oslovenia cieľovej skupiny. Na druhej strane je zrejmé, že žiadateľ má skúsenosti s organizovaním obdobných aktivít, a tak je predpoklad, že projekt bude prínosom pre cieľovú skupinu.</t>
  </si>
  <si>
    <t>BA III.</t>
  </si>
  <si>
    <t>Materialistické vnímanie života a absencia hodnotovej orientácie spôsobuje vzájomné odcudzovanie. Vznikajú komunikačné bariéry, ktoré prerastajú do apatie až vzájomnej agresie. 
Náš projekt ponúka silný zážitok, nové poznatky a zručnosti, i dostatok adrenalínu v bezpečnej forme. V programe máme aktivity spájajúce kognitívne zručnosti a pohybovú gramotnosť, aktivity podporujúce komunikáciu, aktívne počúvanie, kooperáciu, základy ovládania kanoe, horolezecké zručnosti, orientácia v prírode…</t>
  </si>
  <si>
    <t>H1: Projekt krátkeho výlety skupiny mladých ľudí je dobre popísaný z hľadiska metód práce s mládežou a prístupov, ktoré plánujú v projekte zvoliť. Organizácia vyzerá byť renomovaná a dlhodobo fungujúca v práci s mládežou. Trochu chýba popis cieľovej skupiny a toho, ako sa im podarí získať participantov. Nedostatkom projektu je, že podporujeme jednorázovú aktivitu bez dlhodobejšieho vplyvu na mládež - teda okrem samotných účastníkov projektu. Ale popri iných projektoc
H2: Predkladaná žiadosť je v súlade s cieľmi Koncepcie rozvoja športu a mládeže v podmienkach BSK. Jasne a primerane stanovený zámer projektu je podporený vhodne zvolenými aktivitami pre cieľovú skupinu. Je zrejmé, že projekt bude mať prínos pre cieľovú skupinu s potenciálom obdobných aktivít v budúcnosti. Rovnako je zrejmé, že žiadateľ je schopný realizovať popísané aktivity.</t>
  </si>
  <si>
    <t>4/4</t>
  </si>
  <si>
    <t>BA V.</t>
  </si>
  <si>
    <t>Program pravidelných stretnutí pre deti s poruchou sluchu spájame s programom dlhodobého dobrovoľníctva. Zapojenie dobrovoľníkov - budúcich odborníkov - do programu pre deti je prínosom pre obe strany. Chceme rozvíjať potenciál detí, umožniť mládežníkom získať zmysluplnú prax a rozvíjať otvorenú myseľ u oboch skupín. To všetko na komunitných stretnutiach a väčších stretnutiach s organizovaným kultúrnym programom a rozvojovými hrami zohľadňujúcimi špecifiká poruchy sluchu, s použitím posunkov.</t>
  </si>
  <si>
    <t>H1: Projekt vyzerá podľa popisu veľmi dobre. Žiadateľ je renomovaný, podporovaný veľkými firmami či BSK v minulosti. Aktivity a cieľová skupina spĺňajú zapojenie zdravotne a sociálne znevýhodnených detí a mládeže. Problém vidím jedine vo finančnom rozpočte s položkami, ktoré idú na plat - lektorné, event manažér, koordinátor projektu - to je -1150€. Ostatné navrhujem podporiť.
H2: Predkladaná žiadosť je v súlade s cieľmi Koncepcie. Projektové aktivity sú jasne popísané – ide o nadväzujúci projekt z minulého roka – a je zrejmé, že bude prínosom pre cieľovú skupinu. Žiadosti však chýba detailnejší a jasnejší popis aktivít a spôsob oslovenia cieľovej skupiny. Rovnako nie je jasné, koľko detí  projekt zasiahne. Na druhej strane je dobre popísaná spolupráca s inými subjektmi. Žiadateľ  má dostatočné kapacity na realizovanie projektu, úspešnosť a udrž</t>
  </si>
  <si>
    <t>Cieľom projektu je prerozprávať príbeh zmeny našej spoločnosti, ktorá nastala po roku 1989. Chceme najmä mladým ľuďom priblížiť vizuálne pútavým spôsobom cestu slobody, po ktorej Slovensko kráča už 30 rokov. Cez rozličné umelecké a náučné žánrové formy chceme osloviť jednak širokú verejnosť ale najmä mladých ľudí narodených po Novembri ‘89 s témou samotného Novembra, témami slobody a demokracie ako hodnôt, ktoré nie sú samozrejmé, ale treba za ne bojovať.</t>
  </si>
  <si>
    <t>H1: Ide o zaujímavý spôsob prezentácie  historickej udalosti. Vhodná forma priblíženia  téme  študentom. Z hľadiska myšlienky zaujímavý a inovativna forma prevedenia. Doporučujem poukázať na materiápvé zabezpečenie a honoráre.
H2: Projekt ponúka širokú škálu aktivít, vďaka ktorým sa k téme novembra ´89 a sprostredkovane tak i k témam hodnôt dostane veľká časť verejnosti vrátane mladých ľudí. Spolupráca so školami a aktivity pripravené v súlade so Štátnym vzdelávacím programom zabezpečujú dobrú disemináciu a možnú udržateľnosť aktivít. Skúsenosť s podobným formátom zadáva predpoklad na úspešnosť projektu napriek jeho náročnosti. Odporúčam projekt podporiť .</t>
  </si>
  <si>
    <t>6/4</t>
  </si>
  <si>
    <t>Projekt "Zaži leto s Centrom" realizujeme už niekoľko rokov. Snažíme sa však vždy obmieňať zážitkové podujatia pre deti a mládež. Tradične už ponúkame v rámci aktivít divadelné predstavenie Divadla Žihadla a Bubnovačku Centra. Obidve aktivity sa tešia veľkej obľúbenosti a záujmu každý rok. Ostatné zážitkové aktivity a výlety ponúkame tento rok ako nové. Predpokladáme, že o výlety a nové aktivity bude záujem, pretože v širokom okolí neevidujeme podobné podujatia.</t>
  </si>
  <si>
    <t>H1: Predkladaná žiadosť je v súlade s cieľmi Koncepcie. Jasne a primerane stanovený zámer projektu je podporený vhodne zvolenými aktivitami pre cieľovú skupinu. V žiadosti je jasne deklarovaná ambícia zlepšenia situácie v oblasti, na ktorú je projekt zameraný s dobrým popisom, ako bude stanovená cieľová skupina oslovená. Je zrejmé, že projekt bude mať pre ňu prínos s potenciálom obdobných aktivít v budúcnosti. Žiadateľ má kapacity realizovať popísané aktivity.
H2: Projekt je zrozumiteľne popísaný z hľadiska cieľov, aktivít, cieľovej skupiny aj spôsobov jej oslovenia. Žiadané finančné položky vyzerajú byť v poriadku a oprávnené vzhľadom na popísané aktivity. Odporúčam projekt podporiť v plnej výške.</t>
  </si>
  <si>
    <t>7/4</t>
  </si>
  <si>
    <t>Prostredníctvom projektu “Spoločne rastieme” chceme podporiť nízkoprahové aktivity pre deti a mladých ľudí s nedostatkom príležitostí v Petržalke. Zameriame sa na vytvorenie podmienok umožňujúcich rozvoj poradenských, preventívnych, voľnočasových aktivít a neformálneho vzdelávania neorganizovaných detí a mládeže žijúcich v Petržalke, ako aj na podporou dobrovoľníctva a študentov v praxi priamej práce, ktorí pomáhajú dosiahnuť ciele a víziu ľahko dostupných programov KASPIAN-u.</t>
  </si>
  <si>
    <t>H1: Predkladaná žiadosť je v súlade s cieľmi Koncepcie. Projekt je zameraný hlavne na modernizáciu existujúcich priestorov a na vzdelávanie tímu. Zámer projektu je podporený vhodne zvolenými aktivitami. V žiadosti sa predpokladá, že z renovácie budú profitovať tí, ktorí do zariadenia chodia, absentuje však informácia, ako žiadateľ bude oslovovať nových klientov. Na druhej strane je zrejmé, že žiadateľ je skúsený, a tak je predpoklad, že projekt budu mať prínos.
H2: KASPIAN je renomovaná organizácia s dlhodobou tradíciou práce s mládežou a aktivitami. Projekt dobre popisuje materiály, ktoré organizácia potrebuje spolu s metódami práce s mládežou, ktoré pomocou vecí plánujú vykonávať. Jediná z položiek, ktorá mi príde nadhodnotená je Xbox One a príslušenstvo, na ktoré mi 800€ príde veľa. Navrhujem preto podporiť všetky položky okrem tejto, túto podporiť iba so znížením na 400€.</t>
  </si>
  <si>
    <t>8/3</t>
  </si>
  <si>
    <t>BA IV.</t>
  </si>
  <si>
    <t>Komunitný deň je 8. ročníkom najväčšieho celoškolského podujatia Spojenej školy sv. Františka, ktoré sa koná priamo v areáli školy. Tohtoročná téma podujatia je Leonardo da Vinci, keďže život tohto umelca, vedca a architekta pokladáme za veľmi inšpiratívny a obohacujúci naprieč všetkými vekovými kategóriami účastníkov. Podujatie má aj benefičný cieľ, ktorým je snaha naplniť niektorú finančnú/materiálnu potrebu školy - tento rok by sme radi zabezpečili materiálne vybavenie Klubovne školy.</t>
  </si>
  <si>
    <t>H1: Odporúčam projekt podporiť. 
H2: Projekt Komunitný deň má viacročnú tradíciu a škole sa darí prepájať vzdelávací aspekt s podporou komunitného života v danej mestskej časti. Plánovanými aktivitami chcú motivovať nielen žiakov školy, rodičov, ale komunitu na participácii na spoločných aktivitách a vyzbierané finančné prostriedky plánujú využiť efektívnym spôsobom. Podujatie má benefičný ráz, čiže prostredníctvom aktivity spájajú viac pozitívnych prvkov v rámci jedného projektu.</t>
  </si>
  <si>
    <t>SLOVAK FASHION COUNCIL, o.z.</t>
  </si>
  <si>
    <t>Chceme, aby hendikepované deti mali prehľad o profesiách, kde by sa vedeli uplatniť. Aby zmysluplne trávili čas a vzdelávali sa. Dôležitá je aj integrácia. LAM je priestor na riešenie týchto problémov. Profesionálne riadený projekt prirodzene búrajúci bariéry. Každý rok v LAM pracujeme s hlavnou témou odrážajúcou spoločensky aktuálne témy. KRÁSA V JEDINEČNOSTI, ZODPOVEDNOSŤ, DÔVERA. Pracujeme s témami recyklácie, správneho používania sociálnych sietí, kritického myslenia a profesionality.</t>
  </si>
  <si>
    <t>H1: Prihláška je napísaná na kvalitnej úrovni definuje ciele, aktivity, účastníkov (prepojenie aj s deťmi zo sociálne slabšieho prostredia, alebo hedikepovaných detí). Deti budú mať možnosť nielen rozvinúť svoj kreatívny potenciál, ale aj naučiť sa tolerovať inakosť. Žiadateľ má zabezpečené  aj iné formy financovania.
H2: Navrhujem prispieť na textil, galantéria, papierensky materiál, iné pracovné materiály</t>
  </si>
  <si>
    <t>10/4</t>
  </si>
  <si>
    <t>OZ Stará jedáleň</t>
  </si>
  <si>
    <t>Neobyčajne obyčajné komunitné centrum Stará jedáleň poskytne mládeži a ostatnému obyvateľstvu v bratislavskej Rači jednorazové aj pravidelné aktivity. Okrem nízkoprahových aktivít OZ Mládež ulice by sme v roku 2019 chceli vybudovať knižnicu, zorganizovať prednášky na aktuálne témy, zorganizovať NERF turnaje, POKÉMON krúžok a elektrokrúžok a niekoľko stretnutí so známymi youtubermi a s odborníkom na informačné technológie, ktorý by mládeži vysvetlil pozitívne aj negatívne vplyvy</t>
  </si>
  <si>
    <t>H1: Projekt Starej jedálne je známy, a tak ako aj bol popísaný, je v súlade s výzvou. Popísané sú aj aktivity, ktoré tam plánujú robiť. Chýba podrobnejší popis cieľovej skupiny, počty mladých ľudí, ktorí budú do aktivít zapojené a ako sa ich podarí pre dané aktivity získať. Navrhujem podporiť rekonštrukciu, aktivity pre nedostatočný popis cieľovej skupiny navrhujem nepodporiť. Odmeny pre vedúceho krúžku a programového referenta nemožno z výzvy podporiť.
H2: Predkladaná žiadosť je v súlade s cieľmi Koncepcie. Jasne a primerane stanovený zámer projektu je podporený vhodne zvolenými aktivitami pre cieľovú skupinu. V žiadosti absentuje spôsob, ako bude cieľová skupina oslovená. Na druhej strane je zrejmé,  že projekt bude pre ňu prínosom.</t>
  </si>
  <si>
    <t>BA II.</t>
  </si>
  <si>
    <t>Projekt Cesta k tolerancii vedie žiakov prostredníctvom neformálneho vzdelávania k formovaniu zdravého myslenia v otázkach extrémizmu a radikalizmu. Projekt je rozdelený na 6 modulov. Každý modul má iné zameranie, ale všetky majú spoločný cieľ - zmeniť povedomie mladých ľudí v otázkach extrémizmu, radikalizmu a intolerancie k iným ľuďom.  Cieľovou skupinou je mládež vo veku od 15 -20 rokov. Štatistiky ukazujú, že práve táto skupina ľudí je k otázkam extrémizmu najnáchylnejšia.</t>
  </si>
  <si>
    <t>H1: V projekte je zahrnutých viacero rôznych typov aktivít a podujatí, vďaka ktorým sa žiaci oboznamujú s citlivými témami, vrátane extrémizmu a radikalizmu, a dostávajú priestor k nim formulovať svoj názor a zaujať postoj. Zapojenie ďalších škôl rozširuje cieľovú skupinu projektu. Spolupráca s odborníkmi a pracovníkmi školy spolu s rovesníckym učením zvyšuje efektívnosť aktivít. Pri aktivite exkurzia nie je uvedený spôsob výberu žiakov.
H2: Projekt sa bude realizovať cyklicky a spočíva z viacerých aktivít. Výnimočný je svojou rôznorodosťou, pokryje rozsiahlu skupinu.Prehnané je finanční požiadavka napríklad v časti lektori, pretože väčšina lektorov na podujatí poskytuje lektorskú činnosť bezplatne.</t>
  </si>
  <si>
    <t>12/4</t>
  </si>
  <si>
    <t>Projekt Otvorene o drogách a sexe v teréne a online prináša tému bezpečnejšieho užívania drog a bezpečnejšieho sexu medzi mladých ľudí v prirodzenom prostredí klubov a festivalov. Vyškolené peer edukátorky poskytujú neformálne vzdelávanie, čím  znižujú riziká spojené s užívaním drog a sexu a chránia zdravie. Projekt sa chce mladým ľuďom prihovárať aj online prostredníctvom atraktívneho webu, ktorý zabezpečí poradenstvo mladým ľuďom intenzívnejšie no najmä  v bezpečí a súkromí domova.</t>
  </si>
  <si>
    <t xml:space="preserve">H1: Podávajúca organizácia už dlhodobo pôsobí v oblasti prevencie a majú aj dobre vypracovaný program terénnej práce, ako školenia nových pracovníkov, kde sa im poskytujú nové témy na základe vývoja trhu, ako aj problematických oblastí v oblasti užívania drog a nechráneného sexu. Projekt má dobrý predpodklad na realizáciu, ako aj následnú udržateľnosť.
H2: Odporúčam projekt podporiť. </t>
  </si>
  <si>
    <t>13/4</t>
  </si>
  <si>
    <t>Projekt určený pre SŠ a ZŠ v BSK, začína protidrogovým divadlom THE DARK TRIP, reálnym príbehom so silným preventívnym odkazom. Pokračuje motivačným protidrogovým podujatím THE LIGHT TRIP. Ide o spojenie kreatívneho vzdelávania, multimédií,  hudby, humoru, divadla a príbehu. Atraktívnym spôsobom jazykom mladých dokáže študentov  silne motivovať a ochrániť pred temnotou závislosti a zlými rozhodnutiami. Inšpiruje k objaveniu vlastnej identity, talentu a jeho rozvoju, k empatii a pomoci iným.</t>
  </si>
  <si>
    <t>H1: Odporúčam podporiť novú časť projektu. 
H2: Myšlienka projektu aj nielen zauíímavá, ale aj užitočná z viacerých hľadísk. Žiadateľ však sa mal viac zamerať na poskytnutejšie konkrétnejších faktov, nielen na opis hry. Z prihlášky sa nedá vyčítať pre približne aký počet účastníkov budú predstavenia predstavené, ako zaistia informovanosť, aby sa o aktivite dozvedelo čo najviac škôl/záujemcov. Taktiež aspoň približný náčrt realizácie projektu.</t>
  </si>
  <si>
    <t>14/3</t>
  </si>
  <si>
    <t>Kto? ŽŠR #INAK 
Čo? Oboznámenie študentov s vplyvom fast fashion na planétu Zem a nás ako jej spotrebiteľov
Prečo? Nedostatok povedomia o ekológií, konkrétne dopad konzumácie fast fashion na
životné prostredie
Pre koho? Študenti SŠ, široká verejnosť
Kedy/ako? 1. stretnutie s odborníkmi - 13. - 14. 2. 2019 (Faza 2)
2. stretnutie s odborníkmi - 8. - 12. 4. 2019 (Fáza 2)
Módna prehliadka - 22. - 26. 4. 2019 (Fáza 3)
Reflexívne stretnutie - 20. - 24. 5. 2019 (Fáza 4)</t>
  </si>
  <si>
    <t xml:space="preserve">H1: Iniciatíva vznikla na podnet dvoch študentiek a postupne sa rozvíja v rámci ďalších aktivít, ktoré sú zamerané nielen na ekologické povedomie, ale aj na kreativitu zapojených účastníkov. Zaujímavý je aj systém mentoringu od skúsenejších dizajnérov. Projekt ma potenciál na úspešnú realizáciu, ako aj udržateľnosť, keďže je vhodným stimulom pre mladých zmysluplne tráviť voľný čas.
H2: Odporúčam krátiť rozpočet. </t>
  </si>
  <si>
    <t>15/4</t>
  </si>
  <si>
    <t>Hlavným cieľom projektu je prispieť k zvýšeniu miery pocitu bezpečia a sebaakceptácie u mladých LGBTI ľudí ohrozených diskrimináciou a sociálnym vylúčením. Projekt poskytne mladým LGBTI ľudom podporu v procese coming outu, začleňovania sa do pracovných, školských a rovesníckych kolektívov, partnerských problémov, prípadoch diskriminácie a pod. vo forme sociálneho, psychologického a právneho poradenstva a podpornej skupiny.</t>
  </si>
  <si>
    <t xml:space="preserve">H1: Iniciatíva Inakosť už dlhodobo pôsobí v danej oblasti a má aj za sebou výsledky, ktoré potvrdzujú to, že projekt má potenciál na úspešnú realizáciu. Mohli konkrétnejšie vysvetliť akým spôsobom sa budú snažiť osloviť cieľovú skupinu, ako aj zaistiť udržateľnosť projektu pre budúcnosť.
H2: Odporúčam projekt podporiť. </t>
  </si>
  <si>
    <t>Program Quick Kancle podporuje mládežnícke iniciatívy a organizácie pracujúce s mládežou ponukou priestorov a vzdelávacieho programu. Vďaka podpornej štruktúre môžu organizaćie lepšie a efektívnejšie vytvárať projekty, ktoré zasahujú tisíce stredoškolákov v Bratislave, Malackách, Senci a Pezinku. Program QK je zastrešený občianskym združením Pre Stredoškolákov, ktoré už po 7. rok organizuje niekoľko projektov na podporu iniciatívy stredoškolákov a v dôsledku rozširuje participáciu mladých.</t>
  </si>
  <si>
    <t xml:space="preserve">H1: Veľkým pozitívom predkladaného projektu je, že je to iniciatíva hlavne stredoškolákov, ktorí pri určovaní tém vychádzajú z potrieb danej vekovej skupiny. Okrem toho sa im podarilo osloviť tím veľmi zaujímavých a úspešných "influencerov", čiže mená, ktoré sú známe aj medzi mladými ľuďmi a tým spôsobom sa zvyšuje motivácia zúčastniť sa plánovaných worksopov. Projekt ako taký ma potenciál na úspešnú realizáciu, Znížiť financovanie. (neuvedený počet účastníkov).
H2: Odporúčam projekt podporiť. </t>
  </si>
  <si>
    <t>Projekt je zameraný na prípravu mládeže z Divých makov na prácu na základných školách s vyšším počtom znevýhodnených detí v bratislavskom kraji. Cieľom projektu je prostredníctvom „storytellingu“ a rôznych workshopov deťom na základných školách pomôcť  odstraňovať vzájomné predsudky a znižovať radikalizáciu a extrémizmus. Predtým potrebujú mladí absolvovať tréning pod vedením lektorky Janette Motlovej, ktorá prostredníctvom „živých kníh“ približuje osudy ľudí zo znevýhodnených skupín.</t>
  </si>
  <si>
    <t xml:space="preserve">H1: Projekt podáva organizácia, ktorá ma dlhodobú skúsenosť a tradíciu v organizovaní tréningov, ako aj aktivít navrhovaného typu, takže je veľký predpoklad na úspešnú realizáciu. Žiadateľ mohol konkrétnejšie definovať na akých školách následne chce realizovať aktivity, alebo akým spôsobom vyberie účastníkov tréningu.
H2: Odporúčam krátiť rozpočet. </t>
  </si>
  <si>
    <t>Projekt "Príbehy našich susedov" bude Post Bellum SK realizovať na jednej zo základných škôl v BSK. Zo žiakov/čiek jednej triedy druhého stupňa sa na takmer 4 mesiace stanú investigatívni novinári/ky, historici/čky a dokumentaristi/ky pracujúci v teréne. Výstupom ich práce budú 2 spracované skutočné príbehy žijúcich bratislavských pamätníkov/čiek, ktorých život ovplyvnila 2. svetová vojna. Veríme, že cesta, ako najefektívnejšie predchádzať extrémizmu a radikalizmu vedie práve cez vzdelávanie.</t>
  </si>
  <si>
    <t>H1: Odporúčam projekt podporiť. 
H2: Projekt sa zameriava na zvyšovanie historického povedomia a tým spôsobom zabraňovať zvyšujúcej sa radikalizácii mládeže. Projekt okrem hlavnej aktivity na ktorú sa majú žiaci zameriavať sa snaží motivovať žiakov aj cez pridané aktivity, kde budú možnosť sa stretnúť s novinármi, naučia sa vyhľadáva informácie, ako aj vo finálnej fáze odprezentovať výsledky svojej práce.</t>
  </si>
  <si>
    <t>Súťažná konferencia pre začínajúcich tvorcov webu, grafikov a dizajnérov, programátorov mobilných aplikácií a blogerov.14-ročná história.Živná pôda na objavovanie talentov v oblasti IT.Zvyšuje digitálne zručnosti žiakov ZŠ, SŠ.Cieľom je prispieť k digitálnemu vzdelávania, k rozvoju informačných technológií v bežnom živote.Prináša pozitívne dopady v podpore vzdelávania, v popularizácii informatiky a pri formovaní kritického myslenia proti záplave dezinformácii na internete.</t>
  </si>
  <si>
    <t>H1: Projekt je realizovateľný a pre mládež zaujímavý, v súčasnej dobe žiadaný. Avšak tento druh aktivít je možné podporiť IT-spoločnosťami.
H2: Aktivita má dlhodobú tradíciu. Podporuje mladé talenty v oblasti IT a popularizuje informatiku medzi mládežou. Cieľom súťaže však nie je viesť ku kritickému mysleniu vo virtuálnom svete, ani nerozvíja digitálne zručnosti medzi bežnou populáciou mladých ľudí, nakoľko sa orientuje na talenty a žiakov už aktívnych v tejto oblasti. V projekte nie je dostatočne upresnené, či a koľko žiakov (okrem súťažiacich) sa konferencie k súťaži zúčastní.</t>
  </si>
  <si>
    <t>20/4</t>
  </si>
  <si>
    <t>Cieľom tohto projektu je zabezpečiť prostriedky na výchovu a vzdelávanie dobrovoľníkov. V stredisku pracuje  85 mladých dospelých animátorov, čo je potrebné pre udržateľný chod strediska a prácu s deťmi a ďalšími mladými.  Preto je potrebné, aby mali príslušné vzdelanie, vrátane praxe. Vzdelávanie vo vlastnej tzv. Strediskovej škole animácie zabezpečuje kontinuálny rast animátorov, ktorí pracujú s deťmi a mládežou v rámci nízkoprahových aktivít, táborov, strediskových podujatí či streetworku.</t>
  </si>
  <si>
    <t>H1: Predkladaná žiadosť je zameraná na vzdelávanie dobrovoľníkov OZ. Aktivity vzdelávania sú dostatočne popísané, žiadateľ dostatočne deklaruje ich potrebu. Zo žiadosti však nie je zrejmé ako sa uskutoční výber a  koľkých účastníkov projekt zasiahne. Deklarovaným cieľom projektu je zabezpečiť prostriedky na vzdelávanie dobrovoľníkov, avšak rozpočtové položky z veľkej časti pokrývajú bežných chod strediska.
H2: V princípe ide o podporu známej organizácie, ktorá dlhodobo pracuje s mládežou a má dlhodobé výsledky. Podporu žiadajú pre materiálno-technickú podporu svojich aktivít. Ceny vyzerajú byť pre dané produkty prijateľné. Zpomedzi vecí, ktoré plánujú nakúpiť by som vylúčil tablet, nakoľko ten nepovažujem za taký podstatné pre ich aktivity.</t>
  </si>
  <si>
    <t>21/4</t>
  </si>
  <si>
    <t>Pozitívne ovplyvnenie komunity a podchytenie novej generácie detí a mladých ľudí, ktorí sú ďalším potenciálom rozvoja kultúrnych činností. Budovanie úcty a vedenie k tradičnej šikovnosti formou zážitkového tvorivého workshopu a kreovanie  vnímania mládeže pri klasickom čítaní kníh.</t>
  </si>
  <si>
    <t>H1: Nedostatočný popis projektu. 
H2: Zámer projektu je  dobrý - cez tvorivé aktivity formovať kreativitu u detí a spoločnými aktivitami prepájať aj komunitu. Avšak projektovému zámeru chýbajú konkrétnejšie opisy plánovaných aktivít (čitárnička - aké aktivity aby sa deti motivovali čítať?), taktiež prítomnosť navrhovaných lektorov - aké aktivity budú realizovať s účastníkmi? S tým všetkým je potom prepojená aj finančná náročnosť projektu.</t>
  </si>
  <si>
    <t>22/4</t>
  </si>
  <si>
    <t>Projekt má dve špecifické línie. Prvou je vytvorenie podmienok pre rozvoj mladých ľudí prostredníctvom arteterapeutických aktivít v priestoroch novovznikajúceho mládežníckeho centra Stará jedáleň v bratislavskej Rači.
Druhú časť  tvorí služba „cyklostreet“ , kde sa k mladým snažíme priblížiť v ich prirodzenom prostredí. Pracovníci na bicykli s vozíkom plným hier, športových pomôcok a podnetov na trávenie VČ navštívia ihriská, ulice a miesta kde decká stretávajú.</t>
  </si>
  <si>
    <t>H1: Žiadateľ má už predchádzajúce skúsenosti s prácou s danou cieľovou skupinou, ide teraz zavádzať novú aktivitu, ktorá sa osvedčila v zahraničí, ktorá pri dobrej organizácii,a  zapojenia vhodných partnerov/lektorov môže byť úspešne zrealizovaná.
H2: Pomôcky do terénu na aktivity, ktoré budeme voziť so sebou - športové pomôcky, kresliace pomôcky, hry.</t>
  </si>
  <si>
    <t>23/4</t>
  </si>
  <si>
    <t>Projekt je založený na realizácií letného skautského tábora, ktorý sa bude venovať budovaním spoločenstva skautov.  Realizovať projekt budú skauti vo veku od 8 do 26 rokov. Starší roveri budú sami riadiť chod táborového života a tým sa učiť viesť menší kolektív. Mladší skauti získajú praktické zručnosti  na prežitie v prírode. Deti z domova budú mať možnosť znova sa zapojiť medzi svojich rovesníkov zo spoločenstva skautov. Finančná podpora sa týka nákupu drevených podsád so stanovou plachtou.</t>
  </si>
  <si>
    <t>H1: Organizácia má bohaté skúsenosti v oblasti preventívnych a nízkoprahových aktivít aj s mladými ľuďi so znevýhodnením. Plánovaná aktivita je nielen určená mládeži, ale ju mladí ľudia i plánujú a realizujú. Tým získava aktivita pridanú hodnotu - realizátori slúžia ako inšpiratívne vzory. Napriek nedostatočne rozpracovanému rozpočtu (pre dobrú udržateľnosť a súlad s kritériami výzvy odporúčam projekt podporiť
H2: Projekt je určený pre uzatvorenú skupinu detí a mládeže a to najmä pre deti základných škôl. finančné krytie možné j z iných zdrojov.</t>
  </si>
  <si>
    <t>Projekt sleduje zvýšenie informačnej, digitálnej a mediálnej gramotnosti mladých ľudí,  zvýšenie samostatného myslenia mladých ľudí, zlepšenie orientácie v súčasnom sociálnom a hospodárskom prostredí a zlepšenie schopností viac sa samostatne rozhodnúť o svojej budúcnosti či v zamestnaní alebo podnikaní.</t>
  </si>
  <si>
    <t>H1: Predkladaná žiadosť je zameraná na zvýšenie informačnej, digitálnej a mediálnej gramotnosti mladých ľudí. Projektový zámer a aktivity sú popísané dostatočne. V žiadosti však absentuje informácia, akým spôsobom budú účastníci vyberaní, ako bude žiadateľ spolupracovať s inými organizáciami, koľko účastníkov projekt reálne zasiahne. Napriek tomu, že žiadateľ má kapacity realizovať projekt a zabezpečiť úspešnosť aktivít, navrhujem projekt neschváliť.
H2: Napriek tomu, že nejde o systematickú prácu s mládežou, ale o ročný projekt, tento projekt spĺňa požiadavky a mieri k cieľom výzvy. Aktivity sú pomerne dobre popísané, pri cieľovej skupine sa však čiastočne odchylujeme čisto od mládeže, keď sú opísané aj iné skupiny ako mladí ľudia. Navrhujem projekt podporiť, ale bez výdavkov na lektorov seminárov - pretože tento výdavok nie je možné podporiť.</t>
  </si>
  <si>
    <t>ARCHkemp je o ľuďoch, prostredí, meste, kraji, kde žijeme, budujeme svoju identitu a vzťah k prostrediu a ľuďom.  Prostrediu, v ktorom žijú i ľudia akokoľvek znevýhodnení: nepočujúci, nevidiaci či vozičkári. Funkčný verejný priestor umožní nám všetkým žiť kvalitnejšie, vyvolá v nás prirodzenú zodpovednosť za svoj „odtlačok“ v ňom. Práve vďaka tomu, že vzájomne akceptujeme jednotlivé aspekty nášho bytia, môžu byť diela a prostredie okolo nás kvalitnejšie!</t>
  </si>
  <si>
    <t>H1: V predkladanom projekte sa majú účastníci oboznamovať s tvorbou krajinného a mestského prostredia prostredníctvom tvorivých a vzdelávacích aktivít, do ktorých budú zapojení odborníci z oblasti architektúry a dizajnu. V projekte nie je dostatočne vysvetlené, ako majú aktivity prispieť k boju proti extrémizmu a radikalizmu. Taktiež nie je jasné, kto je cieľová skupina projektu a koľkých účastníkov projekt zasiahne. Z týchto dôvodov neodporúčam projekt podporiť.
H2: Projekt je interaktívny, kreatívny. Má tradíciu. Jeho finančná odmena pre organizátorov a spoluorganizátorov je však neprimerane nadhodnotená. Svojimi cieľmi a obsahom spľňa skôr predpoklady na žiadanie finančnej dotácie  prostredníctvom rezortu Ministerstva kultúry SR.</t>
  </si>
  <si>
    <t>Hlavným cieľom projektu je rozvoj tolerancie medzi dospievajúcou mládežou, ktorá čoraz častejšie podlieha dezinformačnej kampani a propagande extrémistických a radikálnych skupín. Tým vzrastá podpora politických hnutí a strán, ktoré propagujú potláčanie ľudských práv a slobôd. V rámci projektu sa uskutoční letná škola - unikátny priestor na diskusiu stredoškolákov z BSK o problematike extrémizmu a radikalizmu, ktorá aktuálne nemá miesto v rámci bežného vzdelávacieho procesu.</t>
  </si>
  <si>
    <t>H1: Ide o  aktivitu, ktorá je svojou témou zaujímavá a aktuálna ale pokryje  obmedzený počet účastníkov  20-25. Nie je ozrejmená spôsob výberu účastníkov.
H2: Zámerom projektu je vzdelávacími aktivitami v rozsahu jedného dňa oboznámiť skupinu vybratých mladých ľudí s problematikou extrémizmu. Predkladaný projekt sa orientuje na úzku skupinu mladých ľudí, ktorí by mali stať ambasádormi tolerancie medzi rovesníkmi. Odporúčala by som lepšie v projekte vysvetliť, ako k tomuto multiplikčnému efektu dôjde. Zámer projektu a jeho aktivity sú však jednoznačne zamerané na boj proti extrémizmu, .</t>
  </si>
  <si>
    <t>27/4</t>
  </si>
  <si>
    <t>Činnosť ateliéru je orientovaná na výchovu mlade generácie v oblastiach: 
a)so špecifikáciou animovaná tvorba, fotografia, kresba, a kamera;
b) zriadenie projektu nadregionálneho a regionálneho významu, 
c) vedenie krátkodobých ateliérov aj v zahraničí 
d) osveta v nových technológiách, štýloch animácie, atď.; 
e) Všetky vytvorené diela sú tematicky orientované na ekológiu, a súčasné problematické témy spoločnosti.</t>
  </si>
  <si>
    <t>H1: Projekt sa zameriava na celoročné pravidelné tvorivé aktivity pre mládež, konkrétne ide o ateliér animovanej tvorby. Aktivita sa realizuje dlhodobo a je do nej zahrnutých cca 20 mladých ľudí. Aktivity nemajú preventívny a nízkoprahový charakter, sú určené pre relatívne úzku skupinu a na rozvoj veľmi špecifických zručností. V projekte nie je uvedený zámer osloviť ďalších mladých ľudí, alebo inak posunúť aktivity oproti bežnému fungovaniu ateliéru.
H2: Projekt  má dobrý cieľ, ale dotuje a rozvíja malú skupinu mládeže..Z môjho pohľadu ide o kvalitná zámer, ale v tomto prípade na úkor ,,kvantity" zúčastnených. Sympatické je , že v rámci žiadosti o dotácie autor projektu žiada finančné krytie len na materiálnu stránku.</t>
  </si>
  <si>
    <t>28/4</t>
  </si>
  <si>
    <t>Ponuka prednášok pre školopovinnú mládež základných a stredných škôl v bratislavskom kraji o najznámejších legálnych aj nelegálnych návykových látkach, rizikách a dôsledkoch ich užívania na zdravie, psychický a sociálny vývoj dospievajúcich, ako aj možných trestnoprávnych dôsledkoch súvisiacich s držbou týchto látok. Cieľom prednášok je realizovať včasnú primárnu prevenciu užívania drog v najzraniteľnejšej cieľovej skupine, t. j. u osôb v ranom procese telesného a duševného vývoja.</t>
  </si>
  <si>
    <t>H1: Najväčší problém projektu je žiadosť o financie najmä na úhradu lektorov a manažéra projektu, čo sú neoprávnené výdavky. Okrem toho hlavné aktivity projektu sú prednášky na stredných školách, ktorých dlhodobá udržatelnosť je otázna, kedže ide o jednorázové aktivity a nie systematickú a dlhodobú prácu s mládežou. Pre tieto skutočnosti navrhujem projekt nepodporiť.
H2: Predkladaná žiadosť je v súlade s cieľmi Koncepcie. Jasne a primerane stanovený zámer projektu je podporený vhodne zvolenými aktivitami a výstupmi pre cieľovú skupinu. V žiadosti je dostatočne popísaný spôsob oslovenia cieľovej skupiny s celkovým dosahom. Žiadateľ má skúsenosti s organizovaním obdobných aktivít, a tak je predpoklad, že projekt bude prínosom pre cieľovú skupinu vrámci BA kraja. Návrh: vyškrtnutie, resp. zníženie položky „fotodokumentácia".</t>
  </si>
  <si>
    <t>Nedeľná škola (NŠ) je aktivitou Bratislavskej židovskej obce, ktorej cieľom je ponúknuť židovským deťom možnosť plnohodnotného mimoškolského vzdelávania v judaizme, v židovskom náboženstve, histórii, tradícii a kultúre a zároveň viesť deti a mládež ku celospoločenským hodnotám, kritickému mysleniu a tolerantnému spolužitiu.</t>
  </si>
  <si>
    <t>H1: Nedostatočný popis projektu. 
H2: Žiadateľ v rámci podávanej žiadosti nedefinoval konkrétnejšie akým spôsobom chce realizovať plánované aktivity, ako aj počet účastníkov projektu, takže je potom ťažké určiť oprávnenosť finančných nákladov. Taktiež oblasť podpory v rámci ktorej je projekt podávaný je zameraný na iný druh aktivít: rozvoj informačnej, digitálnej a mediálnej gramotnosti a kritického myslenia v záplave (dez)informácií mládeže vo veku do 30 rokov</t>
  </si>
  <si>
    <t>30/4</t>
  </si>
  <si>
    <t>Jahodová kolobežka program realizujeme už viac rokov. Ide o profesionálne moderované pásma s knihami rovnakej edície. Deti majú možnosť vyhodnocovať cez navodené situácie svoj postoj k živej prírode a okoliu, upozorňujeme na  vzájomnú toleranciu Cieľom týchto akcii je primárne  ponúkať kvalitný literárny program v pridanej hodnote cez knihy, ktoré riešia vzťahy Pes Tutulák, Vlčie oko, ZOOlogické báSNÍČKY,   Bájky J. Šebestu  a k tolerancii  inakosti (Legenda o Cinka Panne)</t>
  </si>
  <si>
    <t>H1: Predkladaný projekt ponúka sériu šiestich podujatí s viacročnou tradíciou zameraných na menšie deti a podporu čítania s presahom na témy spoločenskej zodpovednosti a ekológie. Interaktivita týchto akcií a rozvoj tvorivosti spĺňajú nároky aktívneho trávenia voľného času a kvalitného neformálneho vzdelávania. Projekt odporúčam podporiť.
H2: Projekt má dobrú myšlienku ale je nejasná. Nekonkretizuje výber poslucháčov ani množstvo účastníkov. Nadhodnotená finančná odmena pre autorské honoráre .</t>
  </si>
  <si>
    <t>31/3</t>
  </si>
  <si>
    <t>Projekt „Hrajte a spievajte s nami“ je aktivita zameraná predovšetkým na deti a mládež z Vajnôr a blízkeho okolia v podobe 50-členného školského symfonického orchestra a 40-členného zboru. Projekt má ambíciu rozvíjať schopnosti a zručnosti účastníkov v hudobnej a sociálnej oblasti. Zámerom projektu je vydanie hudobného CD v nahrávacom štúdiu. Zároveň bude tiež pamiatkou na aktuálnu generáciu žiakov, ktorí sa môžu s hrdosťou hlásiť k prvému žiackemu CD takéhoto formátu z oblasti Vajnôr.</t>
  </si>
  <si>
    <t>H1: Cieľ projektu je jasne stanovený. Aktivity k nemu smerujúce nie sú detailne popísané, no dá sa na základe popisu projektu pochopiť, ako asi budú vyzerať. Problematické je tvrdenie, že primárnym cieľom projektu je vytvorenie CD. Primárne ide o mládež, čo je inak z ostatného popisu jasné. 
Cieľová skupina je stanovená, no nie je opísané, aké deti sa do projektu zapoja a ako bude prebiehať ich výber. Zapoja sa automaticky všetci žiaci zo školy? Alebo len tí, ktorí chcú?
H2: Jasne a primerane stanovený zámer projektu je podporený vhodne zvolenými aktivitami a výstupmi pre cieľovú skupinu – žiakov ZUŠ. V žiadosti však nie je dostatočne popísaný výber týchto žiakov, ako ich žiadateľ nadchne pre daný projekt a ako projektové aktivity zlepšia ich situáciu. Zdá sa, že z projektu budú profitovať iba žiaci ZUŠ. Na druhej strane má žiadateľ kapacity projekt realizovať.</t>
  </si>
  <si>
    <t>Našu ZŠ navšteuje 680 detí. Sme aktívne rodičovské združenie, ktoré organizuje a podporuje rôzne kultúrne, športové a vzdelávacie aktivity. Ako rodičia sme vzorom pre naše deti. Keď im ukážeme, že radi a dobrovoľne pomáhame a zapojíme ich do toho, osvoja si to aj deti. V rámci projektu chceme spoločnými aktivitami s deťmi a učiteľmi docieliť, aby sa deti stali zodpovedné,  naučili sa všímať si svoje okolie, potreby druhých, rozpoznávať rozdiely medzi ľuďmi, pomáhať druhým, angažovať sa.</t>
  </si>
  <si>
    <t>H1: Popis projektu nedostatočne vysvetľuje aktivity a ich naviazanie na finančné položky, o ktorých podporu žiadateľ žiada. Najväčšia finančná zložka ide na nábytok a výpočtovú techniku pre „neformálne“ miesto na stretávanie mladých - tu najviac chýba popis aktivít, aké tam budú vykonávané, aká metodológia práce s mládežou bude použitá a ako budú reálne mladí ľudia zapojení. Najmä pre tento nedostatok podrobnejších informácií navrhujem projekt nepodporiť.
H2: Združenie, ktoré je aktívne, plánuje zrealizovať mnoho aktivít, ktoré by však bolo vhodné detailnejšie a konkrétnejšie popísať  spolu so spôsobom práce s cieľovou skupinou s celkovým dosahom. Rozpočet je viazaný výlučne na zakúpenie techniky a materiálu – jeho primeranosť a efektívnosť sa vzhľadom k vyššie uvedeným skutočnostiam nedá posúdiť; chýba konkrétnejšie prepojenie s plánovanými aktivitami.</t>
  </si>
  <si>
    <t>Mladí ľudia  bez nenávisti.</t>
  </si>
  <si>
    <t>Projekt je reakciou na potreby k tolerancii a predchádzaniu všetkých foriem diskriminácie, xenofóbie a intolerancie v kontexte meniaceho sa SK a EU. Ml. ľudia vyrastajú v modernom svete, stretávajú sa s problémami soc. vylúčenia, zvyšuje sa neznášanlivosť. Prostredníctvom zážitkových aktivít workshopov získajú motiváciu, odvahu a chuť byť tými, ktorí zastupujú a obhajujú toleranciu  a porozumenie , odmietajú  extrémistické ideológie a radikalizmu.</t>
  </si>
  <si>
    <t>H1: Otázna je odbornosť, nie je zrejmé aké edukačné predpoklady majú budúci lektori .Myšlienka je aktuálna, spôsob lektorovania je realizovateľný.
H2: Činnosti v projekte sa odohrávajú na troch úrovniach - intenzívna práca s vybranými žiakmi, workshopy rozvíjajúce tvorivé uchopenie témy ľudských práv s väčšími skupinami a udelenie ceny s predpokladaným dopadom na najväčšiu skupinu. Aktivity projektu zahŕňajú aktívne zapojenie mladých ľudí, ktorí sa sami stávajú šíriteľmi myšlienok tolerancie a sociálnej zodpovednosti medzi rovesníkmi, čo  sa pokladá za jeden z najúčinnejších spôsobov práce s mládežou.</t>
  </si>
  <si>
    <t>34/4</t>
  </si>
  <si>
    <t>Projekt je zameraný na ochranu zdravia mladej generácie, najmä detí a mládeže v regióne BSK, formou informačno-motivačnej prezentácie  zameranej na formovanie zdravého životného štýlu na báze pravidelného športovania, bez používania dopingu, najmä anabolík. Ide o objasnenie východísk zneužívania zakázaných látok v športe a vo voľnočasových aktivitách dospievajúcej mládeže, so sloganom: "Športujem bez dopingu".</t>
  </si>
  <si>
    <t>H1: Predkladaná žiadosť je v súlade s cieľmi Koncepcie. Jasne a primerane stanovený zámer projektu je podporený vhodne zvolenými aktivitami pre cieľovú skupinu. V žiadosti však nie je dostatočne popísaný spôsob oslovenia cieľovej skupiny. Na druhej strane je zrejmé, že žiadateľ má skúsenosti s organizovaním obdobných aktivít, a tak je predpoklad, že projekt bude prínosom pre cieľovú skupinu.
H2: Projekt Slovenskej Antidopingovej Asociácie chce podporiť vytvorenie brožúrky a prednášky slúžiace na jej predstavenie na školách. Navrhujem projekt nepodporiť, nakoľko nejde o systematickú a dlhodobú prácu s mládežou. Okrem toho téma dopingu a správnej výživy športujúcich mladých ľudí nepatrí medzi tie najprioritnejšie témy výzvy, nepovažujem túto oblasť za dôležitú z hľadiska verejnej podpory.</t>
  </si>
  <si>
    <t>35/4</t>
  </si>
  <si>
    <t>Mestská časť Bratislava Dúbravka</t>
  </si>
  <si>
    <t>Každoročne organizuje Mestská časť Bratislava-Dúbravka počas letných
prázdnin v podobe 5 týždňových pobytov letný tábor pre deti zo sociálne slabších rodín. ÚLET - umelecký letný tábor má za úlohu ukázať deťom tradičné remeslá: košikárstvo, drotárstvo, maľovanie a rôzne iné techniky. Popri týchto aktivitách sa deti venujú aj športovým aktivitám a taktiež aj návšteve múzea.
Súčasťou projektu sú aj aktivity spojené so základmi stolovania a mnohé iné aktivity.</t>
  </si>
  <si>
    <t>H1: Veľmi slabý popis projektu, v ktorom chýba viacero zásadných informácií. V podstate nie je vysvetlené, aké aktivity sa budú s mladými ľuďmi robiť na tábore. Dá sa to iba odvodiť zo všeobecných informácií o táboroch. Chýba informácia, koľko mladých ľudí sa do táborov zapojí a ako budú oslovení, odkiaľ ide finančná podpora týchto táborov - platia si to? Platí mesto/mestská časť? Pre tieto zásadné nedostatky v informáciách o projekte navrhujem projekt nepodporiť.
H2: Predkladaná žiadosť je v súlade s cieľmi Koncepcie. Projektové aktivity sú jasne popísané – ide o každoročne organizovaný tábor pre deti – a je zrejmé, že bude prínosom pre cieľovú skupinu. V žiadosti však absentuje, akým spôsobom budú deti vyberané, koľko sa ich táboru zúčastní. Rozpočet je viazaný výlučne na zakúpenie materiálu – jeho primeranosť a efektívnosť sa vzhľadom k vyššie uvedeným skutočnostiam nedá posúdiť.</t>
  </si>
  <si>
    <t>36/4</t>
  </si>
  <si>
    <t>Materské centrrum Hojdana - Ružinov</t>
  </si>
  <si>
    <t>Zážitkové tancovanie je projekt ktorým zase o krôčik zlepšíme vybavenie Hojdany ktorá už nie je len materským centrom, ale je komunitným centrom kde sa stretávajú nielen deti a dospelí, odbrovoľníci a záujemci o aktivity. Stretávajú sa tu nápady, a smerujú sem ľudia ktorí chcú aktívne využívať svoj voľný čas. Mnoho našich návčtevníkov hľadá priestor pre profesionálny tréning, mnohí mladí len potrebujú miesto pre realizáciu svojich snov.</t>
  </si>
  <si>
    <t>H1: V projekte nie sú jasne definované konkrétne pravidelné aktivity, ktoré by sa vďaka podpore projektu realizovali. Chýba mi jasnejšie prepojenie medzi žiadanýmim položkami v rozpočte a rozšírením činnosti žiadateľa. Zámer projektu nie je dostatočne podporený zvolenými aktivitami. Nie je tiež dobre definovaná cieľová skupina, množstvo zapojených účastníkov , ani stratégia na ich zaangažovanie do projektu. Z uvedených dôvodov neodporúčam projekt podporiť.
H2: ide o uzatvorenú komunitu. Zámer a ciel projektu bude naplnený obmedzeným počtom zúčastnených pre vyhradenú skupinu.</t>
  </si>
  <si>
    <t xml:space="preserve"> -Pilotný projekt športového klubu, ktorý vypočul žiadosti rodičov o edukáciu detí a dospievajúcich z hľadiska správneho stravovania, princípom športovej výživy a celkovej správnej životospráve.
-Sled vzdelávacích prednášok, workshopov, diskusií, interaktívnych hier, a jednoduchej prípravy jedál má za úlohu vzdelávať deti a dospievajúcich, vybudovať dlhodobé návyky správneho stravovania ako prevenciu proti obezite a zabezpečenie vitálneho a aktívneho životného štýlu.</t>
  </si>
  <si>
    <t>H1: Predkladaná žiadosť má potenciál byť úspešným projektom s dobre zvolenou témou. Aktivity sú popísané na dostatočnej úrovni, absentuje však informácia, akým spôsobom bude cieľová skupina vyberaná, koľko účastníkov projekt zasiahne a ako sa zabezpečí spolupráca s inými školami. Rovnako je potrebné prepracovať finančnú stránku projektu uvedeným viacerých položiek. Napriek tomu, že ide o nového žiadateľa, má kapacity na realizovanie úspešného projektu,
H2: Z jednej strany projekt znie celkom v poriadku z hľadiska cieľov, cieľovej skupiny a samotného obsahu. Chýba mi však počet detí, ktoré projekt zasiahne (majú to byť len vybraný žiaci z Narnie? Koľko ich bude? - to nie je jasné). “ sled viacerých vzdelávacích sedení,...” - chýba presnejší popis počtu aktivít a k nim priradené rozpočtové položky. Tu je najväčší problém projektu - 1 rozpočtová položka, ktorá zahŕňa všetko. Z nej je ťažko posúdiť primeranosť žiadanej sumy 8000</t>
  </si>
  <si>
    <t>38/4</t>
  </si>
  <si>
    <t>Obec  v spolupráci s odborníkmi pripraví súbor vzdelávacích a interaktívnych prednášok pre deti a mládež z Vinosad a okolia s nácvikom kritického myslenia, komunikačných schopností  a bezpečnosti pri práci s informačno - komunikačnými prostriedkami.</t>
  </si>
  <si>
    <t>H1: Projekt nemá tradíciu nie je inovatívny, požadované pomôcky sú nadcenené a nie sú nevyhnutné pre realizáciu. Malá skupina zainteresovaná.
H2: Projekt napĺňa podstatu nízkoprahových a preventívnych aktivít. Odporúčala by som lepšie v projekte definovať, ako chcú realizátori oslovovať cieľovú skupinu, aká bude jej motivácia zapojiť sa, na základe čoho boli stanovené témy a aktivity projektu. Spolupráca obce s ďalšími subjektmi však dáva dobré predpoklady na udržateľnosť projektu a jeho ďalší potenciálny rozvoj v budúcnosti. Odporúčam projekt podporiť s úpravami v rozpočte.</t>
  </si>
  <si>
    <t>39/4</t>
  </si>
  <si>
    <t>Základná škola, Železničná</t>
  </si>
  <si>
    <t>Aj naďalej  zabezpečíme žiakom, rodičom a pedagógom zmysluplné spoločné chvíle v popoludňajších hodinách v škole a mimo nej. Budeme pokračovať  v neformálnom vzdelávaní s rodičmi a pedagógmi. Doplníme vybavenie senzorickej miestnosti, vytvoríme bezbariérové ihrisko v školskom átriu, ktoré bude slúžiť všetkým deťom z okolia bez rozdielu sociálneho či zdravotného stavu. Radi by sme tiež prizvali k spolupráci odborníkov pre témy vzdelávania a výchovy, aby viedli workshopy.</t>
  </si>
  <si>
    <t>H1: Projekt neodporúčam podporiť. 
H2: Žiadateľ má skúsenosti s realizáciou aktivít definovaných v projekte. Projekt nadväzuje na už uskutočnené a dobre prijaté činnosti a rozširuje svoje pôsobenie k ďalšej cieľovej skupine. Je udržateľný a má potenciál aj ďalej rásť. Zámer projektu má jasné prepojenie na aktivity projektu, ktoré jednoznačne podporia a zlepšia situáciu mladých ľudí zahrnutých do projektu.  Odporúčam projekt podporiť so zníženým rozpočtom, je realizovateľný aj po upravení výdavkov.</t>
  </si>
  <si>
    <t>40/4</t>
  </si>
  <si>
    <t>Občianske združenie District Dance</t>
  </si>
  <si>
    <t>Tanečná súťaž District Cup 2019 je štvrtým ročníkom celoslovenskej tanečnej pohárovej súťaže SDIDO ( sekcia disciplín IDO- international dance organisation)v tanečných štýloch Hip Hop, Break a Disco Dance.</t>
  </si>
  <si>
    <t>H1: Na jednu akciu sa mi to zdá ako neefektívne vynaložené.
Poháre, diplomy ešte v pohode.
H2: Aj keď je prihláška spracovaná na dobrej úrovni a ide o motivačné aktivity pre mladých ľudí, odporúčam neschváliť, keďže by bol vhodnejší podať v rámci podpory športových aktivít.</t>
  </si>
  <si>
    <t>41/4</t>
  </si>
  <si>
    <t>Zabezpečenie voľnočasových športových aktivít pre deti od 4 -20 rokov zameraných na zdokonalenie športových zručností, návykov v tenise.</t>
  </si>
  <si>
    <t xml:space="preserve">H1: Projekt nepovažujem za vhodný podať v rámci podporovanej oblasti: organizovanie pravidelných preventívnych a nízko prahových aktivít so zameraním na mládež vo veku do 30 rokov na území BSK.
H2: Projekt nie je v súlade s výzvou. </t>
  </si>
  <si>
    <t>42/4</t>
  </si>
  <si>
    <t>Projekt je zameraný na telovýchovné a športové aktivity mladistvých vo voľnom čase ako prevencia pred hrozbou používania návykových látok a alkoholu.</t>
  </si>
  <si>
    <t>H1: Projekt nie je v súlade s výzvou. 
H2: Projekt mal byť podaný v rámci výzvy, ktorá podporuje športové aktivity. Odporúčam neschváliť.</t>
  </si>
  <si>
    <t>43/4</t>
  </si>
  <si>
    <t>Tenisové turnaje  -  Lysáček TOUR 2019</t>
  </si>
  <si>
    <t>Organizácia tenisových turnajov pre deti, mládež a dospelých.
Turnaje sa konajú v roku 2019. Počet turnajov je 10, z toho 6 turnajov je pre deti a mládež do 15 rokov, 4 turnaje sú pre vekovú kategóriu nad 15 rokov.
Ide o tenisové turnaje pre všetkých hráčov rekreačných aj závodných, mužov aj žien.</t>
  </si>
  <si>
    <t>H1: Projekt nie je v súlade s výzvou. 
H2: Projekt považujem za nespôsobilý, keďže svojími aktivitami a zameraním nespadá pod oblasť: organizovanie pravidelných preventívnych a nízko prahových aktivít so zameraním na mládež vo veku do 30 rokov na území BSK (okrem športových aktivít).</t>
  </si>
  <si>
    <t>44/4</t>
  </si>
  <si>
    <t>Prestigio Realiz team o.z</t>
  </si>
  <si>
    <t>Zámerom je aktívne využitie voľného času a skvalitnenie života detí a mládeže na území BSK. Odstránenie sociálnych a ekonomické bariér. Integráciu detí s rôznym hendikepom, zároveň detí so sociálne slabšieho prostredia. Zároveň podporiť šikovné a talentované deti a mládež a rozvíjať ich talentovú kariéru a chuť reprezentovať Slovensko. Vytvoriť aj s Vašou pomocou BSK, akýsi podporný program pre tieto deti  a pokúsiť sa plnohodnotne ich začleniť do spoločnosti.</t>
  </si>
  <si>
    <t>H1: Projekt nie je v súlade s výzvou. 
H2: Cieľom projektu je zakúpenie vybavenia pre športový klub. Napriek snahe spojiť športovanie s aktívnym občianstvom nie som presvedčený, že je to správny prístup. Tento projekt patrí do výzvy pre šport, a teda navrhujem, aby nebol podporený v tejto výzve. Nedostatkom projektu je okrem iného aj množstvo preklepov v písanom texte.</t>
  </si>
  <si>
    <t>45/4</t>
  </si>
  <si>
    <t>Materiálno technické zabezpečenie slúži na zabezpečenie podujatí a testov výkonností pre deti vo veku od 7-23 rokov. Obsluhujú ho rozhodcovia. Táto technika slúži k zdokonaľovaniu detí vo výkonnostnom krasokorčuľovaní.</t>
  </si>
  <si>
    <t>H1: Žiadosť na financovanie projektu mal byť určený pre športovú časť .
H2: Projekt nespĺňa podmienku nízkoprahových a preventívnych aktivít. Ide o štandardné fungovanie športového klubu bez presahu k inej cieľove skupine okrem trénujúcich detí, bez pridanej hodnoty v oblasti prevencie negatívnych spoločenských javov. Z projektu nie je jasné, ako by jeho podpora prispela k cieľom projektu, Z uvedených dôvodov neodporúčam projekt podporiť.</t>
  </si>
  <si>
    <t>46/4</t>
  </si>
  <si>
    <t>Všetci spolu - s pohybom, bez drog a zdravým stravovaním</t>
  </si>
  <si>
    <t>H1: Žiadosť na financovanie projektu mal byť určený pre športovú časť .
H2: Projekt rozširuje pôsobenie športového centra na cieľovú skupinu rizikovej mládeže. Nie je však jasné, ako zabezpečia motiváciu tejto skupiny pre aktivity projektu. Taktiež nejde o pravidelné aktivity a v projekte nie je dostatočne obhájené, ako by sa zabezpečila kontinuita práce s rizikovou mládežou. Organizácia nemá skúsenosti s cieľovou skupinou projektu, ani podobnými aktivitami. Rozpočet pre projekt je v oblasti honorárov za prednášky neprimerane nákladn</t>
  </si>
  <si>
    <t>1/2019 - 3/2019 súťažné obdobie
4/2019 - precodné obdobie
5/2019 - 6/2019 - prípravné obdobie
7/2019 - individuálna príprava
8/2019 - 9/2019 predsúťažné obdobie
10/2019 - 12/2019 súťažné obdobie</t>
  </si>
  <si>
    <t>H1: Projekt nevysvetľuje, ako sa v ňom využíva participácia mládeže na spoločenskom a komunitnom živote na území BSK. Ide o štandardné fungovanie športového klubu bez pridanej hodnoty smerom k inej cieľovej skupine, ako sú trénujúci hráči a hráčky. V projekte chýbajú prvky aktívneho zapojenia mladých ľudí do riadenia projektu či definovania cieľov projektu. Projekt nespĺňa kritériá pre podporu v oblasti participácie mládeže, preto ho neodporúčam podporiť.
H2: Žiadosť na financovanie projektu mal byť určený pre športovú časť .</t>
  </si>
  <si>
    <t>48/4</t>
  </si>
  <si>
    <t>Športové dni v kanoistickom klube pre deti základných škôl</t>
  </si>
  <si>
    <t>H1: Projekt nie je v súlade s výzvou. 
H2: Projekt nesmeruje k napĺňaniu cieľov výzvy v schéme pre mládež. Ide o projekt z oblasti športu, na podporu ktorého žiada žiadateľ uhradiť náklady na športové náčinie pre vodákov. Najmä pre tieto dôvody navrhujem projekt nepodporiť.</t>
  </si>
  <si>
    <t>Bratislavský Futbalový Zväz</t>
  </si>
  <si>
    <t>Podpora mládežníckych futbalových  družstiev v BSK</t>
  </si>
  <si>
    <t>Bratislavský futbalový zväz je občianske združenie, registrované v zozname občianskych združení podľa zákona č. 83/1990 Zb. o združovaní občanov v znení neskorších predpisov pod registračným číslom VVS/1-900/90-277 od 3.7.1990. Je v ňom združených aktívnych 47 futbalových klubov celého regiónu BSK, v ktorých je 155 mládežníckych družstiev chlapcov a dievčat vo veku od 6 do 19 rokov.</t>
  </si>
  <si>
    <t>H1: Žiadosť o dotáciu je zameraný na nákup spotrebného materiálu-futbalových lôpt.
H2: Žiadateľ patrí medzi najväčšie krajské zväzy na Slovensku s najväčšou členskou základňou, dlhodobo realizuje projekty na rozvoj športu v kraji v spolupráci so SFZ.</t>
  </si>
  <si>
    <t>Organizovanie dlhodobých súťaží a podujatí v hádzanej pre kluby na území Bratislavského samosprávneho kraja a rozvoj športové odvetvia hádzaná na území kraja.</t>
  </si>
  <si>
    <t>H1: Potreba vrátiť sa ku kvalitným súťažiam v Bratislavskom kraji vyžaduje systematickú prácu a širokú základňu. Projekt správne kladie dôraz na nábor žiakov na školách.
H2: Pri projekte nie je známy nárast členskej základne, počet zapojených účastníkov a teda nie je možné zhodnotiť efektívnosť použitia požadovaných financií vzhľadom na počet zapojených účastníkov. Tiež nie je známa účasť na medzinárodných súťažiach a počet reprezentantov v cieľovej kategórii</t>
  </si>
  <si>
    <t>Projekt je zameraný na podporu a rozvoj stolného tenisu v Bratislavskom kraji. 
Jeho cieľom je podporiť talentované deti a mládež vo vekovej kategórii 
najmladšieho a mladšieho žiactva a zabezpečiť im čo najlepšie možnosti pre 
získanie správnych návykov pri hre stolného tenisu, zabezpečiť Bratislavskému 
kraju nových mladých reprezentantov a propagovať Bratislavský kraj nielen v rámci 
Slovenska, ale i v zahraničí.</t>
  </si>
  <si>
    <t>H1: Projektu chýba rozpracovanie dopadu na počet zapojených detí a preto neviem určiť jeho efektivitu. Napriek tomu ho odporúčam podporiť.
H2: ciel projektu je fajn, avsak nastavenie rozpoctu nie je v sulade s vzn a predpismy bsk</t>
  </si>
  <si>
    <t>Projekt je zameraný na zvýšenie záujmu o hranie Šachu medzi mladými ľuďmi, ktorým ponúka zmysluplné využitie voľného času a zároveň sa hra svojim pedagogickým potenciálom podieľa na formovaní ich osobnosti. Zámer projektu súčasne pokrýva začiatočnícku, rekreačnú aj vrcholovú úroveň hry. Podpora sa sústreďuje na organizáciu súťaží, najmä mládežníckych, zlepšenie materiálneho vybavenia klubov, nábor nových členov, organizáciu vzdelávacieho seminára pre vedúcich krúžkov, propagačnú činnosť.</t>
  </si>
  <si>
    <t>H1: Projekt odporúčam podporiť. Je jasne definovaný. Má veľký rozsah a dosah. Finančné prostriedky odporúčam krátiť v položke Náklady na prepravu, kde sú zahrnuté aj neoprávnené výdavky na PHM a nešpecifikované náklady na dopravu. Z projektu nie je zremný prínos pre rozvoj členskej základne a jej nárast za posledný rok. Upozorňujem na uvedený termín realizácie, ktorý je zrejme nesprávny.
H2:  - projekt splňa podmienky výzvy
- dlhoročná aktívna práca s  mládežou
- spolupráca so školami
- veľká členská základňa
- organizovanie turnajov počas celého roka - celoročné aktivity</t>
  </si>
  <si>
    <t>Zámerom projektu je zabezpečenie a organizovanie pravidelných celosezónnych činností spojených s prípravou, výkonom a vyhodnotením súťaži detí a mládeže v tenise v BSK pre rok 2019. BTZ zastrešuje členskú základňu 774 hráčov a hráčok v kategórii detí a mládeže do 23 rokov, hrajúcich v 101 družstvách, organizovaných v 42 kluboch.
V roku 2019  bude organizovať spolu 16 súťaží jednotlivcov a 8 súťaží družstiev,  ktorých sa zúčastní vyše 700 športovcov.</t>
  </si>
  <si>
    <t>H1: Žiadateľ je jeden z mála krajských zväzov, ktorý organizuje pravidelné podujatia s veľkou členskou základňou vo všetkých vekových kategóriách.
V projekte nie sú popísané konkrétne turnaje v kraji organizované zväzom, je uvedený iba počet organizovaných športovcov.
H2: Daný projekt spĺňa všetky požadované kritériá na prijatie projektu do Výzvy na podporu športových zväzov, a preto ho odporúčam.</t>
  </si>
  <si>
    <t>zabezpečenie súťaží a vzdelávania juda  v BSK
podľa kalendára akcií na rok 2019 schváleného vedením Bratislasvského krajského zväzu juda</t>
  </si>
  <si>
    <t>H1: projekt s koncepciou rozvoja sportovych aktivit v danomm sporte, rozsirenie clenskej zakladne a pritiahnutie deti a mladeze k pravidelnej sportovej cinnosti
H2: primeraný a jasný  cieľ projektu s podporou mládeže, výchova k reprezentácií, bohatý kalendár akcií, Primeranosť, oprávnenosť a efektívnosť žiadaných finančných prostriedkov vzhľadom k plánovaným činnostiam, cieľovej skupine, odporúčam prideliť projektu dotáciu vo výške 2910 €, na všetky položky z rozpočtu</t>
  </si>
  <si>
    <t>Cieľom projektu je intenzívnejšie zapojiť do športových aktivít deti a mládež vo veku do 23 rokov vo svojom voľnom čase a za materiálno-technickej pomoci zabezpečiť možnosť ich výkonnostného rastu a získanie nových talentovaných športovcov prostredníctvom usporiadania väčšieho množstva športových podujatí na území Bratislavského samosprávneho kraja s intenzívnou spoluprácou Krajského výboru Slovenského streleckého zväzu Bratislava, športových klubov, škôl</t>
  </si>
  <si>
    <t>H1: projekt je v súlade so zameraním BRS
tradičné aktivity zväzu
overená spolupráca so školami
zväz sa môže pochváliť dobrými výsledkami aj v olympijkých disciplínach
H2: Strelecký šport patrí medzi najúspešnejšie olympijské športy v SR. Po technickej stránke patrí medzi finančne a technicky náročné športy. Práca s mládežou na základe výsledkov je dobrá. Projekt má dané ciele, majú potrebné skúsenosti ako i dobrú historiu.. Postrádal som tak ako u iných plán získania aj iných zdrojov.</t>
  </si>
  <si>
    <t>Podpora a rozvoj  mládežníckeho volejbalu.</t>
  </si>
  <si>
    <t>Naším hlavným cieľom je vybudovať vzťah mládeže k športu a zvýšiť počet detí zapojených do aktívnej športovej činnosti. Na naplnenie tohto cieľa sme si dali za úlohu v prvom rade zistiť skutočný stav, ďalej sa budeme snažiť o propagáciu volejbalu v školách. Nástrojom budú aktivačné prednášky. Ide nám najmä  o podporu a zatraktívnenie volejbalu a o zvyšovanie členskej základne. Je nevyhnutné neustále zdôrazňovať úlohu klubov priviesť čo najviac detí k pravidelnému športovaniu.</t>
  </si>
  <si>
    <t>H1: Projekt oslovuje širokú športovú verejnosť s orientáciou na žiacke kategórie. S podporou bývalých hráčov chce v regióne podporiť rozvoj volejbalu.
H2: Vzhľadom na podmienky Výzvy navrhujem dotáciu znížiť o 4.000 na organizačné zabezpečenie lektorov, trénerov a org. Pracovníkov</t>
  </si>
  <si>
    <t>Cieľom projektu je výmena dočasných discgolfových košov za certifikované na najpoužívanejšom discgolfovom ihrisku na Slovensku. Bezplatne prístupné ihrisko FMFI UK v Bratislave slúži rekreačným hráčom, ale taktiež na ňom prebieha príprava slovenskej  reprezentácie a mládežníckych športovcov vrátane juniorského majstra SR, domáce a medzinárodné turnaje, aj výuka TV. Projekt podporuje aj zabezpečenie ďalších športových aktivít: tréningov pre mládež v BSK a organizáciu športových turnajov.</t>
  </si>
  <si>
    <t>H1: nejasné informácie o percentuálnom náraste členskej základne porovnanie nárastu roku 2018 oproti 2017,
 cieľ , zámer prínosu projektu jasný,
 nejasná informácia - zabezpečenie materiálovo-technickej podpory organizácie súťaží,  projektu odporúčam prideliť dotáciu vo výške 1500 €, na výmenu discogolfových košov a nákup discgolfových diskov pre deti a mládež
H2: Dôležité je zapojenie detí a mládeže do 18 rokov, pre ktorých je organizovaných 12 pretekov v roku. Výhodou je blízkosť ihriska pre študentov, ktorí nestrácajú čas cestovaním.</t>
  </si>
  <si>
    <t>Náborové podujatie s cieľom spopularizovať šport a basketbal. V rámci Minibasketshow oslovíme ZŠ a detské domovy v regióne BSK na účasť na novembrovom športovom podujatí v HANT aréne.  Počas športového dňa sa deti zapoja do rôznych súťaží zameraných na pohybovú aktivitu. Súčasťou projektu je organizácia turnaja v 3x3 basketbale v Eurovei s vyčleneným kurtu pre hráčov do 23 rokov. V projekte sa zakúpi prenosný basketbalový kôš a vznikne webstránka s vyhľadávačom basketbalových klubov v BSK.</t>
  </si>
  <si>
    <t>H1: Slovenská basketbalová asociácia patrí medzi väčšie kolektívne športy, s primeranou úspešnosťou. a je tiež olympijským športom. Pripomienky k nárastu, efektívnosti rozpočtu, prípadne rozvoj na  3 roky. Stanovený zámer projektu je daný. po skončení sezóny sa uvidí efektivita dotácie.
H2: Dobrý projekt. Páči sa mi systematické zapojenie mládeže do tohoto druhu športovej aktivity. Projekt odporúčam podporiť.</t>
  </si>
  <si>
    <t>Slovenská federácia karate a bojových umení organizuje 5 kôl Pohára federácie a Majstrovstvá Slovenska pre mládež do 23 rokov.
Tieto turnaje zvyšujú povedomie o karate ako také, ale zároveň aj prispievajú k zvyšovaniu členskej základne a teda rozvoju športu medzi deťmi a mládežou do 23 rokov.</t>
  </si>
  <si>
    <t>H1: Vzhľadom na v projekte nejasne stanovený počet turnajov a s nimi súvisiacich  vekových  kategórií účastníkov jednotlivých súťaží navrhujem dotáciu znížiť v položke prenájmy na 6000 EUR
H2: Zámer projektu jeasne definovný, nejasný nárast členskej základne, nejasný počet zapojených účastníkov cieľovej skupiny v plánovaných činnostiach. Napriek tomu odporúčam skchváliť žiadosť v plnej výške vhľadom na oprávnenosť a jednoznačnosť zámeru použitia finančných prostriedkov</t>
  </si>
  <si>
    <t>Podpora aktivít v oblasti jazdeckého športu mládeže na území Bratislavského samosprávneho kraja</t>
  </si>
  <si>
    <t>H1: Okrem mnohých podujatí, ktoré umožnia mladým jazdcom zdokonaľovať sa, dôležité je aj vzdelávanie pod dohľadom skúsených pretekárov a trénerov.
H2: Tradičný športový zväz so širokou základňou registrovaných a neregistrovaných športovcov
V projekte je jasne stanovený pravidelný program na celú sezónu.</t>
  </si>
  <si>
    <t>Preteky Olympíjskych nádejí sú významné medzinárodné preteky s účasťou 33 krajín a vyše 650 zúčastnených, ktoré sa uskutočňujú na štyroch mestách vyšehradskej štvroky, každý rok v inej krajine. Na Slovensku bývali preteky doteraz v Piešťanoch a tento rok budú prvýkrát v Bratislave, na Zemníku a uskutočnia sa v termíne 13.-15.9.2019.</t>
  </si>
  <si>
    <t>H1: Jednoznačne podporujem daný projekt s medzinárodnou účasťou. Je to športová aktivita s dopadom na celý BSK.
H2: projekt je pripraveny a splna kriteria,, v rozpocte sa treba zamerat na dodrziavanie vzn a kriterii na poskytovanie dotacii z bsk</t>
  </si>
  <si>
    <t>Aktivity Slovenskej triatlonovej únie na aktuálny olympijský cyklus (do 2020) smerujú jednoznačne k jasnému cieľu a to je účasť slovenských reprezentantov v triatlone na Olympijských hrách 2020 v Tokiu, ešte väčšej popularizácii triatlonu na Slovensku vďaka zaradeniu triatlonu do programu mládežníckych európskych (EYOF) v roku 2021 na Slovensku a v neposlednom rade vytvoreniu pozitívneho vzťahu mladých ľudí k športovaniu.</t>
  </si>
  <si>
    <t>H1: Projekt je popísaný veľmi všeobecne, nie sú známe plánované konktrétne činnosti a ich rozsah. Nie je známy nárast členskej základne, Nie je zrejmý počet zapojených účastníkov, ani rozsah činností plánovaný pre cieľovú skupinu. Finančné požiadavky sú oprávnené, ale ich efektívnosť sa nedá zistiť z popísaného projektu vzhľadom na neznámy počet účastníkov a len všeobecne popísané činnosti.
H2: projekt v súľade so zameraním
aktivita triatlonu je zameraná na propagáciu tohoto športu aj medzi mládežou
podujatia sú organizačne náročné na zabezpečenie všetkých disciplín pri veľkom počte účastníkov
športová základňa triatlonu sa neustále rozrastá najmä o nových členov z radov mládeže</t>
  </si>
  <si>
    <t>Slovenský krasokorčuliarsky zväz má záujem zviditeľniť BSK aj organizáciou pravidelne sa opakujúcich krasokorčuliarskych podujatí, čím by sa zvýšil počet takýchto podujatí v tomto regióne. Cieľom je viac priblížiť a zviditeľniť činnosť SKrZ ako aj prilákať väčšiu pozornosť k tomuto športu a navýšiť členskú základňu klubov v BSK.</t>
  </si>
  <si>
    <t>H1: Projekt nie je jednoznačne zameraný na podporu a rozvoj mládežníckeho športu - krasokorčuľovania v BSK.
Navrhujem podpornú sumu 2000 eur.
H2: Tento projekt je žiadosťou o pridelenie finančných prostriedkov na jednu akciu s celoslovenskou pôsobnosťou.</t>
  </si>
  <si>
    <t>Získané finančné prostriedky použijeme na nákup materiálu - výstroj pre šermiarov. Podmienkou účasti šermiarov na medzinárodných turnajoch je špeciálne bezpečnostné oblečenie, ktoré zodpovedá najvšším bezpečnostným štandardom, ktoré vyžaduje svetová medzinárodná organizácia FIE. Táto výstroj pozostáva z kevlarového mundúru (vrchná časť), nohavíc a masky.</t>
  </si>
  <si>
    <t>H1: Projekt odporúčam podporiť. 
H2: Jasný a primeraný cieľ projektu, nákup bezpečnostného materiálu výstroj pre šermiarov, ktoré je potrebné účastí na medzinárodných turnajoch, základná vec, ktorá môže podporiť rozvoj našich mladých šermiarov, odporúčam projektu prideliť dotáciu vo výške 4000 €,na nákup bezpečnostného oblečenia</t>
  </si>
  <si>
    <t>V Bratislave a okolí má veslovanie 150-ročnú tradíciu, cez ktorú chceme spolu so súčasnými výskumami a našimi skúsenosťami ukázať veslovanie ako šport súčasne individuálny aj kolektívny, extrémne náročný aj pohodový.  Cez naše aktivity chceme dostať veslovanie do povedomia obyvateľov Bratislavského kraja, aby sa dostali ku krásam veslovania deti, ich rodičia a mládež, aby sa vrátilo veslovanie do aktívneho spoločenského života tak, ako je to v mnohých svetových metropolách.</t>
  </si>
  <si>
    <t>H1: projekt v súľade so zameraním
dlhoročná činnosť v tomto fyzicky náročnom športe
materiálne náročný
projektovaná činnosť zameraná na aktivity s mládežou na doplnenie členskej základne
H2: Slovenský veslársky zväz patrí medzi menšie zväzy, hoci majú dlhodobú tradíciu. Technická náročnosť na tento šport je veľmi vysoká, prírodné alebo umelo vytvorené vodné plochy sú počtom voči okolitým krajinám značne  slabšie. Taktiež aj čo sa týka vybudovaných lodeníc nie sú na tom dobre., tým pádom aj personálne  možnosti sú obmedzené, Rezervu vidím najmä v rozšírení členskej základne náborovaním najmä mládeži a vhodnej propagácii tohto všestranne zameraného šport</t>
  </si>
  <si>
    <t>V rámci projektu sa žiadateľ na základe potenciálneho spolufinancovania formou dotácie chce zlepšiť materiálne podmienky pre činnosť klubu, osobitne pre rozvoj aktivít zverencov (deti a mládež) a to nákupom športového vybavenia.
Organizácia medzinárodného turnaja pre deti a mládež, do ktorej sa zapoja zápasníci so Slovenská a okolitých krajín.
Propagácia zápasenia na základných školách na území BSK, ukážka zápasenia a prezentácia našich úspešných zápasníkov.</t>
  </si>
  <si>
    <t>H1: Na základe daných požiadaviek vyplývajúcich z projektu je  zrejmé, že žiadateľ chce zlepšením materiálno-technického zabezpečenia pritiahnuť k športovej aktivite viac detí.
H2: Počet športových klubov a mládeže do 23 rokov v pôsobnosti BSK je nižší ako je v podmienkach Výzvy. Nakoľko ide o športové odvetvie s nízkou členskou základňou v rámci celej SR navrhujem dotáciu priznať po odrátaní položky vo výške 375 EUR - odmeny pre technické zabezpečenie súťaží .</t>
  </si>
  <si>
    <t>Florbal je obľúbený nielen u chlapcov ale aj u dievčat. Prináša im radosť z pohybu a baví ich.  Snahou je pritiahnuť deti k športu a aktívne ich zapojiť do športových činností v kluboch. Správne ich motivovať k pravidelnému športovaniu a rozvíjaniu ich schopností. Vďaka trénerskému vedeniu v kluboch je veľká pravdepodobnosť, že sa florbalu budú venovať pravidelne. Medzi týmito deťmi kluby môžu nájsť talentovaných hráčov, ktorým v rámci projektu chceme pripraviť kvalitné zázemie.</t>
  </si>
  <si>
    <t>H1: Projekt s jasným cieľom masového  náboru mladých florbalistov, prepojenie so školami a získanie detí pre pravidelnú športovú činnosť v kluboch, prípadne v športových krúžkoch florbalu na školách. primerané požiadavky
H2: Je potrebné využiť zvýšený záujem detí a mládeže o tento šport, zvýšiť jeho členskú základňu a podporovať zvyšovanie výkonnosti
až po vrcholovú úroveň.</t>
  </si>
  <si>
    <t>Hlavným poslaním tohto projektu je rozvoj športu - karate v Bratislavskom samosprávnom kraji medzi deťmi a mládežou do 23 rokov v ich súťažnej činnosti na úrovni výkonnostného a vrcholového športu a zároveň rozšírenie členskej základne v karate.</t>
  </si>
  <si>
    <t>H1: Karaté patrí medzi najdynamickeišie sa rozvíjajúce športy. V práci s mládežou najmä v BSK patria k tým najlepším čo sa týka dosahovania výsledkov aj na medzinárodnom poli.. Projekt má dané ciele, majú skúsenosti s usporiadaním súťaží s malou pripomienkou k rozpočtu., rozvoj na 3 roky.
H2: V projekte mi chýba rozpracovanie dopadu na zvýšenie počtu členskej základne a efektivita smerom na súťaže, poťažne reprezentáciu. Napriek tomu ho odporúčam podporiť.</t>
  </si>
  <si>
    <t xml:space="preserve">
Celoročná liga v malom futbale určená pre študentov. Najlepšie tímy sa zúčastnia Univerzitných Majstrovstiev Slovenska v malom futbale a najlepší hráči získajú možnosť reprezentovať Slovensko na medzinárodných podujatiach.</t>
  </si>
  <si>
    <t>H1: Vzhľadom na podmienky Výzvy navrhujem dotáciu znížiť o:
-služby rozhodcov  600 EUR
- služby priamo súvisiace 
    - organizačné služby 500 EUR.
    - fotograf 500 EUR
H2: Projekt odporúčam podporiť. Má jasne stanovený zámer v súlade s výzvou a cieľovou skupinou. Odporúčam krátenie položky rozpočtu informačný systém a webstránka, ktoré sú bežnou súčasťou činnosti zväzu</t>
  </si>
  <si>
    <t>Slovenský zväz orientačných športov (SZOŠ) je združenie klubov orientačných športov z celej SR a zastrešuje ich po právnej stránke vo vzťahoch k štátnym inštitúciách. SZOŠ má dlhodobú tradíciu. 
Predmetom projektu je organizácia Bratislavského krajského pohára mládeže v orientačnom behu, ktoré bude v r. 2019 tvorené 12 pretekmi organizovanými klubmi Západnej oblasti</t>
  </si>
  <si>
    <t>H1: Dôležitá je celoročná pravidelnosť pretekania s prevahou mládežníckych pretekárov. Tradícia tohoto športu v našom kraji je dlhoročná.
H2: Tradičné športové odvetvie nenáročné na infraštruktúru organizuje zväz, ktorý bol uznaný ako národný zväz, 
Vo zväze je malý pomer mládeže do 23 oproti celkovej členskej základni, preto má podujatie pomôcť rastu mládežníckej základne aj  vzhľadom na zvyšujúci sa záujem o bežecké športy</t>
  </si>
  <si>
    <t>Projekt má ambíciu posilniť aktivity, ktoré výrazným spôsobom mobilizujú záujem detí a mládeže s TZ o šport a pravidelný pohyb. Našim konkrétnym cieľom je vytvorenie systému komplexnej podpory rozvoja a športu  pre školy a organizácie, združujúce TZ deti a mládež v Bratislavskom samosprávnom kraji. Jeho základnými 3 pilermi budú: 
1. školské metodické a konzultačné centrum
2. systém testovania pohybových schopností TZ žiakov
3. športové súťaže žiakov s TZ.</t>
  </si>
  <si>
    <t>H1: Potrebný projekt, práca s TZ mládežou. Preto ho podporujem. Avšak pri obmedzenom počte finančných prostriedkov v rámci celého dotačného mechanizmu musím bohužiaľ uprednostniť projekty s väčšou účasťou mládeže.
H2: projekt je sice pripraveny pekne, avsak v rozpocte Bsk moze poskytnut financne prostriedky maximalne na prenajom sportovisk a materialno-technicke zabezpecenie</t>
  </si>
  <si>
    <t>Podujatia</t>
  </si>
  <si>
    <t>H1: Projekt je v súlade s cieľmi Koncepcie rozvoja športu a mládeže v podmienkach BSK. Pomôže skvalitniť tréningový proces.
H2: Jasne definovaný cieľ v súlade s výzvou. 
Pravidelná praca s cieľovou skupinou - deťmi a mládežou.
Potenciál rozvoja.
Odporúčam schváliť v plnej výške.</t>
  </si>
  <si>
    <t>H1: Žiadosť je v plnom súlade s podmienkami Výzvy
H2: Projekt žiadateľa je zameraný na dlhodobú organizáciu športov vo viacerých disciplínach s cieľovou skupinou žiakov základných škôl. Spolupracuje s viacerými školami v kraji, dosahuje významné výsledky aj na výkonnostnej aj vrcholovej úrovni..</t>
  </si>
  <si>
    <t>H1: Jasne definovaný zámer v súlade s výzvou.
Odporúčam podporiť v plnej výške
H2: Športové odvetvie je síce na ústupe sledovanosti širokej verejnosti, ale veľmi dobrou alternatívou počítačových hier. Práve ME mládeže sú dobrou príležitosťou prilákať deti a mládež k tomuto tradičnému športu kráľov. Vzhľadom na obmedzené množstvo financií vo výzve, občerstvenie navrhujem nefinancovať</t>
  </si>
  <si>
    <t>H1: Daný projekt je v súlade s Koncepciou, nesúhlasí však výška požadovanej dotácie, ktorá vysoko prevyšuje sumu 3000,- eur.
H2: jasný rozpočet projektu priamo súvisiaci s pripravovaným podujatím,
max. možná dotácia na významné národné podujatie je 3000€,
projektu odporúčam dotáciu vo výške 3000 €, 
tradičné podujatie s pozitívnym dopadom na športujúcu mládež, vytváranie podmienok pre aktívne športujúcu mládež do 23 rokov</t>
  </si>
  <si>
    <t>H1:  - projekt v súlade s výzvou
- dlhodobé niekoľkoročné  pôsobenie medzi mládežou
- preukazatelné športové výsledky
- podporujem finančne veľmi náročné prenajmy bazénu a telocvične
H2: Tento projekt podporuje aj zapájanie zdravotne znevýhodnených dievčat a majú dlhoročnú tradíciu. Odporúčať dotáciu na prenájom tréningových priestorov.</t>
  </si>
  <si>
    <t>H1: Žiadateľ sa dlhodobo venuje organizácii ženského volejbalu pri ZŠ vo všetkých vekových kategóriách. Požadoval vyššiu dotáciu ako je možné prideliť.
H2: Projekt je v súlade  s podmienkami Výzvy. požadovaná dotácia ich však prevyšuje. Navrhujem dotáciu vo výške 3000 EUR</t>
  </si>
  <si>
    <t>H1: projekt splna poziadavky koncepcie rozvoja sportu a zapada do linie rozvoja sportu deti a mladeze na regionalnej urovni a je prinosom pre bratislvsky region
H2:  - projek je v súlade s podmienkami výzvy
- systematická športová aktivita s detmi a mládežou z regionu
- celoročná aktivna práca s mládežou
- spolupráca so školami v miniregióne</t>
  </si>
  <si>
    <t>H1: Jasne stanovený zámer a výstupy projektu v súlade s výzvou.
Odporúčam podporiť
H2: Projekt je plne v súlade s podmienkami Výzvy.</t>
  </si>
  <si>
    <t>H1: Projekt je korektne napísaný a jedná sa o dotáciu na prenájom bazéna. Daný subjekt podporuje činnosť detí a mládeže. Odporúčam projekt prijať.
H2: Žiadosť je súlade s podmienkami Výzvy a dotácia bude použitá na krytie časti nákladov na prenájmy.</t>
  </si>
  <si>
    <t>H1: Výborný projekt s bohatou históriou. Jednoznačne podporujem.
H2: Cieľ, zámer projektu jasný, vysoké  spolufinancovanie,
použitie finančných prostriedkov jasné a nevyhnutné, vysoká účasť športovcov na podujatí, odporúčam prideliť projektu dotáciu vo výške 3000 €, na prenájom športovej haly</t>
  </si>
  <si>
    <t>H1: -
H2: Systematická práca vysokých profesionálov prináša aj plnenie vysokých cieľov. Verím, že aj naďalej budú tieto podmienky spĺňať.</t>
  </si>
  <si>
    <t>H1: Dlhoročný projekt patrí medzi najatraktívnejšie masové podujatia, prináša každým rokom novinky, ktoré obohacujú podujatie.
Piatkový večerný čas podujatia je veľmi dobrou alternatívou na trávenie letných večerov pre širokú verejnosť.
H2:  - v súlade so zameraním výzvy
- masová akcia za veľkej účasti detí, mládeže a dospelých
- dlhoročné skúsenosti
- veľký počet organizátorov
- kvalitné organizačné zabezpečenie</t>
  </si>
  <si>
    <t>H1: klub vytvára podmienky pre realizáciu športových aktivít telesne postihnutých detí a mládeže, nejasný počet členov voltížnej skupiny do 23 rokov, jasná požiadavka dotácie, zmysluplná a nápomocná tréningová pomôcka, odporúčam udeliť projektu dotáciu vo výške 3000 € na pohyblivý trenažér
H2: Projekt je v súlade s výzvou na podporu pravidelných pohybových aktivít, zakúpenie mtz. , a preto odporúčam daný projekt prijať.</t>
  </si>
  <si>
    <t>H1: Jasne stanovený cieľ projektu v súlade s výzvou. Celoročná pohybová činnosť vedúca k reprezentácii.
Navrhujem podporiť
H2: projekt je v sulade s koncepciou rozvoja sportu</t>
  </si>
  <si>
    <t>H1: Projekt na zameraný na podporu významného medzinárodného podujatia v kolektívnom športe v rámci BSK za účasti športovkýň z viacerých krajín s významným  dosahom na popularitu športu.  Navrhujem dotáciu v plnej výške
H2: Ženský volejbal patrí medzi najpopulárnejšie a súčasne najúspešnejšie športové odvetvie v kraji .
Z celkového rozpočtu nie je jasné či sa jedná o rozpočet celých ME, alebo len podujatia v Bratislave</t>
  </si>
  <si>
    <t>H1: Jasne a zrozumiteľne popísaný projekt so všetkými potrebnými údajmi a správnym zameraním. 
Na stránkach klubu nie je možné overiť minulé výsledky
Odporúčam dotáciu v plnej výške.
H2: projekt je v sulade s koncepciou rozvoja sportu a podporuje rozvoj mladeze v bratislavskom regione vo velkej miere</t>
  </si>
  <si>
    <t>H1: 44 ročník behu Devínskou kobylou patrí medzi známe bežecké podujatia najmä pre verejnosť. Projekt je v súlade koncepcie rozvoja športu a mládeže. Cieľ projektu je daný, náklady sú primerané podujatiu, čiže efektivita podujatia k nákladom tu je.
H2: Žiadateľ nespĺňa podmienku povinného spolufinancovania, ale i napriek tomu by som vzhľadom ku tradícii podujatia odporučil daný projekt prijať.</t>
  </si>
  <si>
    <t>H1: Projekt bude prínosom pre pravidelnú prípravu a súťaženie školskej mládeže. Považujem za príkladnú starostlivosť aj o 
zabezpečenie vylepšovania tréningových podmienok nielen pre deti, ale aj pre verejnosť.
H2: organizovanie pravidelných pohybových aktivít detí a mládeže do 23 rokov, max. výška dotácie 3000 €, žiadateľ žiada 3600 €, projektu odporúčam poskytnúť dotáciu vo výške 3000 €, 
žiadateľ má široký záber pôsobnosti, jasný súlad projektu s cieľmi koncepcie rozvoja športu a mládeže, vysoké spolufinancovanie žiadateľa</t>
  </si>
  <si>
    <t>H1: YONG Danubia Cup je náročné medzinárodné podujatie mladých športovcov z mnohých krajín. Cieľ projektu, historia, personálne zabezpečenie je na požadovanej úrovni.Finančná náročnosť zodpovedá  požiadavkám predkladateľa. Predpoklad je pokračovať i ďalšie roky.
H2: Jednoznačne podporujem podujatie s dlhoročnou tradíciou.</t>
  </si>
  <si>
    <t>H1: Žiadosť je v plnom súlade s podmienkami Výzvy
H2:  - projek je v súlade so zameraním výzvy
- dlhoročná práca s mládežou
- prijatelná požiadavka na úhradu menšej časti nákladov za telocvičnu</t>
  </si>
  <si>
    <t>H1: Žiadateľ je tradičný športový klub, ktorý sa venuje hlavne mládeži v mestskej časti. Súčasne investuje do skvalitňovania športovej infraštruktúry na futbalovom štadióne.
H2: projekt splna kriteria koncepcie rozvoja sportu</t>
  </si>
  <si>
    <t>Hokejový klub Bratislava o.z.</t>
  </si>
  <si>
    <t>H1: Oblasť podpory podľa výzvy dotačnej schémy SPRT	organizovanie pravidelných pohybových aktivít detí a mládeže do 23 rokov, vrátane zdravotne postihnutých športovcov - požadovaná dotácia je max.3000,- €, žiadateľ žiada 8000,-€
odporúčam projektu dotáciu 3000,-€ k položke služby zimného štadióna - prenájom ľadovej plochy
H2:  - projekt v súlade s výzvou
- kompletné smerovanie na mládež a 100% zapojenie
- niekoľkoročné skusenosti s mládežou
- finančná podpora BSK umožní účasť v tréningovom procese aj talenmtovaným športovcom zo sociálne slabších rodín
-</t>
  </si>
  <si>
    <t>H1: organizovanie pravidelných pohybových aktivít detí a mládeže do 23 rokov, max. výška dotácie 3000 €, žiadateľ žiada 4815 €, projektu odporúčam poskytnúť dotáciu vo výške 3000 €, široká základňa mládeže do 23 rokov,
pôsobnosť na základných školách
rozpočet projektu jasne formulovaný na základné fungovanie tréningového procesu
 jasný súlad projektu s cieľmi koncepcie rozvoja športu a mládeže, vysoké spolufinancovanie
H2: Jasne stanovený cieľ projektu v súlade s výzvou. 
Pri položke svietidlá a oprava palubovky nie je oprávnenosť, vzhľadom na to, že nejde o majetok klubu. 
Navrhujem projekt podporiť v najvyššej možnej miere vzhľadom.</t>
  </si>
  <si>
    <t>H1: projekt spada do koncepcie rozvoja sportu a podporuje rozvoj sportu u deti a mladeze ,
H2: Jasne stanovený cieľ projektu v súlade s výzvou.
Podujatie s dlhou tradíciou, udržateľné, podporuje rozvoj športovej činnosti. Źiadané finančné prostriedky považujem za oprávnené a efektívne.
Odporúčam projekt podporiť</t>
  </si>
  <si>
    <t>H1:  - projekt je plne v súlade s podmienkami výzvy
- plné zameranie na školskú mládež
- spolupráca so školami
- bohatá činnosť a početná členská základna
- športové aktivity od roku 2013
- rozpočet projektu je povrchný a problematická
- navrhujem podporiť materiálno-technickú základnu /lopty, športové dresy a pod./
H2: Projekt je v súlade s cieľmi Koncepcie rozvoja športu a mládeže. Je dotovaný aj z iných zdrojov, preto odporúčam projekt prijať.</t>
  </si>
  <si>
    <t>Teamspirit s. r. o.</t>
  </si>
  <si>
    <t>H1: Projekt je v súlade s výzvou. Okrem plánovaných pravidelných šporotvých aktivít cieľovej skupiny je plánovaný nábor a zvyšovanie počtu amatérsky športujúcej mládeže.
H2: detailne rozpracované jednotlivé body projektu: 
náborová činnosť na vodácke športy pre stredoškolákov.,stredné školy s možnosťou zorganizovať telesnú, či branné cvičenie na kajaku, oživenie vyučovacieho procesu hodín TSV na školách, vysoké spolufinancovanie, odporúčam projektu dotáciu vo výške 3000 €, na všetky položky z rozpočtu</t>
  </si>
  <si>
    <t>H1: V roku popularity slovenského zjazdového lyžovania sa umožní aj ďalším  možným talentom pripraviť sa na rast v tomto krásnom športe.
H2: projekt splna ciele koncepcie rozvoja sportu a jrozvoj sportu deti a mladeze v bratislavskom regione</t>
  </si>
  <si>
    <t>H1: Občianske združenie Inter Bratislava zaoberajúce sa športovým odvetvým futbal, zabezpečuje projekt Inter Cup, pre deti a mládež   v zimných mesiacoch halovým futbalom. Finančná požiadavka žiadateľa je primeraná.
H2: Vzhľadom na vysoký počet účastníkov v piatich vekových kategóriách a účasť družstiev zo Slovenska i zahraničia odporúčam tento projekt prijať.</t>
  </si>
  <si>
    <t>Nový povrch podlahy v  stolnotenisovej herni</t>
  </si>
  <si>
    <t>H1: Potrebný projekt mestskej časti, v ktorom ale nie je uvedený počet detí a mládeže do 23 rokov, ktoré priestory využívajú v porovnaní s členmi nad 23 rokov.
H2: Tento projekt v plnej miere podporuje aktivity detí a mládeže do 23 rokov. Prispeje ku skvalitneniu tréningového procesu.</t>
  </si>
  <si>
    <t>H1: Projekt zastrešuje akciu národného významu, spĺňa povinné spolufinancovanie vo výške 50%. Preto odporúčam prideliť dotáciu v plnej výške.
H2: Slovenský zväz malého futbalu pripravuje majstrovstvá SR v malom futbale aj v kategóriach detí U8, U10,, U13, U15, KTORéHO sa zúčastní 65  družstiev. fjnančná požiadavka je primeraná k náročnosti podujatia. Projekt je v súlade koncepcie a rozvoja športu mládeže.</t>
  </si>
  <si>
    <t>Zarlen s.r.o</t>
  </si>
  <si>
    <t>H1:  - projekt je v súlade s výzvou
- dlhoročná záslužná aktivita
- schopný organizátor
- vysoká účasť
- neprimerané náklady /časomiera, pódium/
H2: projekt je v sulade skoncepciou rozvoja sportu a mladeze</t>
  </si>
  <si>
    <t>H1: Tradičné cyklistické podujatie s celoštátnym záberom, s vysokou účasťou a kvalitnou organizáciou. Odporúčam projekt prijať.
H2: Jedná sa o tradičné podujatie zaradené do celoslovenského projektu. Vzhľadom na obmedzené množstvo financií vo výzve BSK, občerstvenie navrhujem nefinancovať</t>
  </si>
  <si>
    <t>H1: jasne definovaný cieľ a zámer projektu, zaujímavá a masívna podpora a propagácia športu na školách,projektu odporúčam poskytnúť dotáciu vo výške 3000 €, na ceny pre víťazov
H2: Zaujímavá forma propagácie a aktivovanie mládeže v kladnom slova zmysle. Projekt má dostatok garantovaného personálu pre športové súťaže a veľký priestor pre podchytenie detí - mládeže na školách. Finančné požiadavky sú primerané k nákladom žiadateľa.</t>
  </si>
  <si>
    <t>H1: Projekt je v súlade s koncepciou. 
H2: tradicny pekny projekt na pripravu deti a mladeze - avsak zle financne poziadavky v rozpocte..- nie je mozne financovat z dotacnej schemy bsk prepravu</t>
  </si>
  <si>
    <t>H1: asný rozpočet projektu priamo súvisiaci s pripravovaným podujatím,
medzinárodný turnaj s bohatou tradíciou, nejasná informácia o počte zapojených účastníkov
projektu odporúčam dotáciu vo výške 1500 €, na položky medaile, upomienkové ceny, diplomy, občerstvenie, plagáty, finančné náklady na hudobnú skupinu, ubytovanie športovcov, financie na rozhodcov, kancelárske potreby,
H2: Výborná športová aktivita s medzinárodnou účasťou. Navrhujem podporiť.</t>
  </si>
  <si>
    <t>H1: Prínosy projektu-  zabezpečenie potrebného materiálno-technického vybavenie pre nábor nových členov a zvýšenie tak pohyb u cca 150-250 detí, pri pravidelných aktivitách., projekt v súlade s konceptom rozvoja, adekvátne položky rozpočtu, projektu odporúčam podporiť dotáciou 2000 €, na nákup dresov, hokejok, brankárskej výstroje a loptičiek, odporúčam projekt preradiť do oblasti organizovania pravidelných pohybových aktivít do 23 rokov
H2: projekt spada do koncepcie rozvoja sportu a moze pomoct zvysit clensku zakladnu a pritiahnunt deti k sportovaniu</t>
  </si>
  <si>
    <t>H1: projekt vysoko spada do koncepcie rozvoja sportu a splna vsetky kriteria. je velkym prinosom rozvoja sportu deti a mladeze v regione
H2: SFC oz požaduje finančné prostriedky na Slovak Floorbal Cup 2019 4. ročník medzinárodného florbalového turnaja. Finančné požiadavky nie sú v súlade s výzvou o poskytnutie dotácie na podporu športu a mládeže. Viď čl. 5 / max. výška .  .  .  .  ., minimálne spolufinancovanie /</t>
  </si>
  <si>
    <t>H1: Historicky prvé majstrovstvá sveta v karate na Slovensku,
podujatie s jasným cieľom, financovaním, zámerom, 
Prínos projektu pre rozvoj športu na regionálnej úrovni - Vhodne stanovená cieľová skupina s potenciálom rozvoja; prioritou sú deti a mládež do 23 rokov, nejasná informácia, či je podujatie zamerané na prioritnú kategóriu deti a mládež do 23 rokov,
odporúčam prideliť projektu dotáciu vo výške 8 000 €, na prenájom priestorov na registráciu a medaily a poháre
H2: Najvýznamnejšie podujatie Majstrovstvá sveta v karate dovedie na tatami určite najlepších z celého sveta, Lepšiu propagáciu Bratislavy a Slovenska si ani nemôžeme želať.</t>
  </si>
  <si>
    <t>H1: Śport club Senec zaoberajúci sa plávaním s plutvami  má stanovený zámer v súlade s cieľmi rozvoja športu a mládeže v podmienkach BSK. Finančné požiadavky k celkovému rozpočtu sú mierne nadnesené.
H2: projekt je v sulade s koncepciou rozvoja sportu</t>
  </si>
  <si>
    <t>H1:  - projekt v súlade s výzvou
- medzinárodný turnaj s veškou účasťou športovcov aj z ČR 
- predpokladám, že turnaj je organizovaný aj s pomocou solnotenisového zväzu
- neobvyklé neprimerané štedré služby s ubytovaním a stravou účastníkov
H2: V rámci projektu sa jedná o organizovanie  medzinárodnej súťaže v mládežníckych kategóriách.Na základe významnosti podujatia je vhodné ho podporiť.</t>
  </si>
  <si>
    <t>H1: Projekt je zameraný na materiálno - technické zabezpečenie tréningového procesu mládeže a je v súlade s Koncepciou rozvoja.
H2: primeraná žiadosť o dotáciu na pomoc pri.vytvorení vhodných podmienok pre pravidelný a adekvátny tréning pre školou povinné deti a mládež v stolnom tenise a 
Organizáciu  každoročného turnaja pre deti a mládež., jasný rozpočet projektu, odporúčam projektu prideliť dotáciu vo výške 865 €, na kúpu stolnotenisového stola a tašiek na športovú výstroj</t>
  </si>
  <si>
    <t>H1: Jasne stanovený cieľ projektu a jasne definované požiadavky na finančnú podporu, v súlade s výzvou.
H2:  - projekt v súlade s výzvou
- čistá orientácia na mládež
- spolupráca so ZŠ
- druhý ročník Ligy školských krúžkov
- odborne schopný zorganizovať takého podujatie
- projekt obsahuje neprípustné financovanie odborníkov - vypustené
- neprimerané požiadavky na výstroj a výzbroj</t>
  </si>
  <si>
    <t>Telovýchovná jednota Slávia Univerzita Komenského</t>
  </si>
  <si>
    <t>Podpora  pohybových aktivít detí a mládeže</t>
  </si>
  <si>
    <t>H1: TJ Slávia Univerzita Komenského s  viac ako 700 členmi so 7 športovými odvetviami patrí medzi väčšie TJ, ktorá sa venuje mládeži  57 rokov. Spolupracuje s národnými zväzmi ako so školami s cieľmi Koncepcie rozvoja športu a mládeže. Finančné požiadavky sú primerané k Výzve.
H2: projekt je v sulade koncepiou rozvoja sportu v podmienkach Bsk</t>
  </si>
  <si>
    <t>H1: V roku 2019 sa odohrá až 1200 zápasov, do ktorých sa zapojí takmer 2000 hráčov z celého regiónu, podpora takto masového podujatia je viac ako zmysluplná, jasný cieľ, zámer, rozpočet projektu, vysoké spolufinancovanie, odporúčam projektu prideliť dotáciu vo výške 3000 € na služby rozhodcov a trofeje a medaile pre najlepšie tímy
H2: Top liga sa zameriava na malý futbal s pravidelnou súťažou širokej verejnosti v Bratislave. V tomto prípade sa snažia pritiahnuť čo najviac športujúcej verejnosti. Finančné požiadavky sú primeranék náročnosti projekturozvoja športu a mládeže</t>
  </si>
  <si>
    <t>H1: Basebalový klub Apollo Bratislava žiada na základe výzvy  fin. prostriedky na dovybavenie športovo materiálnej výbavy pre svojich členov v  prevažnej miere deti a mládež do 23 rokov. Finančné požiadavky sú primerané k náročnosti projektu
H2: projekt v súlade s koncepciou rozvoja športu a mládeže,
detailny popis nákupu pomôcok aj jednotlivých bodov projektu, Vhodné športové náčinie je dôležité pre kvalitný tréningový proces., odporúčam projektu dotáciu vo výške 2000 €, na nákup materiálneho zabezpečenia položiek  z  rozpočtu projektu</t>
  </si>
  <si>
    <t>H1: Projekt jasne popísaný, v súlade s výzvou. 
Navrhujem podporiť v plnej výške.
H2: Tradičné podujatie originálneho charakteru do ktorého sú zapojené širokej masy vo viacerých disciplínach.
Vzhľadom na obmedzené množstvo financií vo výzve, občerstvenie navrhujem nefinancovať.</t>
  </si>
  <si>
    <t>H1: Jasne stanovený cieľ projektu s dôrazom na zvýšenie členskej základne cieľovej skupiny.
Projekt odporúčam podporiť
H2: Žiadateľ sa zameriava na rozvoj športu medzi mládežou. V projekte žiada dotáciu na prenájom športovísk. V projekte neuvádza spoluprácu so školami, spoluprácu s ďalšími subjektmi. Bližšie nešpecifikoval priestory ktoré využíva a vakom rozsahu.</t>
  </si>
  <si>
    <t>H1: Žiadosť je v súlade s podmienkami Výzvy. Navrhuje dotáciu znížiť v položke tréningové oblečenie na 1000 EUR
H2: Zámerom projektu je prilákať deti k aktívnej športovej činnosti, zámer v súlade  s cieľom koncepcie, vysoká členská základňa klubu, veľa detských kategórií, jasný rozpočet projektu zameraný na materiálno technické zabezpečenie novovytvorenej mládežnickej kategórie U10, odporúčam prideliť projektu dotáciu vo výške 2000 € na športové oblečenie a kúpu lôpt</t>
  </si>
  <si>
    <t>H1: projekt je v sulade s koncepciou rozvoja sportu a mladeze
H2: Jasne stanovený cieľ projektu. Vhodná cieľová skupina. Finančne náročný šport. Integrácia zdravotne postihnutých osôb.
Odporúčam podporiť</t>
  </si>
  <si>
    <t>H1: TŚP Petržalka zaisťuje reálny spôsob náborovania a vedenia detí k pravidelnému športovaniu. História a personálne zabezpečenie dáva istotu existencie činnosti do budúcna. Finančná požiadavka je primeraná
H2: Dobrý projekt, podporujem. Vzhľadom na úspechy v tejto oblasti športu treba systematicky pracovať s talentovanou mládežou.</t>
  </si>
  <si>
    <t>H1:  - projekt plne v súlade s výzvou
- 32 ročné skúsenosti s aktivitami stredoškolskej mládeže
- mimoriadne vysoké zapojenie študentov v rozmanitých aktivitách v trvaní troch mesiacov
- nerozumiem prenájmu priestorov Istropolisu, sú tam športoviská?
- alebo to bude len na kultúrne vystúpenie a vyhodnotenie
H2: Gamča Perpetua predviedla v svojom projekte súhru študentov pri zorganizovaní OH 2019, ktorý riadia samotní študenti. Súťaže sú zväčša o športových súťažiach skôr hravou formou. Primerane stanovený zámer projektu je v súlade športovania mládeže. Fimančné požiadavky sú primerané.</t>
  </si>
  <si>
    <t>H1: PŚC  Pezinok Junior žiada o finančnú podporu na základe výzvy o posxkytnutie dotácii z BRDS na podporu športu a mládeže s cieľom zakúpiť  2 prenosné hliníkové bránky pre futbal, uľahčenie premiestnovania bránok na ihrisku. Finančná požiadavka je primeraná.
H2: Jasne stanovený cieľ projektu v súlade s výzvou. Žiadané finančné prostriedky považujem za oprávnené a efektívne.
Navrhujem projekt podporiť</t>
  </si>
  <si>
    <t>H1: Podujatie je zamerané na školopovinnú mládež, ktorému zmysluplne vypĺňa obdobie letných prázdnin. Okrem športového prínosu v pravidelnom viacfázovom tréningovom procese prináša aj skúsenosti v kolektívnom rešpektovaní sociálnych pravidiel bez vplyvu rodičov..
H2: Projekt je v súlade s podmienkami výzvy, navrhujem dotáciu v plnej výške</t>
  </si>
  <si>
    <t>TK SLÁVIA STU BRATISLAVA</t>
  </si>
  <si>
    <t>H1: Jasne stanovený cieľ projektu a výstupy v súlade s výzvou.
Odporúčam podporiť
H2: Žiadateľ je klub s dobrým materiálnym a personálnym zázemím dlhodobo venujúci sa výchove detí a mládeže na vrcholovej úrovni.  Organizuje početné športové podujatia pre mládež.</t>
  </si>
  <si>
    <t>H1: úrojekt je v sulade s koncepciou rozvoja sportu a mladeze
H2: Uvedená žiadosť je v rozpore s výzvou BSK v roku 2019 z BRDS. Požadovaná finančná dotácia vysoko prevyšuje kritéria dané výzvou článok 5 / maximálna žiadaná suma .je možná do výšky 3000€ . . . . .pre oblasť č.1  a  maximálna suma pre oblasť č.2 do 8000€ podľa významnosti športovej akcie - podujatia. uvedený projekt prepracovať alebo vyradiť.</t>
  </si>
  <si>
    <t>H1: Proejkt je v sulade s koncepciou rozvoja sportu a zahrna aj rozvoj sportu deti a mladeze
H2: Žiadosť o dotáciu je v súlade s Výzvou na zabezpečenie aktivít športovými zväzmi a navrhujem ju tam presunúť.</t>
  </si>
  <si>
    <t>H1: Projekt, ktorý pracuje s mládežou z prostredia ZŠ. Navrhujem podporiť.
H2: Jasne stanovený cieľ projektu v súlade s výzvou. Široký záber na cieľovú skupinu.
Odporúčam podporiť</t>
  </si>
  <si>
    <t>H1: Projekt má veľa formálnych nedostatkov, riešime však obsahovú stránku projektu a tá je v poriadku. Odporúčam projekt prijať.
H2: Śportový klub LIDO sa zaoberá športovým odvetvím florbal Má vhodne stanovenú cieľovú skupinu s prioritou je deti - mládež. Materiálna nákladovosť - finančná požiadavka  je mierne vyššia k celkovým nákladom.</t>
  </si>
  <si>
    <t>H1: Projekt je v súlade s Výzvou a odporúčam jeho prijatie. Jedná o zakúpenie mtz.  využívaného na zlepšenie tréningovej činnosti.
H2: odporúčam podporiť projekt dotáciou  1200 €, na nákup
posilňovacích strojov na špeciálnu tenisovú kondičnú prípravu tenistov, podpora skvalitnenie tréningovej prípravy ,</t>
  </si>
  <si>
    <t>60/2</t>
  </si>
  <si>
    <t>H1: projekt je v sulade s koncepciou rozvoja sportu
H2: Bežecké športové podujatie pre širokú verejnosť zamerané na deti, mládež a dospelých organizované v mestskej časti so 4 ročnou tradíciou.</t>
  </si>
  <si>
    <t>61/2</t>
  </si>
  <si>
    <t>H1: Tradičné športové podujatie, do ktorého je  zapojená široká základňa mládeže z kraja v konfrontácii s rovesníkmi zo Slovenska a zahraničia.
H2: Aj keď ide o významnú športovú  medzinárodnú akciu, podľa kritérii výzvy môžu požiadať max o 3000 € / významná krajská alebo národná akcia.. Sumu 8000€  môžu žiadať na MS alebo ME.
Napriek uvedenému doporučujem  schváliť podľa kritérii  výzvy pre oblasť č.2.</t>
  </si>
  <si>
    <t>H1: Jasne stanovený cieľ projektu v súlade s výzvou.
Odporúčam podporiť
H2: Týmto projektom je zastúpený menšinový individuálny šport a mtz., ( bicykel ) , na ktoré požadujú príspevok, bude využívané dlhodobejšie na rozširovanie členskej základne.</t>
  </si>
  <si>
    <t>H1: peojekt je v sulade s koncepciou rozvoja sportu
H2: Projekt je v súlade s podmienkami výzvy, Navrhujem dotáciu znížiť v položke Ubytovanie účastníkov na 1500EUR, nakoľko celková rozpočtovaná čiastka v tejto položke sa zdá v tejto kategórii neprimerane vysoká.</t>
  </si>
  <si>
    <t>H1: Žiadosť je v súlade s podmienkami výzvy, jej nedostatkom je nízky podiel financovania materiálnych potrieb z iných zdrojov. Navrhuje dotáciu zníženú o 1000 EUR.
H2: zámer v súlade  s cieľom koncepcie, klub s 12 mládežníckymi družstvami si určite zaslúži podporu, spolupráca so školami, odporúčam prideliť projektu dotáciu vo výške 2000 € na zakúpenie dresov a futbalových lôpt</t>
  </si>
  <si>
    <t>H1: Dôležitý a úspešný program športovej výchovy so skĺbením študijných povínností,  prináša výborné výsledky na domácom aj medzinárodnom športovom poli.
H2: Prínos projektu je najmä v dlhodobej práci s talentovanými dievčatmi, ako aj výberom a prípravou najtalentovanejších volejbalistiek pre reprezentačné družstvá žien, junioriek a kadetiek Slovenska. Značným prínosom je dlhoročná úspešnosť reprezentácie mesta Bratislavy v rámci Slovenska, ako ako aj v zahraničí.jasný cieľ a zámer projektu, jasná a nevyhnutná položka v rozpočte na základné fungovanie družstiev ( prenájom telocvične) odporúčam projekt</t>
  </si>
  <si>
    <t>H1: nejasné informácie  o predpokladanom počte zúčastnených detí na turnaji GABBO CUP 2019, inak jasný cieľ a zámer projektu, Súlad projektu s cieľmi Koncepcie rozvoja športu 
odporúčam prideliť projektu dotáciu vo výške 2500 €, ( prenájom telocvične, dresy, lopty),
nešpecifikovaná položka v rozpočte ceny pre víťazné družstvá
H2: Žiadosť je v plnej miere v súlade s podmienkami Výzvy.</t>
  </si>
  <si>
    <t>H1: Žiadosť je v plnom súlade s podmienkami Výzvy, navrhujem dotáciu zníženú o 200 EUR-strava na kempe.
H2: Tento projekt spĺňa zadanie dotačnej schémy a preto ho odporúčam podporiť.</t>
  </si>
  <si>
    <t>68/2</t>
  </si>
  <si>
    <t>Pohár predsedu BSK  14. ročník</t>
  </si>
  <si>
    <t>H1: Žiadosť je v súlade s podmienkami Výzvy i keď podľa môjho názoru patrí viac do aktivít organizovaných športovými zväzmi. Rozpočet pokrýva viac osobné potreby účastníkov ako iné, priamo so športom spojené oblasti. Navrhujem výšku dotácie 2000 EUR
H2: projekt je v sulade s koncepciou rozvoja sportu</t>
  </si>
  <si>
    <t>69/2</t>
  </si>
  <si>
    <t>H1: Vzhľadom na tradíciu a úspešnosť organizovaného podujatia je projekt v súlade s Koncepciou rozvoja a odporúčam prideliť dotáciu.
H2: Projekt v súlade s výzvou. Navrhujem pridelenie finančných prostriedkov v plnej výške. Slabou stránkou je zameranie hlavne na dospelých. Nie sú podchytené deti, len mládež a dospelí..</t>
  </si>
  <si>
    <t>H1: projekt je v sulade s koncepciou rozvoja sportu
H2: Materiálne zabezpečenie Futbalového klubu Zohor je primerané, nákup športových dresov pre mládežnické kategórie. Projekt je v súlade s cieľmi rozvoja športu</t>
  </si>
  <si>
    <t>H1: projekt v sulade s koncepciou rozvoja sportu
H2: Je to síce jednorázové podujatie, ale žiadané športové náradie a náčinie môže byť použité i v nasledujúcom roku, keďže sa jedná o  Deň detí.</t>
  </si>
  <si>
    <t>72/2</t>
  </si>
  <si>
    <t>H1:   - v zameraní chýba účasť detí a mládeže
- realizačný tým si trúfa organizovať Svetový pohár v curlingu
- BSK by mala kryť  2/3 podiel nákladov na ľadovú plochu a jej úpravu,
H2: Projekt je v súlade s Koncepciou rozvoja športu a mládeže v podmienkach BSK.  Má široký záber. Odporúčam daný projekt podporiť.</t>
  </si>
  <si>
    <t>73/2</t>
  </si>
  <si>
    <t>H1: hodnotim ako prinos k propagacii sportu a jednotlivych odvetvi...nabor a zapojenie novych deti do klubov a sportovania
H2: Vyššie uvedená servisná eventová agentúra je viac zameraná na marketing v športe, hoci určitým spôsobom sa venuje aj predstavovaním jednotlivých športov napr. na jednom mieste pre verejnosť, čím dáva príležitosť niektorým športovým odvetviam. Požiadavky na financie sú primerané.</t>
  </si>
  <si>
    <t>74/2</t>
  </si>
  <si>
    <t>H1: leto 2018  na cvičeniach približne 1 500 účastníkov, zapojenie širokej verejnosti, 
nejasné informácie o zapojení účastníkov do 23 rokov, odporúčam projektu prideliť dotáciu vo výške 900 €, na zabezpečenie cvičiteľov, zdravotníkov,
H2: Jasne stanovený cieľ projektu, so širokým rozsahom účastníkov s prínosom pre pre rozvoj a zvýšenie atraktivity športu.
Odporúčam podporiť</t>
  </si>
  <si>
    <t>75/2</t>
  </si>
  <si>
    <t>H1: Projekt v súlade s výzvou. Nespadá do skupiny významných krajských alebo národných podujatí ale do skupiny iných podujatí. Neprimerane vysoké náklady na prvú položku rozpočtu (webová stránka, ...)
Odporúčam podporiť plnou odporúčanou výškou pre tieto druhy podujatí.
H2: Projekt je v súlade s podmienkami výzvy a jeho realizácia je do veľkej miery závislá od dotácie z BSK, požadovaná dotácia ich však prevyšuje. Navrhujem dotáciu znížiť na .2 500 EUR o položku webová stránka, ktorú môže organizátor využiť i na účely platenej propagácie ďalších možných partnerov.</t>
  </si>
  <si>
    <t>76/2</t>
  </si>
  <si>
    <t>H1: Významné podujatie v bojovom umení, ktoré vo svojej podstate a filozofii má významný výchovný a branný charter
V rozpočte sú žiadané financie na propagáciu, ktorá by mala byť krytá hlavne zo strany reklamných partnerov organizácie takéhoto podujatia, chýbajú aj náklady na prenájom priestorov. 
Z projektu nie je zrejmý počet účastníkov, ani počet krajín.  Navrhujem podporiť Medaily a poháre.
H2: Treba podporiť historicky prvé MS v danom športovom odvetví na území BSK.</t>
  </si>
  <si>
    <t>77/2</t>
  </si>
  <si>
    <t>ŠK Sandberg</t>
  </si>
  <si>
    <t>H1: Tento projekt rozhodne podporujem. Bohužiaľ z dôvodu prerozdelenia finančných prostriedkov medzi podporené projekty, navrhujem výšku podpory tohoto projektu znížiť.
H2:  - projekt v súlade so zameraním zameraný na mládež
- pozitívom je spolupráca so ZŠ
- rozmanitá športová činnosť so veľkým počtom účastníkov
- súčasťou projektu je aj vybudovanie areálu stálych kontrol s špeciálnymi mapami 
- vzhľadom na neprimeranosť a oprávnenosť vypúšťam náklady na pohostenie</t>
  </si>
  <si>
    <t>H1:  - projek v súlade s výzvou
- prioritné zameranie na mládež
- dlhodobá systematická športová aktivita
- spolupráca so školou
- finančná podpora prenajmu telocvične a nákup nového gymnastického koberca
H2: Śportový klub ARGO sa zaoberá modernou športovou gymnastikou, pripravujú mládežnické kategórie na celoslovenské ako i medzinárodné preteky.. Finančné náklady sú primerané náročnosti tohto športu.</t>
  </si>
  <si>
    <t>H1: projektu odporúčam prideliť dotáciu vo výške 3000 €, na nákup materiálneho zabezpečenia položiek z rozpočtu a PHM na každodenné tréningy, vysoké spolufinancovanie,  Súlad projektu s cieľmi Koncepcie rozvoja športu a mládeže
H2: Projekt je v súlade s podmienkami Výzvy,</t>
  </si>
  <si>
    <t>H1: Žiadosť o dotáciu je v súlade s podmienkami  Výzvy
H2: Jasne stanovený cieľ projektu v súlade s výzvou. Projekt je prínosný pre rozvoj športu na lokálnej úrovni, s dôrazom na širokú verejnosť aj výkonnostný šport. 
Odporúčam podporiť</t>
  </si>
  <si>
    <t>81/2</t>
  </si>
  <si>
    <t>ASK Inter Bratislava</t>
  </si>
  <si>
    <t>H1: Jasne stanovený cieľ projektu v súlade s výzvou. Veľké podujatie s prínosom pre podporu športu.
Odporúčam podporiť
H2: Dobrý projekt, ale nakoľko sú k dispozícií obmedzené finančné prostriedky, odporúčam čiastočnú finančnú podporu..</t>
  </si>
  <si>
    <t>82/2</t>
  </si>
  <si>
    <t>H1: Národná akcia pre širokú verejnosť,  žiadateľ je skúsený pri organizácii podobných podujatí, zapája školy do aktivít podujatia.
Z projektu nie je zrejmé ktoré organizácie sa zapojili do projektu ako participujú na organizácii a financovaní, tak aby vytvárali podmienky na celoročnú aktivitu účastníkov
Odporúčam podporiť podujatie položkami na rakety s loptičkami a náramky pre účastníkov
H2: Projekt je známy, logický, v súlade s výzvou. Výdavky sú oprávnené.
Miera spolufinancovania nie je dodržaná. Pri národných projektoch musí byť minimálne 50%. Tiež nie je známe zapojenie iných subjekov do financovania projektu.  Vzhľadom na rozpočet navrhujem krátiť žiadanú sumu na 50 % spoluúčasť, teda 2000.- eur.</t>
  </si>
  <si>
    <t>83/2</t>
  </si>
  <si>
    <t>H1: Projekt v populárnom športe je zameraný na jednotlivé vekové kategórie žiakov, mládeže a dospelých v ženskej a mužskej kategórie. Požadovaná dotácia presahovala maximálnu výšku výzvy.
H2: Dobrý projekt, ale nakoľko sú k dispozícií obmedzené finančné prostriedky, odporúčam čiastočnú finančnú podporu..</t>
  </si>
  <si>
    <t>84/2</t>
  </si>
  <si>
    <t>H1:  - projekt v súlade s výzvou
- dlhoročná práca s mládežou
-pravidelná celoročná činnosť
- neprimerahé náklady na rozhodcov, ktoré ale nežiada navrhovateľ uhradiť
H2: projekt splna kriteria koncepcie rozvoja sportu a mladeze</t>
  </si>
  <si>
    <t>H1: Futbalový klub mládeže v Devinskej Novej Vsi sa zaoberá mládežnickými klubmi, hravou formou bez tlaku na výsledok, uprednosťnujú radosť z hry. Požiadavky žiadateľa sú primerané k náročnosti projektu
H2:  - projekt plne v súlade s výzvou
- pravidelná celoročná systematická práca s mládežeou
- žiadajú materálnu podporu na rozvoj aktivít
- zatiaľ krátka doba činnosti od roku 2017
-</t>
  </si>
  <si>
    <t>Taekwon- Do P.T.F. Senec</t>
  </si>
  <si>
    <t>H1: Dobrý projekt, ale nakoľko sú k dispozícií obmedzené finančné prostriedky, odporúčam čiastočnú finančnú podporu..
H2: projekt je sulade s koncepciou rozvoja sportu</t>
  </si>
  <si>
    <t>H1: bohatý kalendár plánovaných športových podujatí, ale pri väčšine nejasná definícia, či sa jedná o podujatia zamerané pre deti  a mládež do 23 rokov, čo strhlo projektu nejaké body,  ale inak projekt odporúčam na udelenie dotácie
H2: Uvedený spôsob získavania z verejnosti nových členov pre jednotlivé športy, s nenáročným zabezpečením je v súlade s cieľmi koncepcie rozvoja športu a mládeže v podmienkach BSK. finančné požiadavky žiadateľa sú primerané.</t>
  </si>
  <si>
    <t>H1: Projekt je v súlade s podmienkami Výzvy, navrhujem znížiť dotáciu v položke materiálne zabezpečenie na 300 EUR vzhľadom na to, že podujatie je jednorázové a atletické náčinie je možné si prenajať od atletického zväzu alebo klubu a 0300 EUR v položke Služby rozhodcov, kde ide o osobné náklady
H2:  - projekt v súlade s výzvou - podpora športovania nepočujúcich
- organizuje vrcholový orgán nepočujúcich Daflimpijský výbor Slovenska
- podrobný projekt financovania s financovaním rozhodcov a tlmočníkov
- nákup športového náčinia - čo s ním po prtekoch?
-</t>
  </si>
  <si>
    <t>Spoločenstvo detí a mládeže (SDM) DOMINO</t>
  </si>
  <si>
    <t>H1: projektu odporúčam poskytnúť dotáciu na 2x veľká prenosná futbalová brána (7x2) 1 000,00 €, a 4x stredná prenosná futbalová brána (5x2) 2 000,00 €, projekt má jasný zámer, cieľ, využitie prípadnej dotácie, 14 mládežníckych tímov je silná základňa
 vysoký podiel spolufinancovania
H2: Cieľ projektu je podpora materiálno technického vybavenia športovej organizácie zabezpečujúcej stanovený zámer plánovaných činností, venujjúcej sa prioritne mládeži..
Finančné požiadavky sú primerané.</t>
  </si>
  <si>
    <t>90/2</t>
  </si>
  <si>
    <t>Volejbal Košická OZ</t>
  </si>
  <si>
    <t>H1: v letnej sezóne 2019 uskutoční tridsaťšesť turnajov , vysoké spolufinancovanie až 89 %, odporúčam projektu prideliť dotáciu vo výške 2000€, na nákup trofejí a tielok pre víťazov,
H2: Volejbal Košická OZ, má v projekte sériu beachvolejbalových turnajov v letných mesiacoch aj pre širokú verejnosť. Finančná požiadavka je primeraná.</t>
  </si>
  <si>
    <t>91/2</t>
  </si>
  <si>
    <t>H1: projekt splna kriteria koncepcie rozvoja sportu a mladeze
H2:  - projekt v súlade so zameraním
- projekt lokálneho charakteru zameraný na  žiakov školy
- projekt bez tradície
- neprimeranosť projektu vidím s kompletným zabezpečením podijatia /strava/
- vzhľadom na jednoduché aktivity je predpoklad, že  organizátor je schopný zrealizovať projekt</t>
  </si>
  <si>
    <t>92/2</t>
  </si>
  <si>
    <t>Občianske združenie Dolné Záhorie</t>
  </si>
  <si>
    <t>H1: Z projektu vplýva, že sa jedná o veľmi pekné podujatie s veľkým počtom účastníkov. Požadovaná dotácia a spoluúčasť je však predimenzovaná, resp. poddimenzovaná.
H2: Finančné požiadavky občianskeho združenia Dolné Záhorie sú v rozpore s výzvou o poskytnutie dotácie na podporu športových podujatí . . . . .v roku 2019 z BRDS na podporu športu a mládeže bod 5 , ktorý hovorí o významnosti športovej akcie alebo podujatia. v tomto prípade pravdepodobne " iné športové podujatia / max. žiadaná suma 2000€ /. Doporučujem prehodnotiť. 
významnosť športovej akcie.</t>
  </si>
  <si>
    <t>H1: Nedostatočne popísaný projekt v oblasti počtu účastníkov, plánovaných činností a udržateľnosti projektu. Rovnako nie je možné nájsť predchádzajúce činnosti klubu.
H2: Žiadosť je v súlade s podmienkami Výzvy, výška požadovanej dotácie ich však prekračuje. Chýbajú v nej počty detí a mládeže v jednotlivých vekových kategóriách. Navrhujem dotáciu vo výške 2500 EUR</t>
  </si>
  <si>
    <t>Jednotka tenisova škola</t>
  </si>
  <si>
    <t>H1: projekt je v sulade s koncepciou rozvoja sportu a mladeze
H2: nejasné informácie o predpokladanom počte zúčastnených detí, chýbajú konkrétne informácie o doterajších činnostiach zameraných na mládež, myšlienka projektu má zmysel, projektu odporúčam prideliť dotáciu vo výške 1000 €, na nákup pomôcok ku kondičnej príprave</t>
  </si>
  <si>
    <t>H1: Mestská časť Bratislava - Podunajské Biskupice usporiada 4 ročník športový deň určeného  pre deti materských a základných škôl v Podunajských Biskupiciach, pre mládež z rôznych športových odvetví. Finančné požiadavky nie sú najvhodnejšie rozložené.
H2: Projekt vytvára možnosť športovej konfrontácie detí a žiakov materských škôl  a ZŠ. Istým nedostatkom projektu je že sa zameriava v najmladšej vekovej kategórii na najšikovnejšie školské deti a nevytvára priestor pre deti ktoré sa ešte nezapojili do aktívneho športu v kluboch.</t>
  </si>
  <si>
    <t>H1: Podporujem čiastočne tento projekt, nakoľko nie je primárne zameraný na podporu športovej mládeže v danom regióne. Na druhej strane nie je to ani aktivita masového charakteru.
H2:  - projekt v súlade s výzvou
- dlhodobé zameranie na deti a mládež a tomu dosahované výsledky a úspechy
- nespomína sa v projekte spolupráca s ZŠ
- finančnú podporu smerujú na úhradu prenájmu bazéna, čo je základný  predpoklad činnosti</t>
  </si>
  <si>
    <t>H1: Slovenská hokejbalová únia nie je v súlade s výzvou na predkladanie žiadostí o poskytnutie dotácie na podporu športu a mládeže, viď článok č.5. / maximálna podpora. .  .  .  .  .ako i minimálne spolufinancovanie  /. Projekt mal byť prepracovaný alebo vyradený.
H2: Nejednoznačne určené pre koho je to určené, pre koľko účastníkov, kde a ako sa pravidelná aktivita uskutočňuje.
Preto nie je možné riadne posúdiť efektívnosť použitia finančných prostriedkov.</t>
  </si>
  <si>
    <t>H1: Projekt je v súlade s podmienkami výzvy, žiadateľ neuviedol počet detí a mládeže zapojených do preojektu ani frekvenciu aktivít - tréningov, súťaží. Navrhujem dotáciu znížiť o 500 EUR
H2:  - projekt je v súlade s výzvou
- vedú v regióne mládež k pravidelnému športu
- úspešne propagujú tento šport
- zapojenie mládeže v školách
- dosahujú veľmi dobré výslôedky vo florbalovej súťaži</t>
  </si>
  <si>
    <t>99/2</t>
  </si>
  <si>
    <t>H1: projekt sa len okrajovo dotyka koncepcie rozvoja sportu
H2:  - projekt v súlade s výzvou
- účasť veľkého počtu cyklistov celých rodín a veľkého počtu mládeže
- náročná organizácia, preverená predchádzajúcimi skúsenosťami
- podujatie s niekoľkoročnou tradíciou a pozitívnymi skúsenosťami
-</t>
  </si>
  <si>
    <t>H1: Dobrý projekt, ale nakoľko sú k dispozícií obmedzené finančné prostriedky, odporúčam čiastočnú finančnú podporu..
H2: nejasné informácie o odhadovanom počte zapojených detí a mládeže do 23 rokov, vysoké spolufinancovanie, jasné a primerané položky v rozpočte, projektu odporúčam prideliť dotáciu vo výške 2000 €,</t>
  </si>
  <si>
    <t>H1: Žiadateľ je tradičný a úspešný klub, v projekte nie je uvedené pre koľko športovcov je žiadaná dotácia na športový materiál do 23 rokov, nie je jasné koľko členov má klub celkovo a koľko z toho je do 23 rokov.
H2: projekt splna kriteria koncepcie rozvoja a sportu</t>
  </si>
  <si>
    <t>H1: Dobrý projekt, ale nakoľko sú k dispozícií obmedzené finančné prostriedky, odporúčam čiastočnú finančnú podporu..
H2: Žiadosť o dotáciu je v úplnom súlade s podmienkami Výzvy, chýbajú v nej počty detí a mládeže v jednotlivých vekových kategóriách</t>
  </si>
  <si>
    <t>H1:  - projekt je v súlade s výzvou zameraním na deti a mládež
- projekt je nekonkrétny, neuvádza pošty členov a účastníkov tréningového procesu a účasť na podujatiach, miesto tréningových aktivít,
- finančnú podporu žiadajú na prenájom atletickej dráhy Elán a na Gymnáziu Metodova,
- dobre napísaný podklad, bez konkrétností na vyhodnotenie,
- ťažko posúdiť schopnosť  realizovať plánovaný projekt
H2: Naša atletika, -  vhodne a výstižne pomenovaná situácia  našej športovej spoločnosti.. Kvitujem dôraz na znižovanie spoluúčasti 
 rodičov po finančnej stránke na športovú prípravu, dôraz na zdravotnú starostlivosť športovcov, preventívne lekárske prehliadky športovcov, vzdelávanie trénerov. Jasne stanovený zámer v súlade s cielmi rozvoja športu a mládeže. Finančná požiadavka primeraná.</t>
  </si>
  <si>
    <t>H1: Dobrý projekt pre prácu so športovou mládežou.. Odporúčam podporiť.
H2: Ide o začiatočné podujatie s veľmi krátkou hustóriou v hokeji, uvedený projekt má predpoklady sa rozvíjať pri dobrom managmente. Finančné požiadavky sú primerané k rozvoju športu v regione.</t>
  </si>
  <si>
    <t>H1: Dobrý projekt práce s mládežou do 23 r. Navrhujem podporiť.
H2: Projekt je len čiasiočne v súlade s podmienkami Výzvy a jeho finančná náročnosť hlavne v položke ubytovanie 
je v kategórii detí do 15 rokov pri účasti max. 15 detí z BSK neprimeraná. Dotáciu navrhujem znížiť o 1500 EUR</t>
  </si>
  <si>
    <t>H1: Daný projekt je plne v súlade s cieľmi Koncepcie rozvoja športu a mládeže v podmienkach BSK. Má tradíciu a vysokú účasť.
H2: Zorganizovanie turnaja čoraz populárnejšieho športu medzi mládežou je významný počin, najmä keď v Záh. Bystrici máme aj najlepšie slovenské družstvo</t>
  </si>
  <si>
    <t>H1: V tomto prípade ide o zapojenie verejnosti najmä mládeže do športových aktivít v bežeckých disciplínach ako i cyklo disciplíny, ktoré sú v súčastnosti najdostupnejšie širokej verejnostil. Finančné požiadavky žiadateľa sú primerané.
H2:  - podujatie/projekt v súlade s výzvou,
- 5 ročná tradícia, 
- podujatie miestneho charakteru s presahom do blízkeho okolia
- neprimeraná požiadavka vysokých cien na jedno podujatie
- chýba v projekte účasť v minulých rokoch a predpoklad v roku 2019
- neprimeraná požiadavka na propagáciu a reklamu</t>
  </si>
  <si>
    <t>H1: Volejbalový klub TAMI Bratislava sa zaoberá najmä ženským volejbalom, posledné obdobie sa začínajú zaoberať i chlapčenským volejbalom čo je dobré pre Bratislavu. Finančné požiadavky sú primerané, mimo trénerské služby a prepravu.
H2: Dobrý projekt, ale nakoľko sú k dispozícií obmedzené finančné prostriedky, odporúčam čiastočnú finančnú podporu..</t>
  </si>
  <si>
    <t>H1: Tradičný a populárny šport na Slovensku, Klub s dlhoročnou históriou výchovy mladých adeptov na najvyššie športové méty.
Potreba podporiť.
H2: projekt je v sulade s koncepcio rozvoja a sportu</t>
  </si>
  <si>
    <t>H1: V tomto projekte mi chýba väčšie prepojenie so skupinou mládeže do 23 rokov. Nakoľko sú k dispozícií obmedzené finančné prostriedky, odporúčam čiastočnú finančnú podporu. (tréningové pomôcky)
H2: jasný cieľ rozpočtovej položky prenájom, nejasný popis položky materiálne zabezpečenie tréningové pomôcky , projektu odporúčam poskytnúť dotáciu</t>
  </si>
  <si>
    <t>H1: Cieľ projektu je čiastočne správne zadefinovaný v súlade s výzvou v časti pravidelnej pohybovej prípravy detí. Tábor nie je súčasťou výzvy a preto ani finančné prostiredky žiadané na tento účel nie sú opodstatnené.
Navrhujem projekt podporiť ale krátiť dotáciu
H2: Oukey Tenis pripravil projekt s názvom  " tenis pre deti ", ktorý je určený pre deti do 15 rokov., s cieľom nabrať nových členov. ´D alším cieľom je vyhladávať talenty v tomto športe.. Finančná požiadavka nie je primeraná k celkovým nákladom. / spolufinancovanie /.</t>
  </si>
  <si>
    <t>H1: Projekt je v súlad s podmienkami V7zvy, navrhujem znížiť dotáciu o 200 EUR v položke rozhodcovia a org.pracovníci a o 200 EUR v položke materiálne zabezpečenie-lopty a 200 EUR v položke Ceny
H2: Odporúčam podporiť tento projekt v rámci finančných možností.</t>
  </si>
  <si>
    <t>H1: Významná športová organizácia s historicky najúspešnejšími olympionikmi vo svojich radoch určite dokáže zorganizovať také významné podujatie na najvyššej úrovni.
H2:  - problémové zosúladenie projektu s výzvou ohľadom mládeže
- akcia nadnárodného významu pod patronátom MV SR a Stolnotenisového zväzu
- vzhľadom na významnosť podujatia vysoké náklady
- priveľká a neobvyklá pohostinnosť /ubytovanie/
- neprimerane vysoký prenájom priestorov na 4 dni /jeden deň 1500 €??/
- úspešne zorganizovať takéto podujatie ukázali v inom športovom odvetví
- príspevok BSK je pri tých nákladoch malý</t>
  </si>
  <si>
    <t>H1: Žiadateľ organizuje podujatie o ktoré rastie záujem, Zo žiadosti nie je zrejmé koľko z účastníkov je mládeže do 23 rokov a koľko dospelých. Podujatie nemá kategóriu mládeže, iba kategórie do a nad 40 rokov muži a ženy,
H2: Ocenenia pre víťazov v kategóriach, nejasné definovanie ocenenía- znižuje navrhovanú dotáciu, 
Organizovanie športových akcií a podujatí pre organizovanú i neorganizovanú verejnosť v BSK, kategoria iné športové podujatia je max. dotácia 2000,00 €,  DANUBE RUNNERS žiada 2187,00 Eur, Projekt má krásnu myšlienku, vysoké spolufinancovanie, projektu odporúčam poskytnutie dotácie</t>
  </si>
  <si>
    <t>H1: Projekt je v súlade s podmienkami Výzvy a je zameraný na skvalitnenie pohybovej prípravy tanečníkov-členov klubu. V projekte nie je uvedený počet detí a mládeže do 23 rokov, ktorí budú užívateľmi zariadenia Gyrotonic. Navrhuje požadovanú dotáciu znížiť o 500 EUR.
H2: Cieľ projektu je v súlade s výzvou (materiálno technické zabezpečenie klubov). Slabou stránkou projektu je to, že z popisu ani z webovej stránky nie je možné zistiť koľko ľudí celkovo, príp. koľko detí a mládeže sa využitie stroja týka, akými pravidelnými (ako často, koľko ľudí a kde) aktivitami budú stroje využívané.
Napriek tomu odporúčam podporiť.</t>
  </si>
  <si>
    <t>H1: Projekt s úzkym regionálnym záberom. Navrhujem podporiť v menšom rozsahu, ako bola podaná žiadosť.
H2: projekt je v sulade s koncepciou rozvoja sportu, podpory deti a mladeze</t>
  </si>
  <si>
    <t>H1:  - projekt v súlade s výzvou
- účasstníci turnaja budú výlučne len školopovinné deti
- podľa projektu sa organizuje prvý ročník
- zúčastnia sa ho 4 mužstvá
- primeranosť, opodstatnenosť a efektívnosť je v porovnaní s ostatnými proejktami veľmi štedrá
- štedrá organizácia aj s občerstvením a obedom
- projekt má peoblematickú vypovedacú kvalitu
H2: rozpočet projektu je adekvátny k plánovanému podujatiu, projektu odporúčam prideliť dotáciu vo všetkých žiadaných položkách</t>
  </si>
  <si>
    <t>H1: Na tomto projekte mi nie je jasná spoluúčasť žiadateľa, ktorá by mala byť 50%, nakoľko žiada dotáciu v výške  3000,- eur.
H2: Chvályhodné zlepšovanie podmienok pre ZŤP , školenia rozhodcov a skvalitnenie vybavenia na súťaže v tomto športe podporujem.</t>
  </si>
  <si>
    <t>H1: projekt má jasný cieľ, primerané požiadavky v rozpočte
prepojenie so školami, nábory na hodinách TSV, súlad s cieľom a  koncepciou, odporúčam projektu prideliť dotáciu vo výške 2000€, na základné fungovanie a to prenájom ihrísk
H2: Žiadateľ predložil projekt na zabezpečenie tréningového procesu prenájmom športových ihrísk. Členovia klubu sa snažia propagovať svoj šport na školách a získať širšiu členskú základňu</t>
  </si>
  <si>
    <t>H1:  - projek v súlade s výzvou
- prioritné zaeranie na mládež
- široká záber v činnosti
- primeranosť a oprávnenosť požadovaných prostriedkov
H2: Žiadosť je zameraná na dotáciu technickej vybavenosti súvisiacej s bezpečnosťou a úrovňou realizácie vodáckych aktivít.</t>
  </si>
  <si>
    <t>Jumping Joe o.z.</t>
  </si>
  <si>
    <t>H1:  - zameranie projektu je na zdravotne postihnutých
- projekt nešpecifikuje aktivity s postihnutými - počet osôb, 
- z toho dôvodu tažko posúdiť navrhovaný prenájom klziska, 
- klzisko by bolo prenajaté aj v pritime pre pár účastníkov?
_ prehnane drahé PR,
- čo v prípade nevyčerpania dotácie pri nedostatku záujemcov a prenajtých hodín klziska??
- projekt nespomína zapojenie škôl do spolupráce
H2: Jumping Joe je občianske združenie zaoberajúce sa krasokorčulovaním pre verejnosť najmä mládež. Náklady na realizáciu projektu sú hlavne v prenájme ladovej plochy, ktorá je cenovo pomerne vysoká.</t>
  </si>
  <si>
    <t>H1: Popis projektu je v súlade s výzvou avšak žiadosť o pridelenie finančných príspevkov sa vo väčšej miere vzťahuje len na trénerov a nie na samotnú cieľovú skupinu. 
Projekt nie je jasne definovaný, a rozpočet neodzrkadľuje ciele projektu. Nie sú jasné aktivity projektu ani aktivity do budúcna.
Projekt odporúčam nepodporiť alebo krátiť žiadanú sumu
H2: odporúčaná dotácia 1700,-€ na prenájom priestorov,
nejasná položka ubytovanie na špecializovaných karate seminároch s japonskými majstrami, pre koho?</t>
  </si>
  <si>
    <t>H1: OZ Trail Biely Kríž usporiada  Enduro race - 0 ročník, v horskej cyklistike v Malých Karpatoch.. Finančná požiadavka nemá vhodné členenie.
H2: Projekt má jasne stanovený zámer v súlade s výzvou. Keďže ide o nultý ročník, nie je možné zhodnotiť prínos, ale ho len predpokladať. Keďže ide o atraktívny šport, dostupný širokej verejnosti, je predpoklad, že bude mať úspech. V časti oprávnenosti žiadaných finančných prostriedkov je otázna položka motivačný príspevok za pomoc pri organizácii.
Projekt odporúčam podporiť</t>
  </si>
  <si>
    <t>H1: Triatlon, ako olympijský šport si zaslúži širokú základňu pretekárov, z ktorých vyrastú budúci olympionici. Výhodou je pestrosť športu ako takého a tým viac motivujúcou.
H2: chýba detailnejší  popis rozpočtových položiek,
žiadateľ má jasný plán realizácie projektu,  jasný súlad projektu s cieľmi koncepcie rozvoja športu a mládeže, vysoké spolufinancovanie žiadateľa, doterajšie výsledky činnosti žiadateľa hovoria za veľa, projektu odporúčam poskytnúť dotáciu vo výške 3000 €,</t>
  </si>
  <si>
    <t>H1: Cieľom projektu je zakúpenie  vybavenie na stolný tenis, čo podporí rozvoj športu na regionálnej úrovni. Projekt však nespĺňa výšku dofinancovania. Žiadaná výška dotácie nie je v súlade s výzvou.                                                   
H2: Žiadosť je v súlade s podmienkami Výzvy, v rozpočte sa v oblasti materiálneho zabezpečenia v plnej miere opiera o dotáciu. Navrhujem znížiť dotáciu na 1500 EUR. Žiadaná výška dotácie nie je v súlade s výzvou.</t>
  </si>
  <si>
    <t>H1: Dobrý projekt, ale nakoľko sú k dispozícií obmedzené finančné prostriedky, odporúčam čiastočnú finančnú podporu..
H2: Nejednoznačne popísaný projekt. Bez udania počtu účastníkov, Bez udania významnosti podujatia.</t>
  </si>
  <si>
    <t xml:space="preserve">H1:  - problém posúdiť súľad projektu so zameraním na mládež, pravdepodobne sa jedná už o starších hráčov
- tretí ročník, skúsenosti , 
- slušná účasť 16 mužstiev
- najväčšia položka je prenájom klziska, podiel BSK je OK
- na problémové položky: staff, foto-video, atď. nežiadajú podporu
- BSK by podporilo len možnosť športovania na štadióne
H2: Slabý popis projektu, ťažko hodnotiť súlad so športom mládeže. </t>
  </si>
  <si>
    <t>H1:  - projekt sa javí, že je v súlade s výzvou
- masová účasť rodín s deťmi /aj vo forme pikniku/
- dlhoročné skúsenosti a už má aj tradíciu /10 ročník/
- je to ale jednorázová akcia
- zapojenie všetkých vekových kategórií do účasti
- neuvádzajú aké je štartovné pre účastníkov,
H2: Výborná športová aktivita. No napriek menšiemu počtu zapojených účastníkov odporúčam podporiť nižšou sumou.</t>
  </si>
  <si>
    <t xml:space="preserve">H1: krásna myšlienka a koncept projektu, jasne formulovaný cieľ a zámer,  realizácia,rozpočet projektu, zapojenie všetkých vekových skupín a zároveň aj podpora cez pohybovú aktivitu zdravia, ochrany životného prostredia a aj odľahčenia cestnej premávky, odporúčam poskytnutie dotácie
H2: Neodporúčam podporiť. </t>
  </si>
  <si>
    <t>H1: Prínos projektu na rozvoj športu a mládeže je nesporný, preto odporúčam jeho prijatie  a podieľanie sa na spolufinancovaní.
H2: Dlhoročná záslužná činnosť kanoistov v Karlovej Vsi si nachádza stále miesto záujmu mládeže o tento náš úspešný šport.</t>
  </si>
  <si>
    <t>H1: Je chvályhodné zapojenie čo najširšieho počtu škôl do výberu-náboru žiakov do detskej ligy. Potrebujeme aj celoročné aktívne pôsobenie v školách. Financie na odmeny nie sú v projektoch dovolené.
H2:  - projekt v súlade s výzvou
- orientácia na podchytenie školopovinných futbalistov
- spolupráca so školami
- už tretí rok organizujú turnaj futbalistov-preukazujú organizačnú schopnosť
- projekt obsahuje neprimerané osobné náklady na kameramana, rozhodcov a kameramanov, toto nemá nič spoločné s podporou BSK</t>
  </si>
  <si>
    <t>H1:  - SMZ je oficiálne registrovaný zväz, spadá pod riadenie MŠ SR??
- projekt je zameraný okrem dospelých aj na mládež
- niektoré položky rozpočtu sú neprimerané napr. baner na fotostenu za 650 eur,
- v porovnaní s ostatnými projektami sú veľmi pohostinný aj so stravou pre účastníkov
- projekt navrhuje podiel finančnej pomoci BSK vo väčšine položiek,
H2: Tento projekt spĺňa všetky náležitosti finančného mechanizmu, Podporujem.</t>
  </si>
  <si>
    <t>H1: Organizácia súťaže Bratislavskej ligy v malom futbale je zameraná na rozvoj malého futbalu, ktorý sa medziročne rozrastá a má perspektívu do budúcna. Finančné požiadavky žiadateľa sú primerané k naplneniu ich cieľov.. Projekt má stanovený zámer.
H2: Zvýšenie členskej základne o 20% naznačuje dobrú celoročnú prácu a prispieva k skvalitneniu súťaže. Významné je aj ohodnocovanie najlepších hráčov a funkcionárov.</t>
  </si>
  <si>
    <t>H1: Žiadateľ organizuje  alternatívne podujatie pre širokú masu obyvateľstva aj pre neregistrovaných účastníkov v športových zväzoch,
H2: myšlienka projektu krásna
nejasné informácie o členskej základni a o očakávanom počte zapojených ľudí na pripravovaných podujatiach, vysoké spolufinancovanie, max. výška dotácie pre organizovanie športových akcií a podujatí kategória iné športové podujatia je 2000 €, jasný rozpočet projektu priamo súvisiaci s pripravovanými podujatiami,
žiadateľ požaduje dotáciu 2730 €, projektu odporúčam poskytnúť dotáciu vo výške 2000 €,</t>
  </si>
  <si>
    <t>Tenisový klub Slovan</t>
  </si>
  <si>
    <t>H1: Tenisový turnaj v centre Bratislavy určite pritiahne ďalších záujemcov o tento biely šport, čo je aj úmyslom organizátorov.
H2: Daný projekt sa mi páči, nakoľko spĺňa všetky zadania dotačného mechanizmu. Podporujem.</t>
  </si>
  <si>
    <t>H1:  - projekt v súlade s výzvou
- dlhodobá činnosť, od roku 1997
- celoročné turistické aktivity
- zapojenie mládeže spolu s rodičmi
- pohybové aktivity v prírode
- dlhoročné skusenosti s predpokladom  na realizáciu projektu
H2: Z projektu nie sú jasné počty zúčastňujúcich sa členov klubu ani ich veková skladba. V návrhu rozpočtu nie sú zadefinované jednotlivé položky. Navrhujem dotáciu znížiť na 1000 EUR.</t>
  </si>
  <si>
    <t>H1: projekt splna koncepciu rozvoja sportu , aj ked okrajovo, ale je prinosom pre sportujuce deti a mladez
H2: Myslím, že dopad na športovú aktivitu v regióne je dosť nízky. Neodporúčam podporiť.</t>
  </si>
  <si>
    <t>ŠK Atletiko Zálesie</t>
  </si>
  <si>
    <t>H1: SK Altetico Zálesie pripravuje Minidunajskú ligu vo futbale s okolitými dedinami v mládežnických kategóriach. Materiálne sú veľmi slabo zabezpečení. Finančné náklady nie sú primerané danej aktivite.
H2: Zaujímavý začínajúci projekt pre školopovinnú mládež.
Z projektu nie je jasné koľko družstiev a detí je do Ligy zapojených, či vo všetkých uvedených kategóriách alebo len v jednej. ktorá je registrovaná na SFZ.</t>
  </si>
  <si>
    <t>Športový hokejbalový klub Ružinov Bratisava</t>
  </si>
  <si>
    <t>H1: Športovú výstroj a prenájom haly považujem za kľúčové pre prosperovanie tohoto športu. Navrhujem v prvom rade podporiť  tie položky.
H2: Žiadateľ je tradičný a úspešný klub. Vo svojej žiadosti neuviedol presný počet družstiev v klube, pre ktoré žiada podporu a ani podiel športovcov do a nad 23 rokov.</t>
  </si>
  <si>
    <t>H1: projekt splna kriteria koncepcie rozvoja sportu a mladeze
H2: Projekt bez jasného stanovenia pravidelnej aktivity, bez určenia počtu účastníkov, bez konkrétneho určenia materiálneho a technického zabezpečenia.</t>
  </si>
  <si>
    <t>H1: Žiadosť je zameraná na získanie dotácie na organizovanie súťaže v basketbale školských družstiev, pričom jej podstatnú časť tvoria náklady materiálnej povahy. Mám za to, že športové súťaže medzi školami nepotrebujú na ich organizovanie  obchodnú spoločnosť
H2: Projekt spĺňa zadanie výzvy. Odporúčam finančne podporiť.</t>
  </si>
  <si>
    <t>H1: Źiadateľ Kuchynské bobre zabezpečujú aktivity v športoch lukostrelba, behy , cyklistka a športové odborné vzdelávacie programy pre svojich občanov. Nákladové položky nie sú celkom
primerané.
H2: Zaujímavé podujatie pre širokú vrstvu obyvateľstva, z projektu nie je jasné pre koľko účastníkov  je podujatie organizované.  Projekt nemal v minulosti kategóriu mládeže do 23 rokov, iba kategórie do 39 rokov a ďalšie kategórie sú nad 40 rokov mužov a žien. Zámerom BSK je podporovať hlavne mládež do 23 rokov.</t>
  </si>
  <si>
    <t>H1: Daný projekt vzhľadom na obmedzené finančné možnosti neodporúčam podporiť.
H2: V tomto projekte bola prekročená maximálne možná požadovaná suma o 202,- eur. Spoluúčasť je v poriadku, preto bude nutné daný projekt prehodnotiť.</t>
  </si>
  <si>
    <t>H1: Dobrý projekt, ale nakoľko sú k dispozícií obmedzené finančné prostriedky, odporúčam čiastočnú finančnú podporu..
H2: projekt je v ramci koncepcie rozvoja sportu a mladeze</t>
  </si>
  <si>
    <t>H1:  - zameranie projektu v súlade s výzvvou
- pozitívom spolupráca so školami
- prvý ročník turnaja
- nepresvedčivé skúsenosti
- neprimerané náklady /tričká, obedy...
- v štartovnom majú mať pitný režim, obed, tričko, atď.
H2: Žiadateľ dva roky organizuje plážové športy, pričom sa zameral hlavne na volejbal. V projekte sa zameral na organizáciu plážového športu pre prvé dva ročníky ZŠ. V rozpočte požaduje dotáciu na položky, ktoré nie sú v súlade so základnou potrebou organizovania obdobného podujatia (napr. obedný režim)</t>
  </si>
  <si>
    <t>H1: projekt je v sulade s koncepciou rozvoja sportu
H2: Široký záber pre deti a mládež pre pohyb v prírode a orientáciu má veľký význam. Správny životný štýl je potrebné vštepovať mládeži odmalička.</t>
  </si>
  <si>
    <t>H1: Atraktívne podujatie pre širokú verejnosť z rozširujúcimi sa športovými odvetviami. Z projektu nie je jasný pomer účastníkov do a nad 23 rokov.
H2: Jednorazové podujatie so širokým záberom, podpora priberania ďalších najmä olympijských športov je vítaná.  Prínosom je aj dôraz na zdravé stravovanie.</t>
  </si>
  <si>
    <t>H1: Je potrebné skvalitňovať podmienky na športovú prípravu počas celého roka. Predpokladá sa tým aj zvýšenie členskej základne klubu.
H2: Žiadateľ sa zameriava na podporu mládežníckeho športu vo významnej mestskej časti. Cieľom projektu je efektívnejšie využitie areálu pre  mládež do 23 rokov</t>
  </si>
  <si>
    <t>H1: Dobrý projekt, ale nakoľko sú k dispozícií obmedzené finančné prostriedky, odporúčam čiastočnú finančnú podporu..
H2: Vzhľadom k požadovanej dotácii je výška spolufinancovania nedostatočná. Jedná sa však o projekt, ktorý vedie ku skvalitneniu tréningového procesu.</t>
  </si>
  <si>
    <t>Jokerit - žolík vo svete športu</t>
  </si>
  <si>
    <t>Podpora a rozvoj  hokejbalu v klube Jokerit</t>
  </si>
  <si>
    <t>H1: Vyzdvihujem pravidelnosť tréningov, budovanie disciplíny zverencov,  priberanie dievčat do tímov,účasť na mnohých turnajoch doma aj v zahraničí.
H2: Projekt nie v súlade s výzvou, ktorá je zameraná hlavne na mládež do 23 rokov. V projekte nie stanovený jasný počet aktívnych členov do 23 rokov a nad 23 rokov.</t>
  </si>
  <si>
    <t>H1: Rovnako ako doteraz podporujem myšlienku prispieť  na toto podujatie z prostriedkov BSK, aby sa pekná tradícia pobytu v prírode zachovala.
H2: Vzhľadom na masový charakter ako i stúpajúci záujem hlavne detí a mládeže navrhujem dotáciu priznať v požadovanej výške.</t>
  </si>
  <si>
    <t>H1: Zámer projektu je v súlade s výzvou. Je však nejasný. Nie je možné určiť počet detí, ktorých sa to týka, a teda ani efektívnosť žiadaných finančných prostriedkov. Vzhľadom na krátku činnosť tiež nie je možné zhodnotiť doterajšie výsledky.
H2: Chvályhodné spojenie mentora klubu ako pútač na zapojenie sa čo najväčšieho počtu detí do pravidelnej činnosti. Výhoda aj nulové členské.</t>
  </si>
  <si>
    <t>H1: Zápasenie na Slovensku má svojich slávnych pretekárov na svetovej aj olympijskej úrovni, preto je vhodné pokračovať v tradícii a vychovávať našu mládež aj v tomto náročnom športe.
H2:  - projekt v súlade so zameraním výzvy
- úzka spolupárca so športovým gymnáziom
- iba dvojročná aktivita,
- pomerne vysoká predpokladaná účasť
-navrhujem prednostne podporiť ceny pre najlepších /madaily a trofeje/
- tričká ako ocenenie nie sú nevyhnutné</t>
  </si>
  <si>
    <t>H1: Vzhľadom na nároky investičnej činnosti -úprava priestorov súvisiacich s podmienkami pre dlhodobú športovú prípravu detí a mládeže navrhujem dotáciu priznať v plnej výške i napriek nízkym počtom detí v jednotlivých vekových kategóriách
H2: Je potrebné podporiť zlepšenie podmienok na šport najmä mládeže aj malých obciach, ale mala by sa viac zaangažovať do spolufinancovania aj obec.</t>
  </si>
  <si>
    <t>H1: V projekte nie sú uvedené počty predpokladaných účastníkov turnajov ani vekové kategórie, slabou stránkou projektu je i podiel financovania z iných zdrojov. Navrhujem dotáciu vo výške 50% požadovanej čiastky.
H2: Prínos projektu pre rozvoj a zvýšenie atraktivity pohybu v regióne,  zdravého životného štýlu,
nejasný počet účastníkov na plánovanom podujatí
projekt nespĺňa spolufinancovanie 50%,</t>
  </si>
  <si>
    <t>H1: Napriek tomu, že i táto oblasť propagácie športu je veľmi potrebná, vzhľadom na ďalšie projekty, neodporúčam tento projekt podporiť z dotačného programu BSK.
H2: Navrhujem projekt nepodporiť, nie je z neho jasné použitie požadovanej dotácie. Nie je uvedený počet akcií ani rozsah oslovených mladých ľudí. Je spracovaný formálne, nekonkrétne. Činnosť ako aj samotná existencia Olympijského klubu je pre popularizáciu potrebná avšak vzhľadom na rozsah finančných prostriedkov v poskytnutých v BSK má byť Olympijský klub podporovaný hlavne SOV.</t>
  </si>
  <si>
    <t>H1: Projekt je zameraný pre deti a mládež do 15 rokov, ale nie je z neho jasné pre koľko detí a v akom období  bude realizovaný. Z predloženého projektu nie je jasné, ktoré deti a mládež by sa projektu mali zúčastniť. Preto ťažko posúdiť efektivitu žiadanej dotácie.
H2: Zo žiadosti nie sú jasné počty organizovaných aktivít rovnako ako predpokladané počty detí a mládeže.Navrhuje dotáciu znížiť o náklady v položke Služby o 500 EUR a o 500 EUR  v položke Prenájom</t>
  </si>
  <si>
    <t>H1: Veľmi malá základňa samozrejme správne núti robiť nábor ďalších členov. Je ich potrebné pripraviť, vystrojiť aj oceniť.
H2: V projekte je požadovaná dotácia na výstroj malých futbalistov, avšak projekt nie je formálne v poriadku,  ale je vhodný výber cieľovej skupiny. Nesúhlasí však dofinancovanie.</t>
  </si>
  <si>
    <t>H1: Synchronizované plávanie patrí medzi menej populárne športy hoci vizuále patrrí práve medzi najkrajšie. Projekt má primeraný zámer, pevný cieľ a predpoklady. Slabšie je to zo zabezpečením počtu hod v plavárni, čo je v Bratislave veľký problém. Finančné požiadavky sú primerané k cieľovej skupine.
H2: Je potrebné podporiť rozširovanie členskej základne tohoto skoro ženského športu. Je vysoká zložitosť podmienok prípravy aj fyzická a psychická náročnosť športu.</t>
  </si>
  <si>
    <t>H1: Dlhodobý problém bratislavského basketbalu vyrieši takýto systém prípravy dievčat na postupné súťaže tak, aby boli konkurencie schopné na Slovenskej úrovni obsadzovať popredné umiestnenia.
H2: Basketbal patrí medzi popredné kolektívne športy v SR. Stanovený zámer je daný s vhodne zvolenými činnosťami pre rozvoj športu v tomto odvetví. Finančné požiadavky žiadateľa sú opodstatnené k vzhľadom k plánovaným cieľom.</t>
  </si>
  <si>
    <t>H1:  - projekt v súlade s výyvou
- podpora športu handycapovaných
- druhý ročník podujatia, majú už aké také skusenosti
- významné národné podujatie max. podpora 3000 €
- neuvádyjaú koěko členov sa yúčastnilo podujatia v roku 2018 a koľko účastníkov  predpokladajú v roku 2019
H2: Veľmi významný motivačný fakt je plnenie limitov na Pralympiádu Tokyo 2020, k tomuto cieľu určite budeme môcť z viacerých zdrojov prispievať.</t>
  </si>
  <si>
    <t>H1: Žiadosť o dotáciu je zameraná na finančnú podporu vo viacerých oblastiach - od údržby športovísk po organizáciu jednorázových športových  súťaží mládeže. Žiadosť vyhovuje podmienkam Výzvy, navrhuje dotáciu znížiť o 220 EUR na Služby - hudobná produkcia.
H2: Dobrý projekt, ale nakoľko sú k dispozícií obmedzené finančné prostriedky, odporúčam čiastočnú finančnú podporu..</t>
  </si>
  <si>
    <t>Mestská časť Bratislava-Rača</t>
  </si>
  <si>
    <t>H1: Mestská časť Rača má vo svojom rozpočte možnosť vyčleniť dostatok prostriedkov na rozvoj vlastných športových aktivít a ich materiálne zabezpečenie. Zo žiadosti vôbec nie jasný konkrétny spôsob využívania a starostlivosti o športový materiál. Žiadosť nie je v súlade s podmienkami Výzvy.
H2: projekt je v sulade s koncepciou rozvoja sportu</t>
  </si>
  <si>
    <t>Jumping Joe Slovakia o.z.</t>
  </si>
  <si>
    <t>H1: Myslím, že daný projekt postráda širší záber na športovú aktivitu širšej verejnosti. 
H2: Žiadosť je v súlade s podmienkami výzvy, nie je v nej uvedený počet detí v jednotlivých vekových kategóriách. Navrhujem dotáciu vo výške 1500 EUR</t>
  </si>
  <si>
    <t>H1: Projekt je zameraný na neregistrovaných športovcov má dlhodobú tradíciu. Výška požadovanej dotácia vzhľadom na rozsah a cieľ podujatia s prihliadnutím na iné projekty bola je menej efektívna k naplneniu cieľu koncepcie rozvoja športu BSK.
H2: Tenis má veľkú popularitu nielen vo svete, ale aj u nás a naši najlepší tenisti sú kladnými príkladmi pre našich najmenších.</t>
  </si>
  <si>
    <t>H1:  - projekt v súľade so zameraním
- zatiaľ nová aktivita bez tradície
- technicky luxusne zabezpečená akcia
H2: V Dúbravke žije náš olympijský víťaz v cyklistike Anton Tkáč, je potrebné predstaviť ho mládeži a čerpať z jeho skúsenosti nielen na jednodňové podujatie.</t>
  </si>
  <si>
    <t>H1: Enviromentálna výchova, spojenie pobytu v prírode so spoznávaním fauny a flóry, turistika  a hlavne 
zapojenie celých rodín  je chvályhodné.
H2:  - OZ so spoločensky zamereaním činnosti
- táto činnosť bude v roku 2019 doplnená o hru Geocaching
- plánovaná vysoká účasť aj zo zahraničia
- projekt je podrobne spracovaný s širokým záberom aktivít</t>
  </si>
  <si>
    <t>H1: Śport v Ružinove sa zaoberá aj rybolovom na ktorý požaduje finančnú podporu. Samotný názov projektu Rybárske preteky určeje smerovanie skôr zábavy a návykom k prírode. Nie som si istý aj keď ide o určitý druh športu ako tento projekt hodnotiť.
H2: Pobyt v prírode a s celými rodinami spolu s výchovou vzťahu k faune a flóre sú podnetom na usporiadavanie takýchto podujatí.</t>
  </si>
  <si>
    <t>POZITIVUM V NÁS</t>
  </si>
  <si>
    <t>H1: projektu chýba cielený zámer ako získať cvičiacu mládež do 23 rokov, počet cvičiacich účastníkov do 23 rokov nejasný, nejasne plánované činností a výstupy, ktoré spochybňujú súlad  s cieľmi koncepcie rozvoja športu a mládeže, 
prínos projektu - snaha o zvýšenie počtu mladých cvičencov - chýba ale konkrétny plán,
odporúčam dotáciu na prenájom zrkadlovej haly vo výške 1428 €
H2: Pravidelné cvičenie Pilates je najmä v dnešnej sedavej dobe veľmi dôležité pre harmonický rozvoj a stabilitu každého človeka bez rozdielu veku.</t>
  </si>
  <si>
    <t>H1: Projekt je zameraný na malú skupinu ľudí (deti i dospelých) bez tradície a pokračovania. Materiálne zabezpečenie nie je v súlade s pripravovaným projektom. Skôr by patrilo do oblasti podpory  organizovania pravidelných pohybových aktivít, i keď tie žiadateľ neusporadúva. Navrhujem krátiť podporu
H2: Uprednostnil by som pred týmto projektom projekty, ktoré aktívne podporujú klasické športy v našom regióne.</t>
  </si>
  <si>
    <t>H1: V projekte nie sú uvedené informácie o predpokladanom počte účastníkov turnaja ani o dátume jeho uskutočnenia /1.2.-30.9.2019?/čo výrazne znižuje predpoklad jeho uskutočnenia ako i dôveryhodnosť rozpočtu.
H2: Európsky pohár v plážovej hádzanej významne prispeje k propagácii tohoto mladého športu - začínal ho na Slovensku Vincent Lafko v Prešove.</t>
  </si>
  <si>
    <t>H1: 
H2: Zvýšenie počtu podujatí určite zvýši nielen počet účastníkov, ale hlavne záujem blízkeho aj širšieho okolia mestskej častii, čo je na prospech podujatia.</t>
  </si>
  <si>
    <t>H1: Jasne stanovený cieľ projektu v súlade s výzvou. Široký záber a dôležitý lokálny charakter. Prínos pre rozvoj a zvýšenie atraktivity športu.
H2: Žiadosť je zameraná na poskytnutie dotácie na jednorázovú aktivitu v silne lokálnom prostredí jedinej základnej školy</t>
  </si>
  <si>
    <t>H1: Nábor mládeže do družstiev je dobrá aktivita, je ale potrebné pracovať s ňou systematicky naďalej, nielen počas náborových dní.
H2: Projekt v súlade s výzvou. Má skvelý zámer - podporu zvýšenia záujmu detí a mládeže o futbal ako šporotvú aktivitu, poskytujúcu možnosť pravidelného športovania. Je to ojedinelá aktivita obce v tomto smere, Navrhujem podporiť.</t>
  </si>
  <si>
    <t>Občianske združenie City Kids</t>
  </si>
  <si>
    <t>H1: Dobrý projekt, ale nakoľko sú k dispozícií obmedzené finančné prostriedky, odporúčam čiastočnú finančnú podporu..
H2: Žiadateľ žiada dotáciu na vybudovanie športových klubov. vo viacerých športoch. Nie je z nej jasná história športov ani členská základňa, či presnejšie predstavy vízie, prípadná dotácia nesplní požadovaný efekt rozvoja športu v kraji.</t>
  </si>
  <si>
    <t>H1: Tento projekt nie je v súlade  s cieľmi Koncepcie rozvoja športu a mládeže v podmienkach BSK, nakoľko žiadateľ požaduje finančné prostriedky na nákup mat.- tech. vybavenia na komerčné účely.
H2:  - projekt môžeme hodnotiť, že je v súlade s výzvou - zamerané na mládež
- žiadateľ je podnikateľský subjekt, ktorého klientela je mládež 
- pomoc do materiálno technického vybavenia, ktoré bude požičiavať za úplatu alebo bezplatne??
- v projekte nie je vyjasnená manipulácia s vybavením od BSK
- spoločnosť Aréna Pezinok s.r.o. je s majetkovou účasťou mesta??
- lepšie využitie pomoci by bolo poskytnutie korčúl miestnej škole</t>
  </si>
  <si>
    <t>H1: Žiadateľ predložil zaujímavý projekt, ktorý ale nie v súlade s cieľom výzvy nakoľko je pre športovcov nad 23 rokov a podujatie sa koná mimo územia BSK a Slovenska
H2: Projekt s dobrým nápadom, ale bohužiaľ nemá charakter zapojenia cieľovej skupiny mládeže. Navrhujem čiastočne podporiť.</t>
  </si>
  <si>
    <t>H1: Krasokorčuľovanie a korčuľovanie patrí k najdrahším športom  vzhľadom na náročnosť výstroja a prenájmu plochy. Je ale potrebné podporiť aj aktivity pre začínajúce deti.
H2: Žiadosť neobsahuje údaje potrebné k objektívnemu posúdeniu významu aktivít žiadateľa - predpokladané počty detí, ktorú územnú oblasť budú pokrývať. Naviac požadovaná dotácia vysoko prevyšuje podmienky Výzvy. Nákup materiálu za týchto okolností považujem za neprimeraný náklad,</t>
  </si>
  <si>
    <t>H1: vysoké spolufinancovanie projektu, krásna myšlienka, hodná podpory, entuziazmus žiadateľov a prispenie vlastnou prácou na vybudovaní skateparku, odporúčam dotáciu vo výške 3000 € na liatie betónovej podlahy,
odporúčam projekt preradiť do oblasti podpora zameraná na organizovanie pravidelných pohybových aktivít detí a mládeže do 23 rokov
H2: V projekte sa jedná o voľnočasovú aktivitu, kde nie je zaručené rozširovanie členskej základne a počty užívateľov sú hypotetické.</t>
  </si>
  <si>
    <t>H1: Neodporúčam projekt podporiť. 
H2: .jasný cieľ a zámer projektu,  nevyhnutné položky v rozpočte, chýba špecifikácia v rozpočte na cvičiace pomôcky,
Súlad projektu s cieľmi koncepcie rozvoja športu a mládeže, odporúčam projektu prideliť dotáciu vo výške 3000 €, na všetky žiadané položky v rozpočte,</t>
  </si>
  <si>
    <t xml:space="preserve">H1: Projekt môže byť prinosom pre rozvoj pohybovych aktivit deti a mladeze v regione
H2: Jedná o propagačnú jednorázovú akciu zväzu. </t>
  </si>
  <si>
    <t>H1: Projekt je zameraný na zapojenia mládeže do organizácie a súťaženia v jazdení na freestyle kolobežke v skateparku. Je zameraný na oragnizáciu súťaže a súčasne aj na revitalizáciu priestorov. Z projektu nie je jasné koľko účastníkov sa ho zúčastnilo v minulosti a koľko sa plánuje v novom ročníku.
H2: Mám za to, že projekt nie je v súlade s výzvou na podporu športových podujatí.Členská základňa nie je nijako organizovaná.</t>
  </si>
  <si>
    <t>H1: Projekt nespĺňa v žiadnom prípade kritériám výzvy na podporu pravidelných aktivít. Žiadateľ zjavne neporozumel formálnej, ale ani obsahovej stránke danej výzvy..
H2:  - zamranie projektu je v súlade s výzvou
- zameranie športovej činnosti na mládež
- v projekte neuvádzajú počet členov a súťažiacich
- vnikli v 2014, bohatá aktivita
- finančné požiadavky presahujú max. čiastku podpory BSK</t>
  </si>
  <si>
    <t>H1: Projektový cieľ je v súlade s výzvou, Žiadateľ nevykonáva pravidelnú pohybovú aktivitu. Ide o voľnočasovú príležitostnú aktivitu.
H2: Dobrý projekt, ale nakoľko sú k dispozícií obmedzené finančné prostriedky, odporúčam čiastočnú finančnú podporu..</t>
  </si>
  <si>
    <t>H1: Tento projekt z môjho pohľadu pri finančnej náročnosti nemá jasne definovanú efektivitu záberu na mládež. v našom regióne.
H2: Z projektu ani z dostupných informácií na internete nie je možné zistiť členskú základňu, uskutočňovanie pravidelných pohybových aktivít, rozvoj  športu zameraný na deti a mládež, komu a v akom rozsahu by malo materiálno technické zabezpečenie slúžiť.
Projekt neodporúčam podporiť</t>
  </si>
  <si>
    <t>H1: projekt moc nekoresponduje s koncepciou rozvoja sportu a mladeze
H2: Projekt nezohľadňuje v žiadnom prípade vekovú kategóriu detí a mládeže do 23 rokov, pre ktorú bola táto výzva vypísaná.</t>
  </si>
  <si>
    <t>Vysokoškolský športový klub Ekonóm</t>
  </si>
  <si>
    <t>H1: Žiadosť neobsahuje žiadne konkrétne údaje o povahe materiálu ani o spôsobe jeho využívania, ako ani počtoch študentov zapojených do aktivít. Výška požadovanej dotácie nie je v súlade s podmienkami výzvy.
H2: Nejasne formulovaný cieľ. Nie je zjavná žiadna pravidelná aktivita,  počet účastníkov pravidelných aktivít. Nie je zadané aké konkrétne materiálne zabezpečenie sa požaduje, na čo bude použitý baner, o aké prenájmy ide.</t>
  </si>
  <si>
    <t>H1: Projekt nepreukázal tradíciu a udržateľnosť aktivity a navyše nie je jasný počet účastníkov. Vzhľadom na požadovanú výšku dotácie je spolufinancovanie nedostatočné
H2: Projekt nie je v súlade s výzvou. Ide o tábor nie športové podujatie.</t>
  </si>
  <si>
    <t>H1: V projekte  s dobrou myšlienka zapojenia rodičov do letných športových aktivít svojich detí nie je definovaný počet účastníkov a z toho ani počet aktívne športujúcej mládeže do 23 rokov, preto sa  nedá objektívne posúdiť efektívnosť vynaložených prostriedkov na mládež do 23 rokov
H2: Poľa môjho názoru ide v tomto projekte viac o voľnočasovú aktivitu rodičov s deťmi združených v šermiarskom klube, ako o reálne športové sústredenie. Neodporúčam projekt podporiť.</t>
  </si>
  <si>
    <t>H1: Nepovažujem za vhodné podporiť tento, aj keď určite významný projekt, netýka sa aktívnej športovej činnosti, napriek tomu, že s ňou priamo súvisí. Odmeny lektorom samozrejme vôbec nie.
H2: Myslím, že tento projekt by mal byť podporený z iného finančného mechanizmu. Neodporúčam podporiť.</t>
  </si>
  <si>
    <t>H1: Pri posudzovaní významnosti športovej akcie žiadateľ nadhodnotil význam a rozsah podujatia, a preto je požadovaná suma neadekvátna. Neodporúčam zaradiť daný projekt.
H2: Nepovažujem za vhodné podporiť tento jednorazový projekt.</t>
  </si>
  <si>
    <t>H1: Žiadosť je zameraná na získanie dotácie pre dostavbu úzko špecializovaného športoviska, pričom v nej nie sú uvedené počty detí a mládeže, ktoré ho budú a v ako rozsahu  v prípade jeho dokončenia využívať.
H2: Tento projekt sa odvoláva na podporu rozvoja cestovného ruchu v regióne, a preto nespĺňa podmienky na zaradenie do výzvy na podporu športových podujatí.</t>
  </si>
  <si>
    <t>Divoká Voda, s.r.o.</t>
  </si>
  <si>
    <t>H1: Aj keď je tento projekt aktuálny, prináša najnovšie trendy a vychytávky vodných športov, nie je dlhodobým projektom a systematicky nepracuje s mládežou.
H2: projekt sa len zbezne dotyka koncepcie rozvoja sportu a rozvoja deti a mladeze</t>
  </si>
  <si>
    <t xml:space="preserve">H1: Žiadaná výška dotácie nie je v súlade s výzvou. 
H2: Žiadaná výška dotácie nie je v súlade s výzvou. </t>
  </si>
  <si>
    <t>H1: Projekt nesprávne zaradený do oblasti podpory organizovania šporotových podujatí. 
Projekt patrí do oblasti podpory organizovania pravidelných pohybových aktivít.
H2: Nesprávne zaradená žiadosť o dotáciu.</t>
  </si>
  <si>
    <t>H1: projekt je v sulade s koncepciou rozvoja sportu a mladeze
H2: Projekt ja zameraný na masový šport pre športovcov do a nad 23 rokov. Výška požadovanej dotácie je nad rámec výzvy, avšak efektívnosť využitia dotácia nenapĺňa zámer podpory športu v BSK</t>
  </si>
  <si>
    <t>H1: Žiadaná výška dotácie nie je v súlade s výzvou.
H2: Žiadaná výška dotácie nie je v súlade s výzvou.</t>
  </si>
  <si>
    <t xml:space="preserve">Podpora zameraná na rozvoj informačnej, digitálnej a mediálnej gramotnosti a kritického myslenia v záplave (dez)informácií mládeže vo veku do 30 rokov na území obcí a miest BSK (okrem jednorazových akcií a podujatí)
</t>
  </si>
  <si>
    <t>Nad 201 osôb v kategórii deti a mládež</t>
  </si>
  <si>
    <t>Predkladaný projekt sa snaží adresovať nedostatok vzdelávania v oblasti mediálnej a informačnej gramotnosti mladých a tak zabezpečiť ich väčšiu odolnosť voči rôznym konšpiračným teóriám a hoaxom. Preto chceme sprístupniť metodiku a príručku pre vzdelávania mediálnej gramotnosti učiteľom a učiteľkám stredných škôl v Bratislavskom kraji. Zároveň chceme zvýšiť povedomie medzi mladými o rizikách sociálnych bublín a falošných správ na sociálnych sieťach počas troch debatných podujatí, na ktorých by okrem diskusie so svojimi rovesníkmi obdržali aj workshopy o mediálnej gramotnosti.</t>
  </si>
  <si>
    <t xml:space="preserve">H1:Organizácia vykazuje dlhodobo výborné výsledky v oblasti práce s mládežou. Žiadateľ vychádza pri projekte z prieskumov a reálnych potrieb a projekt je zameraný na aktuálne problémy. Aktivity projektu vedú v zvýšeniu kompetencií účastníkov. Za silnú stránku projektu považujem vytvorenie siete multiplikátorov (učitelia). Navrhujem projekt podporiť v plnej výške.
H2:Žiadateľ má už dlhoročné skúsenosti s realizáciou aktivít tohto typu a aj s pozitívnymi výsledkami. Problematika, pre ktorú sa rozhodol pre tento projekt je obzvlášť aktuálne v dnešnej dobe rýchleho šírenia hoaxov. Do procesu realizácie projektu plánuje zahrnúť nielen študentov, ale aj pedagógov, čím nastavil prínos pre obe cieľové skupiny. Aktivity, ktoré plánuje zrealizovať majú logickú postupnosť a diseminácia je naplánovaná s využitím viacerých spôsobov využitia médií, ako aj cieľových skupín.
</t>
  </si>
  <si>
    <t xml:space="preserve">Podpora zameraná na organizovanie preventívnych a nízkoprahových aktivít so zameraním na mládež vo veku 30 rokov na území obcí a miest BSK (okrem športových aktivít)
</t>
  </si>
  <si>
    <t>Od 51 do 200 osôb v kategórii deti a mládež</t>
  </si>
  <si>
    <t>Connect prevádzkuje kreatívnu dielňu Lab v Starej Tržnici. Priestor kde dávame prístup k moderným technológiam širokej verejnosti. Počas 4 rokov fungovania sa stalo členom a prešlo zaškolovacími workshopmi 500+ ľudí. Stále je však veľká skupina ľudí, ktorá má pred modernými technológiami rešpekt aj napriek ich kreatívnemu nadaniu.
Cieľovou skupinou tohto projektu sú mladí kreatívni ľudia, ktorí sa chcú naučiť pretavovať svoje myšlienky do reálnych produktov za pomoci moderných nástrojov digitálnej fabrikácie. Aj napriek dostupnosti nástrojov ako je 3D tlačiareň a iné, ešte stále nie sú rozšírené na toľko, aby ich vedeli ľudia bežne používať. Vďaka tomuto projektu rozšírime zručnosti a vedemosti v špecifickej časti IKT, v digitálnej fabrikácii. V časoch nastupujúcej industriálnej revolúcie 4.0 budú tieto zručnosti neoddeliteľnou súčasťou základných kompetencií každého z nás. Dnes sa nám zdá napr. 3D tlač scifi a náročná na obsluhu, ale za pár rokov bude bežnou súčasťou našich životov.</t>
  </si>
  <si>
    <t xml:space="preserve">H1:Žiadosť je spracovaná na veľmi kvalitnej úrovni, žiadateľ jasne pomenoval zámer, plánované aktivity, ako aj cieľové skupiny s ktorým chcem pracovať. V rámci žiadosti sú jasne opísané jednotlivé fáze realizácie, výstupy, ktoré budú vytvorené účastníkmi. Dopad projektu na zúčastnených je taktiež definovaný kvalitne, s konkrétnym určení prínosu pre zapojených. 
H2:Za silnú stránku projektu považujem orientáciu na rozvoj zručností, praktické využitie získaných vedomostí a trh práce, dlhodobú spoluprácu organizácie s nízkoprahovými centrami a školami v BSK. Odporúčam špecifikovať s ktorými nízkoprahovými centrami bude organizácia v rámci projektu spolupracovať a akým spôsobom prebehne nábor znevýhodnených účastníkov projektu. Navrhujem projekt podporiť v plnej výške.
</t>
  </si>
  <si>
    <t>Klub MACHOVISKO reaguje na akútnu potrebu diskrétnej pomoci pre mladých ľudí s duševnými ťažkosťami, ktorí sa kvôli obavám zo stigmy obávajú vyhľadať odbornú pomoc. V tejto unikátnej psychosociálnej službe získajú mladí ľudia kontakt s odborníkmi formou neformálnych a diskrétnych rozhovorov v bezpečnom prostredí a zároveň bude zážitkovým a rozvojovým klubom, ktorého filozofia je postavená na nízkoprahových princípoch a budú sa v ňom organizovať aj preventívne, rozvojové a voľnočasové aktivity.</t>
  </si>
  <si>
    <t xml:space="preserve">H1:Projekt je v súlade s cieľmi výzvy pre mládež a s Koncepciou pre šport a mládež BSK.  Projekt sa venuje oblasti podpory prevencie a nízkoprahových aktivít. Zámer projektu je jasne popísaný aj s danými aktivitami. V žiadosti absentuje stručne definovaný cieľ projektu aj keď sa to dá vyčítať v rámci žiadosti. Žiadateľ sa nevyjadruje ako osloví danú cieľovú skupinu mládeže do 30 rokov a ako ju prijme využívať priestory a služby klubu v oblasti terapeutickej pomoci a duševného zdravia. Napriek zmieneným nedostatkom žiadateľ sa dlhodobo venuje téme duševného zdravia disponuje kvalifikovaným personálom, ktorý má skúsenosti v oblasti práce s mládežou a psychologickej pomoci. Udržateľnosť projektu a jej  prínos pre mládež je veľmi vysoká. Tému duševného zdravia aj v dôsledku pandémie COVID-19 je potrebné riešiť a tento projekt prispieva k zlepšeniu súčasného negatívneho stavu.
H2:Projekt je v súlade s oblasťou podpory. Žiadateľ má bohaté skúsenosti s prevádzkovaním poradenských služieb pre mládež. Plánovaný nízkoprahový klub má všetky predpoklady poskytovať kvalitnú preventívnu podporu mladým ľuďom. Za výnimočný pokladám za dôraz na vzdelávanie a supervíziu pracovníkov klubu.    
</t>
  </si>
  <si>
    <t xml:space="preserve">Podpora zameraná na problematiku boja proti extrémizmu a radikalizmu a aktivity vedúce k tolerancii
</t>
  </si>
  <si>
    <t>Iniciatíva Dokument na kolesách prinesie v roku 2021 na stredné školy a medzi mládež do 30 rokov trojicu dokumentárnych filmov otvárajúcich dôležité spoločenské témy - problematiku ľudských práv, xenofóbie, radikalizmu a psychického zdravia mladých. Prioritou projektu je podnietiť stredoškolákov k tolerancii voči odlišným kultúram prostredníctvom filmu Orchester z krajiny ticha z produkcie Festivalu Pohoda odhaľujúcim skutočný príbeh prvého ženského orchestra v Afganistane. Režisérka filmu Lucia Kašová pomocou príbehu mladých afgánskych žien ponúka citlivý obraz zbavený stereotypov a predsudkov voči odlišným kultúram. Súčasťou projekcií filmu určených stredoškolákom bude online diskusia s režisérkou filmu a hlavnou hrdinkou Marziou. Spolu s filmom Orchester z krajiny ticha Film Expanded prinesie do kultúrnych centier dva vysokoprofilové dokumenty o výchove, dospievaní a psychickom zdraví mladých - Každá minúta života a Dráma dievčaťa.</t>
  </si>
  <si>
    <t xml:space="preserve">H1:Projekt a jeho zámer je v súlade s cieľmi výzvy pre mládež a napĺňa Koncepciu rozvoja mládeže BSK. Projekt má dobre stanovený zámer, ale cieľ projektu je popísaný všeobecne bez SMART metódy. Žiadateľ nezapája MĽSNP do projektu čo je negatívum vzhľadom na tému. Stanovené aktivity a forma vzdelávania t.j. premietanie dokumentov s následnou diskusiou na témy migrácie, ľudských práv formou "diskusií" s protagonistkami dokumentu je na inovatívnej úrovni. Prínos projektu pre mládež je na dostatočnej úrovni. Napriek tomu je potrebné zdôrazniť, že výchova k tolerancii a ľudským právam alebo téme duševného zdravia v projekte absentuje hlbšia metodika neformálneho vzdelávania, ktorá by mohla znásobiť dopad na študentov aj na samotných učiteľov a zmeniť ich zaužívanú prax na školách k daným témam napr. formou videometodík. Do projektu odporúčam zapojiť hlavne študentov 3,4 r. SOU, SOŠ ročníkov aj mimo BA škôl, ktorí majú menšie povedomie o daných témach. Odporúčam preštudovať: https://lnk.sk/dezc
H2:Žiadateľ je známy a renomovaný, projekt je veľmi dobre napísaný. Otáznou môže byť sila dokumentárneho filmu pri vplyve na cieľovú skupinu - chýba mi tu popis nejakého spôsobu zhodnotenia tohto vplyvu (spätná väzba, dotazníky?). Za to išli za mňa body dole. Inak navrhujem podporiť v plnej miere, sumu môžeme znížiť v prípade potreby o tie zložky, ktoré sú vlastne honorárom pre zapojených.
</t>
  </si>
  <si>
    <t>Projekt Zmudri online chce cez sériu krátkych videí na platforme Zmudri.sk poukázať na témy, ktoré sa mladých ľudí v online svete bezprostredne dotýkajú, no častokrát o nich hlbšie nepremýšľajú. Vo videách o vplyve influencerov, zdieľaní súkromia a gamingu chceme nielen mladým ľuďom, ale aj učiteľom priniesť jednoduchý a zrozumiteľný obsah použiteľný vo voľnom čase, ale aj na vyučovaní napr. informatiky, kde pokrytie takýchto tém dlhodobo chýba a nereflektuje potreby dnešnej rozvíjajúcej sa digitálnej doby. Video kurzy budú šírené cez sociálne siete, ale aj priamo cez cca 4000 učiteľov základných a stredných škôl v rôznych regiónoch Slovenska, ako aj v BSK, ktorí k video kurzom dostanú metodický materiál vytvorený na mieru k jednotlivým videám s praktickými cvičeniami a aktivitami pre použitie na vyučovaní prezenčne aj dištančne. Video kurzy budú dostupné na platforme Zmudri.sk aj širokej verejnosti.</t>
  </si>
  <si>
    <t xml:space="preserve">H1:Projekt Zmudri Online nadväzuje na podobné úspešné aktivity, ktoré boli viackrát ocenené a viedli k spolupráci s ŠPÚ. Za mimoriadne prínosnú pokladám kombináciu atraktívnych videí určených mladým ľuďom a metodických materiálov, s ktorými môžu ďalej pracovať ich učitelia. Projekt jasne a zrozumiteľne komunikuje tému digitálnej gramotnosti a má veľký potenciál priniesť úžitok mnohým mladým ľuďom.      
H2:Aktuálny problém a téma. Projekt umožňuje komunikačne ,,vyrovnať debatu "  v danej problematike medzi študentom a pedagógom. Vítam rôznorodosť foriem od pokrytia online priestoru až po workshopy a osobné stretnutia. Zámer osloviť vyšší počet oslovenej cieľovej skupiny je pozitívom. Cieľ: ,,...riešením nie je netráviť čas online, ale tráviť ho online rozumne a chápať jeho nebezpečenstvá a odvrátené stránky" je aktuálny a pri študentoch a pedagógoch výpovedný a žiadaný. 
</t>
  </si>
  <si>
    <t>KLUBOVŇA je NOVÝM spoločným priestorom pre všetky deti a mládež Petržalky, ktoré majú záujem v atmosfére pohody rozvíjať svoje tvorivé a spoločenské aktivity. Zároveň je centrom neformálneho vzdelávania v aktuálnych témach a oblastiach, ktoré ovplyvňujú výchovu a život detí a mládeže v súčasnej dobe. Súčasťou KLUBOVNE je Komunitná záhrada, ktorá je bezpečným komunitným centrom pre znevýhodnenú mládež a osamelé matky s deťmi.</t>
  </si>
  <si>
    <t xml:space="preserve">H1:Silné stránky projektu: dôraz na neformálne vzdelávanie, upevňovanie kompetencií účastníkov, orientácia na znevýhodnenú mládež (vrátane osamelých matiek), dlhodobá udržateľnosť. Dobré technické a personálne zabezpečienie aktivít projektu. Navrhujem projekt podporiť v plnej výške.
H2:Za kladné hodnotím, že projekt má celoročnú pôsobnosť a jeho plánované aktivity sú prispôsobené rôznym vekovým kategóriám. Ide o aktivitu, ktorá dáva priestor zapojiť sa širokému publiku detí a mládeže.
</t>
  </si>
  <si>
    <t>Projekt Online priestor odborne pre mladých je pokračovaním doterajšej činnosti OZ Odyseus pri práci s mladými ľuďmi. V minulých rokoch prešla webová stránka www.drogy.org novým dizajnom a pribudli nové odborné informácie. Projekt má za úlohu prilákať, čo najviac mladých ľudí, ktorí budú navštevovať tento web a budú využívať možnosť online poradenstva s odbornými pracovníkmi/čkami. Aj súčasná situácia ohľadom pandémie potvrdila, že online priestor sa stal najčastejším využívaným komunikačným prostriedkom. Online priestor je aj dôležitým nástrojom pri vzdelávaní mladých ľudí, avšak pravdivosť a relevantnosť informácií je stále čoraz viac vystupujúcim problémom. Projekt sa preto zameria nato, aby aj v online priestore pri témach, ako je užívanie drog a sex mladí ľudia nachádzali odborné informácie a v prípade krízovej situácie, aj odbornú podporu a pomoc.</t>
  </si>
  <si>
    <t xml:space="preserve">H1:Projekt je v súlade s cieľmi výzvy pre mládež a napĺňa aj Koncepciu pre rozvoj mládeže BSK. Zámer projektu reaguje na vysoko aktuálne a pálčivé témy relevantné pre mládež akým je prevencia pred nevhodným užívaním drog formou poradenskej pomoci. Napriek tomu v projekte absentujú bližšie špecifikované SMART ciele.  Oslovenie a samotný výber účastníkov a škôl je náhodný resp. nebol bližšie popísaný čo je pri takejto téme dosť dôležité.  Samotný rozsah plánovaných aktivít formou online poradenstva a vzdelávania na školách nie je merateľný a chýba bližšia mu obsahová a časová špecifikácia metód vzdelávania, ktoré žiadateľ využije. Projekt je v značnej miere zameraný na materiálne zabezpečenie a redizajn webstránky drogy.org. Udržateľnosť projektu je zabezpečená. Schopnosť realizovať vzhľadom na skúsenosti žiadateľa je na dostatočná. Projektu by prospelo pridať viac vzdelávacích aktivít na samotných školách a výstupy zdieľať aj s učiteľmi. 
H2:Občianske združenie dlhodobo pracuje v oblasti poskytovania terénnej sociálne práce. Projekt reflektuje aktuálnu pandemickú situáciu, v ktorej je obmedzený prístup k mladým ľuďom a preventívne aktivity presúva aj do online priestoru, vrátane online poradenstva na každodennej báze. Za veľmi prínosnú považujeme spoluprácu so školami. Navrhujem zvýšiť počet oslovených škôl a rozšíriť aktivity na školách. Navrhujem projekt podporiť.
</t>
  </si>
  <si>
    <t>Záměrem projektu je, aby se ve školním prostředí otevíralo a řešilo téma (kyber)šikany metodami, které jsou nadčasové, zážitkové a přinášejí motivaci na úrovni "já" k eliminování (kyber)šikany a k bezpečnému chování na internetu. Žáci absolvováním interaktivního online vzdělávacího kurzu a projektového dne posílí své kompetence pro bezpečné chování na internetu. Zároveň si skrze práci s příběhy zvědomí negativní důsledky (kyber)šikany a posílí svůj postoj proti ní. Pedagogové posílí své kompetence v oblasti využívání ICT ve výuce, bezpečného chování na internetu, soudobých trendech v chování mládeže na internetu, vytváření bezpečného prostředí ve třídě a prevenci (kyber)šikany.</t>
  </si>
  <si>
    <t xml:space="preserve">H1:Projekt je nadčasový a aktuálny zároveň. Téma vhodná ako pre deti základných škôl, tak pre mládež. Projekt má premyslené výstupy - edukačná online časť, taktiež záverečné interaktívne výstupy priamym kontaktom, finálnou spoločnou aktivitou účastníkov. Formy skupinové, vedené k tímovosti, čo je v súvislosti s odbúravaním násilia a šikany medzi deťmi a mladistvými vhodná forma. Vyzdvihujem, že projekt je zameraný nielen na žiakov a študentov, ale i pedagógov. Téma aktuálna, virtuálna forma násilia je v súčasnej dobe častým problémom. 
H2:Predložený projekt je v súlade s cieľmi výzvy pre mládež a napĺňa Koncepciu rozvoja športu a mládeže BSK.  Projekt má definovaný jasný a merateľný cieľ. Vzhľadom na dlhodobú expertízu práce s mládežou a digitálneho vzdelávania žiadateľa projekt v tejto podobe má signifikantný prínos pre mládež a zapojených pedagógov. Rozsah aktivít je popísaný podrobne. Zvolená  online metodika NFV je na dostatočnej úrovni. Žiadateľ jasne nevysvetlil či sa na aktivitách budú účastníci podieľať po vyučovacom procese alebo sa predpokladá s realizáciou vzdelávacích aktivít počas normálneho vyučovania na školách aj s dôrazom na COVID. Negatívom je že žiadateľ nezapája MLSNP. Udržateľnosť projektu je na vysokej úrovni aj v dôsledku zapojenia do aktivít pedagógov, ktorí budú výstupy následne aplikovať v praxi. Finančná efektívnosť je primeraná. Schopnosť úspešne realizovať projekt vzhľadom na skúsenosti žiadateľa je na vysokej úrovni.
</t>
  </si>
  <si>
    <t>Zámerom Dram art štúdia je vytvárať priestor pre umeleckú tvorbu deťom, tínedžerom, mládeži a mladým tvorcom; privádzať ich k tvorivej činnosti, vytvárať im bezpečný priestor na sebarealizáciu, otvárať spoločenské i osobné témy a efektívne ich spracúvať a vyjadrovať. Cieľom projektu je vytvoriť širokospektrálny umelecký priestor na realizáciu sa pod vedením skúsených lektorov a sprístupniť ho čo najširším skupinám. V (post)pandemickom období sa aktivity projektu majú stať cestou návratu k normálnemu fungovaniu spoločnosti tým, že vytvoria priestor pre umeleckú realizáciu sa, obnovenie živého kontaktu a sprístupnia umenie ako aktívne, tak pasívne čo najväčšiemu počtu účastníkov. Projekt má za cieľ zaktivizovať spoločnosť v niekoľkých úrovniach, od aktívnych účastníkov, cez divákov až po spoločenský presah.</t>
  </si>
  <si>
    <t xml:space="preserve">H1:Projekt ponúka atraktívne voľnočasové aktivity, ktoré môžu viesť k rozvoju mladých ľudí, posilneniu ich sebavedomia i k reflexii pre nich dôležitých tém. Možnosť pracovať na autorských projektoch pokladám v danej cieľovej skupine za veľmi obohacujúce a posilňujúce. Vzhľadom k oblasti podpory mi však chýba rozmer nízkoprahovosti a zapájania ďalších skupín mladých ľudí okrem tých, ktorí majú priamy záujem o divadlo. 
H2:Biele divadlo je známa organizácia s dlhou tradíciou. Aktivity s mladými ľuďmi mieria k cielu projektu, aj cieľu samotnej výzvy. Divadlo možno nepracuje v rámci nízkoprahu, pracuje viac s ľuďmi, ktorí majú záujem a chcú niečo robiť. Toto a fakt, že projekt vyzerá ako snaha o získanie prostriedkov na platy sú príčinou toho, že som nedal plný počet bodov. Navrhujem podporiť v plnej miere, no možno so zníženým rozpočtom. 
</t>
  </si>
  <si>
    <t>V súčasnosti vnímame problém s radikalizovaním spoločnosti a s častými prejavmi extrémizmu. Z tohto dôvodu sme sa rozhodli zorganizovať edukačný interaktívny projekt, ktorý bude viesť k tolerancii študentov stredných škôl. Projekt je modifikácia pôvodného HMNIS. Ide o vzdelávací workshop, počas ktorého budú študenti pracovať s textom autora Larsa Noréna Chlad. Ide o titul, ktorý popisuje radikálne správanie mládeže, ktorá zakrýva svoje postoje a činy za národné hodnoty. Študenti SŠ podrobne rozoberú s dramaturgom, teatrológom a režisérom text a jednotlivé charaktery postáv a situácie v diele. Každého plánovaného workshopu sa zúčastní okrem režiséra, dramaturga a vedca aj psychologička, Veronika Kolejáková, ktorá sa venuje práve prejavom extrémizmu a radikalizmu mládeže.</t>
  </si>
  <si>
    <t xml:space="preserve">H1:Obsah projektu zodpovedá oblasti podpory. Za zvlášť prínosné v projekte pokladám aktívne zapájanie mladých ľudí do workshopov, v ktorých sa organicky prepája edukačná a reflexívna časť. Workshopy môžu stavať na atraktívnosti divadelnej tvorby a a zároveň prinášať mladým ľuďom tému extrémizmu, pričom sa pri spracovávaní náročnej témy počíta nielen umenovednou reflexiou ale i s podporou skúsenej psychologičky.
H2:Interaktívny spôsob podania aktuálnej témy, ktorá rezonuje medzi mladistvými. Projekt prebehol v minulosti pilotne, čo vnímam ako pozitívum pri jeho nadstavbe. Zaujímavosťou je, že súčasťou workshopov je i psychológ, nie len samotná prezentácia témy divadelnou formou. Oslovená cieľová skupina z hľadiska počtu zúčastnených v slušnom rozsahu. 
</t>
  </si>
  <si>
    <t>Do 50 osôb v kategórii deti a mládež</t>
  </si>
  <si>
    <t>Počas našej práce sme viac ráz zachytili skupinu mladých, ktorým už nestačili bežné služby nízkoprahu. Chceli viac a chceli sa aktívne podieľať na pomoci pre mladšie deti. Takáto skupina je tu opäť a my im chceme dať rozvoj v ich zručnostiach a posilniť ich vzťahy, aby mohli slúžiť mladším deťom, alebo pomáhať pri rozličných akciách nášho združenia. Projekt bude bežať cez pravidelné animátorské formačné stretnutia a cez zážitkové chaty. Okrem toho vznikne priestor na ich individuálne nápady pre podporu svojho okolia.</t>
  </si>
  <si>
    <t xml:space="preserve">H1:Projekt dáva zmysel po každej stránke. Od stanovených cieľov, po aktivity, ktoré k nim smerujú. Financie sú použité správne, najmä na ubytovanie na vzdelávacie aktivity a vydávky s nimi spojené. Navrhujem podporiť v plnej výške.  
H2:Zámer aktivít výborný, celoročný s prihliadnutím na rôzne cieľové skupiny. Školenia mladých ľud od 13 do 20 rokov so zámerom ich využitia pre mladšie ročníky pri rôznych aktivitách je prospešné. Prekvapivá je požiadavka finančného krytia: nie sú žiadané prostriedky na mzdy pre lektorov- pravdepodobne z iných zdrojov? Nápad  vzdelávania a prípravy budúcich animátorov vhodný, cieľ progresívny, avšak forma prevedenia utužovania vzťahov k budovaniu záujmu mladých ľudí nemusí byť viazaná na zvolenú formu pobyt na chate. 
</t>
  </si>
  <si>
    <t>Hlavným cieľom projektu je prispieť k zvýšeniu miery pocitu bezpečia a sebaakceptácie u mladých LGBTI ľudí ohrozených diskrimináciou a sociálnym vylúčením. Projekt poskytne mladým LGBTI ľudom podporu v procese coming outu, začleňovania sa do pracovných, školských a rovesníckych kolektívov, partnerských problémov, prípadoch
diskriminácie a pod. vo forme sociálneho, psychologického a právneho poradenstva a podpornej skupiny.</t>
  </si>
  <si>
    <t xml:space="preserve">H1:Prihláška je kvalitne spracovaná, návrh realizovať aktivity tohto typu vychádza z analýzy potrieb cieľovej skupiny prostredníctvom celoslovenského prieskumu Iniciatívy Inakosť medzi LGBT. Potreba zvýšenej intenzity poradenstva a nielen pre túto cieľovú skupinu po období pandémia iba vzrástol a ako aj sám žiadateľ uviedol, nachádzajú ho skôr mimo štátnych inštitúcií, keďže veľké množstvo aktivít v tejto oblasti vyvíja hlavne neziskový sektor. Navrhujem tento projekt podporiť z hore uvedených dôvodov. 
H2:Projekt je v súlade s oblasťou podpory. V predkladanom projekte sa spája rozvojová práca s mladými LGBTI  ľuďmi s dištančným a prezenčným poradenstvom (psychologickým, sociálnym, právnym). Autori projektu poukazujú na zhoršenie situácie mladých LGBTI ľudí v súčasnej pandémii, pre ktorých sú práve spomínané služby aktuálne veľkou pomocou. 
</t>
  </si>
  <si>
    <t>Cieľom projektu je rozvíjať mladých zo znevýhodneného prostredia. Vybudovať u nich vzťah k cieľavedomosti a zodpovednosti. Poskytnúť im príležitosť pracovať s úspechom, rozvíjať sebavedomie, pochopenie dôležitosti pomoci komunite (dobrovoľníctvo), poznať a chrániť prírodu. Projekt rozvíja ich samostatnosť, zodpovednosť, sebaistotu, komunikačné a tímové zručnosti. Všetky tieto sociálne zručnosti im umožnia lepšie sa vyrovnať s dopadom súčasnej korona krízy, stratou osobných kontaktov, výpadku vo vzdelávaní a príprave na osamostatnenie sa. Rovnako ich podporuje v budovaní sietí a priateľstiev v miestnej komunite. Cieľom projektu bude zvýšiť ich šance na uplatniteľnosť v živote a na trhu práce a pri štúdiu.
Sociálne zručnosti budeme rozvíjať metódou zážitkového vzdelávania a mentoringu. Účastníci budú plniť pravidelné aktivity v dobrovoľníctve, športe a rozvoji zručností (talentu). Využijeme rovesnícke učenie, online vzdelávanie a mentoring a offline kurzy zážitkového vzdelávania.</t>
  </si>
  <si>
    <t xml:space="preserve">H1:Prihlášku podáva žiadateľ, ktorý má dlhoročné skúsenosti s organizovaním teambuildingových, zážitkových motivačných aktivít, ktoré mal možnosť si preskúšať s rôznymi cieľovými skupinami, ako aj prostredníctvom rôznych finančných schém. Projekt je naplánovaný do logicky do seba nadväzujúcich krokov od počiatočnej komunikácie, spoločné zoznámenie, cez realizáciu aktivít, až po mentoring pri dobrovoľníckych aktivitách Veľký dôraz sa kladie aj na individuálne aktivity účastníkov. Žiadateľ preukázateľne plánuje počas realizácie pracovať s viacerými zainteresovanými subjektami/organizáciami. Predkladaná žiadosť má potenciál mať žiadaný dopad na účastníkov a žiadateľ písal kvalitne aj stratégiu propagovania projektu.
H2:Projekt je dobre popísaný - od získania účastníkov, po jednotlivé aktivity vedúce k cieľu projektu. Jeho najväčší problém je dosah, len na 20 účastníkov projektu. Toto treba zvážiť pri prideľovaní sumy, no navrhujem projekt podporiť. 
</t>
  </si>
  <si>
    <t>Mládež ulice v rámci projektu bude realizovať nízkoprahové programy pre deti a mládež. To sa bude diať v nízkoprahovom klube Klubovňa na Peknej v bratislavskej Rači, v niektorých prípadoch aj vo forme terénnej práce (na ulici, na sídlisku, v školách a pod.). Mladí ľudia - neorganizovaná mládež zo sídliska bude môcť využívať voľnočasové, vzdelávacie, preventívne či sociálne služby a stretávať sa so svojimi kamarátmi priamo v klube. Takéto programy sú bezpečnou alternatívou pre tých mladých ľudí, ktorí buď nemajú iné možnosti ako tráviť voľný čas alebo potrebujú podporu pri realizácií svojich nápadov či riešení náročných životných situácií, ktoré môžu byť spojené s procesom dospievania. Naša práca bude podporená aj vytvorením preventívnej a vzdelávacej kampane vo forme zaujímavých a atraktívnych videí (plagátov aj letákov), ktoré prístupným spôsobom budú vysvetľovať témy zo života mladých ľudí a približovať im možné alternatívy riešenia.</t>
  </si>
  <si>
    <t xml:space="preserve">H1:O.Z, s tradíciou a výsledkami, ktorá pravidelne roky pracuje s deťmi a mládežou v danej lokalite . Rozširuje svoj záber na oslovenie skupiny detí a mládeže ďalšou formou - medializácia, osveta. 
H2:Mládež ulice je známa a renomovaná organizácia, jej projekty užitočné a práca s mládežou dôležitá. Naštartovanie klubu po pandémii bude náročné a určite bude potrebovať podporu. Nie som si ale úplne istý tou časťou o videách - ani o ich potrebe, plus finančnej náročnosti ich prípravy. Navrhujem kompromisne: videá nepodporiť a ostatné veci áno. 
</t>
  </si>
  <si>
    <t xml:space="preserve">Podpora participácie mládeže a jej foriem vrátane činnosti žiackej samosprávy na základných a stredných školách na území BSK
</t>
  </si>
  <si>
    <t>Poďnato:LAB je polročný praktický vzdelávací program pre aktívnych stredoškolákov z okresu Malacky. Cieľom programu je prepojiť ambicióznych mladých ľudí s inšpiratívnymi profesionálmi z regiónu a viesť mladých ľudí k aktívnej participácii na spoločenskom dianí. Pod mottom: "mysli globálne, konaj lokálne" sa program sústreďuje na environmentálne témy, osobnostný rozvoj a angažovanosť jednotlivcov.
Účastníci plnia 3 výzvy (dobrovoľníctvo, znižovanie vlastnej uhlíkovej stopy a práca na koncepte vlastného verejnoprospešného projektu) a zároveň sa priebežne stretávajú na jednodňových sobotných workshopoch a diskusiách s ľuďmi z rôznych (najmä lokálnych) environmentálnych, dobrovoľníckych a komunitných organizácií, ale aj s podnikateľmi alebo umelcami (vybraných partnerov/hostí/lektorov uvádzame v priloženej brožúre a pozvánkach).</t>
  </si>
  <si>
    <t xml:space="preserve">H1:Projektový zámer je v súlade s cieľmi výzvy a s Koncepciou rozvoja mládeže BSK. Stanovený cieľ projektu je všeobecný a neriadi sa metodikou SMART. Zvolená forma neformálneho vzdelávania vo forme mentoringu, vlastných projektov a študijných návštev je inovatívna. Výber účastníkov je nejasný a dopad na nich nerovnomerný a neadresný. Negatívum je že žiadateľ nezapája mladých ľudí s nedostatkom príležitostí s ktorými pracuje. Stredoškoláci z Malaciek nemajú garanciu rovnakého vzdelávacieho procesu čo je škoda. Participácia a environmentálne povedomie je aktuálna téma. Popis  vzdelávacích aktivít projektu pre vybranú cieľovú skupinu je nejasný.  Finančná efektivita projektu je dostatočná. Udržateľnosť projektu má potenciál. Schopnosť zrealizovať úspešne projekt bola z časti preukázaná. 
H2:Výborne napísaný projekt - ciele, aktivity, zapojenie partnerských organizácii. Navrhujem podporiť v plnej sume. Nevýhodou je možno nízky počet zapojených mladých ľudí. 
</t>
  </si>
  <si>
    <t>Zámerom projektu ,,Zaži leto s Centrom‘‘ je opäť ponúknuť možnosť trávenia voľnočasových aktivít pre deti a mládež zo sociálne znevýhodneného prostredia počas letných prázdnin ako prevenciu pred sociálno-patologickými javmi a súčasne možnosť sociálnej inklúzie do spoločnosti. Mnohokrát tieto deti nemajú možnosť  zažiť výlety alebo iné zážitkové podujatia, pretože nemajú také finančné alebo materiálne možnosti ako deti z bohatších rodín. Centrum záujmových aktivít preto už tradične každý rok aj počas letných prázdnin ponúka možnosť trávenia voľnočasových aktivít. Máme za to, že ponuka voľno-časových aktivít a záujmových činností a realizácia preventívnych programov je pre deti a mládež zo sociálne znevýhodneného prostredia cestou k lepšej budúcnosti.</t>
  </si>
  <si>
    <t xml:space="preserve">H1:Silné stránky projektu: jasne zvolený cieľ projektu v súlade s výzvou, podpora inklúzie mladých ľudí, využitie neformálneho vzdelávania v práci s mládežou, spolupráca so školami a organizáciami v obci a individuálny prístup k rodičom účastníkov projektu. Navrhujem projekt podporiť v plnej výške.
H2:Žiadateľ je organizácia, ktorá má už predchádzajúce skúsenosti pri organizovaní voľnočasových aktivít pre deti z daného regiónu. Opodstatnenosť aktivít tohto typu bude aj naďalej potrebná, keďže nielen poskytuje priestor pre zmysluplne stráveného času, ale aj motivuje deti sa viac zajímať o svoje okolie, svojich rovesníkov a prostredníctvom športových aktivít upevňuje aj zdravú súťaživosť. Organizačný tím sa skladá z odborníkov čo predstavuje záruku kvalitne zrealizovaných aktivít. Žiadateľ sa mohol viac sústrediť na opis motivačných aktivít, ktoré použijú, aby dosiahli žiadanú účasť. 
</t>
  </si>
  <si>
    <t>Účelom projektu je podpora aktivít Informačného centra pre inklúziu, ktoré sme zriadili v roku 2020 v Senci. Centrum sa zameriava na informačné a poradenské služby mladým v oblasti inklúzie a inkluzívneho prístupu. Poskytuje priestor pre psychologické, kariérne a sociálne poradenstvo pre mladých ľudí so zdravotným, ale aj iným znevýhodnením v oblasti začleňovania a ľudských práv vo vzdelávaní, príprave na zamestnanie, zamestnávaní a každodennom živote vrátane účasti na voľnočasových aktivitách. Poskytne tiež zručnosti v oblasti inklúzie v práci  s mládežou a prekonávania bariér v bežnej spoločnosti smerom k maximálnemu rozvoju možností každého mladého človeka bez ohľadu na jeho postavenie či znevýhodnenie. Aktivity projektu zahŕňajú informačné, osvetové, vzdelávacie a poradenské služby v oblasti inklúzie pre majoritné organizácie a organizácie pracujúce s mladými ľuďmi so znevýhodnením. Pozornosť je venovaná tiež prevencii sociálno - patologických javov a neorganizovanej mládeži.</t>
  </si>
  <si>
    <t xml:space="preserve">H1:Prihláška je spracovaná na kvalitnej úrovni, odrážajúc skúsenosti žiadateľa v danej oblasti, ako aj v práci so špecifickou cieľovou skupinou. Žiadateľ má ambiciózny plán na realizáciou rôznych aktivít s hlavným zameraním napomôcť sociálnej inklúzií cieľových skupín, uľahčiť im vstup aj do pracovného života. Pri opise plánovaných aktivít sa mohol detailnejšie zamerať na špecifikovanie výstupov, hoci je zrejmé, že s prácou v tejto oblasti má dlhodobé skúsenosti. Dokazuje to aj tým, že predtým, než začal realizovať aktivity s touto cieľovou skupinou, zrealizoval mapovanie situácie.
H2:Obsah projektu je v súlade s oblasťou podpory. Jeho cieľom je zabezpečiť priestor pre informačné, poradenské a osvetové služby pre ľudí so zdravotným znevýhodnením. Okrem priamej práce s klientmi sa zameriava aj na podporu študentov humanitných odborov a pracovníkov s mládežou v oblasti inklúzie. Práve osvetové činnosti vo sfére inklúzii dávajú projektu ďalší rozmer, vďaka ktorému môže byť jeho dopad komplexnejší a dlhodobý.  
</t>
  </si>
  <si>
    <t>Pripravovaný projekt A.R.T. (Angažovane. Rozumne. Tvorivo.) chce umeleckou, hravou, vtipnou ale i poučnou formou prostredníctvom jednotlivých aktivít ponúknuť mladým zdravý pohľad na viaceré aktuálne témy a spoločenské problémy dneška (osamotenosť človeka, individualizácia, strata emocionálnej inteligencie, neprehľadnosť informácií, nebezpečenstvo dezinformácií, mediálny smog, zdravé využívanie online priestoru, extrémizmus, tolerancia, ekológia a pod.).
Cieľom projektu je vytvoriť tvorivo-angažované podujatia, ktoré sa budú odohrávať počas štyroch víkendov v mesiacoch október a november 2021. Každý víkend bude obsahovať vybraný tematický okruh a bude pozostávať z viacerých druhov umenia a aktivít, do ktorých budú mladí účastníci priamo zapojení (budú to workshopy, projekcie, výstavy, prednášky, diskusie, tvorivé dielne a pod.) vždy so zameraním na danú spoločenskú tému. Projekt bude mať preventívny charakter.</t>
  </si>
  <si>
    <t xml:space="preserve">H1:Dobre popísaný projekt, očakáva sa zapojenie značného množstva ľudí. Neviem do akej miery je to reálne, alebo príliš ambiciózne. Chýba mi tam lepší popis, ako tých mladých ľudí pre svoje aktivity získajú. Navrhujem podporiť, ale zvážiť navrhovanú sumu. 
H2:Projekt je v súlade s cieľmi výzvy pre mládež a s Koncepciou pre šport a mládež BSK. Zámer projektu a stanovené činnosti sú zrozumiteľné. Cieľ projektu je široko koncipovaný a neriadi sa metodikou SMART. Prínos projektu pre rozvoj mládeže na regionálnej úrovni je na dostatočnej úrovni vzhľadom na zapojenie partnerov. Forma zvolených metodík neformálneho vzdelávania s prepojením na umenie je inovatívna. Udržateľnosť projektu a jeho realizácia do budúcnosti je otázna keďže žiadateľ sa skôr venuje oblasti kultúry a divadelných predstavení ako adresnej práce s mládežou. Odborná, technická a materiálna kapacita žiadateľa je známa a na vysokej úrovni. Otáznym ostáva projektová realizácia a jej úspešné naplnenie, keďže žiadateľ nedefinoval zodpovednú osobu. Hospodárnosť projektu je nedostatočná. Napriek tomu, že žiadateľ spolupracuje so školami  a pôsobí v kultúrnej sfére žiada na propagáciu podujatia 2050€ čo je neúmerné k celkovému trvaniu projektu.
</t>
  </si>
  <si>
    <t>Detský letný tábor Fararalandia je vyvrcholením našej práce s deťmi a mladými počas celého roka v našej farnosti. Cieľom našich aktivít je viesť deti osobným príkladom, aby sa stali slušnými ľuďmi, aby dozreli v osobnosť, ktorá bude svojím konaním v budúcnosti prínosom v rozvoji spoločnosti. Chceme zabezpečiť, aby sa deti zážitkovou formou naučili, ako byť slušnou a vzdelanou osobnosťou.</t>
  </si>
  <si>
    <t xml:space="preserve">H1:Za silné stránky považujem dlhoročnú pôsobnosť organizácie v oblasti práce s mládežou, využívanie neformálneho vzdelávania, dôraz na hodnoty a rozvoj kompetencií nielen účastníkov detského tábora ale aj animátorov. Navrhujem projekt podporiť v plnej výške.
H2:Cieľom projektu je realizácia letného tábora pre deti.  Obdobný projekt bol zrejme dodaný na posúdenie aj minulý rok, keďže v časovom harmonograme projektu sú uvedené minuloročné termíny.  Ide o štandardné aktivity v rámci detských táborov. Tábora sa zúčastňujú deti, ktoré sú členmi eRka, preto vnímam nedostatočne zabezpečenú nízkoprahovosť danej aktivity.
</t>
  </si>
  <si>
    <t>Letná akadémia módy (LAM) je denný detský tábor o módnom dizajne pre deti a mládež vo veku 8 - 18 rokov. Naše združenie ho pravidelne organizuje už 6 rokov. Cieľom je formovať zdravý názor na módu. Ukázať rôzne formy kreativity v tomto segmente, ako aj predstaviť reálne procesy tvorby kolekcie v spolupráci so súvisiacimi profesionálmi. Akadémiu tvorí týždňový program, ktorý kopíruje reálny proces tvorby módnej kolekcie – od moodboardu po záverečnú prezentáciu kolekcie. Program vedú výlučne profesionáli z módy s aktívnou praxou v segmente a umožňujú deťom autenticky spoznať podstatu tohto a súvisiacich povolaní v praktických úlohách. V Slovak Fashion Council (SFC) sme už na začiatku našej práce pochopili, že je dôležité pracovať s mládežou aj v tejto oblasti, pretože aktívny rozvoj s najmladšou generáciou dokáže zlepšovať kvalitu a budúcnosť aj tohto segmentu. Zvolili sme neformálne vzdelávanie, ale s profeionálnymi parametrami, aby deti zistili, čo je na móde naozaj reálne.</t>
  </si>
  <si>
    <t xml:space="preserve">H1:Za silnú stránku projektu považujem zapojenie znevýhodnenej mládeže, rozvoj kompetencií mladých ľudí (s dôrazom na široký záber a hodnotové vzdelávanie) a využívanie neformálneho vzdelávania počas realizácie aktivít projektu. V prípade pretrvávajúcích pandemických opatrení bude rámci projektu pripravená online verzia niektorých aktivít. Odporúčame dávať počas konania projektu väčší dôraz na udržateľnú módu a s ňou spojené etické hodnoty. Navrhujem projekt podporiť v plnej výške.
H2:Obsah projektu nie je v súlade s oblasťou podpory. Hoci ide nepochybne o zaujímavé a podnetné podujatie, nie je dostatočne jasné prepojenie Letnej akadémie módy s rozvojom kritického myslenia či digitálnej a mediálnej gramotnosti. 
</t>
  </si>
  <si>
    <t>Prevencia, neformálne vzdelávanie, rozvoj informačnej, digitálnej, mediálnej gramotnosti a kritického myslenia v záplave informácií v "online prostredí" detí a mládeže  vo veku 9 až 14 rokov sú cieľom projektu. Bezpečný pohyb na sociálnych sieťach a chatoch, originalita osobnosti, správny výber informácií, realita vs. virtuálny svet. Samostatná téma je šikana a kyberšikana nielen z pohľadu obete ale aj prenasledovateľa. Priblížiť nástrahy online sveta, otvoriť tému výchovy a poskytnúť návod, ako vedieť predísť možným nástrahám. Nosným pilierom programu sú prednášky, diskusie a debaty s odborníkmi a lektormi na dané oblasti . 
Jedným z komunikačných kanálov sú sociálne siete–prostredie, ktoré síce sú rizikom, ale v našom ponímaní sú aj prospešným zdrojom informácií nakoľko generácia dnešných detí s nimi vyrastá. 
Projekt bude realizovaný v Bratislave na ZŠ Dubová 1 - Bratislava MČ - Staré Mesto a na ZŠ  Hargašova 5 v MČ-Záhorská Bystrica so zámerom rozšírenia na celý Bratislavský kraj.</t>
  </si>
  <si>
    <t xml:space="preserve">H1:Projektový zámer je v súlade s cieľmi výzvy a s Koncepciou rozvoja mládeže BSK. Stanovený cieľ projektu je všeobecný a neriadi sa metodikou SMART. Žiadateľ nemá skúsenosť s danou témou mediálnej gramotnosti skôr sa venuje outdoorovým aktivitám a športu. Zvolená forma neformálneho vzdelávania vo forme prednášok vzhľadom na náročnú tému a cieľovú skupinu 9-14 rokov je nedostatočná. Na zapojenie mladých ľudí do vzdelávacích aktivít a vzbudenie záujmu a dôvery je potrebné využívať aj iné metodiky NFV napr. brainstorming, simulácia, role-play, skupinová práca, workshopy. Teoreticky je obsah prednášok je pestro popísaný, ale z opisu aktivít nie je jasné kto bude viesť prednášky a aké má relevantné skúsenosti k téme kritického myslenia a bezpečného využívania sociálnych médií. Finančná efektivita projektu je nízka. Žiadateľ nedostatočne deklaroval potrebu nákupu IKT položiek a ich využitia pri aktivitách. Žiadateľ nezapája mladých ľudí s nedostatkom príležitostí.
H2:Projekt je zameraný na obzvlášť aktuálnu tému - okrem zamerania sa na podporu kritického myslenia v záplave informácii, podstatnú časť projektových aktivít tvorí aj prevencia proti kyberšikane, ktoré je rozšírená vo virtuálnom priestore. Žiadateľ zvolil vhodné aktivity na dosiahnutie predpokladaných cieľov a projekt má veľký potenciál na úspešnú realizáciu pri zapojení aj rôznych cieľových skupín.  Žiadateľ aj dobre opísal efektívnu realizáciu diseminačných aktivít ako aj potencionálny dopad.
</t>
  </si>
  <si>
    <t>Organizujeme pravidelné výtvarné krúžky a kurzy na týždennej báze pre deti a mládež, zmysluplne s nimi trávime voľný čas pri kreatívnej činnosti a neformálnom vzdelávaní v oblasti kultúry a umenia. Navštevujeme s nimi galérie a múzeá a úspešne reprezentujeme Bratislavu a Slovenskú republiku na celoslovenských a medzinárodných výtvarných súťažiach.</t>
  </si>
  <si>
    <t xml:space="preserve">H1:Projekt ponúka možnosť kvalitného trávenia voľného času mladým ľuďom ś odborným vedením. Vzhľadom k oblasti podpory je však nedostatočne vyjadrený prvok nízkoprahovosti a prevencie. Ide v podstate o krúžkovú činnosť, ktorá je síce chvályhodná, ale nemá väčší dopad ako na priamych účastníkov kurzov.     
H2:Žiadateľ je organizácia, ktorá už dlhodobejšie pôsobí v kreatívnej oblasti a prostredníctvom svojich aktivít nielen podporuje kreativitu detí, ale aj ich motiváciu zapájať sa do voľnočasových aktivít, ich výsledky hovoria za seba. V súčasnom období je dôležité sa snažiť s deťmi pracovať aj týmto spôsobom a v post-pandemickom obzvlášť. Pozitívom je, že organizácia žiada o pokrytie iba menšej časti ich celkových nákladov, spojených s týmito aktivitami.
</t>
  </si>
  <si>
    <t>Občianske združenie DOMKA sa dlhodobo venuje témam, ktoré sa aktuálne týkajú detí a mládeže na Slovensku. V poslednom období v spoločnosti vnímame nedostatočné možnosti pre mladých viesť dialóg a mať prístup k rôznorodým informáciám o dianí v spoločnosti.
Preto sme sa rozhodli letné tábory pre mladých za pomoci animátorov (dobrovoľníkov) zamerať na danú problematiku. Okrem dlhodobých cieľov, ktoré sa každoročne snažíme napĺňať, ako rozvoj vzdelávania, zručností, pohybových schopností, záujmu o prírodu a jej ochranu a v neposlednom rade spoznávanie Bratislavy a okolia, by sme sa tento rok chceli zamerať na rozvoj kritického myslenia, rozlišovanie mediálnych správ, ktorými sú mladí skrze sociálnych sieti zahrnutí, 
rozpoznanie dezinformácii tzv. hoaxov a extrémistických názorov a upovedomenie na ich nebezpečnosť. Tento cieľ by sme chceli uskutočniť s prihliadaním na vek účastníkov táborov a za pomoci odborníkov, ktorí sa daným témam dlhodobo venujú a viackrát sme s nimi spolupracovali.</t>
  </si>
  <si>
    <t xml:space="preserve">H1:Projekt podáva organizácia, ktorá má už dlhodobé skúsenosti s prácou s mládežou a svoje aktivity vyvíja kontinuálne, nielen počas organizácie letných táborov, ale aj počas školského roku, čo dáva veľký predpoklad na intenzívny dopad plynúci z realizovaných aktivít. 
V rámci svojho projektu chcú riešiť naliehavé problémy, ktorým čelí nielen mladá generácia v našich podmienkach - šírenie hoaxov a nepravdivých informácií. Zainteresovanie do realizácie trénigových/voľnočasových aktivít aj odborníkov v tejto oblasti je veľmi dobrým krokom k poskytnutiu kvalitných aktivít a môže mať pozitívny dopad na zúčastnených.
H2:Projekt je v súlade s cieľmi výzvy BRDS na podporu mládeže na rok 2021.  Projekt len z časti napĺňa koncepciu rozvoja športu a mládeže pre BSK.   Žiadateľ si mylne zamieňa aktivity z cieľmi projektu. V projektovej žiadosti absentujú jasne uvedené SMART ciele. Navrhované aktivity na tému kritického myslenia a boj proti dezinformáciám  metodika NFV pre rôzne vekové kategórie nie je  dostatočne vysvetlená ani prispôsobená na rozličné potreby mládeže. Žiadateľ nedefinoval na základe akého kľúča budú účastníci vyberaní. Žiadateľ zapája do táborov aj mladých ľudí s nedostatkom príležitostí čo je pozitívum. Prínos pre rozvoj mládeže je značne limitovaný kvôli veľkému počtu účastníkov. Hospodárnosť projektu je otázna keďže žiadateľ väčšinu financií chce vynaložiť iba na ubytovanie a stravu. Udržateľnosť projektu je na priemernej úrovni. Schopnosť úspešne realizovať projekt bola preukázaná. 
</t>
  </si>
  <si>
    <t>Projekt je orientovaný na vytvorenie moderného a neformálneho vzdelávacieho prostredia, ktoré bude mať multifunkčné využitie. Východiskom projektu bude identifikácia potrieb dobrovoľníkov s dôrazom na ochranu zdravia mladých, ako aj verejnosti a na zabezpečenie sociálnej inklúzie mládeže. Dôležitou súčasťou projektu budú vzdelávacie a nízko prahové aktivity rôzneho charakteru so zameraním na oblasť poskytovania prvej pomoci, problematiky starostlivosti o telo, pohlavne prenosných chorôb a osobnostný rozvoj mladých ľudí ako dlhodobá stratégia systematického a kontinuitného neformálneho vzdelávania a dobrovoľníckych činností. Cieľom projektu nie je len zvýšenie informovanosti mladých ľudí, ale prostredníctvom dialógu a diskusie prispieť aj k zmene smerom k znižovaniu rizík súvisiacich s rizikovým správaním. Dlhodobá udržateľnosť koncepcie bude zabezpečená disemináciou získaných skúseností prostredníctvom vyškolených členov cieľovej skupiny.</t>
  </si>
  <si>
    <t xml:space="preserve">H1:Projekt je v súlade s cieľmi výzvy BRDS na podporu mládeže na rok 2021.  Projekt len z časti napĺňa koncepciu rozvoja športu a mládeže pre BSK.  V projektovej žiadosti absentujú jasne uvedené SMART ciele. Navrhované aktivity a  metodika vzdelávania je slabo popísaná. Žiadateľ nedefinoval na základe akého kľúča budú účastníci vyberaní. Žiadateľ zapája do aktivít v aj mladých ľudí s nedostatkom príležitostí čo je pozitívum. Prínos pre rozvoj mládeže je nemerateľný. Žiadateľ mohol popísať podrobnejšie online aktivity. Hospodárnosť projektu je dostatočná. Udržateľnosť projektu je na priemernej úrovni. Schopnosť úspešne realizovať projekt bola preukázaná. 
H2:Žiadané finančné prostriedky sú adekvátne odôvodnené prostredníctvom opisu aktivít, ktoré žiadateľ plánuje zrealizovať v rámci aktivít pre rôzne cieľové skupiny. Žiadateľ sa mohol viac sústrediť na špecifikovanie ako budú motivovať tých, pre ktorých plánujú aktivity zrealizovať, keďže aktivity, ktoré sú uvedené v prihláške sú zamerané na rôzne cieľové skupiny, nejde iba o jednu kompaktnú cieľovku a tomu by mali aj prispôsobiť komunikáciu, ak chcú dosiahnuť želaný efekt/dopad.
</t>
  </si>
  <si>
    <t>Rozvoj Dieťaťa</t>
  </si>
  <si>
    <t>Projekt Interaktívna výučba detí s mentálnym postihnutím je zameraný na skvalitnenie vzdelávania detí s mentálnym postihnutím z Bratislavekého samosprávneho kraja vo voľnom čase i v rámci domáceho vzdelávania. Interaktívna výučba bude v rámci projektu prebiehať prostredníctvom výučbových programov na interaktívnej tabuli. Výučba bude zameraná najmä na nadobudnutie základnej gramotnosti a prebiehať bude individuálnou formou (1 terapeut na 1 dieťa).</t>
  </si>
  <si>
    <t xml:space="preserve">H1:Cieľom projektu je vybaviť priestory žiadateľa materiálno-technickým zabezpečením, vďaka ktorému by mohol poskytovať kvalitnejšie vzdelávacie služby deťom so zdravotným postihnutím. V projektu však nie sú jasne stanovené aktivity a ciele, ktoré nie je možné dosiahnuť bez tohto vybavenia.   
H2:Žiadateľ vysvetlil cieľové skupiny, prečo sa rozhodli realizovať s danou cieľovou skupinou aktivity, aké benefity/prínos to bude pre nich mať, ako aj následný dopad. Nevyhnutnosť zakúpenia interaktívnej tabule, obzvlášť aj v situácii, keď kvalitné vzdelávanie pre deti s týmto typom postihnutia je "nedostatkovou službou", je odôvodnená s prihliadnutím na potreby detí s postihnutím, avšak väčšiu časť rozpočtu tvorí tento nákup, minimum je alokované na aktivity. Majú aj dobre nastavenú komunikačnú stratégiu.
</t>
  </si>
  <si>
    <t>Deti v sieti / Pripravení na budúcnosť
Rozumné využívanie digitálnych médií je v 21. storočí nevyhnutné. Deti žijú v digitálnej dobe a život bez mobilov, tabletov či počítačov si už niektoré nevedia ani predstaviť. Je preto dôležité im ukázať, ako správne digitálne technológie využívať, ako správne informácie získavať, ktoré sú tie overené, ako sa správať,...Musíme ich vedieť svetom technológii sprevádzať. 
Zámerom projektu „Deti v sieti /Pripravení na budúcnosť“, ktorý plánujeme odštartovať tento rok, je zabezpečiť vyškolenie pedagógov školy, zabezpečiť technologické zázemie a následne vzdelávať deti v škole. 
Formou blokového vyučovania, zážitkovou formou, ale aj v rámci bežných vzdelávacích aktivít realizovaných na rôznych predmetoch prezenčného aj dištančného vzdelávania sa žiaci ZŠ Pri kríži, ktorú navštevuje vyše 650 detí, budú oboznamovať s rôznymi témami týkajúcimi sa danej problematiky.</t>
  </si>
  <si>
    <t xml:space="preserve">H1:Projekt pokrýva priamy kontakt s mládežou prostredníctvom vyškolených odborníkov. Popis síce zastrešuje činnosť rôznych aktivít, ale má široký vekový záber- pri podaní témy je potrebná rozdielna metodika s prihliadnutím na vekové osobitosti u detí 1.stupňa ZŠ a 2.stupňa ZŠ. V popise nie je k tejto výhrade zmienka. Vo všeobecnosti však hodnotím ako prínosný. 
H2:Projekt obsahovo zodpovedá oblasti podpory. Stratégia dosahovania výsledkov v oblasti digitálnej gramotnosti je nastavená efektívne, keďže sa bude pracovať nielen na vzdelávaní žiakov takmer celej školy, ale aj na podpore pedagógov. Vďaka zapojeniu a vyškoleniu učiteľov a zabezpečeniu IT vybavenia prostredníctvom projektu je zabezpečená udržateľnosť projektu.
</t>
  </si>
  <si>
    <t>V priebehu mesiacov september až december 2021 zrealizujeme v spolupráci so ZŠ Karloveská 61 v Bratislave pilotný ročník vzdelávaco-divadelného projektu “Divadlo pamäti národa”. “Divadlo pamäti národa” bude mať formu mimoškolskej aktivity, počas ktorej budú žiaci/čky druhého stupňa základnej školy tvoriť a inscenovať svoju vlastnú autorskú divadelnú hru, ktorá bude zameraná na niektorú z významných historických udalostí 20. storočia a inšpirovaná skutočnými príbehmi a svedectvami pamätníkov/čiek z archívu Post Bellum SK. Náš projekt je postavený na zážitkovom vzdelávaní a zúčastneným žiakom/čkám nielenže umožní spoznať dejiny z iného uhla ako na hodinách dejepisu v škole, ale aj pochopiť súvislosti, rozvíjať kritické myslenie a v neposlednom rade aj ich umelecké vlohy.</t>
  </si>
  <si>
    <t xml:space="preserve">H1:Výber témy holokaustu ako i spôsob spracovania- zážitková forma, interaktívny spôsob realizácie je účelný a so zárukou dosiahnutia cieľa. Podanie tejto problematiky prostredníctvom rovesníkov pod vedením profesionálov je u tejto cieľovej skupiny vhodné, rovesníkmi akceptované - vhodný zvolený spôsob podania témy. Otázne je, či je na vedenie krúžkovej aktivity v rámci jednej školy , ktorej finálnym produktom je vystúpenie len pred spolužiakmi jednej školy  dôležité vedenie profesionálmi za finančnú odmenu vo výške uvedenej žiadateľom. 
H2:Projekt je výborne napísaný, žiadateľ známy svojou dlhoročnou prácou na rôznych projektoch. Problémom je zásah veľmi malý zásah projektu na skupinu 10-30 žiakov. Je to pekný lokálny projekt, ale mimo jednej triedy jednej základnej školy to význam nebude mať. Druhým problém je, že žiadateľ v podstate väčšinu financií žiada na výplaty pre projektový tím - autorské honoráre a cez administratívne služby. 
</t>
  </si>
  <si>
    <t>Nedostatok informácií o cudzích kultúrach, národnostiach a náboženstvách vedie mladých ľudí k negatívnym emóciám spojeným s niečím novým a nepoznaným. Vedomostné kvízy sú obľúbenou formou zábavy mladých ľudí a preto chceme v rámci projektu "Vedomosti, ktoré zbližujú" vzdelávať mladých ľudí aj touto formou. Pre mladšiu skupinu detí od 6 do 12 rokov máme pripravené víkendové čitárne. V rámci čitární budú zaradené knihy, ktoré by deťom priblížili našu kultúru a zvyky, ale aj zvyky iných kultúr. Prínosom projektu bude začlenenie novej vekovej kategórie (od 15 do 30 rokov) do komunity centra, rozšírenie ich poznatkov o cudzích kultúrach, národnostiach a náboženstvách. S lepšími vedomosťami sa budú vedieť kriticky postaviť voči dezinformáciám a radikálnym názorom, s ktorými sa bežne stretávajú medzi svojimi rovesníkmi, na sociálnych sieťach a v médiách. Tieto kvízové večery predstavujú zmysluplné vyplnenie voľného času mládeže (bez patologických vplyvov, akými je fajčenie alebo alkohol).</t>
  </si>
  <si>
    <t xml:space="preserve">H1:Projekt má peknú myšlienku, aj dobrú metodiku vzdelávania cez kvízy. No chýba mi overenie schopnosti získať mladých ľudí pre takýto projekt. V popise projetku len dúfajú v zapojenie, ale zapoja sa reálne? Pre túto zásadnú prekážku navrhujem projekt nepodporiť. 
H2:Silné stránky projektu sú budovanie komunity, udržateľnosť projektu, využívanie techník neformálneho vzdelávania, rôznorodosť aktivít projektu a silné hodnotové vzdelávanie. Navrhujem projekt podporiť v plnej výške.
</t>
  </si>
  <si>
    <t>Integrácia  zdravotne znevýhodnených mladých ľudí do spoločnosti</t>
  </si>
  <si>
    <t>Maltézska pomoc Slovensko sa svojou charitatívnou a dobrovoľníckou činnosťou snaží o posilňovanie a rozvoj štruktúr občianskej spoločnosti. Mladí ľudia sú veľkou súčasťou a budúcnosťou našej spoločnosti. Svojou angažovanosťou, pomocou pre druhých ľudí vedia posilniť a posunúť túto spoločnosť dopredu. Dobrovoľnícka činnosť týchto mladých ľudí sa predovšetkým zaoberá integráciou zdravotne znevýhodnených mladých ľudí. Snažia sa o ich zlepšovanie kvality života prostredníctvom celoročných stretnutí a výletmi. Týmito činnosťami pomáhajú zdravotne znevýhodneným mladým ľuďom zapájať sa do aktivít, ktoré predtým nemali šancu spoznať ani vyskúšať. V konečnom dôsledku ide o ich rozvoj a vytvorenie lepších podmienok v spoločenskom dianí a v spoločenskej situácií.</t>
  </si>
  <si>
    <t xml:space="preserve">H1:Organizácia s dlhodobou pôsobnosťou v oblasti preventívnych a nízkoprahových programov. Za silnú stránku projektu považujem aj zvyšovanie kompetencií dobrovoľníkov zapojených do aktivít projektu. Navrhujem projekt podporiť v plnej výške.
H2:Žiadateľ je známy, no projekt mi príde nedostatočne napísaný. Chýba mi presnejšie popísanie aktivít, nie len samotnej potreby pomáhať. Veľkým problémom je potom rozpočet, kde sa žiada najmä o financovanie výbavy klubovne bez toho, aby som cez aktivity rozumel na čo táto výbava je potrebná. Projekt navrhujem nepodporiť. 
</t>
  </si>
  <si>
    <t>Pátrač Tino spoznáva... je zábavno-vzdelávacia hra, prostredníctvom ktorej sa deti dozvedia niečo nové o významných alebo zaujímavých miestach vo svojom okolí. Je vhodným doplnkom vyučovacieho procesu (spolu so sprievodcami z BTB) a ponúka široké možnosti zmysluplného trávenia voľného času počas celého roka. V roku 2021 plánujeme vydať 2 nové brožúrky (Petržalské bunkre, Židovská Bratislava) a aktualizovať 4 existujúce brožúrky (paláce Bratislavy, fontány Bratislavy, Bratislavský hrad, hudbu Bratislavy).</t>
  </si>
  <si>
    <t xml:space="preserve">H1:V žiadosti nie sú jasne popísané aktivity projektu a nie je možné zhodnotiť, či sú vhodné na dosahovanie cieľov definovaných vo výzve. Projekt deklaruje zapojenie zdravotne znevýhodnených mladých ľudí, nie je však jasný systém ich výberu. Navrhujem projekt podporiť so zníženou výškou dotácie.
H2:Žiadosť je spracovaná na priemernej úrovni, žiadateľ mohol konkrétnejšie opísať aký typ aktivít bude realizovať s cieľovými skupinami, prečo si vybrali práve dané témy plánovaných brožúriek, aký spôsobom budú sa snažiť motivovať žiakov, aby sa aktivít zúčastnili a aj konkrétnejšie napísať aký bude prínos/dopad zrealizovaných aktivít na danú cieľovú skupinu. Pozitívom je, že sa snažia do aktivít zainteresovať aj študentov strednej školy, ako aj pedagógov.
</t>
  </si>
  <si>
    <t>Cieľom projektu sú organizované predstavenia pre stredné školy. Divadelné predstavenie Evanjelium podľa Kevina pracuje s témami základných ľudských hodnôt a takisto reaguje na súčasnú dobu plnú nežiadúcich javov (neznášanlivosť, manipulácia, fakenews). Organizovanými predstaveniami pre študentov a študentky stredných škôl tak upriamime pozornosť na narastajúci extrémizus na Slovensku, ako aj na dôležitosť dvojitého overovania si informácií. Predkladaný projekt má ambíciu presiahnuť hranice všeobecného diskurzu legitimizovaním témy originálnym prístupom, ktorý na problematiku poskytne podnecujúci pohľad.</t>
  </si>
  <si>
    <t xml:space="preserve">H1:Projekt chce ponúknuť prevenciu extrémizmu a radikalizmu prostredníctvom divadelných predstavení pre mladých ľudí a následných diskusií. Zapojenie mladých ľudí je viac-menej v roli pasívnych divákov, čo nepokladám za zvlášť účinné. Efektivita aktivít by sa mohla zvýšiť aktívnejším zapájaním mladých ľudí priamo do procesu tvorby alebo následným reflektovaním videného s učiteľmi na vyučovaní a v kontexte každodenných vzťahov a prípadných sporov.   
H2:Projekt sa síce zameriava na aktuálnu tému, ktorá rezonuje v spoločnosti a bola by realizovaná skúsenými odborníkmi avšak v porovnaní s projektami s obdobnou problematikou (ktorí napríklad do aktivity zapojili aktívne samotných rovesníkov i psychológov) nie je v tejto oblasti vzhľadom k iným projektom, ktoré žiadali o dotáciu dominantným.
</t>
  </si>
  <si>
    <t>V oblasti digitálnych zručností je nevyhnutná zmena spôsobu vzdelávania ml. ľudí.  U ml. ľudí  neexistuje kritické myslenie. Ml. ľudia trávia hodiny na internete, neznamená to však, že sú digitálne gramotní.  71% NEvyužíva aplikácie na samovzdelávanie, 63% NEpozná learningapps a 48% nevyužíva online prostredie na osobnostný  rozvoj a len 5% pozná princípy blended learning“. Toto nás viedlo  k vytvoreniu vzdelávacieho programu  . Už TERAZ je jasné, že škola stačiť NEBUDE. Ml. generácia sa musí pripraviť na zmeny  trendov na trhu práce prostredníctvom  celoživotné vzdelávanie sa. Súčasná kríza je bodom ZLOMU  VO VZDELÁVANÍ A ODBORNEJ PRÍPRAVE. Vzdelávací program naučí ML ako využívať online applikácie na vlastný rozvoj. Zo vzdelávanie bude mať úžitok viac ako 201 ml.ľudí,  8 multiplikátorov vzdelávanie sprostredkuje ďalším min. 25 kamarátom a spolužiakom, kt. to multiplikujú ďalším svojim kamarátom . Dosah bude oveľa väčší , ako uvádzame.</t>
  </si>
  <si>
    <t xml:space="preserve">H1:Projekt je v súlade cieľmi výzvy pre mládež a s Koncepciou rozvoja športu a mládež BSK. Prínos projektu pre rozvoj mládeže na regionálnej úrovni je na dostatočnej úrovni. Žiadateľ zapája mladých ľudí s nedostatkom príležitostí z okolia Lozorna a Malaciek čo je plus. Napriek tomu nejasne definoval ako osloví mladých ľudí a zapojí ich do projektu v počte akom deklaroval v žiadosti. 
Zameranie aktivít na digitálnu gramotnosť a jej využitie v praxi v škole alebo na pracovnom trhu je pozitívom. Použitá metodika NFV je inovatívna. Udržateľnosť projektu je zhmotnená v podobe vyškolených multiplikátorov. Schopnosť realizovať projekt vzhľadom na doterajšie skúsenosti žiadateľa je na dostatočnej úrovni. 
H2:Projekt má zámer zvýšenia gramotnosti v online-priestore a obsluhe pri práci v rámci elektronickej komunikácie . V rámci predstaveného popisu sa však domnievam, že efektivita projektu v tomto prípade nie je zaručená/jednoznačná. Rovesníci majú poučiť rovesníkov a predať znalosti v sociálne slabšom prostredí (?)
</t>
  </si>
  <si>
    <t>Play The City je pripravovaná hra po Bratislave, ktorej hlavným cieľom je ukázať mladým ľuďom a študentom v Bratislave možnosti, ktoré toto mesto ponúka. Celá hra bude podaná hravou formou, každý bude na jej úspešné absolvovanie musieť splniť určitý počet úloh. Niektoré úlohy budú vedomostné, iné budú účastníka navigovať hádankami na určité miesto - napríklad Slavín. Na tomto mieste nájdu či už QR kód alebo slovo, ktoré budú musieť zadať na získanie nasledujúcej úlohy. Týmto spôsobom vieme ľudí previesť mestom (minimálne vybranými bodmi), ktoré týmto spôsobom návštevník spozná a bude ich môcť navštevovať aj v budúcnosti. Hru chceme účastníkom poskytovať ako možnosť spoznania mesta úplne bezplatne.</t>
  </si>
  <si>
    <t xml:space="preserve">H1:Pekný nápad, no objavovanie mesta a navštevovanie zaujímavých lokalít mi nepríde ako správna aktivita, ktorá by mala nejaký dosah na mladých ľudí a viedla k ich výchove či posilňovala občianske kompetencie. Tiež je otázne to, ako by sa takýto nápad uchytiť a koľko reálne ľudí by sa zapojilo. Za mňa je to pre veľmi experimentálne voči lepším projektom organizácií, ktoré dlhodobo s mládežou pracujú. Navrhujem ho nepodporiť. 
H2:Projektový zámer je vysvetlený na dobrej úrovni, vytvorená aplikácia nemá iba zábavný charakter, ale okrem náučného jeho cieľom je vzbudiť motiváciu mladých ľudí, aby sa viac zaujímali o priestor v ktorom žijú a tým pádom sa snažili podporiť komunitný život. Do realizácie projektu bude zapojených viac partnerov, ktorí môžu napomôcť aj v oblasti dofinancovania projektu. Projekt má v pláne aj motivovať účastníkov prostredníctvom výhier, aby boli aktívnejší pri využívaní možností, ktoré realizácia projektu ponúka.  Keďže ide o pilot, ráta sa s pokračovaním, kde do realizácie budú zapojené aj iné cieľové skupiny.
</t>
  </si>
  <si>
    <t>Základnym princípom je remeselná dielňa. Združenie využíva netradičné metódy vzdelávania. Mládež navštevuje ateliér v ľubovolnom čase 6x do týždňa včetne prázdnim. Práca je individuálna, pod vedením profesionálov . Ateliér svoju prácu koordinuje s ASSIFA AWG už 39 rokov.Učíme mladých ľudí základným prvkom cieľavedomosti, remeselnej zručnosti, radosti zo vzdelávania formou hry. Riešime v
prácach problematiku ľudských vzťahov, ekológiu, rodinu, spoločnosť.</t>
  </si>
  <si>
    <t xml:space="preserve">H1:Pozitívom projektu je veková rôznorodosť oslovenej cieľovej skupiny, venovanie sa deťom a mládeži vo voľnom čase ako i skúsenosti žiadateľa v danej problematike. Za negatívum považujem nízky počet zainteresovaných/oslovených osôb a ,,návratnosť" - cieľom je príprava detí a mládeže, ktoré by možno ,,teoreticky" danú problematiku rozvíjali ďalej, pokračovali formou štúdia. V prípade podpory bude naozaj dohľad mentorov/koordinátorov nevyhnutný . 
H2:Z popisu projektu nevyplýva, že by sa jednalo o preventívne a nízkoprahové aktivity. Nie je zrejmé kto budú účastníci aktivít ani spôbob ich výberu. V projekte nie sú popísané konkrétne spôsoby neformálneho vzdelávania v postojových oblastiach: ľudské vzťahy, ekológia, rodina a spoločnosť.  Navrhujem projekt nepodporiť.
</t>
  </si>
  <si>
    <t>Občianske združenie vytvára podmienky pre aktívne trávenie voľného času detí a mládeže. Kemp organizujeme už 10 rok a zúčastňuje sa ho 55- 60 detí a mládeže, ale aj dobrovoľníci. Pobyty organizujeme pre deti a mládež aj zo sociálne slabých rodín, zabezpečujeme pre tieto skupiny rôzne kurzy, školenia, semináre, prednášky, športové a kultúrne aktivity a pod. Rozvíjame talent detí a mládeže, zvyšujeme ich vedomosti a zručnosti v telesnom i duševnom vývoji.</t>
  </si>
  <si>
    <t xml:space="preserve">H1:Žiadosť je spracovaná na slabej úrovni, žiadateľ nešpecifikoval konkrétne aktivity, ktoré plánujú počas podujatia realizovať, akým spôsobom to môže prispieť k budovaniu komunity, ktorú žiadateľ spomína, nie je jasné aká veková hranica detí má byť zapojená a aj zdôvodnené prečo. Tým pádom je aj ťažké určiť aký dopad to bude mať na zainteresované strany.
H2:Silná stránka projektu je reflexia pandemickej situácie a jej premietnutie do medziľudských vzťahov, budovanie komunity mladých ľudí, udržateľnosť a orientácia na hodnoty. Z projektu však nie je jasné pomocou akých aktivít budú realizované jeho ciele. Navrhujem projekt podporiť v plnej výške.
</t>
  </si>
  <si>
    <t>Je preukázané, že páchateľmi týrania zvierat sú osoby s potenciálom páchania násilia na ľuďoch a nepotrestané násilie na zvieratách podnecuje násilné správanie ako také. Obzvlášť, ak sú divákmi deti a mladiství a násilie sa odohráva vo verejnom priestore. Dôležité je ochrániť spoločnosť, a najmä deti a mladistvých pred nebezpečenstvom spustnutia a vytváraním negatívnych vzorov.
Zvieratám čoraz častejšie ubližujú mladiství. Toto kruté správanie je často vedomé a cielené, spôsobené je však najmä neznalosťou, nezáujmom a chýbajúcim sociálnym modelom. V našom vzdelávacom systéme chýba program, ktorý by bol zameraný na rozvoj emocionálnej inteligencie a podporu želaného správania; rozvíjanie tolerancie a odbúravanie agresie u detí a mladistvých vo vzťahu k zvieratám a etické aspekty vzťahu k zvieratám a humanizáciu.
Spolupracujúce subjekty: PedF UK - doc.PhDr. Eva Poliaková, Univerzita veterinárskeho lekárstva a farmácie,  mesto Viedeň- Tierombudsstelle Wien, ETP Slovensko-(práca v MRK).</t>
  </si>
  <si>
    <t xml:space="preserve">H1:Silné stránky: projektový zámer vychádza z prieskumov, silné hodnotové zameranie a spolupráca so školami. Slabé stránky projektu: z projektového zámeru nie sú jasné konkrétne aktivity na dosiahnutie cieľa. V rozpočte projektu je značná časť vyčlenená ako autorský honorár pre lektora, pričom v projekte nie je špecifikovaná jeho činnosť a počet hodín. Navrhujem projekt podporiť so zníženou výškou dotácie.
H2:Projekt je len okrajovo v súlade cieľmi výzvy pre mládež a čiastkovo napĺňa Koncepciu rozvoja mládeže BSK. V projekte absentuje stručný zámer a špecifický cieľ podľa metodiky SMART. Projekt obsiahlo definuje východiskovú situáciu a potreby projektu avšak vôbec nedefinuje samotné vzdelávacie aktivity, formu, metodiku a nástroje čím chce žiadateľ zmeniť súčasný stav. Spôsob výberu a samotné zapojenie študentov  a učiteľov do aktivít je nejasné. Do projektu nie sú zapojení MLSNP. Prínos a očakávaný dopad na mládež je neadresný, nekoncepčný a krátkodobý. Finančná efektívnosť projektu v tejto forme je nedostatočná. Pozitívom je zapojenie dôležitých stakeholderov v rámci témy týrania zvierat a potláčaniu radikalizmu. Udržateľnosť projektu je na minimálne úrovni. Schopnosť úspešne realizovať projekt nebol preukázaný. V projekte chýba základná projektová logika. Pozitívom je že sa žiadateľ venuje prehliadanej oblasti týrania zvierať v spojitosti v práci s mládežou. Odporúčam projekt nepodporiť.
</t>
  </si>
  <si>
    <t>Deti majú úžasnú schopnosť pýtať sa Prečo?a ich starší kamaráti im ako mentori rečou ich kmeňa prinášajú atraktívne multimediálne odpovede,pri ich tvorbe sú nútení si osvojiť všetky exaktné informácie a rozvíjajú svoje analytické i kritické myslenie.Projekt získal záštitu MŠVVaŠ SR a CVTI SR.Mladí reportéri predstavuje efektívny nástroj neformálneho vzdelávania mládeže, prostredníctvom ktorého získavajú zručnosti podporujúce ich aktívne občianstvo,predchádzanie všetkým prejavom intolerancie.Hlavným cieľom je motivovať mládež k tomu, aby za pomoci digitálnych technológií prepájala rôzne vedomosti, zručnosti, vnímala dôležité súvislosti a rozvíjala informatické myslenie.Využiť fenomén sociálnych sietí a youtuberstva ako efektívny a zábavný spôsob zdieľania informácií a vedomostí medzi mladou generáciou,interaktívnou a hravou formou priniesť cieľovej skupine nástroj neformálneho vzdelávania.Rozvíja sa dialóg medzi dvoma generáciami - tínedžermi a žiakmi prvého stupňa základných škôl.</t>
  </si>
  <si>
    <t xml:space="preserve">H1:Projektový zámer je v súlade s výzvou pre mládež a takisto s Koncepciou rozvoja športu a mládeže v BSK. Prínos projektu pre rozvoj mládeže v predloženej podobe je nejasný, nemerateľný, neadresný aj napriek dlhodobej skúsenosti žiadateľa v téme mediálnej gramotnosti. Absentuje popis náboru účastníkov a jeho spôsob zapojenia do  samotných aktivít. Žiadateľ nedefinoval kľúčových partnerov v projekte. Negatívom je že nezapája mladých ľudí s nedostatkom príležitostí. Použitá metodika NFV je inovatívna a využíva rôzne interaktívne formy zapojenia mládeže s možným dopadom na ich okolie. Žiadateľ má  dlhodobé skúsenosti s realizáciou projektov pre mládež čo je plus. 
H2:Ide vlastne o aktivitu masmediálnej komunikácie, zúročenie poznatkov, schopností a zručností , ktorú autor projektu so svojim tímom sám pravdepodobne nadobudol v rámci vlastného štúdia a vzdelania. V projekte je popis jednotlivých činností, ktoré plánuje autor so študentmi realizovať, zrejmý /jasne stanovený zámer- nadobudnutie pozitívneho osobnostného rozvoja. Absentujú témy, ktorými chce autor dosiahnuť stanovený cieľ.
</t>
  </si>
  <si>
    <t>Materialistické vnímanie života a absencia hodnotovej orientácie spôsobuje vzájomné odcudzovanie. Vznikajú komunikačné bariéry, ktoré prerastajú do apatie až vzájomnej agresie. Mládež sa radikalizuje a nieje schopná načúvať argumentom.
Náš projekt ponúka silný zážitok, nové poznatky a zručnosti, i dostatok adrenalínu v bezpečnej forme. V programe máme aktivity spájajúce kognitívne zručnosti a pohybovú gramotnosť, aktivity podporujúce komunikáciu, aktívne počúvanie, kooperáciu, základy ovládania kanoe,horolezecké zručnosti, orientácia v prírode…
Pozitívne výsledky tohto projektu máme z minulosti  nielen od samotných účastníkov, ale aj od rodičov. Vďaka tomu tento rok máme záujem až piatich skupín. Z ohľadom na finančné aj materiálne možnosti budeme realizovať 3 turnusy.</t>
  </si>
  <si>
    <t xml:space="preserve">H1:Projektový zámer nie je v súlade s cieľmi výzvy pre mládež a nenapĺňa Koncepciu pre mládež a šport. Prínos projektu pre rozvoj mládeže v oblasti problematiky boja proti extrémizmu a radikalizmu a aktivity vedúce k tolerancii neboli vôbec objasnené. Žiadateľ nedostatočne opísal spôsob výberu účastníkov a ich zapojenie do aktivít. Mínusom je že nezapája mladých ľudí s nedostatkom príležitostí. Navrhované projektové aktivity nenapĺňajú zvolenú prioritu boj proti dezinformáciam. Zvolená metodika vzdelávania sa obmedzuje len na informálne učenie sa zameraných na rozvoj zručností v oblasti letných športov. Projekt nie je finančne hospodárny z projektovej žiadosti vyplýva, že žiadateľ hľadá len dofinancovanie na cestovné náhrady pre viac účastníkov. Udržateľnosť projektu je v tejto podobe je nízka.  Žiadateľ má skúsenosti s realizáciou projektov skôr z grantov zameraných na šport.
H2:Žiadosť je spracovaná na dobrej úrovni, žiadateľ má už mnohoročné skúsenosti s realizovaním tohto typu aktivít, čo sa aj zohľadnilo v nastavení rozpočtu. Pozitívom je, že do plánovaných aktivít sa snažia zapojiť aj učiteľov, ktorí účastníkov učia počas školského roku. Aktivity sú vyskladané tak, aby podporovali nielen športové aktivity, ale aj komunikáciu účastníkov prostredníctvom problémových situácií, ktoré účastníci musia riešiť. Propagácia je spracovaná na slabšej úrovni.
</t>
  </si>
  <si>
    <t>Podpora výchovy, neformálneho vzdelávania a prevencie detí a mládeže, podpora neformálnych voľnočasových programov určených na odstránenie technických, psychologických a sociálnych  bariér, podpora optimálneho trávenia voľného času</t>
  </si>
  <si>
    <t xml:space="preserve">H1:Veľmi nejasne napísaný projekt, hoci zámer je jasný - získať financie na materiálnu výbavu hasičského zboru v DNV. Hoci by malo ísť dosah na Od 51 do 200 mladých ľudí, v texte projektu už hovorí o aktuálnych 20 a motivácii k zvojnásobneniu počtu ľudí, ktorých projekt zasahne bez popisu toho, ako ich získať. V projekte mi chýba popis aktivít smerujúcich k napĺňaniu projektu. Takto to pôsobí ako pekný voľnočasový program, ktorému ale chýba jasnejšia predstava ako dosahovať stanovené ciele výchovy mládeže. Navrhujem preto projekt nepodporiť. 
H2:Projekt nemá jasne stanované aktivity, ktoré sa majú v rámci neho realizovať. Nie je tiež jasné, ako sa plánuje dosiahnuť zapojenie uvedeného počtu detí. Zámery a ciele projektu nie sú dostatočne jasne komunikované. 
Financovanie má slúžiť na doplnenie materiálne vybavenie žiadateľa. 
</t>
  </si>
  <si>
    <t>Denný aj pobytový kemp v období júl a august (celkovo cca 4 turnusy po 50 detí- od
počtu záujemcov) pre deti vo veku od 5 do 14 rokov plné tanca, športu, vzdelávania
a zábavy rôzneho druhu počas letných prázdnin. Celým táborom sprevádzajú deti
skúsení animátori a pedagógovia. Každý účastník je na záver odmenený diplomom a
peknou cenou. Deťom je zabezpečené ubytovanie, pravidelná strava a pitný režim.
Snahou organizátorov je zabezpečiť deťom počas letných prázdnin
pestrý program plný zážitkov a rodičom tak uľahčiť rozhodovanie, kam s deťmi počas
prázdnin v čase, keď sa im nemôžu z pracovných alebo iných dôvodov venovať. Deti
sa naučia každoročne niečo nové o prírode a okolí, nové hry a nájdu tak aj nových
priateľov.</t>
  </si>
  <si>
    <t xml:space="preserve">H1:Ide o letný tábor, ktorý má zámer nielen financovať deti ale i aktivity detí s rodičmi. V projekte nie je zmienka, že by sa tábora zúčastnili detí sociálne slabších rodín. Ide o klasický letný tábor, ktorého aktivity je možné financovať zo zdrojov neziskového združenia , respektíve za pomoci samotných zúčastnených rodičov. V popise nie je zrejmé ani počet zúčastnených detí.
H2:Projektový zámer je len z časti v súlade s výzvou pre mládež a nenapĺňa Koncepciu pre rozvoj mládeže BSK. V projekte chýbajú jasne stanovené ciele podľa metodiky SMART. Spôsob výberu mládeže a ich profil je nejasný.  Žiadateľ nezapája mladých ľudí s nedostatkom príležitostí čo je negatívum. Rozsah plánovaných aktivít je orientovaný hlavne na outdoorové aktivity vo forme informálneho učenia sa. Vo vzdelávacej metodike chýba prepojenie na formálne a neformálne vzdelávanie. Kde by si deti a mládež mohli naučiť, zažiť, vyskúšať a reflektovať svoje vedomosti, postoje a zručnosti. Prínos plánovaných aktivít pre mládež v tejto forme je minimálny. Udržateľnosť projektu a jeho výstupov je na nízkej úrovni bez výraznejšieho dopadu na mládež.  Schopnosť realizovať projekt je na priemernej úrovni. Projekt vzhľadom na skúsenosť žiadateľa aj zameranie projektu viac inklinuje k výzve pre šport.
</t>
  </si>
  <si>
    <t>Občianske združenie Ateliér 33 pracuje na každodennej báze s deťmi vo veku od 3 do 14 rokov. Poskytuje im bezpečný priestor v interiéri ako aj v exteriéri bratislavského lesoparku Železná Studnička. Združenie disponuje aj malou záhradou priamo pri budove. Tento priestor deti denne využívajú pri stretávaní sa, počas prestávok, poobedňajšej družiny či na exteriérovú tvorbu s potrebou materiálu. Radi by sme tento priestor zrevitalizovali a vytvorili stimulujúce prostredie pre praktickú výuku v prírode. Vyvýšené záhony na pestovanie zeleniny, nástenná outdoorová tabuľa, bylinková špirála, dendrofón a dotykový chodník pre najmenšie deti.</t>
  </si>
  <si>
    <t xml:space="preserve">H1:Projekt je rozumne napísaný, záberom je financovanie revitalizácie záhrady. Problém vidím v príliš nízkej cieľovej skupine - do 14 rokov, ktorá len veľmi okrajovo zahŕňa mládež. Tiež mi príde dosť obmedzený okruh mládeže, ktorá túto záhradu bude využívať. Navrhujem projekt nepodporiť.
H2:Projekt z edukačného hľadiska - pestovanie vzťahu k prírode je zaujímavý avšak z hľadiska postavenia cieľa finančnej podpory BSK smerom k subjektom a cieľovým skupinám , ktoré má za úlohu zastrešiť (nie predškolské zariadenia) nie je žiadosť o finančné krytie adresovaná na správnu cieľovú skupinu.
</t>
  </si>
  <si>
    <t>Arcidiecézne centrum mládeže VINICA je jedinečné miesto v Bratislavskom kraji, ktoré ponúka priestor pre mladých ľudí na trávenie voľného času . Slúži ako miesto prijatia - miesto, ktoré môžu mladí kedykoľvek navštíviť a k dispozícii sú mu dobrovoľníci na rozhovor. Takisto poskytuje priestor na voľnočasové aktivity mladých. Organizuje sa tu animátorská škola - neformálne vzdelávanie pre mladých, a iné pravidelné i nepravidelné aktivity. Deň komunity by mal prepojiť všetky skupiny, ktoré sú s centrom Vinica spojené a napomôcť nadviazať vzťahy medzi týmito skupinami. Zároveň by mal poskytnúť príležitosť predstaviť centrum mladým, ktorí ho ešte nepoznajú.</t>
  </si>
  <si>
    <t xml:space="preserve">H1:Deň komunity arcidiecézneho centra mládeže Vinica - nie je projektom mladežníckym, ale skôr komunitným. Zameraním na budovanie miestnej komunity, no nesmeruje k cieľu systematickej práce s mladými ľudmi. Navrhujem nepodporiť. 
H2:Ide o vybavenie klubovne a prípravy animátorov pre aktivity vo volne trávenom čase. Žiadateľ nešpecifikoval konkrétnejšie ciele, z aktivít, ktoré v rámci tábora plánuje zabezpečiť a chce rôznorodosťou aktivít docieliť.
</t>
  </si>
  <si>
    <t>Ivánska tretrička je športové podujatie víkendovou formou ktoré je zamerané na atletické disciplíny formou tak ako športovou ale aj zábavnou,na podporu  šírenia osvety základných pohybových aktivít kde si priamo v sůťaži môže mládež vyskúšať zápolenie.</t>
  </si>
  <si>
    <t xml:space="preserve">H1:Projekt obsahovo nezodpovedá oblasti podpory. Ide o športové podujatie, do ktorého organizácie nie sú zapojení mladí ľudia a okrem účasti na športových súťažiach neparticipujú ani iným spôsobom.  
H2:Podľa predloženého projektového zámeru sa nejedná o podporu participácie mladých ľudí, ale o športové aktivity pre širokú verejnosť. Z popisu projektu vyplýva, že neobsahuje ani prvky neformálneho vzdelávania a ani aktivity vedúce k rozvoju kompetencií účastníkov. Navrhujem projekt nepodporiť.
</t>
  </si>
  <si>
    <t>Actoris services s.r.o.</t>
  </si>
  <si>
    <t>V Ružinove pôsobíme už takmer 20 rokov a za ten čas sme si vybudovali vrúcny vzťah k tejto štvrti, lokalite a ľudom, s ktorými sa tu stretávame a pracujeme. Pravidelne organizujeme rôzne detské, spoločenské či kultúrne akcie ako v interiéri, tak aj v exteriéri, ktoré sú zdarma pre širokú verejnosť a najmä pre mládež. Cieľom projektu je ešte viac socializovať obyvateľov Ružinova, ponúkať najmä mládeži vo veku 30 rokov alternatívu na trávenie voľného času a utužovať komunitné väzby službou, ktorá bude dostupná zdarma a bude pôsobiť aj preventívne.</t>
  </si>
  <si>
    <t xml:space="preserve">H1:V projekte ide o zakúpenie technického a materiálneho zabezpečenia, ktoré by umožňovalo letné premietanie v exteriéri. V projekte mi chýbajú preventívne aktivity nadväzujúce na vysielané filmy, ktoré by mali pozitívny dopad na zapojených mladých ľudí. Zároveň absentuje aktívne zaangažovanie cieľovej skupiny. 
H2:Problém inak dobre znejúceho projektu je to, či a v akej forme sa vôbec dotýka mládeže. Tiché kino je pekný komunitný nápad, ale bez nejakého zamerania na mládež - je to aktivita pre všetky vekové kategórie. V popise projektu chýbajú informácie o konkrétnych aktivitách so zameraním na mládež, ktoré by napĺňali ciele projektu a výzvy. Preto projekt, ktorý je zameraný na najmä nákup techniky, navrhujem nepodporiť.
</t>
  </si>
  <si>
    <t>Občianske združenie SDBC sa stará aj o deti a mládež so Senca a Slovenska. Najúspešnejším projektom je Music Camp 2015, kedy mládež Senca absolvovala TOUR USA. Na tohto ročnom MUSIC CAMP 2021 budú participovať deti Senca /Collegium Wartberg Young/ a deti z celého Slovenska /Kontrabasový orchester Medveďku daj labku/</t>
  </si>
  <si>
    <t xml:space="preserve">H1:Projekt nie je v súlade s výzvou pre mládež a len čiastkovo napĺňa Koncepciu pre rozvoj mládeže BSK. Projektový zámer a jeho stanovené aktivity v hre na kontrabase vôbec nesúvisia s oblasťou participácie mládeže v ŽŠR. V žiadosti absentuje projektové logika. Žiadateľ nedefinoval potreby, ciele, aktivity a výstupy bez čoho je ťažko realizovať vzdelávací projekt. Transparentný výber účastníkov a ich zapojenie do aktivít nenapĺňa atribúty práce s mládežou. Absentuje použitá vzdelávacia metodika. Prínos projektu pre rozvoj mládeže v tejto forme je zanedbateľný. Projekt nie je finančne efektívny. Udržateľnosť projektu je minimálna čo sa zmení po projekte? Žiadateľ nedefinoval ako sa zmenia vedomosti, postoje a zručnosti účastníkov.  Schopnosť úspešne realizovať projekt nebola preukázaná. 
H2:Participáciu mládeže chápeme prejav aktívneho občianstva, aktívnu účasť mladých ľudí na riešení vybraných problémov, zapojenie a spolurozhodovanie. Predložený projekt nepodporuje participáciu mladých ľudí a nemá dopad na prácu s mládežou v BSK. Navrhujem projekt nepodporiť.
</t>
  </si>
  <si>
    <t xml:space="preserve">OBLASŤ PODPORY1: Podpora  organizovania športových akcií a podujatí pre organizovanú i neorganizovanú verejnosť v BSK
</t>
  </si>
  <si>
    <t xml:space="preserve">Významná krajská alebo národná akcia, podujatie
</t>
  </si>
  <si>
    <t>Medzinárodná regata juniorov a pretekárov do 23 rokov v rýchlostnej kanoistike sa bude konať v Bratislave, na Zemníku v termíne 28.-30.mája 2021. Naším cieľom je zorganizovať kvalitné preteky pre našich aj zahraničných pretekárov a pre divákov zo sveta i domácich, zabezpečiť zaujímavý program v prírode priamo v Bratislave. Naša Medzinárodná regata má vo svete veľkú popularitu a mládež si tu porovná sily v silnej konkurencii.</t>
  </si>
  <si>
    <t xml:space="preserve">H1:Tradičné podujatie najúspešnejšieho športového odvetvia na Slovensku, ktoré sa významne podieľa na reprezentácii Slovenska a BSK.
H2:Projekt je v súlade s koncepciou športu BSK a aktuálnou výzvou. Pozitívne hodnotím cieľovú skupinu a organizáciou športového podujatia v úspešnom športe a v exteriéry. Pozitívne hodnotím aj spoluúčasť na financovaní podujatia vo výške 96 percent.
</t>
  </si>
  <si>
    <t xml:space="preserve">Majstrovstvá sveta/Európy, podujatie mimoriadneho významu s dobou trvania viac ako 3 dni
</t>
  </si>
  <si>
    <t>Dňa 5. septembra 2021 sa v Bratislave uskutoční 16. ročník bratislavského mestského maratónu – ČSOB Bratislava Marathon. Centrom diania je námestie pri EUROVEA a trasy 9 bežeckých disciplín vedú cez územie Starého Mesta, Ružinova a Petržalky. O svojho vzniku si podujatie získava stále viac priaznivcov z radov domácich ako aj zahraničných bežcov, pričom na štarte behov tohto ročníka očakávame vyše 12.000 aktívnych účastníkov. Počas maratónskeho víkendu si prídu na svoje aj návštevníci Bratislavy, ktorých čaká pestrý sprievodný program jednak v miesta diania ako aj popri trati jednotlivých behov.</t>
  </si>
  <si>
    <t xml:space="preserve">H1:Bežecké podujatia oslovujú každoročne viac a viac ľudí a zapájajú do bežeckej aktivity celé rodiny. Toto podujatie, ktoré má už svoju tradíciu je toho jasným príkladom. Svojím programom priláka do Bratislavy a okolia tisícky ľudí, ktorí si radi merajú svoju atletickú a zvlášť bežeckú úroveň a vyspelosť. Maximálne podporujem i vzhľadom k osvedčenému organizačnému tímu a navrhujem podporiť plnou žiadanou sumou.
H2:podujatie s tradíciou, vysoký počet účastníkov, vysoké spolufinancovanie. Odporúčam podporenie projektu v sume 4000 €, keďže podujatie nespadá do kategórie s nárokom 8000€, M sveta, M Európy, podujatie mimoriadneho významu s dobou trvania viac ako 3 dni
</t>
  </si>
  <si>
    <t>Projekt "ICF majstrovstvá sveta vo vodnom slalome, šprinte a extrémnom slalome 2021" je vrcholné športovo-spoločenské podujatie. V termíne od 14. do 26. septembra 2021 pohosti bratislavské Čunovo takmer 1000 elitných športovcov a trénerov zo 70 krajín sveta. V najúspešnejšom slovenskom olympijskom športe sa na domácej vode predstavia aj slovenskí olympijskí medailisti, majstri sveta i Európy. Presne po desiatich rokoch od posledného domáceho svetového šampionátu budú môcť opäť predviesť svoju virtuozitu naši elitní pretekári, hrdí držitelia dovedna 14 olympijských medailí.</t>
  </si>
  <si>
    <t xml:space="preserve">H1:tento projekt je v sulade s koncepciou rozvoja sportu a mladeze. Je to jedicne podujatie velkeho medzinarodneho vyznamu, teda nielen zviditelnenie regionu ako takeho, ale predovsetkym celeho Slovenska, co je tahakom vsetkych sportovcov, deti a mladeze
H2:Projekt organizácie MS vo vodnom slalome patrí medzi tradičné najvýznamnejšie podujatia konané v Čuňove a v BSK. Podporujú ho aj výsledky našich športovcov, ktorí reprezentujú stredisko polície MV SR, Bratislavu a okolie a štát. Vodné športy sa stávajú tiež veľmi obľúbenou aktivitou trávenia voľného času obyvateľov podunajských obcí a toto významné medzinárodné podujatie má potenciál prilákať a rozšíriť mládežnícku základňu vodného slalomu a poťažne i v ďalších vodných športoch. Je výbornou propagáciou organizátorských schopností našich ľudí. Odporúčam podporiť v plnej výške i vzhľadom k náročnosti finančného krytia podujatia a schopnosti OV zabezpečiť finančné prostriedky z iných zdrojov. 
</t>
  </si>
  <si>
    <t>Slovak Floorball Cup 2K21 je v poradí už piaty ročník úspešného medzinárodného florbalového turnaja (5 ročník v roku 2020 bol zrušený z dôvodu pandémie COVID-19). Od roku 2019 je z dôvodu zvyšovania počtu tímov ako aj kvality samotného usporiadania turnaj rozdelený na dve časti - seniorská a mládežnícka časť. Slovak Floorball Cup má svoju tradíciu a každoročne do Bratislavy zavíta viac než 1500 aktívnych účastníkov, čím sa už niekoľko rokov radíme medzi najväčšiu športovú udalosť v počte aktívnych účastníkov na Slovensku. Naším dlhodobým cieľom je najmä rozvoj florbalu a zvýšenie povedomia o florbale pre deti a mládež v regióne, širokú verejnosť vrátane obyvateľov hlavného mesta Bratislavy a BSK.</t>
  </si>
  <si>
    <t xml:space="preserve">H1:Upozorňujem, že sa podľa môjho názoru nejedná o podujatie mimoriadneho významu a nemôže byť v jednej kategórii s Majstrovstvami sveta či Európy. Nie je pod hlavičkou žiadnej medzinárodnej federácie a je otvorený pre širokú verejnosť. Preto podľa môjho názoru patrí do kategórie národného významu, prípadne "iné" (potvrdzuje to aj samotný názov podujatia).  Podľa webstránky je zaregistrovaných zatiaľ 29 tímov a z toho 18 zo SR a 11 z ČR. Z tohto dôvodu by som určil maximálnu sumu na 4000, ako je maximálny možný limit na podujatia národného významu, prípadne "iné". 
Projekt je inak veľmi dobre spracovaný a aj z toho dôvodu má 90%.
H2:Tento projekt je v sulade s koncepciou rozvoja sportu a mladeze. Slovak Floorball Cup si ziskal dlhodobo svojich priaznivcov vo florbale,  t.z. hlavne mladez, ktora sa moze zucastnit na turnaji a hrat proti svedskym, finskym, ceskym timom, co by sa detom a mladezi v zivote nepodarilo. Toto podujatie je prinosom nielen v sportovej oblasti, ae aj v ekonomickej ..pretoze viac ako 100 timov á 15 hracov pride do Bratislavy a prinesie regionu nemale financne prostriedky. Doporucujem projekt podporit
</t>
  </si>
  <si>
    <t>Organizácia tenisových turnajov:
1. 6.3.2021 - 9.3.2021 Tenisový turnaj starších žiačok v dvojhre aj štvorhre /dievčatá vo veku 10 -14 rokov/
2. 19.6.2021 -20.6.2021 Tenisový turnaj detí - chlapci do 10 rokov
3. 10.8.2021 - 12.8.2021 Tenisový turnaj mladších žiakov - dvojhra a štvorhra -chlapci 10 - 12 rokov
4. 20.8.2021 - 23.8.2021 Tenisový turnaj starších žiakov - dvojhra a štvorhra -chlapci 10 -14 rokov</t>
  </si>
  <si>
    <t xml:space="preserve">H1:Projekt spĺňa všetky podmienky dotačne schémy. Dôležité je, že vytvára podmienky na porovnávanie výkonnosti  detí v tenise. Odporúčam projekt podporiť.  
H2:Odporúčam projekt podporiť .  Podpora hernej konfrontácie v zápasoch . Vzhľadom na aktuálnu situáciu realizácia menšieho množstva turnajov.
</t>
  </si>
  <si>
    <t xml:space="preserve">Iné športové podujatie
</t>
  </si>
  <si>
    <t>ŠPORTOVÝ DEŃ DETÍ je dlhoročný športový projekt určený pre deti a mládež. Je to podujatie, ktoré má za cieľ motivovať všetkých návštevníkov k pravidelnému pohybu a zdravému životnému štýlu, budovanie zdravej súťaživosti.
Okrem súťažného programu budú počas daného prebiehať aj sprievodné akcie ako prednášky na rôzne témy z oblasti športu a stravovania, tvorivé dielne so športovou tématikou, autogramiáda so známymi športovcami a mnoho iného.
Do projektu budú oslovené všetky materské a  základné školy v rámci Bratislavského samosprávneho kraja. 
Naším hlavným cieľom je vytvorenie dlhodobo fungujúceho projektu, aby sme každoročne upútali pozornosť na dôležitosť pohybu deti a mládeže.
Očakávame, kaźdoročný nárast návštavnosti detí z rôznych spoločenských vrstiev, rás a náboženstiev aby sme ukázali na fanomenálny vplyv športu na socializáciu detí a mládeže a inegráciu zo sociálne slabších rodín do verejného projektu s cieĺom edukovať nie len detí ale aj ich rodičov.</t>
  </si>
  <si>
    <t xml:space="preserve">H1:projekt v súlade s koncepciou rozvoja športu, jasný cieľ a zámer, predpokladaná vysoká účasť detí a mládeže do 23 rokov, odporúčam projekt podporiť
H2:Projekt je v súlade s koncepciou športu BSK a aktuálnou výzvou. Pozitívne hodnotím snahu žiadateľa pripraviť veľké, motivačné podujatie, aby sa deti hýbali a motivovali ich k športovaniu. Pozitívne hodnotím aj prácu s rodinami. Rozpočet projektu a spolufinancovanie žiadateľa tiež hodnotím pozitívne.
</t>
  </si>
  <si>
    <t>Senec Beach Handball cup je medzinárodný turnaj v plážovej hádzanej od roku 2014, ktorý je súčasťou európskeho pohára už tretí rok. Turnaja sa zúčastňujú kluby z celej Európy. Turnaj patrí medzi jedny z najkvalitnejších v Európe. Súčasťou turnaja je aj najväčší turnaj detí v plážovej hádzanej na Slovensku.</t>
  </si>
  <si>
    <t xml:space="preserve">H1:Turnaj je tradičným podujatím na Seneckých jazerách a počas dní trvania je obľúbeným i pre návštevníkov - rekreantov. Mládežnícke kategórie sú pútavou atrakciou pre svoj emočný náboj, kde deti prejavujú radosť z hry a pútajú pozornosť rovesníkov. Navrhujem podporiť. 
H2:Jasne definovaný cieľ podujatia. Zapojená značná časť cieľovej skupiny detí a mládeže do 23. Pozitívne hodnotím potenciál rozvoja a atraktivitu podujatia. Odporúčam podporiť.
</t>
  </si>
  <si>
    <t>Už názov podujatia „cORCAvid test“ ktorý sa skladá zo slov „ORCA“ a „COVID“, naznačuje, že je to podujatie šité na mieru súčasnej situácii, v ktorej sa plavecký šport po roku uzamknutia, s ohľadom na protiepidemiologické opatrenia, nachádza. 
Podujatie „cORCAvid test“ nie je a nemôže byť o výborných plaveckých výkonoch, či plnení limitov na vrcholné podujatia!
Je to špeciálne podujatie, venované všetkým plavcom, s jasným odkazom od organizátorov:
„Nevadí, že si málo trénoval. Nepremýšľaj nad milión dôvodmi, prečo to nepôjde. Ber to ako TEST a mysli len na ten jeden dôvod, prečo to pôjde."</t>
  </si>
  <si>
    <t xml:space="preserve">H1:Jedná sa o projekt s dlhodobou úspešnou tradíciou. Podujatie spĺňa všetky atribúty dotačnej schémy, ale odporúčam riešiť testovanie účastníkov zapojením iných regionálnych štruktúr.
H2:Žiadateľ je plavecký klub s členskou s početnou  mládežníckou základňou. Podujatie ma zaujímavý charakter pre reštart po uvoľnení pandemických  opatrení. 
</t>
  </si>
  <si>
    <t>Organizovanie súťažných podujatí pre pretekárov v plutvovom plávaní, rýchlostnom potápaní, diaľkovom plávaní s plutvami a orientačnom potápaní v celoslovenskom meradle. Rozvoj členskej základne, príprava na reprezentáciu a nadviazanie na úspešné pôsobenie reprezentantov Slovenskej republiky na svetových podujatiach. Verejná propagácia plávania s plutvami a orientačného potápania za účelom rozšírenia členskej základne o mladšie ročníky s cieľom priviesť ich k pravidelnému športovaniu, upevneniu telesného a duševného zdravia a kvalitnému tráveniu voľného času.</t>
  </si>
  <si>
    <t xml:space="preserve">H1:Žiadateľom je národný zväz potápačov podporujúci a zabezpečujúci rozvoj mládežníckeho plutvového plávania na SVK a v regióne.
H2:súlad projektu s cieľmi koncepcie rozvoja športu, vysoké spolufinancovanie, jasný zámer a cieľ projektu, odporúčam projekt podporiť v prenájme bazénu a  Mates system s.r.o.- 3x príprava štart.listiny, obsluha časomiery, spracovanie výsledkov, 
</t>
  </si>
  <si>
    <t>Dňa 15.5.2021 sa v Bratislave uskutoční už 10. ročník podujatia venovaného výlučne ženám a dievčatám. Za niekoľko rokov svojej existencie sa postupne počet jeho účastníčok rozrástol a v súčasnosti sa radí medzi 5 najväčších bežeckých podujatí organizovaných na Slovensku. Nielen samotný beh na 4km alebo 10km, ale aj množstvo celoročných aktivít pre ženy vrátane pravidelných štvrtkových tréningov, menších podporných eventov a viacero aktivácií, urobili z podujatia za pár rokov už „love brand“, ktorý je vyhľadávaný ženami z celého Slovenska.</t>
  </si>
  <si>
    <t xml:space="preserve">H1:Predložený projekt má ambíciu byť v súľde s dotačnou výzvou. Podľa uvedených údajov ho predkladá subjekt s neznámym rokom vzniku a neuvedenou členskou základňou do 23 rokov.
Podľa vlastných zistení bolo o.z. registrované v roku 2009, v registri športových organizácii podľa zákona o športe v roku 2016. Fakt ale je, že ich členovia už patria do kategórie dospelých.
Uvádzajú spoluúčasť na organizovaní celeho radu bežeckých podujatí. Tým subjektom  je BeCool s rovnakým personálnym pozadím. Všetky tieto podujatia majú masovú účasť a spoločenskú prestíž aj z medzinárodného hľadiska.
Zistil som bohatú sponzorskú podporu a slušné vlastné príjmy zo štartovného. Podujatia sú organizované na vysokej úrovni.
Odporúčam prispieť na medaily a štartové čísla s logom BSK.
H2:Projekt má jasne definovaný cieľ. Veľký záber týkajúci sa počtu účastníkov. Projekt satvia na tradícii a zvyšujúcej sa atraktivite behu u celej populácie. Má celonárodný dosah. Projekt odporúčam podporiť.
</t>
  </si>
  <si>
    <t>PRESTIGIO REALIZ team, o.z.</t>
  </si>
  <si>
    <t>Super Šprint FTVŠ 2021 -2. máj 2021 - 5. ročník. 
Podujatie sa už svojou kvalitou zaradilo medzi tradičné triatlonové podujatie v SR a
majú štatút medzinárodných M-SR všetkých kategórií v super šprint
triatlone a taktiež Akademických M-SR. Triatlon je zložený z troch
disciplín (plávanie, cyklistika, beh). Podujatie je svojim obsahom
(olympijskou disciplínou) projekt, ktorý má v súčasnosti významný
potenciál z hľadiska popularity tohto druhu športu .</t>
  </si>
  <si>
    <t xml:space="preserve">H1:odporúčam podporenie projektu s jasným zámerom a cieľom, plánovanými činnosťami s vysokým spolufinancovaním
H2:Projekt je v súlade s koncepciou športu BSK a aktuálnou výzvou. Pozitívne hodnotím výber širokej cieľovej skupiny a popularizáciu triatlonu medzi obyvateľmi. Taktiež oceňujem podiel spolufinancovania projektu a tiež propagáciu podujatia a BSK.
</t>
  </si>
  <si>
    <t>Beh Devínskou Kobylou (BDK) je športové bežecké podujatie pre
všetkých v prírodnom lesnom teréne CHKO Devínska Kobyla s bohatou
históriou. Zameraním projektu je popularizácia najkrajšej podoby behu v
prírodnom lesnom prostredí ako kontrast k mestskému životu v
betónovom sídlisku.</t>
  </si>
  <si>
    <t xml:space="preserve">H1:Jasne stanovený cieľ projektu. Tradičné podujatie s veľkou účasťou a regionálnym významom. Žiadané finančné prostriedky sú v súlade so zámerom projektu. Projekt odporúčam podporiť.
H2:Preojekt je v sulade s koncepciou rozvoja sportu deti a mladeze. Je to dlhorocna a tradicna sportova aktivita pre fanusikov behu Beh Devinskou Kobylou a zapaja do sportovania siroku verejnost. Odporucam podporit tento projekt 
</t>
  </si>
  <si>
    <t>UNISPORT CLUB SLOVAKIA o. z.</t>
  </si>
  <si>
    <t>9.ročník Medzinárodného podujatia Ružinovský plavecký maratón je súťaž v diaľkovom plávaní na otvorenej vode zaradená do medzinárodného kalendára svetovej aj európskej organizácie FINA a LEN  pre registrovaných (aj neregistrovaných - verejnosť) športovcov, v rôznych vekových kategóriách (hlavne v mládežníckom veku - mladší a starší žiaci, žiačky, mladší a starší juniori, juniorky ako aj seniori, seniorky a kategória Masters) oboch pohlaví na rôzne vzdialenosti (250m, 500m, 1000m, 3000m, 5000m a 10.000m). Súťaže sa môžu zúčastniť aj telesne znevýhodnení športovci. V predchádzajúcom ročníku sa aj napriek horšiemu počasiu a opatreniam Covic 19 zúčastnilo 160 štartujúcich a 60 osôb doprovodu (tréneri, funkcionári...) a 25 osôb z radou organizátorov podujatia. Plánovaný počet pre rok 2021 je 250 športovcov. Podujatie sa uskutoční v Bratislave v Areáli zdravia Zlaté piesky v termíne 2.-4.7.2021</t>
  </si>
  <si>
    <t xml:space="preserve">H1:Projekt má dlhodobú tradíciu a je úspešný v rozvíjaní a zvyšovaní športovej aktivity v regióne. Odporúčam daný projekt prijať . 
H2:Predložený projekt je stručný, jasný a výstižný v súlade s dotačnou výzvou.
Unisport organizuje významné hromadné podujatie už po deviaty krát. Evidentné je aj zameranie na deti a mládež. Spoluprcuje s viacerými inštitúciami, od ktorých dostáva významnú finančnú podporu na toto medzinárodné podujatie. Doterajšia história, organizované podujatie a účasť, detí, mládeže až po dospelých svedčia o plnení podmienok dotačnej výzvy.
Navrhujem finančne podporiť materiálne vybavenie 200 kusov tričiek s logom BSK s celkovým objemom dotácie 2000 EUR. V prípade pandemických opatrení sa dá použiť aj v inom období. Umiestnenie loga BSK zviditelní účasť a podporu samosprávneho kraja tomuto podujatiu.
</t>
  </si>
  <si>
    <t>PRESSBURG TRIATHLON 2021 je športové podujatie, ktoré Slovenská Triatlonová Akadémia usporadúva už piaty rok. Ide o triatlonové preteky mestského typu, organizované v mestskej časti Bratislava – Petržalka pre všetky vekové kategórie od detí predškolského veku až po seniorov. Podujatie je určené pre aktívnych pretekárov, ako i širokú verejnosť. Triatlonové preteky sú sprevádzané rôznymi kultúrno-edukačnými aktivitami. Jedným z cieľov PRESSBURG TRIATHLON 2021 je zvýšenie povedomia verejnosti o význame zdravého životného štýlu a poskytnutie príležitosti zapojiť sa do športových aktivít aktívne i pasívne bez rozdielu pre všetkých.</t>
  </si>
  <si>
    <t xml:space="preserve">H1:Jasne a zrozumiteľne definovaný cieš projektu s vhodne zvolenmi výstupmi. Pozitívne hodnotím rozsah zapojených účastníkov, skúsenosti  s realizáciou, a predpoklad rozvoja do budúcnosti. Projekt odporúčam podporiť
H2:Projekt predložený Slovenskou triatlovou akadémio je napísaný v súľade s dotačnou výzvou.
U žiadteľa je to viac ako 5 ročbá tradícia orgnizovania triatlovu, s veľkou účasťou športovcov do 23 rokov v tomto populárnom športe. 
S usporiadaním veľkého podujatia PRESSBURG TRIATLON 2021 sú však spojené veľké organizačné náklady.
 Podobne ako v predchádzajúcom období /2019/ odporúčam prispieť sumou 2000 EUR.
</t>
  </si>
  <si>
    <t>Jedinečné stretnutie inštruktorov a majstrov rôznych bojových umení, na ktorých si budú odovzdávať svoje znalosti a vedomosti, ako aj pohľad na jednotlivé bojové umenia. Každý z účastníkov si môže vybrať o čo má záujem a zistiť, že bojové umenia majú ľudí spájať a nie rozdeľovať</t>
  </si>
  <si>
    <t xml:space="preserve">H1:Odporúčam projekt podporiť. Dlhodobo úspešný projekt pre veľkú skupinu detí. spojenie fyzickej aktivity s mentálnou stránkou.
H2:Projekt je v súlade s koncepciou športu a aktuálnou výzvou. Pozitívne hodnotím výber cieľovej skupiny, i keď žiadateľ neuvádza plánovaný počet účastníkov podujatia. Pozitívne hodnotím aj odovzdávanie vedomostí medzinárodnými inštruktormi deťom a mládeži v našom kraji. Kladne hodnotím aj rozpočet podujatia a výšku spolufinancovania projektu.
</t>
  </si>
  <si>
    <t>Klub Vodáctva a Raftingu Starý Dunaj bol založený v roku 1983 za účelom podpory vodáckeho športu a doteraz funguje na historickom Dunajskom remorkéri nesúci rovnaký názov Starý Dunaj. Umiestnenie priamo na Jaroveckom ramene ponúka obrovský potenciál na ďalší rozvoj vodáckych ale aj iných športov.
Za celú éru nášho pôsobenia sme usporiadali viac ako 80 športových podujatí a sústredení mládeže. Zo začiatku (v 80 a 90tych rokoch) sme sa venovali najmä pramiciam P5 s aktívnou účasťou našich posádok v ženských, mužských a dorasteneckých kategóriách. Neskôr sme sa podieľali na založení Zväzu raftingu, a to priamou účasťou v štatutárnych orgánoch a tiež v aktívnej účasti našich posádok na národných a medzinárodných športových podujatiach, čím sme sa zaslúžili o jeho celkový rozvoj na Slovensku.  
V posledných rokoch sa venujeme viac podpore rýchlostnej kanoistiky, diaľkovému plávaniu, alebo triathlonu a quadrathlonu.</t>
  </si>
  <si>
    <t xml:space="preserve">H1:Projekt je v súlade s koncepciou športu.. Pozitívne hodnotím celoročnú systematickú prácu žiadateľa s cieľovou skupinou. Rozpočet hodnotím kladne, ale nie je celkom jednoznačné, či vybudovanie šatní v sume 3000 eur nie je investíciou, čo by nemalo byť v súlade s výzvou, nakoľko investičné projekty nie je možné realizovať s bežných prostriedkov.
H2:Primeranosť a  oprávnenosť žiadaných finančných prostriedkov, primerane stanovený zámer, odporúčam projekt podporiť
</t>
  </si>
  <si>
    <t>Organizácia teqballového turnaja s celonárodným významom za účasti najlepších hráčov Slovenska v teqballe. Cieľom turnaja je konfrontácia najlepších hráčov v teqballe v rámci Slovenska, formovanie budúceho reprezentačného výberu a propagácia teqballu na Slovensku a najmä v BSK. Teqball je nový inovatívny šport,je to kombinácia nohejbalu a futbalu. Dôležitou súčasťou turnaja budú marketingové aktivity a aktivity, ktoré smerujú na splnenie ďalšieho cieľa a to založenie ďalších teqballových klubov v Bratislave.V rámci turnaja plánujeme spolupracovať na hráčskej učasti so školami a následne  podporiť po turnaji vybranú školu stolom zdarma. Študenti budú môcť rozvíjať svoje teqballové schopnosti a zároveň tým efektívne využívať svoj voľný čas na športovanie Taktiež vytvoriť ďalšie podmienky pre už existujúcich hráčov v teqballe v rámci BSK. tým, že pribudne ďalšie miesto, kde sa môže hrávať teqball a zároveň zabezpečiť kontinuálny rozvoj tohto športu na území BSK.</t>
  </si>
  <si>
    <t xml:space="preserve">H1:Odporúčam projekt podporiť. Nový šport, ktorý je však veľmi náročný pre nefutbalistov- nešportovcov. Krátenie rozpočtu- otázka nutnosti profi stolu na základnej škole škole
H2:Projekt je v súlade s koncepciou športu a aktuálnou výzvou. Pozitívne hodnotím snahu žiadateľa rozvíjať nový druh športu v SR, ako aj spoluprácu so školami. Zároveň pozitívne hodnotím aj snahu vybaviť školy stolmi na hranie a tiež  rozpočet a spolufinancovanie projektu.
</t>
  </si>
  <si>
    <t>Vrakunský beh je amatérsky lokálny beh. Založený bol v roku 2013 a odvtedy si našiel svoje miesto v bežeckom kalendári mnohých dospelých ale aj detských bežcov. Tento beh organizujeme pravidelne na nábreži malého dunaja. Trať vedie po promenáde, následne sa beži cez modrý mostík, cez celý vrakunský lesík a späť. Detské behy sa konajú na nábreží po promenáde. Každým rokom sa snažime podujatie zlepšovať, najmä sprievodným programom pre zúčastnených, ale aj fanúšikov všetkých vekových kategórií.</t>
  </si>
  <si>
    <t xml:space="preserve">H1:Podujatie je tradičné a v kalendári pravidelne sa opakujúcich behov. Vzhľadom na každoročné zapojenie stoviek detí a mládeže patrí medzi významné akcie podporujúce napĺňanie stratégie BSK pri rozvoji športu. Podporujem a navrhujem poskytnúť dotáciu na stany a účastnícke medaile.
H2:Tradičné podujatie, ktoré priťahuje štartujúcich nielen z blízkeho okolia. Významným je najmä pre deti a mládež, ktoré spolu s rodičmi a starými rodičmi vytvárajú vhodný podnet aj na ďalšie športovanie.
</t>
  </si>
  <si>
    <t>28. ročník medzinárodnej súťaže v pretláčaní rukou, v roku 2021
zaradenej do kategórie svetový pohár IFA.
Súťaž je organizovaná v kategóriach juniorov (U18), seniorov, masters
(40+), telesne postihnutých športovcov a sluchovo postihnutých športovcov
Súťaže sa môžu zúčastniť tak registrovaní ako aj neregistrovaní športovci a široká športová verejnosť.</t>
  </si>
  <si>
    <t xml:space="preserve">H1:Senecká ruka je podujatie s dlhoročnou históriou a tradíciou, ktoré má medzinárodný význam a okrem športového zážitku zvyšuje aj povedomie o turistickom ruchu v danej oblasti. Je na škodu, že žiadateľ neplánuje získať aj podporu mesta Senec, ktoré by takéto podujatie určite malo podporiť. Z rozpočtu nie je jasné, aké sumy pôjdu na konkrétne propagačné položky. Z toho dôvodu by som znížil rozpočet na polovicu. 
H2:Predložený projekt spĺňa všetky stanovené podmienky výzvy BSK na podporu významných podujatí. Svetový pohár organizovaný v Senci má dlhoročnú tradíciu a prispieva k pozitívnej propagácii športu doma i v zahraničí. Verím, že i tento ročník bude úspešný ako všetky predchádzajúce a podporí záujem mládeže o tento druh silového športu. Odporúčam podporiť v požadovanej výške.
</t>
  </si>
  <si>
    <t>22.8.2021 sa Slovensko zaradí medzi  14. krajín sveta, v ktorých si stovky amatérskych a rekreačných cyklistov môžu vyskúšať a vychutnať atmosféru legendárnych pretekov Tour de France. Na jeden augustový deň sa Slovensko stane centrom cyklistického sveta, kde sa na trati dlhej približne 120km stretnú cyklisti zo Slovenska a okolitých krajín a užijú si atmosféru a organizáciu pretekov tak, ako sú na ňu profesionáli zvyknutí z Tour de France.</t>
  </si>
  <si>
    <t xml:space="preserve">H1:Jedná sa o nové podujatie v súčasnosti viac a viac populárnej závodnej cyklistiky pre širokú verejnosť. Z materiálov nie je jasné akým podielom plánuje organizátor zapojiť mládež do 23 rokov. 
H2:odporúčam podporenie projektu, jasný zámer, významnosť pre región, vysoká účasť pretekárov aj divákov
</t>
  </si>
  <si>
    <t>Beh Dunajská Lužná je verejné bežecké podujatie pre všetky vekové
kategórie: detské behy od 1 roka, beh na 5km v kategórii hobby, atraktívny beh pre bežcov na 10km a Nordic Walking. Všetci bežci/chodci s trasou nad 500m sú čipovaní a majú meraný čas v cieľovej bráne.
Podujatie má atraktívny sprievodný program s milou moderátorkou,
hudbou, občerstvením pre zúčastnených bežcov a atraktrívnymi cenami
pre bežcov od miestnych sponzorov.</t>
  </si>
  <si>
    <t xml:space="preserve">H1:tento projekt je v sulade s koncepciou rozvoja sportu deti a mladeze, Zahrna sportovu aktivitu pre vseobecnu verejnost, ale aj pre jednotlive kategorie deti, ziakov, dorastu, mladeze a dospelych. Odporucam tento projet podporit
H2:Podujatie, ktoré spĺňa takmer všetky náležitosti dobre pripraveného projektu. Zrozumiteľný a prepracovaný projekt, navyše s významným spolufinancovaním. 
</t>
  </si>
  <si>
    <t>MAKADO 2021 - Malé karpatské dobrodružstvo, orientačné preteky dvojíc na bicykli a rogaining #zaziMAKADO #orienteering# Bratislava
Mikulášske preteky 2021 – preteky jednotlivcov v orientačnom behu; preteky v rámci Zimnej ligy Západnej oblasti   #mikulas #orienteering #vba</t>
  </si>
  <si>
    <t xml:space="preserve">H1: Odporúčam projekt podporiť .  Dobre spracované spoločné  aktivity detí a dospelých v prírode .     
H2:Jasný zámer a cieľ projektu s tradíciou, orientácia na cieľovú skupinu v súlade s výzvou, odporúčam podporenie projektu
</t>
  </si>
  <si>
    <t>Medzinárodné stretnutie Kešeriáda ponúka športové hry a súťaže pre rodiny s deťmi a jednotlivcov, druhý ročník je naplánovaný na sobotu 22.5.2021 v areáli ZŠ Za kasárňou.
Účastníci majú možnosť porovnať si svoje schopnosti v rôznych klasických aj menej známych športoch a hrách, plánujeme pokus o prekonanie Slovenského rekordu v počte ľudí súčasne skákajúcich cez švihadlo a sprievodný program pre deti aj dospelých.
Projekt je zastrešený členmi OZ Permoníci a sympatizantmi hry Geocaching.</t>
  </si>
  <si>
    <t xml:space="preserve">H1:Projekt je v súlade s koncepciou športu BSK a aktuálnou výzvou. Pozitívne hodnotím výber cieľovej skupiny rodím s deťmi a mládežou, ako aj spojitosť udržateľnosti športu a ochranu životného prostredia.
H2:Projekt masového jednorázového zapojenia do rôznych športových aktivít dáva predpoklad plnohodnotného vyžitia účastníkov, pričom zámerom je maximálne zapojenie detí a mládeže. Je to projekt, ktorý predstaví známe i nové druhy športov, ktoré majú potenciál zanechania u detí dlhotrvajúci vzťah a záujem. Považujem ho za zmyslupný projekt a odporúčam podporiť čiastkou 2950,- EUR ale bez nákladov na reklamu a prenájmu školského areálu.
</t>
  </si>
  <si>
    <t>Amatérsky hokej zažíva obrovský rozmach, bez výnimky v Bratislavskom regióne. Vytvorili sme silný organizačný tím a už 4. rok vytvárame najväčší hokejový turnaj pre amatérov v strednej Európe. Doposiaľ sme zorganizovali 3 ročníky a aktívne pracujeme na v poradí 4. ročníku (4. ročník v roku 2020 bol zrušený kvôli pandémii COVID-19). Rozhodli sme sa, že najväčšia amatérska hokejová akcia by sa mala konať každý rok v Bratislave, kde sa od vzniku turnaja uskutočňuje a veríme, že BSK bude tento rok stáť za nami a podporí nás. 4. ročník sme stanovili počet tímov na 16, čím dbáme na skvalitnenie samotného eventu.</t>
  </si>
  <si>
    <t xml:space="preserve">H1:Cieľom projektu je podpora trojdňového turnaja amatérskych hokejistov. V projekte nie je uvedený termín konania podujatia. Termín realizácie projektu a termín podujatia uvedený na stránke OZ sa nezhoduje. Z popisu nie je jasné do akej miery podujatie zahŕňa cieľovú skupiny do 23 rokov. Vzhľadom na obľúbenosť hokeja na Slovensku je možné predpokladať zvýšenie jeho atraktivity pre neprofesionálov. Podujatie odporúčam podporiť
H2:Podujatie tohto typu má pre zachovanie a rozvoj mládežníckeho športu obrovský význam, pretože len hŕstka "najlepších" má možnosť pokračovať v športovej kariére ako profesionál. Podujatie je zároveň výbornou príležitosťou propagácie Bratislavy a okolia pre zahraničné tímy. Odporúčam podporiť v plnej výške žiadanej sumy.
</t>
  </si>
  <si>
    <t>The Run Slovakia je prvý interaktívny štafetový beh na Slovensku, ktorého cieľom je prepojiť východ a západ krajiny. Tento rok sa bude konať už štvrtý ročník. Viac ako 500 km dlhá trať vedie cez naše významné prírodné, historické a kultúrne pamiatky so štartom na Hlavnej ulici v Košiciach cez Spišský hrad, Vysoké Tatry, Kvačianska dolina, Oravský hrad, Terchová, Rajecké Teplice, Čičmany, Trenčín, scenérie kúzelných viníc v okolí miest Modra a Pezinok s cieľom na Hviezdoslavovom námestí v mestskej časti Staré Mesto hlavného mesta Bratislava. The Run Slovakia je o spoznávaní krás Slovenska na vlastných nohách, o skvelom športovom zážitku, ale aj o možnosti prekonať samého seba a štafetovo odbehnúť maratón.</t>
  </si>
  <si>
    <t xml:space="preserve">H1:Podujatie je zamerané na širokú vrstvu obyvateľstva prevažne hradené z príjmov zo štartovného a sponzorskej podpory. Má komerčný charakter, vzhľadom na jeho náročnosť - dĺžku trate je skôr určený pre dospelých. Žiadateľ neuviedol pomer štartujúcich voči mládeži do 23 rokov z predošlého ročníku, preto sa ťažko posúdi jeho prínos pre mládež.
H2:Ďalší z projektov, ktorý prekročili svojím významom pôsobnosť a hranice BSK a ozšírili sa na celé Slovensko. Preto podpora združenia Therun je absolútne vítaná i vzhľadom na ostatné zdroje, ktoré si vedia zabezpečiť. Navrhujem podporiť v požadovanej výške.
</t>
  </si>
  <si>
    <t>Projekt Pohár Interu je tradičný pretek pre rýchlostných kanoistov, ktorý sa bude konať na jazere Zemník v Rusovciach. Pretekári z celého Slovenska a spoza jeho hraníc sa stretnú, aby si zmerali svoju rýchlosť a silu. Tento pretek je výnimočný tým, že má dlhodobú tradíciu a koná sa už po 47. krát. Verejnosť si bude môcť vyskúšať rôzne plavidlá, ktorými sú kajaky, kanoe a tak sa priblížiť k tomuto krásnemu olympijskému športu. Budú pod dohľadom skúsených inštruktorov, ktorí ich zoznámia so základmi kanoistiky v praxi. Počas celého trvania pretekov budú k dispozícií odchovanci kanoistického klubu AŠK Inter Bratislava, ktorí dosahovali úspechy nielen na domácej ale i medzinárodnej úrovni. Verejnosť sa tak bude môcť bližšie informovať o rýchlostnej kanoistike, ale aj o tom ako fungujú tréningy a akým spôsobom deti a mládež môžu začať s rýchlostnou kanoistikou.</t>
  </si>
  <si>
    <t xml:space="preserve">H1:Projekt Pohár Interu -  Asociácie športových klubov Inter Bratislava spĺňa požiadavky na Podporu zameranú na organizovanie pravidelných pohybových aktivít detí a mládeže do 23 rokov. Doporučujem podporiť podľa finančných možností.
H2:Pohár Interu má dlhoročnú úspešnú tradíciu a širokú podporu verejnosti. Projekt je v súlade s dotačnou schémou a odporúčam ho prijať.
</t>
  </si>
  <si>
    <t>1. bratislavská súťaž v karibskom štýle pre deti a mládež od 4 - 23 rokov. Súťaž bude prebiehať počas víkendu v mestskej časti Dúbravka. Jej hlavným cieľom bude motivácia detí k športu, k tancu, k osobnému napredovaniu a prekonaniu sa</t>
  </si>
  <si>
    <t xml:space="preserve">H1:Projekt spĺňa parametre podpory, je zameraný na cieľovú skupinu detí a mládeže od 4 - 23 rokov, má význam z hľadiska motivácie detí a mládeže k pohybovým aktivitám. Projekt odporúčam podporiť.
H2:Predložený projekt je v súľade s dotačnou výzvou, aj keď abstrahujem, že sa po prvý krát stretávam s tancom ako špoertom.
Evidentné je zameranie na deti a na mládež. Pozitívom je aj dlhoročná činnoať a skúsenosti s detmi a mládežou.
Podujatie o pohár Bratislavy je plánované na koniec roka s pravdepodobnosťou realizovateľnosti.
Absentujú mi aj ďalšie zdroje financovania a pomerne vysoké náklady. Preto odporúčam dotáciu vo výške 2500 EUR.
</t>
  </si>
  <si>
    <t>FootGolfový Klub Senec (FG SC) organizuje viacero podujatí počas roka pre deti, mužov, ženy i seniorov. V rámci nášho projektu chceme priblížiť krásu footgolfu pre všetky generácie. Organizovaním športových podujatí, ktorých sme zrealizovali viac ako 50 za 6 rokov našej existencie, chceme dostať footgolf medzi všetkých ľudí a ukázať im, že je to nielen gentlemanský šport, ale že celé rodiny môžu tráviť spolu čas v prírode, na čerstvom vzduchu počas celého roka.
Zlepšením MTZ klubu a propagáciou - pravidlami, nielen pre našich členov, chceme zlepšiť tréningový, ale i súťažný proces, ktorého vrcholom budú MAJSTROVSTVÁ EURÓPY teamov v Maďarsku (september / október 2021), ktoré sú tento rok doplnené aj o súťaž seniorov a žien. Klub FG SC by mal mať najväčšie zastúpenie.
Preto sa zameriavame na mládež a turnaje pre juniorov do 18 rokov, aby sme v budúcnosti vychovali kvalitných reprezentantov a zlepšili tak už teraz popredné pozície vrámci 40 krajín sveta, kde sa oficiálne hráva footgolf.</t>
  </si>
  <si>
    <t xml:space="preserve">H1:Významné podujatia organizované pre deti a rodiny je potrebné podporiť najmä s výstupom pre reprezentáciu na vyššie medzinárodné podujatia.  V dnešnej dobe obmedzeného pohybu zvlášť potrebné zapojiť deti a celé rodiny na  pohyb v prírode. Nové návyky, ktoré sa získajú pri tomto športe sú tiež nezanedbateľné.
H2: Odporúčam projekt podporiť. Viacero podujatí s dlhým časom stráveným v prírode. Čiastočné krátenie rozpočtu z dôvodu nízkej základne do 23rokov 
</t>
  </si>
  <si>
    <t>Projekt je zameraný na organizáciu, zabezpečenie podujatí pre organizovanú i neorganizovanú verejnosť, na podporu materiálno – technického zabezpečenia (napr. náradie, náčinie, výstroj, stany, ozvučenie...), ako aj zabezpečenia celoročnej činnosti subjektov zameraných na šport v rámci organizovanej činnosti OZ, TJ, ŠK a iných subjektov v pravidelných súťažiach regiónu, na podporu projektov organizačného zabezpečenia podujatí celoštátneho a medzinárodného významu v oblasti športu uskutočneného prioritne v regióne BSK.</t>
  </si>
  <si>
    <t xml:space="preserve">H1:Je to projekt celoslovenského významu s dlhodobou tradíciou, ktorého účastníci sú vo všetkých vekových kategóriách. Preto odporúčam projekt prijať, no bez príspevku na cyklistické dresy.
H2:Som za podporenie projektu, akurát žiadaná položka cyklistické oblečenie nebola špecifikovaná pre koho je toto oblečenie určené, navrhujem podporiť projekt v zníženej sume o danú položku
</t>
  </si>
  <si>
    <t>Mariatálsky Štvanec je tradične rodinno-športové podujatie, ktoré už viac ako 10 rokov láka do krásnej prírody Malých Karpát obyvateľov Bratislavského Samosprávneho Kraja, ale aj tých, ktorí v ňom nežijú. 
Jeho popularita neustále rastie.</t>
  </si>
  <si>
    <t xml:space="preserve">H1:Oceňujem zapojenie množstva štartujúcich na podujatí. Významné je zapojenie detí a celých rodín aj s možnosťami výberu rôznych tratí. Rovnako je dôležité je aj povzbudzujúce množstvo divákov, z ktorých môžu byť budúci aktívni účastníci. Moderátora, fotografa a grafické služby nemôžeme preplatiť.
H2:tento projekt je v sulade s koncepciou rozvoja sportu a mladeze a je todlhodobo stabilny projekt na zapojenie sirokej verejnosti do sportoania a zaroven deti a mladeze. Aj ked sa jedna o jednorazovy projekt, tak zapaja tradicne velkeu cast verejnosti, preto odporucam ho podporit
</t>
  </si>
  <si>
    <t>Central Europe Tour je podujatie organizované Slovenskou
basketbalovou asociáciou, Českou basketbalovou federáciou a
promotérom z Poľska. Je to najväčšie podujatie v 3x3 basketbale v rámci
strednej Európy. Spolu ide o 22 turnajov v troch krajinách s regionálnymi
finále a veľkým nadnárodným finále. Finále slovenskej časti Central
Europe Tour 2021 sa uskutoční v bratislavskej Eurovea za účasti tímov z
celej Európy.</t>
  </si>
  <si>
    <t xml:space="preserve">H1:Tradičné podujatie, ktoré má široký masový záber, jak pre organizovanú tak aj pre neorganizovanú verejnosť. Na oficiálnej stránke SBA som nenašiel žiadnu konkrétnu informáciu o podujatí, nie je uvedená ani v ich kalendári podujatí.
H2:Na prioritné medzinárodné podujatia značnou mierou prispieva Min. školstva, vedy, výskumu a športu.  Ak na toto podujatie neprispelo tak môže spĺňať podmienky pre Podporu zameranú na organizovanie pravidelných pohybových aktivít detí a mládeže do 23 rokov. Ide o súťaž aktívnych minimálne výkonnostných športovcov. Podľa finančných možností doporučujem.
</t>
  </si>
  <si>
    <t>Kultúrne zariadenia Petržalky v spolupráci s Referátom kultúry a športu MÚ MČ Petržalka zorganizujú v roku 2021 prvý ročník podujatia Petržalská komunitná športovú liga. Obyvatelia Petržalky traumatizovaní dlhou pandémiou, zákazom vychádzania a obmedzovaní dlhé mesiace na možnosti pohybu, budú po skončení krízovej situácie potrebovať a určite aj požadovať vytvorenie možnosti rekreačného športovania. Komunitná liga im umožní masovo aktívne športovať v individuálnych a kolektívnych športových hrách a súťažiach.</t>
  </si>
  <si>
    <t xml:space="preserve">H1:Žiadateľ jasne požaduje príspevok na športové náradie a náčinie a vybavenie športovísk. Odporúčam projekt prijať, nakoľko zodpovedá dotačne schéme.
H2:tento projekt je v sulade s koncepciou rozvoja sportu a mladeze a podporuje velke mnozstvo deti a mladeze z najvacsieho sidiska vna Slovensku. prave podpora rozvoja sportu v tomto regione, ak y sa to takto dalo nazvat, je obrovskou prioritou, aby deti neprepadli hlavne drogam. Odporucam podporit tento projekt
</t>
  </si>
  <si>
    <t>Pravidelné bežecké tréningy pre ženskú komunitu, organizované počas celého roka 1x do týždňa. Tréningy sú vedené 3-4 trénermi a sú zamerané pre rekreačné bežkyne, ženy, ktoré chcú s behom len začať,  ženy po materskej dovolenke začínajúce opäť, ako aj pre staršie vekové ročníky. Integrálnou súčasťou tréningov je zapojenie mladších ročníkov (detí do 18rokov) vďaka projektu "Beh mamy s dcérou". Okrem tréningov sa pravidelne organizujú aj menšie tematické bežecké podujatia a súťaže pre ženy a samozrejmosťou je aj bezpatné celoročné športové poradenstvo na web stránke, sociálnych sieťach a blogu. Všetky aktivity sú pre účastníčky bezplatné. Priemerná účasť je 80-100 osôb na tréningu.</t>
  </si>
  <si>
    <t xml:space="preserve">H1:Odporúčam projekt podporiť . Bezplatné celoročné(pravidelné) bežecké tréningy pre dievčatá a ženy rôzneho veku .  
H2:Ide o projekt s dlhoročnou tradíciou, ktorý podporuje pohybové aktivity širokej verejnosti. Nakoľko sa jedná o neorganizovaných športovcov, odporúčam realizovať  príspevok na trénerov formou výberu účastníckeho poplatku.
</t>
  </si>
  <si>
    <t>Štartovné dresy budú slúžiť na identifikáciu súťažiacich. Sú vyhotovené v modernom štýle, ľahko navliekateľné a neobťažujúce pretekárov pri behu. Poslúžia svojim vyhotovením i na propagáciu zúčastnených zložiek.</t>
  </si>
  <si>
    <t xml:space="preserve">H1:Projekt je v súlade s koncepciou športu BSK a aktuálnou výzvou. Pozitívne hodnotím širšie zameranie žiadateľa na viacero športov v exteriéry a tiež širšiu cieľovú skupinu obyvateľov. Pozitívne hodnotím aj skladbu rozpočtu a spolufinancovanie, tiež propagáciu BSK.
H2:Projekt Klubu slovenských turistov z Častej je napísaný v súľade s výzvou. Klub už má bohatú históriu v organizovaní činností zameraných aj na mládež v tradičných turistických aktivitách. Za 30 rokov existencie má aj stabilnú členskú základňu.
V projekte žiadajú finančú dotáciu na 200 kusov štartovných čísiel na dresoch.
</t>
  </si>
  <si>
    <t>Univerzitné majstrovstvá Slovenska sú športovým projektom, ktorý organizuje Slovenský zväz malého futbalu. V septembri v roku 2021 sa výbery zo všetkých Univerzitných líg na Slovensku, ktoré organizujú svoju vlastnú ligu v malom futbale, zúčastnia na Univerzitných majstrovstvách Slovenska. Dejiskom tohto podujatia bude ihrisko s umelou trávou na Mladej Garde v Bratislave. Stretnú sa tak univerzitné tímy z celého Slovenska a budú bojovať o titul Univerzitného majstra Slovenska v malom futbale. Víťaz, okrem ocenení, trofeje a medailí pre svoj tím získa aj miestenku na Majstrovstvá Slovenska v kategórii seniori.</t>
  </si>
  <si>
    <t xml:space="preserve">H1:Jasne stanovený zámer projektu. Akcia významná pre rozvoj univerzitného športu. Napriek doteraz len jednému zorganizovanému ročníku je veľký predpoklad rozvoja tohto podujatia. Odporúčam podporiť.
H2:Univerzitné majstrovstvá Slovenska v malom futbale budú patriť medzi náročnejšie  športové podujatia, ktoré vzhľadom na rozšírenosť medzi univerzitami majú väčšie množstevné zastúpenie v počte hráčov. Výber položiek rozpočtovej klasifikácie nebol najvhodnejšie vybraný: fotograf, kameraman, reklamné materiály, platená reklama  .  .  .  .  .
</t>
  </si>
  <si>
    <t>Tenisový turnaj kategorie ATP challenger organizovaný našou spoločnosťou má dlhoročnú tradíciu. Tohto roku sa bude hrať 19 ročník. Turnaj začinal pod značkou Košice open na východe .kde sa odohralo 12 ročníkov. Nasledujúce  4 roky sa hral v Poprade a posledné 2 ročníky sa hrali už v Bratislave kde si natrvalo našiel svoje miesto. Tento turnaj je profesionálny turnaj tenistov kde sa hrá o finančné prémie vo výške 68 200 Euro+ Hospitality  a je zaradený do svetového okruhu podujatí kategorie challenger. Podlieha organizácii ATP ktorá zastrešuje a riadi rebríčky  a kalandáre turnajov vo svete. Turnaj musí dodržať všetky pravidlá pre profesionálny okruh tenistov ATP.</t>
  </si>
  <si>
    <t xml:space="preserve">H1:komerčný projekt, úzkošpecializovaný, preto odporúčam podporiť ale v zníženej sume 4000 €, jasne stanovený cieľ aj zámer projektu
H2:    TenSta je občianske združenie, ktoré predložilo ekonomicky a finančné náročný projekt Bratislava open 2021. Ide o profesionálny turnaj popredných svetových tenistov, ktorých bude hostiť Bratislava. Zvážiť finančné možnosti.
</t>
  </si>
  <si>
    <t>Žiadosť o dotáciu VTC Pezinok je smerovaná na súbor 6 tenisových
turnajov, ktoré náš klub organizuje pod záštitou Slovenského tenisového
zväzu. Ide o celoslovenské súťaže, ktorých sa zúčastňujú detí do 10
rokov, mladší žiaci a žiačky, dorastenci a dorastenky. Seriál turnajov je
organizovaný počas letnej sezóny od mesiaca máj do konca septembra
2021. Víťaz každého turnaja je odmenený výhernou trofejou a vecnou
cenou
4 NO LIMIT OPEN   29.-30.5.2021 48 Dievčatá a chlapci U10 Turnaje detí do 10 rokov
4 NO LIMIT OPEN   25.-27.6.2021 48 Mladšie žiačky a žiaci U12 Turnaje triedy "D"
VTC OPEN              14.-17.7.2021  64 Dorastenky a dorastenci U18 Turnaje triedy "B"
VTC OPEN              27.-29.7.2021  64 Dorastenky a dorastenci U18 Turnaje triedy "C"
4 NO LIMIT OPEN   14.-15.8.2021 48 Dievčatá a chlapci U10 Turnaje detí do 10 rokov
4 NO LIMIT OPEN   17.-19.8.2021 48 Staršie žiačky a žiaci U14 Turnaje triedy "D"</t>
  </si>
  <si>
    <t xml:space="preserve">H1:Projekt má jasne definovaný cieľ so zapojením vcieľovej skupiny detí a mládeže do 23 rokov. Z popisu ani z webovej stránky žiadateľa nie je jasná tradícia podujatia avšak je predpoklad rozvaja podujatia. Podujatie odporúčam podporiť.
H2:Vyzdvihujem komplexný prístup k tréningovému procesu. Príprava je zameraná nielen na rozvoj fyzických potrieb, ale aj na vôľové vlastnosti, psychiku a fair play.
Výhodou je aj vedenie k samostatnému plánovaniu.
</t>
  </si>
  <si>
    <t>Cyklotúra - cesta priateľstva je významným medzinárodným podujatím s
dlhoročnou tradíciou. Tento rok sa plánuje opäť ďalší ročník podujatia (31. ročník), nakoľko sa v roku 2020 nemohol uskutočniť z dôvodu nepriaznivej situácie spojenej s pandémiou COVID-19. 
Podujatie je určené pre rekreačných cyklistov z troch štátov - Slovenska, Rakúska a Maďarska. V prípade pretrvávajúcej nepriaznivej situácie bude trasa cyklotúry zasadená do územia Bratislavského samosprávneho kraja. Podujatie je nesúťažného charakteru a jeho zámerom je vytvorenie priateľskej atmosféry a súdržnosti medzi obyvateľmi
hraničiacich štátov/spoznávanie možností športového vyžitia ako aj cyklotrás BSK.
Pravidelne sa Cyklotúry zúčastňuje cca 800 cyklistov všetkých vekových kategórií.</t>
  </si>
  <si>
    <t xml:space="preserve">H1:tento projekt je v sulade s koncepciou rozvoja sportu a mladeze. Zahrna v sebe sice rekreacne ciele? ale na druhej strane sa snazi zapojit co najviac ludi do sportovania. Doporucujem podporit
H2:Tradičné podujatie rekreačného športu zamerané pre deti, mládež a dospelých. Je chybou ak sa jedná sa o 31. ročník a žiadateľ neuvedie pomer mládeže a dospelých  účastníkov z minulých ročníkov, pričom požaduje štartovné v závislosti od veku účastníka. 
</t>
  </si>
  <si>
    <t>Inline hokej nie je na Slovensku veľmi rozvinutý a známi. Týmto projektom chceme záujem o tento krásny šport naštartovať. Máme v pláne osloviť cieľovú skupinu detí a mládeže  14 - 20 roční, ktorí majú aspoň základy z ľadového hokeja alebo hokejbalu. Radi by sme zorganizovali na úvod ukážky a tréningy pod vedením skúsených trénerov a následne urobiť sériu troch turnajov v jednotlivých kategóriach (kadeti, dorast, juniori).</t>
  </si>
  <si>
    <t xml:space="preserve">H1:Projekt je v súlade s koncepciou športu BSK a tiež s aktuálnou výzvou. Pozitívne hodnotením oslovenie cieľovej skupiny detí a mládeže do 23 rokov a organizovanie turnajov v kolektívnom športe. Pozitívne hodnotím aj vytváranie zázemia pre inline hokej.
H2:Projekt je v súlade s koncepciou rozvoja športu a mládeže, avšak je tu veľa nejasností. Je jasne, že športovanie by malo byt prvoradé, avšak tu je veľa nejasností. Odporúčam podporiť len v nižšej sume.
</t>
  </si>
  <si>
    <t>Séria štyroch letných turnajov a jedného hlavného finálového turnaja pre deti z celého Slovenska do 10 rokov, oranizované v Bratislavskom kraji. Projektom chceme podporiť a motivovať deti v ich ďalšom tenisovom rozvoji a raste.</t>
  </si>
  <si>
    <t xml:space="preserve">H1:Nakoľko sa jedná o projekt, ktorý výrazne podporuje pohybovú a športovú činnosť najmenších detí, odporúčam projekt z danej dotačnej schémy podporiť.
H2:Z projektu nie je jasné koľko detí plánuje organizátor zapojiť, resp. aspoň koľko detí zapojil v predošlých ročníkov, na základe toho nie je možné posúdiť oprávnenosť nákladov. Žiadateľ neuviedol ani svoju členskú základňu do 23 rokov.
</t>
  </si>
  <si>
    <t>Pripravujeme športové podujatie pre deti a mládež, kde budú môcť porovnať svoje zručnosti.
Potrebujeme podporiť a podnietiť deti a mládež k športu a zdravému pohybu,
ktorý v ich voľnom čase v poslednej dobe tak veľmi chýba. Poukazať na možnosť aktívneho trávenia voľného času v BSK. Cyklistické preteky pre deti a mládež sú podujatím , ktoré umožnuje rozdielnym sociálnym a vekovým skupinám participovať na diskusii o zdravom životnom štýle a športových možnostiach v BSK a okoli.</t>
  </si>
  <si>
    <t xml:space="preserve">H1:Deti vo veku 2-15 rokov + zapojenie širokej verejnosti cca 500 ľudí 1 pretek, vhodné zameranie projektu na cieľovú skupinu deti a mládež, odporúčam podporiť projekt
H2:Cyklistika je čoraz populárnejšia a pri terajšom obmedzenom pohybovom režime určite potrebná. Projekt je dobre postavený, aj keď si neviem predstaviť 500 účastníkov na podujatí. Plánovaný rozpočet je nedostatočný zo strany organizátorov.
</t>
  </si>
  <si>
    <t>Projekt "Týždeň pádlovania bez bariér" pomáha mladým ľuďom so zdravotným znevýhodnením v osobnostnom raste, rozvíja ich sebavedomie, motivuje ich vystúpiť mimo zóny komfortu, podporuje ich motiváciu. Pádlovanie "bez bariér" prináša nové možnosti, ako objavovať svoje silné stránky, získať nové zručnosti, stanoviť si vlastné ciele v prostredí, ktoré takmer zmazáva rozdiely v zdravotnom znevýhodnení.
Tento inovatívny prístup osobnostného rozvoja, ako i rozvoja športových zručností mladých so zdravotným znevýhodnením, bude súčasťou tzv. Európskeho týždňa športu 2021. Cieľom projektu bude zdôraznenie dôležitosti inklúzie ľudí so zdravotným znevýhodnením, ako aj motivácia zapájať sa pravidelne do inkluzívnych športových aktivít ako je kajakovanie.</t>
  </si>
  <si>
    <t xml:space="preserve">H1:Zapojenie zdravotne znevýhodnených osôb do športu, ich výcvik, zlepšovanie zručností a nárast sebavedomia považujem za ušľachtilý cieľ tohoto projektu. Nesúhlasím s odmenou pre inštruktorov.
H2:Projekt je v súlade so zámerom, má jasne stanovený cieľ. Počet zapojených účastníkov je nízky, aj preto predpokladáme malý prínos pre rozvoj a vzýšenie atraktivity športu v regióne. Žiadateľ nemá s týmto druhom podujatia doteraz žiadne výsledky. Pozitívom projektu je podpora športu pre zdravotne znevýhodnených účastníkov so zapojením Paralympijského výboru. 
</t>
  </si>
  <si>
    <t>Prvý ročník "City Kids - športový festival" je zakladajúcim ročníkom podujatia pre širokú verejnosť, členov klubu City Kids a športových nadšencov v Záhorskej Bystrici a širokom okolí. Je to športové popoludnie venované zdravému životnému štýlu, pohybu a spoločenského vyžitia v Bratislavskom kraji. Cieľom víkendového festivalu je povzbudiť deti a mládež k športu, k
zdravému životnému štýlu a zmysluplnému tráveniu voľného času.
Prostredníctvom športových hier možno rozvíjať fyzickú zdatnosť detí, zdokonaľovať koordináciu ich pohybov, podporovať ich duševný rozvoj.
Rok 2020 a rovnako aj 2021 je poznačený zníženou mobilitou a mnohými obmedzenia z dôvodu pandemickej situácie. Športový deň môže slúžiť ako opätovné naštartovanie, povzbudenie.</t>
  </si>
  <si>
    <t xml:space="preserve">H1:Je výborné podporovať regionálny rozvoj pohybových aktivít v obciach.Nakoľko projekt spĺňa všetky podmienky dotačnej schémy a týka sa širokej verejnosti, odporúčam projekt prijať.
H2:Ide o zaujímavý projekt, ktorý síce nemá žiadnu históriu avšak detailne prepracovaný projekt naznačuje, že organizátori majú svoj plán premyslený do detailov. Vzhľadom na to, že majú dostatok registrovaných detí v celoročných aktivitách, je veľká pravdepodobnosť, že sa ich odhadovaný počet súťažiacich potvrdí. Na druhej strane treba podotknúť, že samotný festival bude trvať len 4 hodiny, čo je vzhľadom na požadovaný rozpočet, zdá sa, nedostatočné.
</t>
  </si>
  <si>
    <t>Projekt je možné rozdeliť na tri časti: 
a) starostlivosť o mládež vytváraním lepších podmienok pre ich tréning, 
b) zabezpečenie činnosti klubu najmä účasť v extralige družstiev
c) usporiadanie turnajov v rámci BSK a SR.
STAROSTLIVOSŤ o MLÁDEŽ :
- pravidelné tréningy v troch skupinách (začiatočníci, mierne pokročilí a pokročilí) aj v spolupráci s Medzinárodnou      
  šachovou akadémiou  Interchess
- raz mesačne organizácia turnajov pre začiatočníkov v rámci BSK
- účasť družstiev mládeže a jednotlivcov v súťažiach BSK a SR
Plánované turnaje v roku 2021:
- Open Slovan - Majstrovstvá BSK jednotlivcov pre rok 2021, 5.6.- 12.6. 2021 Bratislava 
- Majstrovstvá SR seniorov,  22.– 29.5. 2021 Tatranské Matliare
- OPEN  TATRY - 67.ročník medzinárodného šachového turnaja o Tatranský pohár,  2.– 10. 10. 2021 Tatranská Lomnica</t>
  </si>
  <si>
    <t xml:space="preserve">H1:tento projekt je v sulade s koncepciou rozvoja sportu a mladeze, aj ked sach patri medzi menej podporovane, a hlavne menej sledovane sporty verejnostou, tym padom su poddimenzovane financne, preto by bolo dobre podporit aj tuto sportovu aktivitu. 
H2:Daný projekt sa ťažie hodnotí, nakoľko by sa hodil skôr do pravidelných športových aktivít. Nepokladám za správne podporiť projekty typu MSR, ktoré organizuje síce žiadateľ, avšak v Tatranskej Lomnici. Pre región a BSK to nemá žiaden podstatnejší význam. Zo zadania je zrejmé, že má 24 členov do 23 rokov a zo štyroch plánovaných turnajov sa dva odohrajú v Tatrách. V rozpočte to nie je diferenciované.  
</t>
  </si>
  <si>
    <t>Kvalifikácia majstrovstiev sveta vo florbale žien 2021 je pravidelným kvalifikačným turnajom organizovaným vždy v roku, kedy sa konajú Majstrovstvá sveta vo florbale žien. Z kvalifikačného turnaja postupujú tri reprezentačné družstvá priamo na majstrovstvá sveta.</t>
  </si>
  <si>
    <t xml:space="preserve">H1:Kvalifikácia na MS je významným športovým podujatím a hoci nie je zamerané na deti a mládež do 23 rokov, je určite podujatím, ktorý bude motiváciou a inšpiráciou aj pre mladších. Chýba nám uvedené spolufinancovanie z iných zdrojov ako BSK. Otázkou je, či kvalifikácia so 6 tímami možno porovnávať v rámci dotačných schém s úrovňou Majstrovstiev sveta či Európy.
H2:Tento projekt je v súlade s koncepciou rozvoja športu a mládeže ako aj so znením Výzvy. Odporúčam aktivitu podporiť. 
</t>
  </si>
  <si>
    <t>Súťaže v jude poskytujú deťom možnosť rozvíjať svoje technicko-taktické zručnosti, ale taktiež poskytujú priestor pre sebarealizáciu a socializáciu s ostatnými deťmi podobných záujmov a veku (od 6 do 14 rokov). Cieľom projektu je obstaranie najnutnejšieho vybavenia, ktoré nám umožní zorganizovať nultý ročník súťaže Rytieri v kimone a v budúcich rokoch pracovať na zlepšovaní týchto podujatí. V rámci predkladaného projektu plánujeme zakúpiť žinenku (tatami), trofeje a iné nutné vybavenie.</t>
  </si>
  <si>
    <t xml:space="preserve">H1:Podujatie, ktoré má za úlohu zorganizovať po prvý krát súťaž v Rohožníku a cieľom je najmä zabezpečenie športového materiálu, aby sa to dalo organizovať aj v budúcnosti, a to bez tak veľkej finančnej pomoci zo strany BSK. Z pohľadu BSK to aj vzhľadom na počet členov do 23 rokov môže dávať význam.
H2:Organizácia podujatí si vyžaduje mať k dispozícii nevyhnutný športový materiál. Tatami je pre džudo predpokladom, no podujať sa zorganizovať turnaj môže len ten, kto má zaruku výpomoci. Predpokladám preto, že klub už má dohodnutú pôžičku tatami a tak navrhujem i vzhľadom na rozvoj džuda podporiť podujatie čiastkou 1000,- EUR na trofeje a čiastočné materiálne dovybavenie. 
</t>
  </si>
  <si>
    <t>Propagácia a rozvoj športu na medzinárodnej úrovni v kategórii "Masters 45+" . Na  turnaji  sa  zúčastňujú  športovci  z  Chorvátska,  Srbska,  Maďarska,  Česka,  Ukrajiny  a  Slovenska.  Viacerí  hráči  na  našom  turnaji  boli  v  minulosti  účastníkmi  ME,  MS  aj  OH.  Každoročne  k  nám  príde  cca  100  športovcov z okolitých krajín.</t>
  </si>
  <si>
    <t xml:space="preserve">H1:Hoci má podujatie podľa popisu dlhoročnú tradíciu, žiadateľ vznikol len v roku 2019 a jeho skúsenosti so samotnou organizáciou sú otázne, resp. z popisu to nie je veľmi jednoznačné. Každopádne odporúčam podporiť zaujímavý projekt s peknou myšlienkou.
H2:Popis projektu nie je jasný ani zrozumiteľný. V popise sú formálne chyby, ako je opakovanie odsekov s rovnakými údajmi pri charakteristike žiadateľa, charakteristike podujatia ako aj očakávamom význame, chyby v rokoch. Odporúčam žiadateľovi v budúcnosti klásť väčší dôraz na slovný popis podujatia. V popise projektu nie je uvedený počet zapojených družstiev. Napriek týmto nedostatkom odporúčam projekt podporiť.
</t>
  </si>
  <si>
    <t>Športové podujatie Šutrovský bežecký maratón je štafetovým cezpoľným behom družstiev okolo ivanského jazera Šutrovka.  V roku 2021 plánujeme usporiadať už jeho 4 ročník. V roku 2020 sa obľúbené podujatie nemohlo uskutočniť z dôvodu celosvetovej pandémie, no v roku 2019 sa pretekov zúčastnilo 27 družstiev a viac ako 50 detí. Pretekov sa pravidelne zúčastňujú bežci všetkých vekových kategórií z Ivanky i širokého okolia,  pričom  hlavné zastúpenie máva mládež do 23 rokov.</t>
  </si>
  <si>
    <t xml:space="preserve">H1:Odporúčam projekt podporiť . Bežecké podujatie v prírode pre širokú verejnosť všetkých vekových kategórií. Otázna nutnosť zakúpenia systému(možnosť zapožičania)
H2:Podujatie organizované po štvrtýkrát má potenciál rozrásť sa do väčších rozmerov. Popularita bežeckých podujatí stúpa aj na Slovensku, je potrebné zapájať väčšie počty najmä detí a potom rodičov s deťmi tak, aby sa stalo súčasťou ich potrieb a denného spôsobu života.Navrhujem zapojiť vo väčšom počte miestne školy, športové kluby a aj susedné obce, nové satelity v okolí Ivanky.
</t>
  </si>
  <si>
    <t>Projekt "Rozhýb sa v lete! s Workout Academy" je zameraný na športovanie na čerstvom vzduchu v letnom období pre deti, mládež a dospelých. Projekt napomáha širšej verejnosti žiť zdravšej, aktívnejšie a zápasiť proti nadváhe, mobilným telefónom a sociálnym sieťam.</t>
  </si>
  <si>
    <t xml:space="preserve">H1:Ponuka a rôznorodosť aktivít zohráva veľmi významnú úlohu pri prvotnom záujme i samotnom zapájaní do pohybových činností. Tento projekt, ktorý už bol odskúšaný ponúka rôznorodé možnosti pohybu a spolu s atraktivitou miesta realizácie vytvára priestor pre zapojenie stoviek ľudí. Z požiadaviek projektu je zrejmé, že žiadateľ špecifikuje finančnú pomoc na logistiku a organizačné zabezpečenie. Odporúčam posunúť na rezervný zoznam.    
H2:Rozpočet podujatia najmä s honorármi pre trénerov a organizátora, čo je vzhľadom na typ projektu pochopiteľné (žiadne náklady na športové vybavenie či prenájom športovísk). Projekt stojí za podporu. 
</t>
  </si>
  <si>
    <t>Športový klub SPC Častá organizuje v roku 2021 v máji, najvýznamnejšie športové podujatie v silovom trojboji, a to Majstrovstvá Slovenskej republiky mužov a žien. V septembri organizuje medzinárodnú súťaž pre mládež do 23 rokov, Grand Prix Slovakia.</t>
  </si>
  <si>
    <t xml:space="preserve">H1:Organizácia súťaže v silovom trojboji  splňa podmienky podpory zameranej na organizovanie pravidelných pohybových aktivít detí a mládeže do 23 rokov. Doporučujem schváliť v mnou navrhovanej fin. čiastke.
H2:Tradičné významné podujatie. Významná je možnosť postupu na medzinárodné preteky európskeho a svetového charakteru. Podporujem podporu tohoto projektu.
</t>
  </si>
  <si>
    <t>Podpora zameraná na organizovanie pravidelných pohybových aktivít detí a mládeže do 23 rokov a podpora organizovania športových akcií a podujatí pre organizovanú i neorganizovanú verejnosť v Bratislavskom samosprávnom kraji</t>
  </si>
  <si>
    <t xml:space="preserve">H1:projekt podaný na podporu športových podujatí, ale v popise je len všeobecne materiálne zabezpečenie tréningu.  Rozpočet  len všeobecne materiálne pomôcky-nič konkrétne          
H2:Klub so svojím projektom a zameraním napĺňa zámery výzvy BSK k pravidelnej pohybovej aktivite mládeže. Nie je to však žiaden inovatívny projekt a klub si v podstate dotáciou chce vylepšiť len materiálne podmienky. Projekt neodporúčam podporiť.
</t>
  </si>
  <si>
    <t>Organizácia kvalifikačného turnaja U9 Champions Trophy 2021 pre Slovenskú
republiku, z ktorého majú najlepšie mužstvá zabezpečený postup na finálový
turnaj kategórie U9 do Viedne v termíne 18.- 20.6.2021 za účasti 128 tímov z celej
Európy</t>
  </si>
  <si>
    <t xml:space="preserve">H1:Z predloženého projektu nie je jasný termín konania, ani v čase podania žiadosti termín podania prihlášok. Predložený rozpočet (napr. nákup defibrilátora) nespĺňa potreby organizovania podujatia, ale má skôr investičný charakter.
H2:Śportový futbalový klub Kalinkovo predložil projekt Kvalifikačný turnaj U9 Champions Trophy 2021 vo futbale, ktorý je v súlade s cieľmi Koncepcie rozvoja športu a mládeže v podmienkach BSK. Podľa finančných možností schváliť.
</t>
  </si>
  <si>
    <t>Kanoistické preteky pre deti a mládež, pre všetkých ktorí majú radi
športové aktivity, zábavu a víťazstvá.
Snahou organizátorov je rozvoj športujúcej mládeže, zvýšenie záujmu o
rýchlostnú kanoistiku a vodné športy na Dunaji, prírodné zdroje a zdravie
detí a mládeže.
2- dňové preteky sú zostavené zo 132 štartov v 60 kategóriách</t>
  </si>
  <si>
    <t xml:space="preserve">H1:Projekt má jasne stanovený cieľ a zámer. Má široký rozsah a dosah aj na dieti a mládež. Vzhľadom na tradíciu je predpoklad jeho ďalšieho rozvoja. Projekt odporúčam podporiť.
H2:Podujatie sa neuskutoční v BSK (uskutoční v Šamoríne, čo je Trnavský samosprávny kraj) a z tohto dôvodu ho neodporúčam podporiť. 
</t>
  </si>
  <si>
    <t>Teenage cupík je turnaj pre neregistrovaných mladých hráčov vo veku 9 -15 rokov v tenise vo štvorhre. Má slúžiť na voľnočasové aktivity pre teenagerov a vytváranie podmienok pre aktívne športujúcu mládež. Je to už  10. ročník, pričom 6 ročníkov sa konali s podporou hlavného mesta.</t>
  </si>
  <si>
    <t xml:space="preserve">H1:Uvedená podpora je zameraná na organizovanie pravidelných pohybových aktivít detí a mládeže do 23 rokov, vrátane zdravotne postihnutých športovcov. Jednorazovým turnajom s najväčšou pravdepodobnosťou sa nesplní alebo nenaplní to čomu hovoríme organizovanie pravidelných pohybových aktivít.
H2:Podujatie nie je detailne popísané. V projekte a rozpočte je nesúlad v počte účastníkov. Projekt počíta so zapojením cieľovej skupiny, avšak v relatívne malom zábere bez väčšej významnosti podujatia pre región. Neodporúčam podporiť
</t>
  </si>
  <si>
    <t>Cieľom projektu PILATES a JOGA je vytvoriť vhodné podmienky pre pravidelné športové aktivity určené hlavne pre ženy a dievčatá zo Záhorskej Bystrice a okolia, ale aj mužov. Cvičenie chceme zatraktívniť najmä využívaním rôznych pomôcok na cvičenie.</t>
  </si>
  <si>
    <t xml:space="preserve">H1:Projekt nespĺňa všetky atribúty dotačnej schémy. Svojou činnosťou podporuje viac pravidelné športové aktivity, preto nemôže byť do nej zaradený. Odporúčam ho neprijať.
H2:Veľmi potrebná aktivita pre obyvateľov tejto časti Bratislavy. Dôležitý aspekt je zdravotná pomoc pri problémoch najmä v tejto dobe zavinenými obmedzeniami. Podpora takýchto cvičení je potrebná aj ako prevencia ďalších a ťažších problémov.
</t>
  </si>
  <si>
    <t>Malinový pohár je zerowaste bežecké podujatie, ktoré v Malinove organizujú dvaja mladí chalani Henrich a Matúš. Jeho cieľom je združiť všetkých bežcov a športovcov z blízkeho i vzdialeného okolia do jednej veľkej a priateľskej rodiny. Poskytuje tak živnú pôdu pre rozvoj športu a zdravého životného štýlu v regióne. Navyše, celé preteky sú organizované v súlade s filozofiou zerowaste a chránia tak životné prostredie. A nielen chránia, ale takisto vzdelávajú a povzbudzujú aj ďalších k tomu, aby ich konanie malo na miesto, v ktorom žijeme, čo najmenší ekologický dopad.</t>
  </si>
  <si>
    <t xml:space="preserve">H1:Vzhľadom na členskú základňu v počte  2 osôb a nultého ročníka  roku 2019, nedoporučujem  schváliť dotáciu na bežecké preteky Malinový pohár.  Treba mať za sebou pár ročníkov, nejakú históriu a potom sa uvidí ako je podujatie života schopné.
H2:V súlade s udržateľným rozvojom je tento projekt významným prínosom. Oceňujem zapojenie mnohých dobrovoľníkov, ale financovanie DJ a zdravotníckeho pracovníka nie je možné. Podporujem rozvoj podobných podujatí aj v týchto nových satelitoch.
</t>
  </si>
  <si>
    <t>Tanečné leto - Gala 2021 bude jedinečná kombinácia tanečného športu a kultúry v podaní živej hudby, ktorú bude predstavovať Gustav Brom Big Band. Súťaž v spoločenskom tanci bude organizovaná pre detské a juniorské kategórie v štandardných a latinsko-amerických tancoch. Občianske združenie Jeden23223 má 6. ročnú skúsenosť s organizovaním súťaže Grand Gala, ktorá svojím menom patrí medzi top súťaže na svete. Bohužial nám zimný februárový termín nevyšiel, preto sme sa rozhodli tento rok zorganizovať jedinečnú letnú verziu pod holým nebom. Tým pádom byť divácky neobmedzení a prístupní širokej verejnosti.</t>
  </si>
  <si>
    <t xml:space="preserve">H1:Odporúčam projekt podporiť . Tradičné tanečné  podujatie tentoraz pod holým nebom. Krátenie rozpočtu z dôvodu použitia prostriedkov nie na rozvoj športu.    
H2:Žiadateľ žiada o pridelenie finančných prostriedkov na činnosti, ktoré nie sú v súlade s dotačnou schémou. Zámer projektu je síce jasný, no finančné prostriedky by mali byť použité zmysluplnejšie.  
</t>
  </si>
  <si>
    <t>Bratislava ako mesto ležiace na brehu Dunaja má nesmierne bohaté možnosti športového a náučného vyžitia v oblasti vodnej turistiky a ekoturistiky. Svoj potenciál však využíva len v malej miere. Je zrejmé, že jedným z dôvodov tohto stavu je aj to, že sa nepracuje v danej oblasti s mládežou a netvoria sa návyky chodenia do prírody na vodu. Cieľom projektu je doviesť žiakov základných a stredných škôl k vodnej turistike jednoduchou, zábavnou a bezpečnou formou. V priebehu jedného týždňa umožníme žiakom základných a stredných škôl zúčastniť sa vodáckeho výcviku v Karloveskom ramene.</t>
  </si>
  <si>
    <t xml:space="preserve">H1:Zaujímavý projekt, ktorý by v budúcnosti mohol nabrať na popularite, avšak treba zdôrazniť, že sa jedná len o 2 hodinový výcvik a zároveň sa počíta s nakúpením materiálu za viac ako 2000 €. Takto pripravený projekt neodporúčam podporiť.
H2:Činnosti a výstupy projektu, na ktoré je žiadaná dotácia, nie sú v súlade s cieľom podpory, ktorým je zapojenie detí a mládeže do športovania a podpora špotru všeobecne. Sú primárne určené na školenia pre inštruktorov. Ide o krátku jednorazovú akciu bez väčšieho dosahu na mesto či región. Neodporúčam podporiť
</t>
  </si>
  <si>
    <t>Futbalový klub mládeže Stupava nadväzuje na dlhoročnú nepretržitú tradíciu futbalu, ktorá siaha do roku 1921. Tento rok teda plánujeme oslavu 100 rokov futbalu v našom meste. Cieľom je usporiadať exhibičné zápasy a sprievodné kultúrno- spoločenské podujatie za účasti pamätníkov, bývalých hráčov a funkcionárov. V rámci propagácie akcie chceme nechať vyrobiť spomienkové a darčekové predmety. V rámci sprievodného programu budú pripravené atrakcie pre deti a hudobný doprovod.</t>
  </si>
  <si>
    <t xml:space="preserve">H1: projekt má skôr kultúrno-spoločenský nádych,  Klub sa venuje mládežníkom do 23 rokov, ale tento konkrétny projekt nie je úplne v súlade s výzvou, čo je z môjho pohľadu škoda.
H2:Oslava 100 rokov založenia futbalu je významná časť histórie, avšak položky na ktoré žiadateľ spísal vo svojej žiadosti nie sú v súlade s rozvojom futbalu v regióne. Žiadateľ by si určite zaslúžil podporu na svoju činnosť v plnej výške, ale nie napr. na fotografa, či skákací hrad
</t>
  </si>
  <si>
    <t>1. sepembra 2020 si naša fakulta matemtiky, fyziky a informatiky pripomenula 40 rokov od jej založenia. Neoddeliteľnou súčasťou fakulty je aj jej športový klub matematikov fyzikov a informatikov, ktorého najhistorickejšou súťažou je večerná futsalová liga, ktorá je organizovaná aktívnymi študentami pod záštitou odbornými asitentami na katedre telesnej výchovy a športu FMFI UK. V posledných 3 ročníkoch evidujeme úpadok záujmu o zapojenie sa do súťaže a minulý rok, kedy sa liga, žiaľ nedohrala prináša tejto unikátnej lige veľkú výzvu, aby nezanikla. Preto chceme urobiť všetko preto aby táto najstaršia súťaž na našej fakulte nezanikla.</t>
  </si>
  <si>
    <t xml:space="preserve">H1:Žiadateľ síce uviedol členskú základňu do 23 rokov v počte 425, ale v samotnom projekte neuviedol ani počet družstiev ani počet účastníkov do 23 rokov, ktorí sa prihlásili do súťaže. Informácie nie sú uvedené ani na web stránke žiadateľa, preto nemožno posúdiť oprávnenosť žiadosti.
H2:Projekt je zameraný na športové vyžitie študentov a zamestnancov fakulty a nepresahuje rámec akademickej pôdy. Okrem toho vlastné finančné zabezpečenie je neadekvátne plánovaným cieľom. Nedoporučujem podporiť. 
</t>
  </si>
  <si>
    <t>1vs1 futbal je súhrn športovo, herno-zábavných jednorázových podujatí, ktoré sa
uskutočnia v priebehu roka 2021 v Bratislavskom kraji vrátane hlavného mesta
SR Bratislava. V rámci týchto podujatí sa bude konať séria turnajov v 1vs1 vo
futbale vrátane národných súťaži Majstrovstiev Slovenska 1vs1 vo futbale a
Medzinárodných Majstrovstiev Slovenska vo freestyle futbale. Turnaje budú v
rôznych vekových kategóriách a všetky udalosti sa uskutočnia počas roka 2021.
Súčasťou vybraných podujatí budú aj iné sprievodné aktivity ako moderné a
novodobé e-sportové turnaje v konzolových hrách či PS4 kiosky, virtuálna realita a
racing simulátor, ktoré si môže každý počas podujatia zadarmo vyskúšať.</t>
  </si>
  <si>
    <t xml:space="preserve">H1:Projekt je vypracovany v sulade s koncepciou rozvoja sportu a mladeze, avsak mu v tejto situacii, kedy potrebujeme deti dostat von, aby zacali sportovat, chyba ten spravny sportovy charakter. deti a mladez hraju neustale na online vyucovaniach medzi sebou hr o ktorych ani vyucujuci nevedia. Preto by som privital sportovu realnu aktivitu. Preto by som odporucal nepodporit dany projekt
H2:Projekt ponúka veľmi atraktívne podujatie. Nie je však jasne definovaný cieľ. Nie je jasné ktorý turnaj, prípadne koľko turnajov sa má podporiť, rovnako nie je jasné, koľko účastníkov sa zúčastní na danom podujatí. Podujatie však môže byť veľmi inšprirujúce pre mladých ľudí. Napriek tomu neodporúčam podporiť
</t>
  </si>
  <si>
    <t>Pomáhame mladým ľuďom USPIEŤ,oceňujeme ich za snahu a sprostredkovávame im nezabudnuteľný zážitok. Mladí ľudia* (ML) si zostavujú vlastné ciele a volia si športové aktivity, ktoré ich zaujímajú. Športom k zdraviu a pohode. Zlepšujú si svoje športové výkony, fyzickú kondíciu, spoznávajú radosť z pohybu a naučia sa dbať na zásady zdravého životného štýlu. Dlhodobo a pravidelne sa venujú športovým aktivitám a uskutočnia Dobrodružnú expedícia. Každý účastník súťaží len sám so sebou a všetky prekážky, ktoré v priebehu programu prekoná, mu pomáhajú lepšie spoznať samého seba, svoje prednosti a limity a naučia sa rešpektovať iných. Do cieľa ho dovedie vlastná vnútorná motivácia , odhodlanosť a vytrvalosť. Podporujeme ML v samostatnosti a zodpovednosti. Zmyslom projektu je MOTIVOVAŤ, aby ML začali na sebe pracovať, odhalil svoje silné stránky, zistili akú majú kondičku objavil svoju vnútornú motiváciu a lásku k športu, aby získal chuť pomáhať svojmu okoliu a rešpektoval iných .</t>
  </si>
  <si>
    <t xml:space="preserve">H1:Páči sa mi myšlienka projektu, ale chýba mi v ňom jasnosť a konkrétnosť kedy, ako, kde sa budú jednotlivé akcie konať, ale hlavne tento projekt svojim popisom (organizácia 50 dní šporotvania) spadá do oblasti podpory zameranej na organizovanie pravidelných pohybových aktivít. 
H2:Myšlienka projektu je dobrá. Vytvorenie podmienok pre športovanie nešportujúcej mládeže je pozitívnym krokom z zlepšovaniu zdravia. Projekt však nemá jasne definovanú štruktúru, časovú následnosť, spôsob motivácie mladých nešportujúcich ľudí k športovaniu. Nie je presne určené miesto, čas a účastníci projektu. Žiadateľ s takýmto projektom nemá skúsenoť. Doteraz realizoval projekty s pevným rámcom. Tento projekt svojim popisom (organizácia 50 dní šporotvania) spadá do oblasti podpory zameranej na organizovanie pravidelných pohybových aktivít. Po doladení detailov a ujasnení si štruktúry by projekt mohol byť prínosný.
</t>
  </si>
  <si>
    <t>Hlavným zámerom  projektu je predstaviť  verejnosti  a zaradiť do dobrovoľnej aktivity pre mládež nový nepoznaný šport -  Teqvoly .  Teqvoly sa môže hrať v v každom veku ako nový druh zábavy alebo ako intenzívny tréning pre rozvoj pohybových zručnosti v hre. Poskytuje  jednoduchý spôsob, ako sa rýchlo uvoľniť a nabiť energiou a hľadá nové inovatívne príležitosti na zapojenie čo najväčšieho počtu ľudí, najmä mládeže do športových aktivít. V našom klube máme snahu zatraktívniť a rozvíjať záujem o pohybové aktivity ako prostriedok pre podporu zdravia a zdravého životného štýlu. Vzhľadom k tomu, že teqvoly sa môže hrať aj na tráve či piesku, v súčasnej situácii sme sa rozhodli zorganizovať športové podujatie vo vonkajšom prostredí. Chceme poskytnúť priestor pre vyskúšanie si novej športovej hry mládeži. Sprievodným programom športového podujatia bude krátky kurz prvej pomoci. Účastníci si môžu vyskúšať svoje vedomosti v poskytovaní prvej pomoci pri športe, prípadne sa ich naučiť.</t>
  </si>
  <si>
    <t xml:space="preserve">H1:Športový klub matematikov.... predkladá projekt napísaný v súlade s dotačnou výzvou. Netradičný - neznámy šport tequoly chcú propagovať spolu s kurzom prvej pomoci v spolupráci s armádou SR v pilotnom projekte.
V projekte uvádzajú masovú základňu s prevahou vysokoškolských študentov.
Najväčšia položka dotácie by mala byť na zakúpenie hracieho stola. Neuvádzajú ani približnú účasť na podujatí a pre hodnotiteľa je náročné odhadnúť ďalší vývoj tejto aktivity. 
Pre hodnotiteľa sú neznáme otázky okrem toho čo je to za športové vybavenie, aj kde bude uschované, aká bude ďalšia perspektíva a pod.... Doposiaľ v tomto smere doposiaľ nerealizovali žiadne verejné vystúpenie. 
H2:Projekt je založený na presvedčení, že sa do tohto nového športu prihlási 60 účastníkov, čo je vzhľadom na neznámosť šport a jeho históriu otázne. 
</t>
  </si>
  <si>
    <t>Cieľom zadávaného projektu podujatia je oslávenie významného míľnika najväčšieho okresného futbalového klubu PŠC Pezinok a pripomenutie si bohatej 100-ročnej histórie klubu. Tá je úzko spätá s radosťou Pezinčanov, futbalových nadšencov a detí v celom regióne. Cieľom projektu je aj prilákanie nových detí ku športu a prispieť tak k samotnému rozvoju športu v regióne. Zámerom je, aby klub usporiadal oslavy, ktoré budú nezabudnuteľné, budú plné tradícií, futbalu, kultúrneho i športového vyžitia, atrakcií pre deti a najmä zanechanie pamätného zážitku pre všetkých účastníkov. Jednotlivé činnosti pre usporiadanie osláv storočnice sú už teraz naplánované a prichystané na postupné plnenie. Máme presný plán oslovovania partnerov, plán propagácie, plán rizík a mnoho ďalších plánov, na základe ktorých chceme postupovať v záujme zabezpečenia plnohodnotnej oslavy storočnice nášho klubu.</t>
  </si>
  <si>
    <t xml:space="preserve">H1:Oslava storočnica je určite významný regionálnym počinom. Priláka športovcov regiónu, pripomenie legendy, vyzdvihne ich zásluhy o rozvoj futbalu v meste. 
Bude inšpiráciou aj pre ďalšie generácie.
H2:tento projekt nie je v sulade s koncepciou rozvoja sportu a mladeze. Jedna sa o jednorazovy komercny projekt, aj ked s kusom historie, avsak nenaplna atributy ziadnych kriterii na podporu . Neodporucam tento projekt podporit
</t>
  </si>
  <si>
    <t>Májový turnaj mesta Senec je každoročný turnaj v malom futbale, určený pre
obyvateľov mesta Senec a firiem, pôsobiacich v okolí, konaný pod patronátom
primátora mesta Senec. Zúčastňuje sa ho okolo 200 amatérskych futbalistov.</t>
  </si>
  <si>
    <t xml:space="preserve">H1:Odporúčam projekt podporiť. Otázna realizácia projektu vzhľadom na aktuálnu situáciu . Menšie aktívne zapojenie mládeže do 23 rokov. Dlhoročná tradícia projektu.
H2:Činnosť ŠK je bohatá a predložený projekt zahŕňa rôzne aktivity. Akcia, na ktorú je požadovaná dotácia je miestneho charakteru a má masový charakter, čo je v súlade s výzvou BSK, avšak nemyslím si, že svojim zámerom má nejaký veľký rozvojový význam pre šport. Mládež je síce zapojená, ale len ako organizátorská výpomoc na turnaj dospelých, a preto neodporúčam na poskytnutie dotácie.
</t>
  </si>
  <si>
    <t>V období 20.03. - 28.03.2021 sa môžu všetci záujemcovia zapojiť do virtuálnych pretekov v behu na 5 km. Pre záujemcov je pripravených 29 kategórií/pracovných pozícii, do ktorých sa môžu prihlásiť a porovnať si tak svoje výkony s kolegami z ich pracovnej oblasti. Vďaka virtuálnej formy sa môžu zapojiť všetci a všade.</t>
  </si>
  <si>
    <t xml:space="preserve">H1:BE COOL Bory s.r.o. predpokladám, že je vytvorená ako iné s.r.o. za účelom vytvorenia zisku - komerčná spoločnosť. Podľa tohto projektu ide o jedno rázovú akciu  a nie som si istý či je v súlade s cieľmi Koncepcie rozvoja športu a mládeže ako takého.
H2:tento projekt je tak na hrane s koncepciou rozvoja sportu a mladeze. Tym ze sa jedna o virtualne preteky a moze sa zapojit kazdy z celehoSlovenska, tak na to by financne prostriedky z BSK asi nemali ist. Nevidim tam realne moznosti podpory deti a mladeze k sportovaniu a v ramci regionu BSK. Neodporucam tento projekt podporit
</t>
  </si>
  <si>
    <t>Letné prádzniny 2021 nebudú ani tento krát bez denného letného táboru FitKids Summer Bootcamp 2021. Deťom prinášame možnosť využiť svoj čas plnohodnotne, zábavne a hlaven prospešne pre ich telesný vývin. V našom tábore si deti prechádzajú rôznymi športami a zistia, ktorý šport je pre nich ten pravý, ktorému by sa chceli naplno venovať. Nové kamarátstva taktiež nezostávajú v úzadí a deti majú šanci nájsť si svojich nových kamarátov :)</t>
  </si>
  <si>
    <t xml:space="preserve">H1:Jedná sa o komerčný (145,- eur /5 dní) letný mestský detský tábor orientovaný k športovým aktivitám. Organizátor uvádza 500 členov vo veku do 23 rokov. Z dostupných materiálov je zrejmé, že uviedol predpokladaný počet záujemcov, čo ale nie je v súlade s uvedeným počtom 5 termínov táborov po 20 detí.
H2:Projekt je v súlade s koncepciou športu BSK a aktuálnou výzvou. Projekt je síce zameraný na cieľovú skupinu  detí a mládeže do 23 rokov a aktívne využitie obdobia letných prázdnin pohybovou aktivitou detí a mládeže, ale má skôr komerčný charakter.
</t>
  </si>
  <si>
    <t>Slovakia karting club, po úspešných menších podujatiach, ktoré organizovala v roku 2019 a 2020, pripravila projekt na rok 2021, ktorý, je komplexnejší a oslovuje väčšiu skupinu ľudí. Jedná sa o súťaž v motokárach,</t>
  </si>
  <si>
    <t xml:space="preserve">H1:Na oprávnenosť požiadavky z projektu nie je jasné koľko účastníkov organizátor očakáva, koľko z toho je mládež do 23 rokov. Nakoľko vyzerá, že podujatie je pilotným projektom a  žiadateľ nepredložil potrebné údaje k posúdeniu nedá sa jednoznačne posúdiť jeho prínos pre rozvoj športu
H2:Z daného projektu nie je jasné, koľko účastníkov podujatie predpokladá a z daného dôvodu je je možné ani stanoviť primeraný rozpočet podujatia. Je to plán, ktorý v budúcnosti môže mať potenciál a môže byť v budúcnosti podporený.
</t>
  </si>
  <si>
    <t>Majstrovstvá Slovenska v boulderingu organizuje festival Hory a mesto v spolupráci so slovenským horolezeckým spolkom JAMES. bouldering je dôležitá kategória v rámci športového lezenia, ktoré je aj novou disciplínou letnej olympiády. V roku 2021 budú preteky prebiehať ideálne vo vhodných a bezpečných miestach ideálnych pre organizáciu podujatia v exteriéri.</t>
  </si>
  <si>
    <t xml:space="preserve">H1:Nakoľko daný projekt nespĺňa požadovanú výšku dotácie, kde žiadateľ žiada o 3000 eur, čo je 75 percentná dotácia a má nárok na 50 percentnú dotáciu. V kolónke rozpočet je chyba. Odporúčam projekt neprijať.
H2:Veľmi pekné podujatie, kde sa skĺby kultúra a šport. Minimálne spolufinancovanie je pri národných športových podujatiach ako sú majstrovstvá Slovenska 50%, čo táto žiadosť nespĺňa.  
</t>
  </si>
  <si>
    <t>Podlahová doska pre cvičenie skupinových tréningov pre mládež - rozšírenie zázemia streetworkoutového ihriska
Zabezpečenie skupinových tréningov pre mládež profesionálnymi trénermi v outdoorovom tréningovom centre v bratislavskej  Petržalke.</t>
  </si>
  <si>
    <t xml:space="preserve">H1:Projektu chýba konkrétne formulované pre koho  je presne určený. Tréningy pre mládež a širokú verejnosť je  veľmi široký pojem. Projektu chýba konkrétnejší popis ako budú tréningy prebiehať. Chýba mu jasnejšia špecifikácia.
H2:OZ Poďme na to napísalo projekt v súľade s dotačnou výzvou. V projekte ale chýbajú viacveré základné údaje. Uvedené údaje nie sú dostatočné na kompletné hodnotenie projektu. Chýba rok vzniku, členská základna do 23 rokov a pod.
Z projektu žiadateľa ale nevyplýva, či umiestnmenie ocelovej dosky v outdoorovom centre má všetky úradné povolenia. Preto tento projekt hodnotím ako neúspešný.
</t>
  </si>
  <si>
    <t>VAVA Land s. r. o.</t>
  </si>
  <si>
    <t>KIDsFIT challenge poskytuje žiakom základných škôl možnosť rozvíjať svoje základné pohybové schopnosti – rýchlosť, výbušnosť, vytrvalosť, koordináciu, ohybnosť, obratnosť. Snahou projektu je priviesť deti k pravidelnému športovaniu, aby sa šport stal súčasťou ich životného štýlu. Veľkým benefitom je skutočnosť, že deti súťažia v mieste svojho bydliska resp. na svojej základnej škole a nemusia nikam cestovať. Šport tak príde za nimi na školský dvor a to vo forme KIDsFIT nenáročných súťaží na rozvoj pohybových schopností. Vzniknú tak nové modely spoločného priestoru, ktorý, ako dúfame, podporí trénovanie a úspech  žiakov a vzniku fyzických a športových činností organizovaných počas obedných prestávok, po škole a niekedy medzi vyučovacími hodinami.</t>
  </si>
  <si>
    <t xml:space="preserve">H1:VAVA Land, s.r.o. je novovzniknuté športové centrum pre deti a mládež. Pravdepodobne ide o komerčné podmienky ako u väčšiny s.r.o. Nepovažujem dať podporu novovzniknutým spolkom za rozumné, počkajme ako sa ukážu a za čo.
H2:Nejasný projekt, súťaže ktoré si každá škola zorganizuje sama pomocou interného personálu. Požadované náklady na organizáciu sú neprimerané celkovému efektu aktivity.
</t>
  </si>
  <si>
    <t>Obecný futbalový klub Dunajská Lužná (ďalej len ,,OFK") patrí v regióne Bratislava k významným športovým klubom. Počas svojej histórie dosiahol viaceré úspechy nielen v kategórii dospelých, ale aj mládežníckych družstiev.
Z hľadiska infraštruktúry štadióna OFK patrí nielen medzi najkrajšie športoviská, ale aj najlepšie materiálno-technicky zabezpečené futbalové štadióny, a preto je aj Národným tréningovým centrom ženského a mládežníckeho futbalu Slovenského futbalového zväzu.
OFK bol založený v roku 1921 a rok 2021 je rokom 100. výročia OFK.
Storočnica klubu chce byť nielen oslavou, ale aj prehliadkou kultúrno - športových aktivít nielen členov OFK, ale aj vystupujúcich. 
Pri tejto príležitosti OFK plánuje zorganizovať futbalové zápasy, kde budú patri aj turnaje futbalovej mládeže. Program bude popretkávaný aj kultúrnymi vystúpeniami (aj interpreti z Dunajskej Lužnej).
Akcia nielen pre tých, ktorí do klubu OFK patria, ale mu aj fandia. 
Akcia pre všetkých, ktorí sa jej zúčastnia.</t>
  </si>
  <si>
    <t xml:space="preserve">H1:Tento projekt nemá so športovou činnosťou nič spoločné. Žiadateľ žiada o pridelenie finančných prostriedkov na všetko iné, len nie na šport. Oslavy výročia klubu nie sú v súlade s dotačnou schémou.   
H2:Oslava 100 ročnice je významný medzník v každom športovom spolku/klube.
Projekt nespĺňa potrebné náležitosti podpory
</t>
  </si>
  <si>
    <t>Zámerom projektu, je zabezpečenie kvality hracej plochy na tréningovýa zápasový proces pre deti, mládež a dospelých ako aj splnenia podmienok súťaže vedenej jednak SFZ ako aj BFZ. Na tento účel je nevyhnutné aby ŠK Bernolákova mala dostatočné materiálno-technické vybavenie na údržbu, opravu a revitalizáciu hracej plochy. V súčasnosti ŠK Bernolákovo nemá vhodnú kosačku na kosenie tak vyťaženej hracej plochy, ktorú je potrebné valcovať, prerezávať, kosiť vretenami a zároveň hnojiť, chrániť proti plesni a iné. Na základe uvedeného ŠK Bernolákova na tento účel potrebuje dostatočnú a výkonnú kosačku určenú na takúto hraciu plochu. Zároveň je nevyhnutné aby sa ihrisku zabezpečilo minimálne dva krát do roka prerezávanie, hnojenie zároveň ochrana proti plesni.</t>
  </si>
  <si>
    <t xml:space="preserve">H1:ŠK Bernolákovo predkladá podrobný projekt, ktorý  je v súlade s dotačnou výzvou. Pri príležitosti storočnej histórii futbalu v Bernolákove sa chystá na oslavu. Na ihrisku nemajú fukčnú kosačku, na ktorej zakúpenie potrebujú 10000 EUR. Kosačka na futbalové trávniky je na trhu od 1200 do 8500 EUR.
Vysoká cena asi najluxusnejšej kosačky nadhodnotila spoluúčasť futbalového klubu na projekte. Vzhľaom k tomu, že nákup kosačky nespadá do podpory športu, ale ku kapitálovým investíciám nenvrhujem podporiť.
H2:Projekt nepatrí do oblasti podpory organizovania športových akcií a podujatí pre organizovanú a neorganizovanú verennosť, ale do oblasti podpory zameranej na organizovanie pravidelných pohybových aktivít detí a mládeže so zameraním na materiálno-technické zabezpečenie. V prípade správneho zaradenia bo bol býval projekt podporený. Vzhľadom na nesprávne zaradenie oblasti podpory nie je možné projekt podporiť.
</t>
  </si>
  <si>
    <t>Actoris System, s. r. o.</t>
  </si>
  <si>
    <t>Projekt spočíva vo vybudovaní vonkajšieho „areálu“ v Bratislave - mestská časť Ružinov, konkrétne  v Parku Ostredky a bude obsahovať nadrozmernú šachovnicu so 60 cm veľkými figúrkami a ihrisko s tzv. ruskými kolkami. Areál bude situovaný v blízkosti Fitparku v Parku Ostredky.</t>
  </si>
  <si>
    <t xml:space="preserve">H1:Rovnako ako v predošlých projektoch uznávam potrebu skvalitňovania vonkajších priestorov na športovanie obyvateľstva. Zapojenie viacerých dodávateľov by odbremenilo BSK a pomohlo venovať aj iným objektom  prostriedky. Ide však skôr o investičnú činnosť.
H2:Projekt nie je celkom v súlade s koncepciou športu BSK a aktuálnou výzvou. Nie je prioritne zameraný na cieľovú skupinu do 23 rokov. Organizácia nie je športovou organizáciou ale s.r.o. 
</t>
  </si>
  <si>
    <t xml:space="preserve">OBLASŤ PODPORY2: Podpora zameraná na organizovanie pravidelných pohybových aktivít detí a mládeže do 23 rokov, vrátane zdravotne postihnutých športovcov
</t>
  </si>
  <si>
    <t xml:space="preserve">Podpora zameraná na organizovanie pravidelných pohybových aktivít detí a mládeže do 23 rokov, vrátane zdravotne postihnutých športovcov
</t>
  </si>
  <si>
    <t>HK RUŽINOV  ́99 Bratislava, a.s. je mládežníckym hokejovým klubom. Zaoberá sa výchovou mladých hokejistov (chlapcov a dievčat) od predškolského veku až do 20 rokov. Zabezpečuje celoročný tréningový
a zápasový proces. V súťažnom období v jednom týždni klub zabezpečuje 35 tréningových jednotiek na
ľade a 35 tréningových jednotiek na ,,suchu". Momentálna situácia okolo pandémie ,,Covid 19'' nás prinútila hľadať a poskytnúť našim zverencom nové možnosti tréningového procesu ktoré sú upravované podľa aktualnej situácie a sú vedené formou dištančných online tréningov s cieľom udržať športovú výkonnosť a pohybové návyky mladých športovcov.</t>
  </si>
  <si>
    <t xml:space="preserve">H1:projekt je v sulade s koncepciou rozvoja sportu a mladeze a plne v sulade s podporou sportovania deti, vseobecna kondicna priprava, hokejova technicka priprava a hlavne zamerarany na deti a mladez. Plne odporucam poporit tento projekt
H2:Výborne postavený a dlohoročne realizovaný projekt. Významná podpora mládežníckeho hokeja nielen po športovej stránke.
</t>
  </si>
  <si>
    <t>ŠPORTOVÝ VOLEJBALOVÝ KLUB PEZINOK, o. z.</t>
  </si>
  <si>
    <t>Viac ako 130 detí pri pravidelných tréningoch a s výbornými výsledkami v majstrovstvách SR. Podporou pravidelného športu detí a mládeže samospráva znižuje ekonomickú náročnosť prihlasovania detí do športových klubov, ktoré výkonnostným športom zvyšujú kvalitu života obyvateľstva. Projekt podpory mladých volejbalistov a volejbalistiek v Pezinku je toho príkladom. Klub potom má možnosť udržať mesačné príspevky rodičov na šport v rozumných medziach prijateľných pre všetky príjmové kategórie ľudí.</t>
  </si>
  <si>
    <t xml:space="preserve">H1:Športový a volejbalovú klub Pezinok srtručne a jasne napísal projekt, ktorý je plne v súľade s dotačnou výzvou. 
Volejbalový klub je prioritne zameraný na výchovu detí a mládeže v Pezinku a okolí. Za dotejšiu prácu s deťmi a mládežou bol ocenený titulom Tréningové stredisko mládeže. V návrhu je spomenutá spolupráca s školami pri prenajme telocviční.
V minulosti dostli štyri krát dotáciu na organizované volejbalové podujatia.
V projekte požadujú podporiť prenájmy na školách. Financovanie majú zabezpečené z viacerých zdrojov v rátane mesta Pezinok. Z mojich skromných skúseností sa mi suma 20 tis. EUR ročne za prenájom športovej infraštruktúry zdá privysoká.
Odporúčam podporiť činnosť volejbalového klubu pri prenájmoch sumou 2000 EUR.
H2:Klub sa dlhodobo venuje rozvoju športu a mládeži v danom regióne,  požiadavka na prenájom haly pri takom počte mládežníckej základne je oprávnená.
</t>
  </si>
  <si>
    <t>BK Gabko Senec - záruka pravidelného pohybu a športovania pre deti a mládež od 3 rokov do 23 rokov. Cieľom projektu je podpora tréningového procesu vo všetkých kategóriách:
- pohybové a kondičné cvičenie detí - chlapci a dievčatá od 3 do 6 rokov
- školské basketbalové krúžky - chlapci a dievčatá od 6 - 11 rokov
- basketbalová prípravky - chlapci a dievčatá do 11 rokov
- mladší minižiaci - U11 - veková skupina 11 roční chlapci a mladší
- mladší žiaci - U13 - veková skupina 13 roční chlapci a mladší
- žiaci - U14 - veková skupina skupina 14 roční chlapci 
- staršie minižiačky U12 - veková skupina 12 ročné dievčatá</t>
  </si>
  <si>
    <t xml:space="preserve">H1:Ambiciozny projekt je v súľade s dotačnou výzvou. Podrobne a zrozumiteľne opísaná doterajšia činnosť a zámery do budúcnosti. Tento projekt je výhradne zameraný na deti a mládež. Členskú základňu tvora deti a mládež. Aktivity postavené na spolupráci so školami. Finančne dotovaný aj mestom Senec. Odporúčam dotovať nákup materiálu vo výške 2000 EUR.
Podľa mňa jedeň z najlepšie napísaných projektov.
H2:Mladý klub, ale s jasným cieľom zamerania na mládež a spoluprácu so školami. V projekte jasne popísal zloženie členskej základne aj cieľ rozvoja.
</t>
  </si>
  <si>
    <t>Významnosť tohto projektu spočíva v zapojení tisícok rekreačných športovcov do pravidelného športovania - minimálne 1x týždenne počas celého roku 2021. Do tohto projektu budú zapojení žiaci, študenti a hráči z celého Bratislavského kraja (okrem Bratislavy, aj z Pezinka, Šamorína, Senca, Malaciek a ďalších obcí a satelitných mestečiek z okolia Bratislavy). Bude do neho zapojených vyše 2400 hráčov vo viac ako 160 družstvách.</t>
  </si>
  <si>
    <t xml:space="preserve">H1:Projekt je v súlade s koncepciou športu a aktuálnou výzvou. Pozitívne hodnotím snahu žiadateľa o rozvoj malého futbalu v BSK, spoluprácu so školami a partnermi. Pozitívne hodnotím aj zloženie rozpočtu a výšku spolufinancovania.
H2: Odporúčam projekt podporiť.  Projekt malého futbalu s veľkým záberom pre všetky vekové kategórie a pre celý BSK . 
</t>
  </si>
  <si>
    <t>Cieľom projektu je skvalitnenie a doplnenie materiálno-technického športového vybavenia MŠK Senec na zabezpečenie kontinuálnej tréningovej činnosti aj počas komplikovaného obdobia zapríčineného celosvetovou pandémiou ochorenia COVID – 19. Športové vybavenie bude súčasne využívané aj pri športových aktivitách združenia organizovaných pre občanov zo sociálne slabších pomerov a so zdravotným znevýhodnením.</t>
  </si>
  <si>
    <t xml:space="preserve">H1:Projekt je v súlade s koncepciou športu BSK a aktuálnou výzvou. Pozitívne hodnotím dlhodobú a dlhoročnú činnosť s danou cieľovou skupinou, v najpopulárnejšom športe - vo futbale. Pozitívne hodnotím aj členskú základňu a počet členov členskej základne do 23 rokov. Pozitívne hodnotím aj rozpočet žiadateľa a spoluúčasť vo financovaní projektu a vytváranie materiálnych podmienok pre členov klubu.
H2:Jasne a zrozumiteľne definovaný cieľ projektu, zameraný na zvýšenie bezpečnosti tréningového procesu, so zameraním na vhodnú cieľovú skupinu, deti a mládež do 23. Jasne definované využitie požadovaných finančných prostriedkov. Odporúčam podporiť
</t>
  </si>
  <si>
    <t>Zakúpenie prenosných hliníkových brán vrátane sietí a odnímateľných kolies na uľahčenie ich prepravy (manipulácie s nimi v rámci športového areálu). Zakúpenie streleckých plachiet s otvormi pre skvalitnenie tréningového procesu (presnosť streľby). Zakúpenie športového radaru pre zatraktívnenie turnajov a tréningov (súťaže v rýchlosti behu a streľby). Zakúpenie kosačky na dokášanie ťažšie dostupných miest (okraje ihriska, okolie brán), kde je problematický prístup s traktorovou kosačkou.</t>
  </si>
  <si>
    <t xml:space="preserve">H1:Projekt je v súlade s koncepciou športu a aktuálnou výzvou. Pozitívne hodnotím vytváranie materiálnych podmienok pre rozvoj futbalu v regióne BSK a tiež pozitívne hodnotím prácu s cieľovou skupinou detí a mládeže. Pozitívne hodnotím spoluúčasť žiadateľa na financovaní projektu. Nejasné sú však položky pri  nákupe bránok, čo by bolo možné chápať ako investíciu.
H2:Jasne a zrozumiteľne definovaný plán projektu zameraný na cieľovú skupinu. Pri rozsahu nie je jasný popis pravidelnej činnosti, ale len turnajovej časti prípravy športovcov. Rozpočet je jasne položkovito rozpísaný a zrozumiteľný. Odporúčam podporiť.
</t>
  </si>
  <si>
    <t>Run For Fun pôsobí v Bratislave od roku 2010. Je všeobecne známe, že športové aktivity upevňujú zdravie, v prípade detí a mládeže pomáhajú k zdravému telesnému a psychickému vývinu, zmysluplne umožňujú trávenie voľného času a pôsobia preventívne (drogy, kriminalita). Preto zabezpečujeme tréningy Hravej Atletiky (deti 5-12r), robíme bežecké preteky detí na dráhe, tréningy Bežeckej Školy (12-18r), bežecké tréningy pre niekoľkých špičkových atlétov od 18-28r a tréningy rekreačného behu a triatlonu pre dospelých. Dospelým pomáhame k udržiavaniu zdravého životného štýlu a zároveň (keďže väčšina z nich sú alebo budú rodičmi) vytvárame predpoklad na motiváciu viesť k tomu aj svojich potomkov.
Dlhodobým cieľom klubu je i) rozširovať členskú základňu, ii) zabezpečiť tréningy pre všetky vekové a výkonnostné kategórie a iii) umožniť talentovaným a motivovaným športovcom rásť až do reprezentačnej úrovne a iv) v rekreačnom športe podporiť a propagovať pravidelné športovanie medzi dospelými.</t>
  </si>
  <si>
    <t xml:space="preserve">H1:ŠK RUN FOR FUN predkladá projekt, ktorého zameranie je v súľade s dotačnou výzvou.
Klub má 6 ročnú históriu, veľkú členská základňu hlavne z mládeže. Ich výsledky a športové ambície v kráľovnej športu atletike siahajú najvyššie až na účasť na MS a ME.
Veľmi vysoký uvádzaný rozpočet vrátane osobných nákladov  je z prevažnej časti  krytý z vlastných prostriedkov. Odporúčam dotačne BSK podporiť najmä prenájom športovísk v sume 2000 EUR.
H2:Projekt je v súlade s koncepciou športu a aktuálnou výzvou. Pozitívne hodnotím dlhodobú činnosť  a prácu s cieľovou skupinou, ako aj spoluprácu so školami v rámci kraja. Pozitívne hodnotím aj rozpočet a spoluúčasť žiadateľa na realizácii projektu. Propagáciu projektu je tiež možné hodnotiť pozitívne.
</t>
  </si>
  <si>
    <t>Projektom chceme podporiť športujúcu mládež rôznych vekových kategórií (od 6 do 23 rokov) v Bratislavskom kraji. Je veľkou tragédiou spoločnosti, že deti už niekoľko mesiacov nešportujú. Náplňou projektu je zabezpečenie tréningových podmienok pre mládež vo veku od 6 do 23 rokov, v zmysle prenájmu adekvátnych športovísk pre záujmovú činnosť detí a ich športovú a výkonnostnú prípravu.
Menšou, ale podstatnou časťou projektu je materiálne podporiť mladých florbalistov nákupom florbalových hokejok, ktoré sú najdrahšou položkou výstroje. Touto aktivitou chceme sprístupniť florbal každému dieťaťu, ktoré má záujem a aby finančná náročnosť nebola jedinou vecou, ktorá odradí rodičov od toho, aby dali svoje dieťa na florbal.</t>
  </si>
  <si>
    <t xml:space="preserve">H1:Jasne formulovaný zámer projektu v súlade s výzvou, orientácia na cieľovú skupinu mládež do 23 rokov, odporúčam projekt podporiť.
H2:Projekt je v súlade s koncepciou športu a tiež s aktuálnou výzvou. Pozitívne hodnotím snahu žiadateľa o rozvoj florbalu medzi cieľovou skupinou v rámci BSK. Pozitívne hodnotím aj rozpočet, výšku spolufinancovania a formu propagácie BSK.
</t>
  </si>
  <si>
    <t>Je to periodický projekt - realizuje sa s obmenami každý rok. V zime klub organizuje tréningy v telocvični, bazéne a v posilňovni, v teplejšom počasí na vode po skupinách pre rôzne vyspelých vodákov, vyspelejší chodievajú trénovať do Čunova na umelý slalomový kanál. Klub organizuje účasť na pretekoch Slovenského pohára žiakov a juniorov, v Bratislave aj mimo Bratislavy, splavy po Morave a Dunaji. Dvakrát ročne organizuje nábory v školách v spádovom území. Organizuje letné sústredenie v Dolnom Kubíne a v Liptovskom Mikuláší. Klub v rámci realizácie projektu udržiava verejný
prístup k vode Karloveskej zátoky, čo využíva aj verejnosť. Každoročne inštaluje v Karloveskej zátoke tréningovú slalomovú trať, ktorú využívajú aj vodáci z iných klubov. Do základnej prípravy klub priberá všetkých záujemcov, bez vekového alebo výkonnostného výberu, je to služba verejnosti. 
Tento rok bude realizácia projektu ovplyvnená protipandemickými opatreniami hygienika.</t>
  </si>
  <si>
    <t xml:space="preserve">H1:Projekt je v súlade s dotačnou schémou. Odporúčam ho prijať, nakoľko zabezpečuje športové aktivity pre mládež do 23 rokov a snaží sa spolupracovať aj so školami.
H2:Projekt je v súlade s koncepciou športu BSK a tiež vyhlásenou výzvou. Pozitívne hodnotím najmä pravidelnú dlhoročnú a všestrannú prípravu detí a mládeže v jednom z najúspešnejších olympijských športov, ako je vodný slalom.
</t>
  </si>
  <si>
    <t>Zakúpenie materiálno - športových potrieb (oblečenie – zápasové dresy, pomôcky, lopty), ktoré využijeme na športový rozvoj výkonnosti hráčov, ktoré preukazujú v prípravných, majstrovských
a medzinárodných zápasoch.</t>
  </si>
  <si>
    <t xml:space="preserve">H1:Projekt je v súlade s koncepciou športu BSK a aktuálnou výzvou. Pozitívne hodnotím dlhoročnú a celoročnú pravidelnú prácu s cieľovou skupinou, spoluprácu so SFZ a FTVŠ UK v BA pri vedení športovej prípravy vo futbale. Pozitívne hodnotím aj zloženie rozpočtu a spolufinancovanie projektu.
H2:Úspešné fungovanie klubu v podmienkach mestskej časti hlavne s dôrazom na mládež. Spolupráca  s odborníkmi z FTVŠ dáva predpoklad na zlepšovanie nielen tréningového procesu, ale aj podpory psychickej odolnosti hráčov a ich osobnostného vývoja..
</t>
  </si>
  <si>
    <t>Organizovanie dlhodobých súťaží a podujatí v hádzanej pre kluby na území Bratislavského samosprávneho kraja vo všetkých mládežníckych kategóriach a rozvoj športového odvetvia hádzaná na území kraja. Propagácia hádzanej medzi mládežou.</t>
  </si>
  <si>
    <t xml:space="preserve">H1:Bratislavský krajský zväz hádzanej zastrešuje kluby v regióne. V súčasnej dobe pri obmedzení počtu účastníkov tréningového procesu sa zvyšujú finančné náklady na prenájom športovísk. Projekt odporúčam podporiť. 
H2:Tradične populárny  šport najmä v bratislavskom kraji potrebuje návrat medzi najlepšie kluby na Slovensku. Dnešné obmedzenia vplývajú na kvalitu prípravy, považujem podporu za adekvátnu.
</t>
  </si>
  <si>
    <t xml:space="preserve">H1:Oblastný výbor volejbalu napísal projekt stručne a zrozumiteľne v súlade s podmienkami dotačnej výzvy. 
Ako strešný orgán oblasti združuje veľkú členskú základňu aj s mládežou do 23 rokov. Deklarujú širokú spoluprácu so školami v tomto populárnom športe.
V tomto roku plánujú zorganizovať Jarný a jesenný pohár župana BSK.
Požadujú podporiť všeobecne nákup materiálu, prenájom telocviční a zabezpečenie lektoro, trénerov a organizačných pracovníkov.
Z navrhovaných požiadaviek odporúčam podporiť nákup materiálu a prenájom telocviční v sume 1800 EUR..
H2:Projekt je v súlade s koncepciou športu  BSK a aktuálnou výzvou. Pozitívne hodnotím prácu žiadateľa s cieľovou skupinou, ako aj výšku členskej základne v rámci BSK. Vysoko hodnotím aj snahu o rozvoj a popularizáciu volejbalu medzi deťmi a mládežou. Pozitívne hodnotím aj rozpočet a výšku spolufinancovania a podporu partnerov.
</t>
  </si>
  <si>
    <t>Parkour sa teší čoraz väčšej obľube medzi mladými ľuďmi, a preto sa z neho stáva úžasný nástroj ako ich viesť k pohybu. Pod strechou našej Parkour Školy sa venujeme viac ako 170 deťom a mladým s cieľom dlhodobo vytvárať jedinečné pohybové zázemie vhodné na ich rozvoj. Súčasťou nášho projektu je dobudovanie molitanovej doskokovej jamy, ktorá slúži na bezpečný a efektívny nácvik akrobacie a náročnejších prvkov využívaných v parkoure a gymnastike.</t>
  </si>
  <si>
    <t xml:space="preserve">H1:Odporúčam projekt podporiť. do projektu je zapojený veľký počet detí a mládeže do 23 rokov-všetky vekové kategórie-rozvoj koordinácie a odvahy v pohybe.  
H2:Projekt je v súlade s dotačnou schémou a odporúčam ho prijať. Pridelením finančných prostriedkov žiadateľovi umožníme zakúpiť molitanovú jamu, čím sa zvýši bezpečnosť pri tréningovej činnosti.
</t>
  </si>
  <si>
    <t>Slávia Ekonomická Univerzita Bratislava, o. z.</t>
  </si>
  <si>
    <t>Obsahom činnosti družstva žien Slávie EU Bratislava je pravidelná športová príprava zameraná na zlepšenie  kvality družstva. a výchovy reprezentantiek SR. Realizuje sa často v dvojfázových tréningoch. Družstvo je tvorené prevažne z mladých hráčok - študentiek stredných a vysokých škôl. V športovom procese sa rešpektuje  individuálny prístup výchovy  a zladenie športových povinností so školskými.povinnosťami.  Predmetom je zdokonaľovanie volejbalových zručností a zvyšovanie výkonnosti hráčok pre úspech v národných súťažiach a v Európskom pohári.2020 a v príprave reprezentantiek SR žien</t>
  </si>
  <si>
    <t xml:space="preserve">H1:tento projekt je v sulade s koncepciou rozvoja sportu a mladeze. co sa tyka volejbalu a Slavie, tak sa jedna o tradicny spotovy klub, ktory vychovava hracky uz od mladeho veku, pritahuje mladez, hlavne dievcata k sportu, zdravemu zivotnemu stylu. Doporucujem tento projekt podporit
H2:Popredný slovenský klub, ktorý sa zameriava na vytvorenie vhodných podmienok pre mladé nádejné hráčky. Nemá však vlastné priestora, a preto je na tréningovú činnosť odkázaný na prenájmy. Navrhujem podporiť v požadovanej výške.
</t>
  </si>
  <si>
    <t>Ako jednotlivci všeobecne vnímame zdravie ako najdôležitejšiu hodnotu života a z hľadiska zdravia často hodnotíme stav inej spoločnosti. Pokyny v oblasti zdravého životného štýlu čoraz viac zdôrazňujú zodpovednosť jednotlivca za dosiahnutie fyzického a duševného zdravia. Mnoho aktivít sa už zameriava na prevenciu, takže nedochádza k dôsledkom, ako sú choroba a nižšia kvalita života.
Zdravá výživa a pravidelná fyzická aktivita sa už dlho považujú za kľúčové faktory pri ochrane a posilňovaní zdravia, pretože prispievajú k lepšiemu zdraviu, zvyšovaniu kvality života, zabezpečujú optimálny rast a rozvoj jednotlivca, zlepšujú produktivitu a umožňujú aktívne a zdravé starnutie. , Z dlhodobého hľadiska tiež prispievajú k udržateľnosti systému zdravotnej starostlivosti.</t>
  </si>
  <si>
    <t xml:space="preserve">H1:Projekt Gymnastického centra zrkadlom ich bohatej a záslužnej činnosti a je v súľade s dotačnou výzvou. 
Odzrkadľuje dlhoročnú prácu s deťmi a mládežou, výsledkom je veľká členská základňa. V projekte nie je uvedené, kde sa odohrávajú aktivity.
Neobvykle veľké náklady na prenájom telocvične, 3000 EUR mesačne bez energií? V minulosti BSK dotovalo nákup zariadenia za 7000 EUR. Čo je s ním, kde ho uskladňujú?
Odporúčam prispieť na prenájom telecvične podobne ako v roku 2019.
H2:Združenie so svojimi širokým personálnym obsadením je dlhodobo zamerané na rozvoj športového odvetvia u detí a mládeže. Požiadavka na prenájom priestorov vzhľadom na členskú základňu je oprávnená.
</t>
  </si>
  <si>
    <t>Zámerom žiadosti je podpora projektu Pohyb Hrou, ktorý už piaty rok vedieme v seneckých materských školách a jeho okolí. Podstata projektu pramení v pravidelných tréningoch zameraných na rozvoj základných pohybových zručností detí vo veku 4-6 rokov. Napriek koronakríze, ktorá nám počas roka 2020 nedovoľovala v plnom rozsahu poskytovať tréningy deťom MŠ, projekt skrýva veľký potenciál. Financie budú použité na nákup 5 setov športového vybavenia, ktoré počas tréningov využívame. Vďaka väčšiemu množstvu pomôcok budeme môcť projekt priniesť do viacerých škôlok v priľahlých obciach, ktoré majú obmedzené možnosti mimoškolských aktivít.</t>
  </si>
  <si>
    <t xml:space="preserve">H1:Odporúčam projekt podporiť .  Podpora pohybu najmenšej vekovej kategórie detí. 
krátenie vzhľadom na aktuálnu situáciu- podpora 3 setov(namiesto 5)
H2:Žiadateľ sa vo svojom projekte sústredil na rozšírenie svojej činnosti na rozvoj pohybových aktivít formu pohybových u detí v predškolskom veku v spolupráci s materskými škôlkami.
</t>
  </si>
  <si>
    <t>Cieľom projektu je vďaka finančnej pomoci a zabezpečenia kvalitných podmienok na šport umožniť deťom , vo veku 7-12 rokov, získať plavecký výcvik. Deti si osvoja základné plavecké návyky a získajú motiváciu dosahovať výsledky pravidelnou prácou. Zámerom projektu je aj podpora plaveckého talentu a jeho motivovanie na ceste k vrcholovému športu. Vytváraním pozitívneho vzťahu k športu formujeme deti, dávame im možnosť zmysluplne tráviť voľný čas a vychovávame z nich zodpovedných mladých ľudí.</t>
  </si>
  <si>
    <t xml:space="preserve">H1:Veľmi oceňujem daný projekt, pretože po zrušení základného plaveckého výcviku na školách je toto riešenie na odstránenie plaveckej negramotnosti našich detí.
H2: Odporúčam projekt podporiť .  Dôležité je umožniť všetkým deťom naučiť sa základom plávania . Vzhľadom na súčasnú situáciu možnosť organizácie menšieho množstva plaveckých výcvikov
</t>
  </si>
  <si>
    <t>Cieľom projektu je rozvíjať vzťah k pohybu najmä u detí ale aj ich rodičov a iných dospelých v meste Malacky a v okolí. Parkour a gymnastika sú skvelým prostriedkom ako zdokonaliť vlastné schopnosti, ale aj vedieť pracovať s rizikom, či už na tréningu alebo v reálnom živote. Chceme podporiť deti a členov v našej komunite, prostredníctvom rôznych aktivít. Vieme, že naše plány budú naďalej obmedzované kvôli aktuálnej situácii, ale vnímame potrebu zabezpečiť fyzický rozvoj pomocou troch hlavných činností. Prvou možnosťou sú online tréningy, ktoré nám pomôžu udržiavať vzťahy, ale aj kondíciu v časoch, keď nám nič iné nezostáva. Druhou alternatívnou činnosťou sú tréningy vonku v prípade zhoršenej epidemiologickej situácie. Treťou a najšťastnejšou činnosťou sú naše stretnutia na spoločných tréningoch, táboroch či podujatiach pre verejnosť. Zámerom projektu je kontinuálna aktivita, vzdelávanie a podpora v pohybových aktivitách, ktoré v Malackách s radosťou rozvíjame.</t>
  </si>
  <si>
    <t xml:space="preserve">H1:Výborný inovatívny projekt, ktorý zaujímavou formou a iniciatívou reaguje na vzniknutú "Covidovú" situáciu od minulého roka. Nové formy, postupy a aktivita členov OZ je predpokladom efektívneho pôsobenia na mladú generáciu a nasledovníkov pozitívneho príkladu rovesníkov. Prezentované aktivity spĺňajú zámery výzvy a ich podpora je výborným príkladom novátorských prístupov športových nadšencov z radov telocvikárov. Odporúčam podporiť dotačne v plnej výške. 
H2:Predložený projekt je v súľade s dotačnou výzvou. Rozsiahle ale vecne a konkrétne objasňujú doterajšiu krátku činnosť od roku  2018 ale bohatú na činnosť s detmi, mládežou a dospelými v tomto momentálne populárnejšom športe ako je parkúr. Plne v intencii výzvy sa orientujú prioritne na deti s širokou členskou základňou cca 150 osôb. Pozitívom je aj dosah na širokú verejnosť zapojením rodičov v Malackách a vystpujú na verejných akciách poriadaných mestom.
Dotáciu žiadajú na rozšírenie materálnej základne. Odporúčam prispieť na zakúpenie hrazdy a medicimbalov.
</t>
  </si>
  <si>
    <t>Mládež v rýchlostnej kanoistike používa v rôznych vekových kategóriách rôzne typy lodí. Taktiež potrebujú, ako rastú, stále väčšie a väčšie pádla. Navyše väčšina materiálu sa časom opotrebováva, preto je potreba často zakupovať nové.</t>
  </si>
  <si>
    <t xml:space="preserve">H1:Projekt je v súlade s koncepciou športu a aktuálnou výzvou.  Pozitívne hodnotím prácu s cieľovou skupinou v úspešnom športe. Pozitívne hodnotím aj vytváranie materiálnych podmienok pre mladých športovcov, len nákup lode nad 1700 eur môže byť investícia a teda nákup by nemal byť realizovaný z bežných FP.
H2:Odporúčam projekt podporiť . Materiálne zabezpečenie je v tomto prípade nutné na dosahovanie kvalitných výsledkov
</t>
  </si>
  <si>
    <t>Tenisová rodina
projekt sa špecializuje na výchovu detičiek vo veku od 5-7 rokov, v roku 2020 sme oslovili v Bratislave v  škôlkach cca 45 detí, ktoré začali navštevovať náš areál a začali spoznávať aj so svojimi rodičmi tenis, prácu s trénermi začlenili sa do tenisovej rodiny, začali spolu tréningové jednotky aj s deťmi s mentálnym postihnutím spolu s ich rodičmi čím v klube vzniká socializácia detí  - tenisová rodina</t>
  </si>
  <si>
    <t xml:space="preserve">H1:tento projekt je v sulade s koncepciou rozvoja sportu a mladeze, zahrna v sebe atributy sportovania deti a deti s mentalnym postihnutim, prinasa suhru v sportovanii deti a rodicov. Odporucam podporit tento projekt
H2:Významnosť projektu v prepojení detí s mentálnym postihnutím a socializovaním, zaradením do spoločnosti pomocou športových aktivít, jasný zámer a cieľ projektu, odporúčam projekt podporiť
</t>
  </si>
  <si>
    <t>Hlavným cieľom projektu je podporovať športové činnosti detí a mládeže a viesť ich k zdravému životnému štýlu. Vytvoríme vhodné podmienky pre získanie počiatočných športových skúsenosti detí prostredníctvom pravidelných tréningov, počas ktorých chceme vybudovať u detí pozitívny vzťah k pravidelnému športovaniu. 
Vedieme deti k zdravej športovej aktivite, ktorá je veľmi dôležitá pre ich fyzický vývoj. 
V súčasnej situácii, ovplyvnenej epidémiou COVID19 došlo k dramatickému poklesu príležitostí na športové aktivity. Práve preto chceme projektom vytvoriť podmienky bezpečne športovať, úpravou exteriérov športového areálu zabezpečením adekvátných pomôcok splňajúce  podmienky bezpečného športovania.</t>
  </si>
  <si>
    <t xml:space="preserve">H1:Zámer projektu je absolútne v súlade s koncepciou rozvoja športu BSK. Činnosť JHTA je predpokladom nie len zapájania detí a mládeže do pohybových aktivít ale aj ich vhodnou kombináciou dlhodobejšieho udržania ich záujmu. Vylepšenie podmienok je zárukou pokračovania a ďalšej perspektívy. Odporúčam podporiť na nákup košov a príspevkom na posilňovacie stroje. 
H2:Cieľ projektu je jasný a zrozumiteľný. Chýba detailnejší popis záberu a rozsahu činností, frekvencia pravidelnej pohybovej činnosti. Vzhľadom na súčasnú situáciu je vítané rozšítenie možností trénovania detí a mládeže v exteriéri. Navrhujem projket podporiť
</t>
  </si>
  <si>
    <t>Projekt je zameraný na zvýšenie záujmu o hranie Šachu medzi mladými ľuďmi, ktorým ponúka zmysluplné využitie voľného času a súčasne sa podieľa na pozitívnom formovaní ich osobnosti. Podpora sa sústreďuje na organizáciu rôznych aktivít celej šachovej komunity bez ohľadu na výkonnosť (začiatočnícku, rekreačnú, výkonnostnú aj vrcholovú), zlepšenie materiálneho vybavenia klubov, na výchovu a výkonnostný rast mládeže do 23 rokov, nábor nových členov s úplnou inklúziou zdravotne postihnutých športovcov, zvyšovanie odbornosti trénerov, organizáciu prednášok s poprednými hráčmi, propagačnú činnosť. Zároveň má za cieľ aj presah do širšej skupiny dosiaľ neregistrovaných záujemcov o šachovú hru, potenciálne najmä pedagógov a vychovávateľov v škôlkach, školách a v CVČ, ktorí by mali záujem vyučovať základy šachu. Špecifickosťou šachového športu je, že ho možno vykonávať aj v súčasnosti z bezpečia domova vďaka online súťažiam na internete, čím plní aj dôležitú úlohu udržiavania sociálneho kontaktu.</t>
  </si>
  <si>
    <t xml:space="preserve">H1:Projekt je v súlade s koncepciou športu a tiež s aktuálnou výzvou. Pozitívne hodnotím snahu žiadateľa o rozvoj šachu v rámci BSK, ako aj dlhodobú celoročnú prácu s cieľovou skupinou. Pozitívne hodnotím rozpočet, spolufinancovanie, spôsob propagácie a tiež tvorbu materiálov k výučbe šachu.
H2:Celý projekt počíta s radou čiastkových aktivít vrátane seminárov, prednášok, videoprodukcií, čo z môjho pohľadu by nemalo patriť medzi podporené aktivity, nakoľko hlavným cieľom je rozpohybovať mládež. Rozpočet uvádza aj odmeny pre trénerov či lektorov, ktoré sú zahrnuté v jednej kolónke s ubytovaním či "organizáciou" podujatia. Rozpočet veľmi neprehľadný. 
</t>
  </si>
  <si>
    <t>WRESTLING CLUB SLOVAKIA, o.z. je športovým klubom, ktorý sa v rámci svojej činnosti venuje verejnoprospešným činnostiam a projektom rozvíjajúcim ojedinelé športové aktivity v regióne Bratislavského samosprávneho kraja morientované primárne na deti a mládež. Nákup súťažno, tréningového, reprezentačného oblečenia - zápasnícka výstroj.</t>
  </si>
  <si>
    <t xml:space="preserve">H1:Žiadateľ sa zameriava na prácu s mládežou v predškolskom a v školskom veku. Požaduje dotáciu na športový materiál, ktorý (obuv) má viac menej osobný charakter športovca ako potreba klubu na rozvoj športu. 
H2:Odporúčam projekt podporiť. Široké zapojenie mládeže do projektu. spolupráca so školami.  Potreba špeciálneho materiálneho zabezpečenia.
</t>
  </si>
  <si>
    <t>Vzhľadom na to, že počty detí v najmladších vekových kategóriách neustále rastú a súčasné vybavenie buď už majú svoje dobré časy za sebou, alebo aktuálne počty nestačia, rozhodli sme sa investovať do vynovenia resp. rozšírenia materiálovo technického vybavenia.</t>
  </si>
  <si>
    <t xml:space="preserve">H1:Odporúčam projekt podporiť. Projekt pre veľkú skupinu detí do 10 rokov v exteriéri. Zníženie s ohľadom na nepotrebnosť drahých(130eur) zápasových lôpt pre kategórie 5-9 rokov
H2: klub v súčasnosti zastrešuje činnosť cca 150 detí a mládeže vo veku 5 až 15, projekt má jasný cieľ podpory mladých futbalistov, odporúčam projekt na materiálne vybavenie pre futbalistov podporiť
</t>
  </si>
  <si>
    <t>Zámerom projektu je umožniť návrat k volejbalovým aktivitám v klube VK TAMI Bratislava čo najväčšiemu počtu detí z Bratislavy a blízkeho okolia. Naším prioritným cieľom je, aby si opäť obľúbili volejbal, ktorý je športovou olympijskou disciplínou. Chceme, aby sa znovu po „Covid“ prestávke  vrátili do tréningového procesu a zdokonaľovali sa v herných činnostiach a zručnostiach. Fungovanie klubu je založené na dobrom materiálno - technickom vybavení a na kvalitnom zložení trénerského tímu.</t>
  </si>
  <si>
    <t xml:space="preserve">H1:Žiadateľ sa venuje rozvoju športu v mestskej časti so zameraním na dievčatá a chlapcov. V projekte má jasný cieľ vrátiť svoju členskú základňu späť k pravidelnej športovej činnosti.  Na základe §8 VZN č. 5/2020 navrhujem znížiť požadovanú sumu o položku za služby športovým odborníkom.
H2:Odporúčam projekt podporiť.  Celoročná tréningová a aj súťažná aktivita pre mládež do 23 rokov . Spolupráca so školami     
</t>
  </si>
  <si>
    <t>BK Slovan Bratislava je klub s dlhodobou históriou. Novodobá éra klubu je od roku 2006, kedy sa prioritou klubu stála práca s deťmi a mládežou.V súčasnosti je v klube zapojených 10 družstiev detí a mládeže vo veku od 6-23 rokov. Cieľom projektu je zabezpečenie podmienok pre neustály rozvoj a napredovanie družstiev tak, aby sme boli konkurencieschopní v
oficiálnych súťažiach organizovaných SBA, dlhodobý rozvoj a zvýšenie atraktivity a kvality klubu ale aj basketbalu v očiach verejnosti.</t>
  </si>
  <si>
    <t xml:space="preserve">H1:Projekt je zameraný na rozširovanie základne mládeže v klube, ktorý má tradíciu najmä v ženskom basketbale. Zvolené postupy korelujú s prioritami rozvoja športových aktivít v BSK. Odporúčam podporiť sumou na 100 hodín prenájmov telocviční.
H2:Jasne formulované, v súlade so zámerom projektu, s dostatočnou spôsobilosťou a víziou do budúcna. Odporúčam podporiť.
</t>
  </si>
  <si>
    <t>V dnešnej modernej dobe, sa deti presunuli z ulíc do domovov,  od plnohodnotných hier s kamarátmi, kde si deti cibrili hrubú motoriku ku obrazovkám rôznych médií, ktoré ponúkajú ľahko dostupnú zábavu a vypĺňajú čas.   Od kvalitných športových krúžkov k monitorom.  U detí opadol záujem športovať.
Vrátiť deti k športu vyžaduje strategické riešenie.  My ponúkame to naše - budovať vzťah k športu už u tých najmenších, u detí predškolského veku, podľa nás je toto tá správna cieľová skupina, do ktorej treba investovať.</t>
  </si>
  <si>
    <t xml:space="preserve">H1:Vysoko aktuálna aktivita najmä pre deti predškolského veku, pre ktoré je rozhodujúce získať správne pohybové návyka a vzťah k zdravému životnému štýlu.  Navrhovala by som viac nákup pomôcok, náčinia ako podporu trénerov.
H2:Projekt je v súlade s koncepciou športu a aktuálnou výzvou. Pozitívne hodnotím prácu s cieľovou skupinou a pravidelnú celoročnú y systematickú prácu žiadateľa. Pozitívne hodnotím aj spoluprácu s trénermi, odborníkmi na jednotlivé športy, resp. pohybové aktivity. Pozitívne hodnotím aj rozpočet a spolufinancovanie žiadateľa.
</t>
  </si>
  <si>
    <t>Športový klub polície Bratislava je klub s dlhoročnou tradíciou a zabezpečuje pravidelnú tréningovú činnosť mládeži od 6 rokov až po olympijských medailistov. Našou úlohou je pretekárom zabezpečiť kvalitných trénerov, športový materiál, najmä pre prípravku, deti, ktoré sa iba oboznamujú s vodným slalomom, šikovnú mládež, účasť na pretekoch a sústredeniach a tým starším zabezpečiť aj každodennú dopravu do Čunova na divokú vodu.</t>
  </si>
  <si>
    <t xml:space="preserve">H1:Najúspešnejší slovenský olympijský šport potrebuje čo najširšiu  podporu zo všetkých strán. Tradičný klub dlhé roky dokazuje oprávnenosť podpory pre svoju činnosť svojimi kvalitnými projektmi a realizáciou tréningového a pretekárskeho programu
H2:Odporúčam projekt podporiť .  Veľmi veľká  členská základňa do 23 rokov .  Finančne náročná Športová činnosť v exteriéri a na vode.
</t>
  </si>
  <si>
    <t>Medzinárodné satelitné turnaje „ Satellite Tour v stolnom tenise “ sa už 28 rokov  organizujú  pod záštitou  Slovenského a Českého  stolnotenisového zväzu , výsledky ktorých  sa započítavajú do národných rebríčkov. 
Pre rok 2021  sú to tri turnaje v rôznych vekových mládežníckych kategóriách.
- Senec, Slovensko , 8.-9.8.2021
- Havířov , Česko, 11.-12.8.2021
- Hluk, Česko. 14.-15.8.2021
Na satelitnom turnaji v Senci sa zúčastnia hráči z takmer desiatich  krajín v celkovom 
počte 300 účastníkov, hrať sa bude na 24 stolnotenisových stoloch.
Z jednotlivých súťaží je zabezpečené každodenné  spravodajstvo a tiež aj live streaming prostredníctvom 
Internetových stránok národných športových zväzov.</t>
  </si>
  <si>
    <t xml:space="preserve">H1:Satelitný turnaj je výbornou príležitosťou porovnávať úroveň športovej výkonnosti našej mládeže so zahraničnou konkurenciou. Je vyvrcholením pravidelného tréningu, bez ktorého nie je možné objektívne posúdiť mieru pripravenosti konkrétneho športovca na súťažnú záťaž. Turnaj je tradične organizovaný v Senci a navrhujem podporiť organizátorov pokrytím nákladov okrem ubytovania a rozhodcov.
H2:Jasný zámer a cieľ projektu, predpokladaný počet zúčastnených je vyše 300 hráčov do 18 rokov, odporúčam projekt podporiť
</t>
  </si>
  <si>
    <t>Tanečno-športový klub pôsobiaci v oblasti športovo-tanečnej oblasti od roku 2008 sa rozhodol v roku 2021 pristúpiť k výraznému skvalitneniu športových podmienok pre svojich členov. Kvalitná tanečná podlaha je neoddeliteľnou súčasťou tréningového procesu a z tohto dôvodu chceme pristúpiť k výmene povrchu v tréningových priestoroch. Daná výmena výrazne prispeje k zlepšeniu výkonov členov, ktorí následne môžu dosiahnuť lepšie reprezentačné výsledky na slovenskej ale i medzinárodnej úrovni.</t>
  </si>
  <si>
    <t xml:space="preserve">H1:Odporúčam projekt podporiť . Skvalitnenie podlahy pre tanečníkov znamená priamu možnosť zlepšenia výkonov. Podlaha na veľa rokov.
H2:Tanec je aktivita, ktorá baví mladých ľudí a práve cez túto aktivitu ich môžme motivovať k pravidelnému pohybu. Odporúčam projekt prijať v plnej výške.
</t>
  </si>
  <si>
    <t>Projekt podpory zameraný na organizovanie pohybových aktivít detí a mládeže má za cieľ zachovať a popularizovať basketbal medzi deťmi a verejnosťou napr. formou náborov na školách a motivovať deti a mládež k športu.</t>
  </si>
  <si>
    <t xml:space="preserve">H1:Cieľ projektu je jasne definovaný. Nie je však konkrétne uvedené koľkých účastníkov tréningov sa to týka, ani frekvencia a dĺžka tréningov, teda záber a rozsah plánovaných činností. Z toho dôvodu nie je ani možné určiť efektívnosť využitia žiadaných finančných prostriedkov. Odporúčam podporiť vzhľadom na cieľovú akupinu.
H2:Basketbal je v Pezinku veľmi populárny, preto snaha klubu o zapojenie čo najviac detí do rôznych mládežníckych kategórií je dobrou správou pre jeho budúcnosť. Príspevok na zabezpečenie podmienok pre mládež považujem za dobrú investíciu. Navrhujem podporiť požadovanou sumou.
</t>
  </si>
  <si>
    <t>Cieľom predkladanej žiadosti o dotáciu je doplniť súčasné vybavenie ŠSK Pezinok , pre každého kto chce so športom začať, alebo pokračovať vo výcviku a zlepšovať svoje schopnosti, ktoré využije pri reprezentácii klubu alebo Slovenskej republiky. V rámci projektu je naplánované doplnenie streleckých potrieb ( elektronický terč, rukavica na pravú ruku, náboje do vzduchovej zbrane, hliníková pažba) , Spomínané potreby patria k nevyhnutnému vybaveniu pre rozvoj strelcov.</t>
  </si>
  <si>
    <t xml:space="preserve">H1:Jasne stanovený cieľ. Napriek nízkemu počtu cieľovej skupiny je zjavné, že klub dosahuje dobré výsledky a vychováva kvalitných športovcov. Pravidelná činnosť nie je detailnejšie popísaná. Projekt navrhujem podporiť.
H2:v projekte nie je jasné, koľko mládežníkov sa zapojí, pôsobí v klube, ale inak projekt v súlade s koncepciou rozvoja športu, primeranosť žiadaných finančných prostriedkov, odporúčam projekt podporiť
</t>
  </si>
  <si>
    <t>Projekt Víťaz bol založený so zámerom prispieť mestu Bratislava prvým plaveckým klubom orientovaným na výuku a rozvoj plaveckej pohybovej aktivity a podporu rozvoja talentu v deťoch a mládeži s mentálnym znevýhodnením (Downov syndróm, Autizmus a iné). Každé dieťa má svoj individuálny plavecký výcvik, ktorý sa prispôsobuje jeho schopnostiam, talentom i handicapom. Popri plaveckej príprave sa orientujeme na rozvoj kondičnej a všeobecnej prípravy.
Plávanie je vhodná rehabilitačná forma cvičenia, udržuje optimálny pohybový režim, napomáha rozvoju svalového aparátu, rozvíja sociálne správanie v kolektíve, podporuje osobnosť dieťaťa, znižuje náchylnosť k rôznym chorobám.
Naučiť deti plávať je jeden z faktorov, a ďalším dôležitým faktorom je získať cit pre vodu a tiež cit istoty pri pohybe vo vodnom prostredí.</t>
  </si>
  <si>
    <t xml:space="preserve">H1:Činnosť OZ víťaz so zameraním na intelektovo znevýhodnenú populáciu je záslužnou a cenenou aktivitou, pretože poskytuje i tejto skupine ľudí plnohodnotnú radosť z pohybu a z prípadného úspechu. Prenájom plavární v Ba je ozaj náročnou položkou rozpočtu každého subjektu, preto navrhujem podporiť.  
H2:projekt je v sulade s koncepciou rozvoja sportu a mladeze. praca s detmi ss mentalnym postihnutim je velmi zaslluzna a tazka praca, vyzaduje si individualny pristup ku kazdemu dietatu, preto plne tento projekt odporucam podporit
</t>
  </si>
  <si>
    <t>Projekt podporí rozvoj krasokorčuliarskeho klubu pôsobiaceho klubu v Pezinku, vďaka príspevku budú môcť deti mať zvýšený rozsah tréningov na ľadovej ploche, čím budú môcť zvýšiť svoje korčuliarske zručnosti, ako aj nácvik jázd na krasokorčuliarske preteky.</t>
  </si>
  <si>
    <t xml:space="preserve">H1:Cieľovú skupinu tvoria deti z Pezinka a okolia vo veku 4-11 rokov, Jasný cieľ a zámer projektu v súlade s výzvou. Projektu akurát chýba počet zapojených detí. Odporúčam projekt podporiť.
H2:tento projekt je v sulade s koncepciou rozvoja sportu a mladeze, co sa tyka projektu a podpory krasokorculovania, tak je to narocny sport z hladiska financovania ladovej plochy pre jednotlicov, preto je tento projekt zaujimavy pre region Peziok, ale aj Bratislava. Odporucam tento projekt podporit
</t>
  </si>
  <si>
    <t>Skvalitnenie športovo - tréningových podmienok smerujúca k zvýšeniu pohybovej zdatnosti detí, zabezpečenie celoročnej systematickej športovej prípravy. Organizácia zápasov a turnajov pre jednotlivé družstvá klubu s regionálnou účasťou iných družstiev. Zlepšenie podmienok a materiálno - technického zázemia športujúcej mládeže</t>
  </si>
  <si>
    <t xml:space="preserve">H1:Je dôležité podporiť projekt, kde 120 detí pravidelne športuje. V projekte je jasne definované čo robia a na čo žiadajú financie. V rozpočte by som privítal aj ďalšie náklady spojené s rozvojom hokejového klubu, nie len prenájom hracej ľadu. Zároveň je treba podotknúť, že žiadateľ žiada len na aktivity v období od septembra do decembra 2021. 
H2:Projekt s jasným cieľom a zámerom, zameranie na detí a mládež vo veku do 15 rokov, navrhujem podporiť projekt v plnej sume
</t>
  </si>
  <si>
    <t>Materiálno technické zabezpečenie nákup pretekárskej lode typ K2 a 2ks pádla.
Rýchlostná kanoistka patrí medzi finančne nákladnejšie športy.
Základom našej žiadosti o poskytnutie finančných prostriedkov z dotácie na podporu organizovanie pravidelných pohybových aktivít detí a mládeže do 23 rokov, vrátane zdravotne postihnutých športovcov je dovybavenie nášho lodného parku pretekárskych lodí najmä kajak K2 ( pre dve osoby) , v tomto prípade ide o typ Vajda a dvoch kusov príslušných pádiel, ktoré sú nevyhnutné pre žiacke kategórie 9-12 ročných na prichádzajúcu sezónu 2021 .</t>
  </si>
  <si>
    <t xml:space="preserve">H1:Projekt s jasným zámerom v súlade s výzvou, klub s bohatou históriou a systematickou prácou s mládežou, odporúčam projekt podporiť
H2:KRK patrí svojou činnosťou k najstarším združeniam na území Bratislavy, má dlhoročnú tradíciu a dosiahnuté mnohé zaujímavé a pre Slovensko významné výsledky. Ctí ho aj práca s mládežou, množstvo mládežníckych trénerov a všetká doterajšia činnosť zasluhujúca si uznanie. Nákup kvalitných špičkových lodí si vyžaduje množstvo finančných prostriedkov, a preto KRK hľadá rôzne spôsoby ich zabezpečenia prostredníctvom aktivít a organizovaných akcií propagujúcich kanoistiku.  Navrhujem podporiť nákup lode K 2 príspevkom do výšky 2000,- EUR.
</t>
  </si>
  <si>
    <t>Finančná pomoc na nákup športovej výbavy, pomôcok a materiálneho vybavenie je určené pre deti a mládež v pôsobnosti nášho občianskeho združenia nakoľko tieto deti pochádzajú väčšinou zo sociálne slabších rodín, ale majú chuť na sebe pracovať a niečo v tomto nie ľahkom športe dokázať.</t>
  </si>
  <si>
    <t xml:space="preserve">H1:Odporúčam projekt podporiť. Materiálne zabezpečenie .Zníženie pridelenej sumy vzhľadom na menšiu  členskú základňu . 
H2:Žiadateľ sa venuje dlhodobo práce s mládežou, v projekte uvádza množstvo zapojených detí a mládeže do činnosti, avšak celkovo uviedol len 14 členov do 23 rokov. 
</t>
  </si>
  <si>
    <t>- zabezpečenie všeobecnej a špeciálnej prípravy
- zabezpečenie špeciálnych tréningov (brankárske, atletické, individuálne)
- zabezpečenie prechodného obdobia
- zabezpečenie prípravného obdobia
- zabezpečenie predsúťažného obdobia
- zabezpečenie súťažného obdobia
- zabezpečenie účasti jednotlivých kategórií v súťažiach</t>
  </si>
  <si>
    <t xml:space="preserve">H1:Odporúčam projekt podporiť .  Veľké množstvo zapojených detí do projektu. Všetky vekové kategórie- zabezpečená kontinuita rozvoja
H2:Zrozumiteľný projekt, ktorý by mal podporiť tréningový a súťažný proces mládeže. Projekt však počíta s celoročnu aktivitou a vzhľadom na to, že ide v máji/júni sa hokejová sezóna končí, nepredpokladám, že sa v prvom polroku mládež dostane na ľad. Z dôvodu, že prenájom tvorí jedinú zložku žiadosti, okresal by som to na polovicu.  
</t>
  </si>
  <si>
    <t>Plánujeme zorganizovať tréningy a ligové turnaje v
Bocci a tiež turnaj v hre šach. Zároveň chceme zvyšovať športové zručnosti hráčov, podporovať ich snahu pracovať na sebe, rozvíjať sa osobnostne aj výkonnostne. K tomu je okrem tréningových podmienok je potrebné aj kvalitné športové vybavenie. Tréningy a ligové turnaje sú základom pre
prípravu slovenských reprezentantov, čo je čase letnej paralympiády
veľmi dôležité. To všetko za vytvorenia bezbariérových podmienok.</t>
  </si>
  <si>
    <t xml:space="preserve">H1:Odporúčam projekt podporiť . komplexný projekt, ktorý zahrňuje materiálne vybavenie, turnaje aj tréningy pre ZP.
H2:Projekt je predložený na Podporu zameranú na organizovanie pravidelných pohybových aktivít detí a mládeže do 23 rokov vrátane telesne postihnutých športovcov. Schváliť podľa finančných možností.
</t>
  </si>
  <si>
    <t>Zabezpečenie pravidelnej tréningovej činnosti detí a  rozšírenie členskej základne.</t>
  </si>
  <si>
    <t>Zámerom a cieľom projektu je zabezpečiť tréningový proces dva až trikrát týždenne súčasným 120 deťom akadémie vo veku 5 až 18 rokov. Cieľom projektu je aj rozšírenie členskej základné o ďalších 50 až 60 deti vo veku 5 až 18 rokov. 
Výstupom projektu bude jednak udržanie súčasných detí pri športe a zvýšenie členskej základné čo sa má prejaviť aj na počte registrovaných hráčov akadémie v Slovenskom tenisovom zväze ktorých je v súčasnosti 102, cieľom je zvýšiť ich počet ku koncu roka 2021 na 150 oficiálne registrovaných detí.
Do projektu budú zapojené deti z celej Bratislavy, s dôrazom na deti z Ružinova, N.Mesta, ST.Mesta (areál Inter) a deti z Petržalky (areál Pro Set).</t>
  </si>
  <si>
    <t xml:space="preserve">H1:projekt s jasným cieľom a zámerom, 120 detí  akadémie vo veku 5 až 18 rokov. Cieľom projektu je aj rozšírenie členskej základne. Súčasťou projektu budú aj bezplatné úvodné tréningy, do ktorých plánujú žiadatelia  zapojiť 100 nových detí. Projekt v súlade s koncepciou rozvoja športu mládeže. Odporúčam projekt podporiť.
H2:projekt je v sulade s koncepciou rozvoja sportu a mladeze, Co sa tyka tenisovej akademie, tak by mali ziadat STZ o vacsiu dotaciu, pretoze rozsirenie clenskej zakladne a priviest deti k tenisu, by mala byt priorita zvazu. Odporucam podporit ciastocne tento projekt
</t>
  </si>
  <si>
    <t>Volejbalový klub Slávia UK Bratislava, o. z.</t>
  </si>
  <si>
    <t>Projekt je zameraný na pravidelnú a cieľavedomú výchovu mládeže vo Volejbalovom klube Slávia UK Bratislava vo veku od 8 do 18 rokov a to prostredníctvom systematickej športovej prípravy v hierarchicky usporiadaných družstvách pyramídy rozvoja športovej výkonnosti. Slúži na rozvoj všeobecných pohybových schopností dievčat, rozvoj špecializovaných zručností vo volejbale, ako aj na prípravu pre vrcholné podujatia v jednotlivých kategóriách v Bratislave ako aj na Slovensku.</t>
  </si>
  <si>
    <t xml:space="preserve">H1:Projekt, ktorý dlhodobo a celoročne vychováva mladé volejbalistky. Odporúčam podporiť, vzhľadom na splnenie všetkých podmienok. 
H2:Volejbalový klub Slávia UK Bratislava, o.z. spĺňa projekt na Podporu zmeranú na organizovanie pohybových aktivít detí a mládeže do 23 rokov a je v súlade s cieľmi Koncepcie rozvoja športu a mládeže v podmienkach BSK.
</t>
  </si>
  <si>
    <t>Cieľom projektu je naučiť čo najviac deti a mládeže základom futbalu, so zameraním na rozvoj všeobecných a špecifických pohybových zručností a schopností a ďalej ich postupne rozvíjať, vypestovať u detí a mládeže kladný a pozitívny prístup k športu a zdravému spôsobu života počas celého roku.</t>
  </si>
  <si>
    <t xml:space="preserve">H1:Projekt je v súlade s koncepciou športu BSK a aktuálnou výzvou. Pozitívne hodnotím pravidelnú celoročnú športovú aktivitu a prácu s viacerými vekovými skupinami detí a mládežou, v najpopulárnejšom športovom odvetví v SR - vo futbale.
H2:Pekne vypracovaný projekt. Chýba mi systematické spojenie so školami. Prenájom futbalového ihriska, ktoré je v majetku klubu sa mi nezdá správne. Ostatné položky považujem za primerané.
</t>
  </si>
  <si>
    <t>Projektom zabezpečujeme činnosť 10 mládežníckych družstiev a
vytvárame podmienky
pre športové volnočasové aktivity početnej skupiny mladých ľudí.
Spoločne s rodinnými
príslušníkmi a ďalšími podporovateľmi tvoria komunitu, ktorá tvorí základ
pre budovanie pozitívnych vlastností mladej generácie a podporu
zdravého životného štýlu. Činnosť si vyžaduje zabezpečiť prenájom
športoviska a ostatné nevyhnutné súčasti organizácie projektu.</t>
  </si>
  <si>
    <t xml:space="preserve">H1:Naši vodní pólisti boli účastníkmi OH, je potrebné nadviazať na túto tradíciu.
Podporou tohto športu znásobíme možnosti aj mladých zapojiť sa vo väčšej miere.
H2:tento projekt je v sulade s koncepciou rozvoja sportu a mladeze. Vodne polo je narocny sport na financovanie bazena a tento klub je znamy tym ze podporuje hlavne mladez. Preto tento projekt plne odporucam podporit.
</t>
  </si>
  <si>
    <t>REŠTART  60</t>
  </si>
  <si>
    <t>Poskytujeme deťom bezpečnú kvalitnú voľnočasovú aktivitu, ktorá znovu naštartuje ich chuť a záujem o pravidelné športovanie.  Zároveň bude celý čas prebiehať edukačná kampaň za pravidelný pohyb. Tenisové tréningy, bedmintonové tréningy a tréningy všeobecnej pohybovej prípravy sú určené pre detí a mládež vo veku od 5 - 18 rokov a intelektuálne znevýhodnených športovcov. REŠTART 60 = poďme sa opäť hýbať aspoň 60 minút denne</t>
  </si>
  <si>
    <t xml:space="preserve">H1:Známe a dlhoročné aktivity najmä v tomto období sú veľkým prínosom pre deti, ktoré sú pandémiou veľmi obmedzované. Povzbudením môže byť aj motivácia pohybovým kalendárom, čo je výborný podnet pre športovanie detí.
H2:nejasná charakteristika projektu, cieľov, akým spôsobom budú prebiehať tréningové aktivity, koho presne budú trénovať...plánovaný počet zapojených účastníkov?môže to byť dobrý projekt, len je nejasne formulovaný...
</t>
  </si>
  <si>
    <t>Motto "Šport učí deti a mládež v krátkom čase vyrovnať sa s pocitom úspech a neúspechu". Projekt školských krúžkov je zameraný na podporu pravidelného športovania a zdravého súťaženia detí a mládeže v čase mimo vyučovania. Cieľom je zanechať u detí pozitívny zážitok a týmto spôsobom ukázať, že pravidelné športovanie je vhodným prostriedkom na podporu fyzického aj duševného zdravia a zdravého životného štýlu.</t>
  </si>
  <si>
    <t xml:space="preserve">H1:Projekt na vytvorenie edukačných videí pre trénerov spadá do dotačnej schémy a odporúčam ho prijať. Mládež a deti sú v tomto prípade  sekundárnym užívateľom výhod, no z dlhodobého hľadiska bude určite prínosom.
H2:Projekt je v súlade s koncepciou športu BSK a tiež aktuálnou výzvou.  Pozitívne hodnotím 15-čnú  systematickú prácu s cieľovou skupinou, ako aj spoluprácu so SZH a školami.  Pozitívne hodnotím aj zloženie rozpočtu žiadateľa a výšku spoluúčasti na projekte. Taktiež pozitívne hodnotím formu propagácie BSK.
</t>
  </si>
  <si>
    <t>Na základe mnohoročných skúseností so športovou a pohybovou prípravou detí, mládeže, dospelých, pripravujeme aj v roku 2021 pravidelné, systematické záujmové aktivity s cieľom podporiť záujem o aktívne športovanie a vytvorenie návyku pravidelného športovania detí, mládeže, dospelých. Činnosť zameriavame najmä na základnú gymnastiku, športovú gymnastiku, všeobecnú športovú pohybovú prípravu, modernú gymnastiku, moderný tanec, show dance, jazz, so smerovaním na širokú základňu detí a mládeže. Máme záujem zapojiť deti, ktoré sa so športom doposiaľ nestretli, deti so zdravotným znevýhodnením a obmedzeniami, ale aj pre talentované deti. Pre každú skupinu chceme vytvoriť adekvátnu podporu a tréningový program pre rozvoj ich dispozícií podľa individuálnych možností a zdravia. Pre talentované deti s cieľom intenzívnej športovej prípravy a zaradenia do vrcholového športu a reprezentácie.</t>
  </si>
  <si>
    <t xml:space="preserve">H1:Projekt počíta so zapojením približne 60-70 aktívnych športovcov, avšak chýba mu plán zapojenia aj ďalších inštitúcií či škôl. Vzhľadom na veľké spolufinancovanie by som ho odporúčil podporiť. 
H2:projekt je v sulade s koncepciou rozvoja sportu a mladeze a gymnasticka priprava je zaklad kazdeho sportu a zaklad vseobecnych sportovych zrucnosti pre zivot. Projekt je zamerany nielen na gymnasticku pripravu zdravych deti a mladeze ale aj na podporu mentalne postihnutych deti. odporucam tento projekt podporit
</t>
  </si>
  <si>
    <t>DOSIAHNUTIE ROZVOJA ŠPORTU V REGIONÁLNEJ OBLASTI MALINOVO A
OKOLIE A ZLEPŠENIE ŠPORTOVEJ PRÍPRAVY TENISOVÉHO KLUBU.
skvalitnenie tréningov , celkovej kondičnej a tenisovej prípravy detí a
mládeže v celom regióne.
Pre náš klub s pôsobiacim v Bratislavskom regióne 60detí aktívne hrajúcich v
kategórii do 8.rokov sa nám vďaka podpore podarí zabezpečiť pravidelné turnaje na klubovej úrovni a
nové nábory na školách a okolitých škôlkách.
V zmysle hra zábavou chceme rozbehnúť projekt na škôlkach v čom nám môže výdatne pomôcť
materiálno technické vybavenie. Dobudúcna v čo najširšej pôsobnosti chceme pomocou projektu
reprezentovať Bratislavský región uspechmi v celoslovenskom meraní síl s množstvom úspechov.</t>
  </si>
  <si>
    <t xml:space="preserve">H1:Prínosom tohto projektu je zameranie sa na deti v predškolskom veku, čo bude mať veľký vplyv na ich športové návyky. Odporúčam prideliť finančné prostriedky. 
H2:Projekt TC PLAY TENIS je napísaný stručne a zrozumiteľne v suľade s dotačnou výzvou.
Veľká základna detí a mládeže /185/. Odvolávajú sa na spolupráca s viacermi základnými školami v okolí. Za krátku dobu dosiahli pomerne slušné špoertové úspechy.
V projekte požadujú podporiť 3000 EURami nákup minisetov, rakiet a tenisových loptičiek v sume 4000 EUR. BSK by tak prispelo 74%. Odporúčam podporiť nákup sumou 1000 EUR.
</t>
  </si>
  <si>
    <t>Zmyslom tohto projektu je skvalitnenie tréningového procesu a materiálneho vybavenia našich tenisových akadémií a Centra talentovanej mládeže. 
Na  kvalitnú prípravu je potrebný nielen profesionálny prístup tenisových trénerov ale i kondičných
trénerov.
Materiálne vybavenie je neoddeliteľnou súčasťou kvalitnej tenisovej prípravy hráčov.</t>
  </si>
  <si>
    <t xml:space="preserve">H1:Projek Tenisového klubu Slávia STU je napísaný sručne, zrozumitelne v súľade s dotačnou výzvou.
Je potvrdená dlhoročná práca s mládežou a konkrétne výsledky. Deti a mládež sú v klubovej činnosti výrazne zastúpené. Tiež v roku  2019 bola táto činnosť podporená dotáciou BSK v sume 1950 EUR.
Odporúčam poskytnúť príspevok na materiálne zabezpečenie 1500 EUR. Podone BSK prispelo aj v predchádzajúcom roku.
H2:Dlhoročný športový klub pripravuje mládež v raste a získavaní tenisových schopností na vhodných priestoroch. Podpora BSK by mala smerovať na materiálnu vybavenosť.
</t>
  </si>
  <si>
    <t>"Outsiterz"</t>
  </si>
  <si>
    <t>Klub Outsiterz je najväčších klub v športe ultimate frisbee na Slovensku. V roku 2020 vyhral titul MS v mixovej kategórii (hrajú spolu muži a ženy). Predtým niekoľko rokov po sebe MS v kategórii muži. Klub trénuje vonku, ihrisko na FTVŠ a ZŠ Kalinčiakova, v lete na ihrisku NMŠK. V poslednej dobe klub výrazne zvýšil základňu mladých hráčov, vďaka pravidelným náborom a spoluprácou so strednými školami. Rastúca základňa juniorov a zvýšený záujem o tento šport nás na teší, no na druhej strane to vedie k tomu, že klub má problém s kapacitou tréningových plôch. Cieľom projektu je podporiť rastúce nároky.</t>
  </si>
  <si>
    <t xml:space="preserve">H1:Odporúčam projekt podporiť .  Podpora exteriérového športu . vytváranie novej základne .            
H2:Vzhľadom na športové odvetvie a jeho náročnosť na športoviská odporúčam prideliť finančné prostriedky na ich prenájom. Týmto by som chcel podporiť rôznorodosť športových odvetví v regióne.
</t>
  </si>
  <si>
    <t>Lekári, ale aj učitelia telesnej výchovy na Slovensku upozorňujú na znižovanie pohybovej gramotnosti detí a mladých ľudí. Chýba motivácia venovať sa pohybovým aktivitám. Hodiny telesnej výchovy sú často z pohľadu detí nezáživné a deti sa, žiaľ, aj s pomocou rodičov vyhýbajú aktívnemu športovaniu.
Od roku 2014 sa snažíme šíriť na Slovensku nový, veľmi zaujímavý šport kin-ball, ktorý vymysleli kanadskí učitelia TŠV. Pri jeho vzniku riešili základné otázky: Keď je beh najjednoduchší a najprístupnejší, ako ho spraviť zábavným? Aká má byť aktivita, ktorá by bola zábavná a nestresujúca? Akú aktivitu ponúknuť, aby bola motivujúca pre celý kolektív? Ako znížiť stres a zapojiť aj členov kolektívu, ktorých pohybové zručnosti sú menšie? A v neposlednom rade aby nebola náročná na technické vybavenie a dala sa využiť v školskej výučbe. Výsledkom ich práce je kin-ball, ktorý na Slovensku šírime už siedmi rok z prostriedkov sponzorov a výnosu 2 % dane.</t>
  </si>
  <si>
    <t xml:space="preserve">H1:Projekt Ideálnej mládežníckej aktivity je v súľade s dotačnou výzvou.
Pekne napísané o bohatej činnosti IMA, o jej práci s deťmi a mládežou. Uvádzajú, že túto činnosť organizujú už rokov, zatiaľ čo klub vznikol až v roku 2014.
Podstata ich športovej aktivity sa odvíja okolo obrovskej nafukovacej lopty, ktorá stojí v zvýhodnenej cene cca 365 EUR. Vo svojom projekte požadujú finančne podporiť nákup 10 lôp a na prenájom, prezentácie a služieb.
Koncepcia podpory športu má napomáhať rozvoju, materiálno technickej základni. Nie je to ale podpora osobných nákladov. Mám dojem, že na túto záslužnú činnosť sú nablované rôzne iné náklady, ktoré potom akože zvyšujú podiel spolufinancovania.
Pri očistení o tieto náklady je to ale iné peercento. Aj keď vo svojej činnosti výhodne, skoro zadarmo, prenajímajú tieto lopty mládeži. Nakoľko jedna lopta na kinball stojí s kompresorom 365 EUR. Odporúčam prispieť na zakúpenie max dvoch lôpt. 
H2:TV ako súčasť výchovno-vzdelávacieho procesu je jedinou pravidelnou pohybovou aktivitou väčšiny žiakov a študentov základných a stredných škôl. I to málo /2 hodiny týždenne/ môže však vhodnou formou a prístupom učiteľov TV prispieť k vybudovaniu návykov, ktoré sa stanú nedeliteľnou súčasťou ich zdravého životného štýlu. Práve preto tento projekt a jemu podobné, ktoré inovujú učebné osnovy a postupy o nové prvky - športy a aktivity sú vítané. Navrhujem podporiť projekt ale len maximálne do výšky 50% plánovaného rozpočtu i vzhľadom na každoročnú dotáciu združenia IMA z BSK v poslednom období.
</t>
  </si>
  <si>
    <t>podpora športových aktivít detí v Mestských častiach Dúbravka,
Devínska Nová Ves, Devín, Nové Mesto a Stupava,
pomoc družinám Základných škôl,
účasť na domácich a medzinárodných turnajoch, ubytovanie
a cestovné, zabezpečenie tréningových pomôcok, letný kemp,
transformácia od základnej pohybovej prípravy všetkých detí k
systematickej práci s talentovanou mládežou,
propagácia a šírenie dobrého mena Bratislavy a BSK</t>
  </si>
  <si>
    <t xml:space="preserve">H1:Śportová škola GALKTIKOS predložila projekt spĺňajúci Podporu zameranú na organizovanie pravidelných pohybových aktivít detí a mládeže do 23 rokov vrátane zdravotne postihnutých športovcov. Podľa finančných možností doporučujem.
H2:tento projekt je v sulade s koncepciou rozvoja sportu a mladeze a plne suvisi so zapojenim co najvacsieho poctu deti do sportovania, florbalu, ktory je njednym z najoblubenejsich sportov vobe a hlavne sa do neho zapajaju nielen chlaci ale vo velkom aj dievcata. Odporuam podporit tent projekt s plnou vaznostou
</t>
  </si>
  <si>
    <t>Cieľom projektu je získať pre beachvolejbal čo najviac detí z Bratislavy a okolia, ktoré majú záujem o tento šport. Hlavnou úlohou je ich naučiť a zdokonaľovať herné činnosti a zručnosti. Hráči majú možnosť pravidelnej pohybovej aktivity v atraktívnom prostredí. Okrem zviditeľnenia tohto olympijského športu medzi deťmi a mládežou je nevyhnutnou súčasťou fungovanie klubu, ktorý vytvára pre svojich členov kvalitné tréningové a turnajové podmienky, materiálno – technické zabezpečenie a trénerské zázemie.</t>
  </si>
  <si>
    <t xml:space="preserve">H1:Jedná sa síce o kolektívny šport, no verejnosťou nie príliš preferovaný. Je potrebné ho podporiť, a preto odporúčam prideliť finančné prostriedky na prenájom športovísk.
H2:Bechvolleyball klub Bratislava predložil žiadosť o Podporu zameranú na organizovanie pravidelných pohybových aktivít detí a mládeže v súlade s cieľmi Koncepcie rozvoja športu a mládeže v podmienkach BSK. Doporučujem podľa finančných možností.
</t>
  </si>
  <si>
    <t>Tanečno-športový klub KLIMO DANCE STUDIO vytvoril projekt „Naplňme život tancom“ za účelom podpory detí v súťažnom tancovaní. Prostredníctvom realizácie tohto projektu budú podporené deti v ich tréningovom procese.</t>
  </si>
  <si>
    <t xml:space="preserve">H1:Odborná spôsobilosť žiadateľa, zameranie na detí  6-15 rokov. Odporúčam projekt podporiť na materiálne vybavenie kostýmy pre deti.
H2:Vhodne zvolený zámer projektu, adekvátny tejto dobe a situácii. Neuvedená spolupráca so školami ani zapojenie iných subjektov. Chýba popis rozsahu a pravidelnosti tréningového procesu. Zo popisu projektu aj z rozpočtu sú jasne definované položky, ktoré chce žiadateľ zabezpečiť. Položka dezinfekcia spadá do neoprávnených položiek, pretože sa vzťahuje na prevádzkové náklady organizácie
</t>
  </si>
  <si>
    <t>Primárnym cieľom projektu je vytvoriť vhodné podmienky na upevňovanie telesného zdravia u detí, zvyšovať telesnú a duševnú zdatnosť so zameraním na športové aktivity v oblasti vodáctva. Chceme zvýšiť záujem detí a mládeže o šport, ktorý môžu vykonávať ako voľnočasovú aktivitu. V rámci projektu bude nadviazaná spolupráca aj s bratislavskými základnými školami, ktoré budú môcť nakúpené športové potreby využiť. Chceme dosiahnuť, aby deti zmenili postoj k športu a motivovať ich k športovým voľnočasovým aktivitám.
Vodáctvo všeobecne nie je úplne známym športom, preto je dôležité, aby sa deti a mládež dozvedeli nielen o kanoistike a vodáctve, ale aj o prírode v okolí jazier a riek. Vďaka športovým potrebám dokážeme poskytnúť deťom a mládeži plnohodnotné vybavenie na trénovanie a dokážeme organizovať aktivity na nábor nových detí, ktorými sú napríklad škola kajaku pre základné školy, vodácke tábory s splavy pre rodičov s deťmi.</t>
  </si>
  <si>
    <t xml:space="preserve">H1:ŠK SUN sport predkladá projekt zameraný na výchovu detí a mládeže k vodáckemu športu a je v súľade s dotačnou výzvou.
V aktivite Škola kajaku už niekoľko rokov realizujú základný výcvik školopovinných detí k vodácekmu športu. Pri plánovanom zapojení 300 až 400 detí majú nedostatok materiálnej výbavy. Preto požadujú dotáciu smerovanú k zakúpeniu plavidiel, pádiel, plávacich viest. Navrhujem podporiť sumou 1500 EUR.
H2:Projekt je v súlade s koncepciou športu BSK a tiež s aktuálnou výzvou. Pozitívne hodnotím snahu žiadateľa o rozvoj daného športu a prácu s danou cieľovou skupinou. Čo sa týka rozpočtu, nie je jasné či položka na nákup  plavidiel v hodnote 2600 eur, nie je investícia. Rozpočet a spolufinancovanie projektu hodnotím pozitívne.
</t>
  </si>
  <si>
    <t>Poslaním nášho občianskeho združenia je na 
- podporu dlhodobých pohybových aktivít u detí 
- motivovať ich k nesúťažnému pravidelnému športovaniu, 
- radosti z pohybu a 
- aktívnemu tráveniu voľného času vďaka realizácii projektu CVIČ S NAMI Bratislava 2021.
Pôsobíme už viac ako 10 rokov a neustále sa snažíme o rozvoj telesnej kultúry a výchovy k spoločensky aktuálnym témam. Naše pohybové aktivity sú zamerané na 
- bezpečné zdravé cvičenie pre 
- správny vývoj pohybového aparátu a 
- tanečné prvky 
- stimulujúce talent a 
- socializáciu detí v skupinách.</t>
  </si>
  <si>
    <t xml:space="preserve">H1:Projekt je v súlade s koncepciou športu BSK a tiež výzvou. Pozitívne hodnotím najmä pravidelnú pohybovú aktivitu s cieľovou skupinou detí predškolského veku, aktivita prebieha dlhodobo a viacročne.
H2:SportsClub Funny Dance s členskou základňou 200 detí a mládeže do 23 rokov je so svojou viac ako 10 ročnou tradíciou v súlade s cieľmi Koncepcie rozvoja športu a mládeže v podmienkach BSK.
</t>
  </si>
  <si>
    <t>Poskytnutie dotácie na športové potreby a tréningové oblečenie pre Basketbalový klub mládeže Petržalka  - Five Stars. Športové potreby a tréningové oblečenie využívajú hráčky BKM Petržalka - Five Stars na tréningovú prípravu, súťaže a turnaje.</t>
  </si>
  <si>
    <t xml:space="preserve">H1:Žiadateľ uviedol jasný cieľ projektu, s vhodným zámerom a rozsahom. V rozpočte aj v projekte sú jasne popísané položky, na ktoré chce žiadateľ použiť finančné prostriedky z dotácie. Projekt odporúčam podporiť.
H2:Podpora zameraná na organizovanie pravidelných pohybových aktivít detí a mládeže do 23 rokov vrátane zdravotne postihnutých športovcov. Doporučujem podľa finančných možností.
</t>
  </si>
  <si>
    <t>TK Petržalka vznikla 12.03.2004 registráciou na MV SR ako nezisková organizácia, občianske združenie. Registrácia TK Petržalka v roku 2004 je spojená s činnosťou v tenisovom areáli na Dudovej 2 v Petržalke v úzkom spojení so ZŠ Dudova 2. TK Petržalka vykonáva v multifunkčných športových areáloch výlučne športovú činnosť zameranú na výučbu tenisu detí, mládeže, vrcholových hráčov s cieľom vytvoriť prirodzený pravidelný návyk detí, mládeže športovať a zvýšiť masovosť športu detí.</t>
  </si>
  <si>
    <t xml:space="preserve">H1:Chvályhodné celoročné športové aktivity. Najviac oceňujem zapojenie škôl a výbery v školách. Aktívne zapájanie školskej mládeže má byť príkladom aj pre ostatné kluby.
H2:Z projektu mi nie je úplne jasné, koľko detí do 23 rokov sa zapojí do pravidelných športových aktivít počas celého roka. Sú tam síce vypísané turnaje a kempy v rôznych vekových kategóriách, kde skôr ide o jednorázované podujatia. 
</t>
  </si>
  <si>
    <t>Projekt je zameraný na organizovanie šport.podujatí v orientačnom behu klubom ŠK Sandberg, Klub patrí medzi veľmi aktívne bratislavské kluby a jeho hl. cieľom je prilákať čo najväčšie množstvo ľudí do prírody. Stále sa rozšír. člen. základňa aktívnych členov umožňuje na dobrovoľ. báze pripravovať každoročne niekoľko šport. podujatí. V r. 2021 sú
naplánované pravidelné šport.podujatia zamerané na  mládež a verejnosť. ŠK Sandberg pravidelne vedie 2 krúžky orientačného behu: na ZŠ Odborárska Bratislava a ŽŠ Narnia, Pezinok.</t>
  </si>
  <si>
    <t xml:space="preserve">H1:Všetky formy behu považujem za vhodnú aktivitu a súčasť zdravého životného štýlu. ŠK Sandberg ponúka počas roka naozaj širokú škálu aktivít a podujatí pre všetky vekové kategórie, vrátane zdravotne znevýhodnených. Príprava tratí a špeciálnych máp je predpokladom bezpečne zvládnutej súťaže v orientačnom behu. Navrhujem podporiť čiastkou na materiálne zabezpečenie podujatí a tvorbu máp. 
H2:Rozpočet je veľmi všeobecný a v rámci materiálneho zabezpečenia nie sú konkretizované jednotlivé položky, takže je náročné ohodnotiť ich adekvátnosť. 
</t>
  </si>
  <si>
    <t>Podľa niektorých prameňov je stolný tenis najpopulárnejším halovým športom v súčasnosti. Hrajú ho všetky vekové kategórie, ľudia bez zdravotných hendikepov i s nimi, jednotlivci aj celé rodiny. Predstavuje výbornú príležitosť pre športové vyžitie zábavnou formou, pričom záleží iba od samotných hráčov, ako intenzívne sa hre venujú.
TTC Záhorská Bystrica je občianske združenie, zamerané na podporu detí a mládeže, ktoré im poskytuje možnosť hrať stolný tenis na rekreačnej alebo aj súťažnej úrovni. Jeho cieľom je podpora pravidelných pohybových aktivít detí a mládeže v dynamicky sa rozvíjajúcej oblasti Záhorskej Bystrice a okolia, do ktorej v súčasnosti patrí približne 25 tisíc obyvateľov. Projekt sa zameriava na zaistenie materiálneho zabezpečenia tréningov detí a mládeže, čiastočne aj na zaistenie športového výstroja pre výkonnostných hráčov z radov detí a mládeže a na podporu organizácie turnajov v tejto vekovej kategórii.</t>
  </si>
  <si>
    <t xml:space="preserve">H1:Odporúčam projekt podporiť .  Podpora materiálneho zabezpečenia športu pre široký okruh detí a mládeže,
H2:Aktivity klubu v oblasti, ktorá sa neustále rozširuje a pribúda nových obyvateľov je žiadúcou ponukou vyžitia detí a mládeže. Stolný tenis je nenáročnou hrou, ktorú naozaj môžu zvládnuť i tie najmladšie deti. Zámer je triezvy, avšak klub, ktorý má rozpočet ako uvádza a nie je schopný si zadovážiť aspoň 50% nákladov, tak len ťažko môže realizovať projekty. Navrhujem prispieť na loptičky a poháre.
</t>
  </si>
  <si>
    <t>Projekt je orientovaný na skvalitnenie tréningového procesu a rozšírenie členskej základne - prostredníctvom odpovedí na na štyri základné otázky. Kde budeme trénovať? S čím budeme trénovať? Koho budeme trénovať? A kto bude viesť tréningový proces?
Odpoveď na otázku č.1: je nutné zabezpečiť tréningové a hracie plochy, haly, telocvične, umelé trávy, posilňovne atď.
Odpoveď na otázku č.2:je nutné zabezpečiť kvalitné materiálno technické zabezpečenie: bránky, kužele, slalomové tyče, tréningové tričká, trenky, štucne, lopty a mnohé iné.
Odpoveď na otázku č.3:je nutné pravidelne vykonávať náborovú činnosť. Kvalitný tréningový proces a kvalitné materiálno technické zabezpečenie s kvalitným trénerským obsadením vytvárajú kvalitné podmienky k tréningovému procesu. Tam kde sú podmienky sú aj výsledky. A kde sú výsledky je aj dopyt po úspešnom športe.
Odpoveď na otázku č.4:Samozrejmosťou je zabezpečenie kvalitných licencovaných trénerov SFZ, zdravotnú službu, regeneráciu atď.</t>
  </si>
  <si>
    <t xml:space="preserve">H1:Väčšina projektov je v súlade s cieľmi Koncepcie  rozvoja športu a mládeže v podmienkach BSK.  Ale finančných prostriedkov je podstatne menej ako požadovaných, preto nie všetky projekty môžu byť podporené.  Položky rozpočtovej klasifikácie ich opodstatnenosť a efektivita sú dôležitou súčasťou hodnotenia.
H2:Cieľ projektuje jasne definovaný. Chýba detailnejší popis pravidelnosti šporotvej činnosti a hlavne detailnejší rozpočet. Z rozpočtu ani z popisu projektu nie sú dané počty požadovaného materiálu. Pri položke cestovných nákladov nie je jasné pre koho sú určené a v akom objeme. Napriek tomu odporúčam podporiť.
</t>
  </si>
  <si>
    <t>Vo futbalovom klube FKM Devínska Nová Ves je momentálne prihlásených a pravidelne športujúcich už viac ako 130 detí a naším cieľom pre rok 2021 je rozšírenie na 150 malých športovcov. Dlhodobým zámerom FKM Devínska Nová Ves je poskytnúť deťom taký tréningový a zápasový proces, kde sa môžu rozvíjať vo svojom futbalovom a športovom raste, tak aby sme podporili radosť a lásku k športu, priateľstvo medzi deťmi a tímové aktivity vedené v duchu fair play.</t>
  </si>
  <si>
    <t xml:space="preserve">H1:vysoká základňa mladých futbalistov, vhodne stanovená cieľová skupina, odporúčam schválenie projektu v sume 2000€ na základné materiálne vybavenie
H2:Futbalový klub mládeže DNV predkladá žiadosť v súľade s projektom. Má už niekoľkoročné skúsenosti s rácou s deťmi a mládežou a aktuálnu členskú základňu 130. 
V predchádzajúcich dvoch rokoch už dostli dotáciu na výstroj a výzbroj po 1000 EUR.. Podobne aj teraz požadujú dresy, lopty a mikiny s pláštenkami.
V obmedzených pandemických podmienkach odporúčam podporiť kúpu futbalových lôpt v cene 1000 EUR.
</t>
  </si>
  <si>
    <t>Pomoc od vás by sme využili na kúpu materiálneho zabezpečenia pre našich športovcov. Máme rôzne športy a aj rôzne potreby. Potrebovali by sme kúpiť nový rýchlostný kajak, nový kajak na vodný slalom, hokejové  vybavenie, nové plavky pre aquabelu, špeciálne oblečenie pre lukostrelkyňu či špeciálne tretry pre atlétku.</t>
  </si>
  <si>
    <t xml:space="preserve">H1:Ušľachtilý projekt, podpora sociálne znevýhodnených športovcov, chýba ale jasnejšia formulácia cieľov
H2:Predložený projekt je krásnym príkladom jednej veľkej osobnosti slovenského športu, ktorá už počas svojej kariéry myslí na novú generáciu športovcov. OZ má charitatívne zameranie s cieľom podpory nádejí slovenského športu poskytnutím športového náčinia. Bohužiaľ šport by bez takýchto a podobných aktivít len ťažko mohol konkurovať svetu. Projekt je špecifický ale myšlienka je veľmi sympatická, preto navrhujem projekt podporiť sumou 2500,- EUR a využiť ho v rámci propagácie dotačnej schémy BSK. 
</t>
  </si>
  <si>
    <t>Podporovať, realizovať a rozvíjať rekreačný šport ako taký s osobitným dôrazom na deti a mládež. Organizovať, podporovať a usporadúvať športové turnaje aj so zahraničnou účasťou, kempy, sústredenia, poradenské služby v oblasti športu a iné vzdelávanie pre deti a mládež. Podporovať rekreačný šport, najmä futbal ale aj iné športy, ako aj iné telesné aktivity, ako nástroj zdravia a zdravého vývinu detí a mládeže. Podporovať rovné príležitosti vzdelávania, odbornej prípravy, sociálneho začlenenia a integrácie prostredníctvom športu a boja proti diskriminácii, rasizmu a xenofóbii v športe.</t>
  </si>
  <si>
    <t xml:space="preserve">H1:Zaujímavý projekt, vysoké spolufinancovanie, primerane stanovený zámer a cieľ, odporúčam podporenie projektu v oblasti prenájmu ihrísk a materiálneho športového zabezpečenia
H2:Projekt je vypracovaný dobre, zaráža ma len dátum, keď sa hovorí o prázdninách, ale začiatok projektu je 4.január. Chýba mi výraznejšie oslovenie škôl, ako sa zabezpečí 150 detí. Aké stupne znalosti v anglickom jazyku budú - od začiatočníkov, alebo iba tí, ktorí pracujú   v školách s rozšíreným vyučovaním?Kde bude prebiehať turnaj a kde vzdelávanie? Nesúhlasím s preplatením osobných nákladov.
</t>
  </si>
  <si>
    <t>Plávanie je jeden z najzdravších a najpríjemnejších športov. Máloktorý šport tak všestranne rozvíja základné funkcie ľudského organizmu ako plávanie, ktoré priaznivo pôsobí na rozvoj srdcovo-cievneho a
dýchacieho systému, nervového a pohybového aparátu, metabolizmu a žliaz s vnútornou sekréciou.</t>
  </si>
  <si>
    <t xml:space="preserve">H1:Aj napriek tomu, že projekt nepočíta so spoluprácou škôl a ďalších subjektov, je dôležité, že sa chce orientovať na dlhodobé a pravidelné tréningy detí. 
H2:Projekt je v súlade s dotačnou schémou. Nakoľko sa jedná o plávanie, kde najväčšou finančnou položkou je prenájom plavárne, odporúčam schváliť finančné prostriedky.
</t>
  </si>
  <si>
    <t>Cieľom nášho projektu je osloviť čo najviac detí , aby začali športovať. Aby nesedeli pred počítačom, s mobilom v ruke a pred televízorom, ale objavili čaro fyzickej aktivity, cez rôzne športové aktivity a disciplíny a efektívne využili voľný čas na ich osobný a teda fyzický a psychický rozvoj.</t>
  </si>
  <si>
    <t xml:space="preserve">H1:ŠK svojou pôsobnosťou a činnosťou presahuje rámce Rače a zabezpečuje rozvoj pozemného hokeja neustálym náborom. K tomu im napomáhajú letné tábory, kde sa adepti zoznamujú s týmto športom. Projekt je dlhodobý a doterajšie výsledky potvrdzujú jeho udržateľnosť. Spĺňa podmienky výzvy na rozvoj športu, a preto navrhujem podporiť činnosť okrem čiastky na  reklamnú kampaň.
H2:Projekt Ži zdravo a športuj! predložený Klubom pozemného hokeja v Rači je formálne v suľade s výzvou. 
Projekt je napísaný obsiahlo s množstvom popisných atribnútov práce s mládežou. Uvádza sa v ňom, že klub disponuje dostatočnou materiálnou základňou pre činnosť.
V rozpočte preto požadujú na materiálové výbavenie pomerne malú sumu 460 EUR, ostatné požiadavky sú na krytie nákladov na reklamu, animáciu a stravovanie.
Maximálne navrhujem podporiť konkretizovanú materlnu výpomoc v sume 460 EUR.
</t>
  </si>
  <si>
    <t>Medzinárodný futbalový turnaj "DANUBE Moravia Cup 2021" je športové podujatie, ktoré Bratislavský futbalový zväz organizuje striedavo spoločne s partnerským Juhomoravským Futbalovým Zväzom striedavo na území Južnej Moravy a Bratislavského kraja.</t>
  </si>
  <si>
    <t xml:space="preserve">H1:Tradičný turnaj v spolupráci s Moravským krajom je príkladom možného rozširovania a rozvoja mládežníckeho športu v regióne. Zameranie na vekovú kategóriu do 15 rokov považujem za správne, pretože je to senzitívny vek na mnohé podnety z prostredia, ktoré môžu mať za následok ukončenie aktívneho športovania. Organizáciou turnaja prispieva BFZ k redukcii spomínaných vplyvov a dáva možnosť medzinárodnej konfrontácie, čím účasťou zahraničných družstiev taktiež prezentuje kraj a okolie Bratislavy. Odporúčam poskytnúť dotáciu v plnej výške. 
H2:Žiadosť nie je podaná v správnej oblasti Bratislavskej regionálnej dotačnej schémy na podporu športu. Napriek tomu, že žiadateľ Bratislavský futbalový zväz je organizácia, ktorá sa stará o pravidelné pohybové aktivity podal žiadosť na jednorazovú akciu v 1. oblasti. Preto navrhujem krátenie dotácie. 
</t>
  </si>
  <si>
    <t>MLADÍ ŠPORTOVCI Special Olympics je športovo – zábavný program pre deti s alebo bez intelektuálneho znevýhodnenia vo veku 2 až 12 rokov. Program Mladí športovci učí základné športové zručnosti, ako beh, kopanie, hádzanie, chytanie a atď. Ponúka športovcom, rodinám, učiteľom, trénerom, dobrovoľníkom i ľuďom z komunity možnosť zdieľať radosť zo športu so všetkými. Programu sa môžu zúčastniť deti všetkých schopností, pričom všetky skupiny z neho aj benefitujú. Deti sa naučia hrať s ostatnými deťmi a rozvíjať dôležité zručnosti učenia sa. Športovci sa taktiež naučia deliť sa, striedať sa a postupovať podľa pokynov. Tieto zručnosti im pomáhajú pri aktivitách v rodine, komunite a v škole. Je dôležité naučiť našich mladých športovcov zdravým návykom, kým sú malí. To im dá základy pre život plný fyzickej aktivity, priateľstva a učenia sa. Program Mladí športovci je pre všetkých ľahko zvládnuteľný a zároveň zábavný.</t>
  </si>
  <si>
    <t xml:space="preserve">H1:Odporúčam projekt podporiť. Spoločné pohybové aktivity detí bez aj s mentálnym postihnutím. V projekte mi chýba konkrétnosť využitia prostriedkov a aj počet zúčastnených detí. 
H2:Program je jasne stanovený, projekt vypracovaný, chýbajú mi počty zúčastnených, miesta konania, zapojenie trénerských kapacít. 
</t>
  </si>
  <si>
    <t>Cieľom nášho klubu je vytváranie vhodných podmienok pre rozvoj výkonnostného a rekreačného stolného tenisu u dospelých a detí. Na základe uvedeného sú v oblasti stolného tenisu stanovené tieto  ciele a z nich vyplývajúce projekty:
1)	Podporovať rozvoj stolného tenisu v spolupráci s SSTZ, BSTZ, BSK a Mestom Malacky 
2)	Podporovať aktivity smerujúce k zvýšeniu počtu rekreačných hráčov:
a)	propagovať stolný tenis ako šport pre celú rodinu
b)	propagovať projekt „stolný tenis do škôl“
c)	organizácia školských amatérskych líg
3)	Vytvárať podmienky pre rozvoj vrcholového a výkonnostného stolného tenisu vo všetkých kategóriách:
a)	udržať účasť v mužskej a ženskej extralige
b)	každoročná organizácia sústredení pre žiackych reprezentantov BSTZ,
c)	organizácia a riadenie všetkých súťaží školskej ligy
4)	Vytvárať vhodné podmienky pre rozvoj stolného tenisu na základných školách a zapojenie škôl do rozvoja stolného tenisu:
a)	v spolupráci s SSTZ a MŠ podporovať projekt „Stolný tenis do škôl“</t>
  </si>
  <si>
    <t xml:space="preserve">H1:Mestský stolnotenisový klub Malacky predložil projekt, ktorý je plne v súlde s podmienkami dotačnej schémy.
Podrobne opísaná bohatá činnosť a úspechy dvadsaťročného klubu je pozitívna. 
Nedostatkom je všeobecne naformulovaná požiadavka finančnej pomoci a to na "všetko". 
Preto by som uprednostnil podporiť nákup stolnotenisového náčia - rakety a loptičky pred oblečením v sume 2000 EUR.
H2:Projekt patrí k tým, ktoré zabezpečujú rozvoj športu v obciach na základe vypracovanej vlastnej dlhodobej koncepcie, čo je zárukou realizácie úspešného tréningového procesu. Predložená požiadavka je na nákup materiálu a doplnenie vybavenia pre športovú činnosť mládežníckych kategórií. Je to predpoklad pokračovania skvalitňovania ich procesu a zabezpečenia lepších podmienok v klube. Odporúčam podporiť do výšky max. 50% požadovanej sumy.  
</t>
  </si>
  <si>
    <t>Posledné mesiace trápi našu krajinu najväčšia kríza v novodobých dejinách Slovenska. Pandémia koronavírusu výrazne zasiahla do každej oblasti života všetkých občanov. Vydané protipandemické opatrenia zasiahli aj deti a mládež, ktoré nemohli chodiť do školy a museli prejsť na dištančné vyučovanie. Výrazne sa to dotklo aj ich pohybových a športových aktivít, ktoré boli obmedzené len na individuálne športové činnosti. Zámerom projektu je opäť primäť deti a mládež k aktívnemu pohybu a športovaniu prostredníctvom pravidelných tréningov, voľnočasových aktivít a účasti na športových zápasoch.</t>
  </si>
  <si>
    <t xml:space="preserve">H1:tento projekt je v sulade s koncepciou rozvoja sportu a mladeze, pretoze spaja vhodnu sportovu aktivitu akou je popularny florbal a vklada velku energiu do podpory skol, deti a mladeze, ktori su tymto sportom uneseni. Odporucam podporit tento projekt dotaciou.
H2:Florbal je v súčasnosti populárny hlavne na školách, hoci nemá dlhodobú tradíciu. Vzhľadom k uvedenej skutočnosti odporúčam prideliť žiadateľovi finančné prostriedky.
</t>
  </si>
  <si>
    <t>Projekt  "Stolný tenis pre Ivanku" zahŕňa vytvorenie voľnočasového priestoru pre mládež, ale aj iné skupiny obyvateľstva  kúpou a osadením 3 ks outdoorových stolov na stolný tenis,  na obecných verejných priestranstvách.</t>
  </si>
  <si>
    <t xml:space="preserve">H1:Uznávam za potrebné podporiť kompletizovanie vonkajších športovísk najmä s ohľadom na terajšiu "zatvorenú" dobu. Perspektíva rozrastajúcej sa Ivanky a okolia bude stále potrebovať nové priestory pre deti a mládež.
H2:Obec Ivanka pri Dunaji jasne formulovala zámer, ktorý v súľade s výzvou.
Zámer je vytvorenie športoviska na pravidelné športovanie. 
V posledných rokoch aktívne využívajú dotačné možnosti BSK.
Prikláňam sa k názoru, že aj dotácia do nákupu jedného stola od BSK bude na tento dostačujúca. Ak bude využívaný dostatočne, môžu v ďalšom období požiadať o ďalšie. 
</t>
  </si>
  <si>
    <t>Našim cieľom je zabezpečiť kvalitnú kažodennú tréningovú činnosť pre deti Vodáckeho klubu Zlaté piesky, dopraviť ich na preteky počas celého roka, v zime ich pripraviť na sezónu na kondičnom bežkárskom sústredení a počas leta im poskytnúť intenzívne trojtýždňové sústredenie na Zlatých pieskoch aj na Zemníku. Súčasne počas sústredenia zabezpečujeme aj denný tábor pre deti, ktoré kanoistiku ešte nepoznajú alebo veľmi málo a chceli by si ju vyskúšať. Ku kvalitnej príprave je potrebné aj dobré vybavenie športovým materiálom, aby sme deťom poskytli tie najlepšie podmienky.</t>
  </si>
  <si>
    <t xml:space="preserve">H1:Letné tábory zohrávajú v poslednom čase čoraz významnejšiu úlohu pri náboroch a oslovení nových uchádzačov o konkrétny šport alebo športové odvetvie. Vodácky klub na ZP má svoju tradíciu a skúsenosti, a preto je zárukou pokračovania vodáckych športov s novými mladými športovcami, ktorým vytvára priestor na zoznámenie sa s potrebnými schopnosťami a zručnosťami pri ovládaní kajakov, kanoí, či veslárskych lodí. Preto organizovanie táborov považujem za dôležitú súčasť rozvoja vodáckych športov a podporujem vyhovenie žiadosti a navrhujem poskytnutie dotácie zníženej o sumu prenájmu vlastnej lodenice.  
H2:Je otázne, koľko detí a mládeže do 23 sa do projektu zapojí. V projekte síce uvádzajú, že majú 30 členov do 23 rokov, avšak z webových stránok to nie je úplne jasné. V rozpočte mi taktiež chýba akákoľvek informácia o propagácii projektu, no podľa vlastných slov chcú prilákať deti od 9 rokov. Akým spôsobom ich oslovia? Ciele projektu mi nie úplne sedia s cieľovou skupinou.
</t>
  </si>
  <si>
    <t>Materiálno technické zabezpečenie, vybavenie  športového areálu na Lysákovej ulici v Bratislave Dúbravke. Športový areál slúži na tréningovú činnosť deti a mládeže, Areál využívajú nielen členovia klubu , žiaci Gymnázia na Bílikovej ulici a Školský športový klub na Bílikovej, ale aj  obyvatelia Dúbravky a iných mestských častí  a ostatná verejnosť.</t>
  </si>
  <si>
    <t xml:space="preserve">H1:Projekt je v súlade s koncepciou športu a aktuálnou výzvou BSK. Pozitívne hodnotím vytváranie podmienok pre pravidelnú športovú činnosť detí a mládeže a tiež ostatných občanov BSK. Pozitívne hodnotím aj využívanie MTZ školami v regióne.
H2:Odporúčam projekt podporiť aspoň čiastočne, chýba v ňom jasnejší, konkrétnejší popis využitia športového areálu, plán tréningov, akcií...
</t>
  </si>
  <si>
    <t>Náš projekt je zameraný na podporu olympijského športu curlingu v Bratislavskom kraji. Našim cieľom je rozvoj tohto športu u detí, mládeže a juniorov v medzinárodnom význame. V roku 2021 sa naše juniorské, mládežnícke a detské tímy zúčastnia niekoľkých významných medzinárodných podujatí v curlingu. V súčasnosti nemajú potrebné materiálne vybavenie, ktoré je základom kvalitného športového výkonu. Z tohto dôvodu náš projekt zameriavame na zabezpečenie tohto materiálneho vybavenia. Chceli by sme prezentovať naše juniorské, mládežnícke a detské tímy svetovej curlingovej spoločnosti za porovnateľných podmienok, aké majú svetové juniorské tímy.</t>
  </si>
  <si>
    <t xml:space="preserve">H1:Odporúčam projekt podporiť .  Potreba materiálneho zabezpečenia . Malá členská základňa detí a mládeže do 23r.
H2:Nakoľko sa jedná o menšinový šport, určite sa nemôže rozvíjať bez podpory, no vzhľadom na nízku členskú základňu odporúčam prideliť menšiu sumu.
</t>
  </si>
  <si>
    <t>Plavecký klub Pezinok, o. z.</t>
  </si>
  <si>
    <t>Projekt rieši zákl. podmienky na šport. činnosť, skvalitnenie šport.
prípravy na dennej báze, materiál-techn. zabezpečenie šport. aktivít a
rozvojové činnosti s dôrazom na všestrannú fyzickú a aj mentál. prípravu
250 plavcov (zdravých, aj so špec. potrebami a postihnutím) a ich účasť
na dom. a zahr. pretekoch. Športové tábory pre deti vo veku 6 - 15 rokov. Plavecké sústredenia vo veku 11-23 rokov.</t>
  </si>
  <si>
    <t xml:space="preserve">H1:Žiadateľom je športový klub s bohatou tradíciou a širokou členskou základňou.  Projekt je v súlade s dotačnou schémou, nie sú však konkretizované položky v celkovom rozpočte. 
H2:V sumárnom rozpočte sú nepostačujúco klasifikované jednotlivé položky. Podrobné alebo bližšie špecifikované rozpočtové položky sú potrebným ukazovateľom pri hodnotení.  Projekt je v súlade s cieľmi koncepcie rozvoja športu a mládeže v regióne BSK.
</t>
  </si>
  <si>
    <t>Pomocou cieľavedomej a dlhodobej činnosti deti pripraviť na riešenia akejkoľvek životnej situácie. Zdravým životným štýlom a ambíciou športového rastu deti motivovať a ponúknuť im pocit prehry, ale aj víťazstva či zaslúženého dosiahnutia úspechu a ohodnotenia v kolektívnom športe kde sú samotné deti súčasťou jedného veľkého celku, v tomto prípade tzv. hokejovej rodiny.</t>
  </si>
  <si>
    <t xml:space="preserve">H1:Projekt odporúčam prijať, nakoľko jeho realizácia je spojená so zapojením sa detí so sociálnym alebo telesným hendikepom a nezameriava sa výlučne len na športovú, ale aj na sociálno - emočnú oblasť.
H2:Projekt v sebe nosí naozaj peknú myšlienku a síce prínos športu pre znevýhodnené deti. V samotnom popise mi však chýba množstvo detailov (počet tréningov, aká je pravidelnosť, atď.). Určite by však mal byť podporený, aj keď sa bude týkať len 35 detí.  
</t>
  </si>
  <si>
    <t>Projekt Tenisové kempy Slovan 2021 je zameraný na podporu záujmu detí o tenis vo veku od 6-14 rokov.  Program zahŕňa celodennú alebo poobednú športovú náplň, pri ktorej sa deti pod vedením licencovaných trénerov zlepšujú vo všeobecných športových činnostiach ako aj v tenise. Kempy sú naplánované počas víkendov a prázdnin cez letnú sezónu v termínoch od 20.4.-30.9.2021</t>
  </si>
  <si>
    <t xml:space="preserve">H1:Tento projekt je v súlade s koncepciou rozvoja športu a mládeže, avšak sa jedna o komerčný projekt, keďže v tenise ma STZ tretí najvyšší rozpočet spomedzi zväzov, ďalej tenisoví tréneri vyberajú obrovské poplatky za tréningy deti, vrátane kempov, takže odporúčame klubu obrátiť sa  na STZ v rámci tohto projektu a STZ takéto projekty radi podporia
H2:vhodne stanovená cieľová skupina, jasne formulovaný zámer projektu, odporúčam projekt podporiť v sume 2000€
</t>
  </si>
  <si>
    <t>Žijeme v bezprecedentnej dobe, kedy sú v rámci rozličných pandemických opatrení pozastavené aj tie najzákladnejšie možnosti pohybu. Súčasný stav vnímame za alarmujúci. Zdravý pohyb je najlepšou cestou ako podporiť imunitu a zdravie.
Vidíme preto potrebu realizácie vzdelávania v rôznych oblastiach ako aj informovanosť a propagáciu v oblasti športu.</t>
  </si>
  <si>
    <t xml:space="preserve">H1:Vzhľadom na aktuálny pandemický stav, kde je len málo pravdepodobné, že sa v krátkej dobe situácia výraznejšie zlepší sú projekty takéhoto charakteru žiadúce. Ak naozaj chceme získať mládež pre šport je nevyhnutné hľadať vhodné spôsoby oslovenia a zaujatia pozornosti. Plán a návrh sa mi osobne veľmi páči a verím, že sa im podarí naplniť stanovené plány i s podporou BSK. Odporúčam podporiť projekt sumou 2000,- EUR na vytvorenie on-line platformy a prenájom. 
H2:Výborná myšlienka začať v tejto dobe online a pri uvoľnení opatrení pokračovať v prezenčnej forme športovania. Z popisu projektu však nie sú jasné plánované činnosti, nie je jasný záber a rozsah. Žiadateľ neposkytol údaje o predchádzajúcich činnostiach, o personálnom zabezpečení zamýšľaných činností. Pri udržateľnosti projektu je všetko len predpoklad. 
</t>
  </si>
  <si>
    <t>Prvá halová lukostrelnica s celoročnou prevádzkou v Bratislave „8nástka“ bola sprevádzkovaná v roku 2019 pre potreby klubu. V tom istom roku bol vytvorený priestor pre pohybové aktivity verejnosti a od roku 2020 slúži aj pre potreby Centra športovej činnosti mládeže Slovenského paralympijského výboru. Cieľom projektu rozvoja lukostreleckého centra je v roku 2021  vybudovanie posilňovne a rozšírenie je vybavenia. Toto vybavenie bude špecificky zamerané na špeciálny fyzický tréning lukostrelcov, ich kondičnú prípravu. Druhá časť projektu je vybudovanie video analytického systému pre analýzu techniky streľby.</t>
  </si>
  <si>
    <t xml:space="preserve">H1:tento projekt je v sulade s koncepciou rozvoja sportu a mladeze a lukostrelba patri k menej lukrativnym sportm, ak ked ma svoje stabilne miesto medzi sportami na Slovensku. Co as tyka projektu, tak sa jedna hlavne o technicke vybavenie, preto by som odporucal projekt ciastocne podporit
H2:Lukostrelecký klub Bratislava predložil projekt v súlade s cieľmi Koncepcie rozvoja športu a mládeže v podmienkach BSK. Na základe predloženého projektu doporučujem podľa finančných možností schváliť.
</t>
  </si>
  <si>
    <t>Zámerom žiadosti je finančná podpora občianskeho združenia Senec Football Academy na materiálno technické vybavenie nášho ihriska zameraného na futbal, ktoré sme aj vďaka finančnej pomoci z BSK boli schopní pre mládež zo Senca a jeho okolia zriadiť. Peniaze budú použité na kúpu futbalových brán, ktorými sa doplní ich potrebný počet, vďaka neustálemu zvyšovaniu počtu členov a hráčov v našom klube. Tieto brány zabezpečia pre hráčov aj trénerov kvalitnejší a rozmanitejší tréningový proces.</t>
  </si>
  <si>
    <t xml:space="preserve">H1:Potrebná aktivita pre deti a mládež v čo najširšom rozsahu. Správne rozširovanie na ďalšie oblasti a miesta. Nemyslím si ale, že je potrebné naraz zabezpečiť všetky bránky, možno postupne najprv dve a postupne aj z iných zdrojov doplniť. 
H2:Senec Futbalová Akadémia podala projekt, ktorý je v súľde s dotačnou výzvou.
Pomerne mladé združeni založené v roku 2019 a registrované v roku 2020 má zodpovedajúcu členskú základňu z detí a mládeže.
Ambiciozne napísaný projekt zahŕňa celú radu škôl a subjektov na spoluprácu.
Pre potreby tréningového procesu požadujú 4 prenosné bránky. Pri skromnejších predstavách by mohlo stačiť na začiarok menej prenosných tréningových bránok.  
Na trhu sú prenosné futblové bránky aj so sieťou od 580 do 1500 EUR. Preto navrhujem podporiť činnosť akadémie 1000 EURami.
</t>
  </si>
  <si>
    <t>Máme záujem rozvíjať prostredie, kde je človek prijímaný taký aký je...
Slobodný a samostatný pohyb vo vode vedie k samostatnému životu, búra bariéry časti populácie, ktorá má obmedzené možnosti športovania a socializácie. Práve plávanie je jedna z ciest, ktorá môže pomôcť začleniť sa do spoločnosti, nadviazať kontakty, zašportovať si a zlepšiť svoju fyzickú aj psychickú kondíciu.</t>
  </si>
  <si>
    <t xml:space="preserve">H1:Samotný projekt má peknú myšlienku a určite je potrebné ho podporiť. Otázne sú mzdy trénerov v rozpočte a aj vzhľadom na celkový % výsledok navrhujem podporiť sumou 2000 €.
H2:Projekt Para plavci - inklúzia v bazéne, splňa požiadavky na podporu zameranú na organizovanie pravidelných pohybových aktivít detí a mládeže do 23 rokov vrátane zdravotne postihnutých športovcov. Doporučujem schváliť mnou navrhovanou fin. čiastkou.
</t>
  </si>
  <si>
    <t>Alarmujúce výskumy hovoria, že slovenské dievčatá vykazujú najnižšiu hladinu životnej spokojnosti v Európe. Benitim s cieľom pomôcť dievčatám skúmal záujmy dievčat  a ich motivácie k športovaniu. Popri hlavnom výsledku, ktoré športy dievčatá preferujú  sme zistili, že dievčatám chýba priestor, kde by mohli s kompetentnými  riešiť svoje problémy. Vytvorili sme preto  celoročný kurz o zdravom životnom štýle myTEEN, ktorý sa  skladá z tréningov a psychologického mentoringu. Kurz  sme otvárali na 12 školách v Bratislave,opatrenia  COVID-19 pozastavili realizáciu kurzov. Pomoc dievčatám prenášame počas izolácie na IG profil @myteenprebaby, kde tvoríme obsah s odborníkmi z oblasti športu, psychológie, zdravia, módy. Po uvoľnení opatrení sa opäť vrátime do škôl a kurzy otvoríme. Pre realizáciu športov, o ktoré dievčatá majú záujem,  potrebujeme vybaviť školské telocvične pomôckami  spolufinancovaním  z predloženého projektu. Využijeme ich aj na športových kurzoch Parkour a ŠPORTmaniak.</t>
  </si>
  <si>
    <t xml:space="preserve">H1:Žiadateľ uvádza 12 spolupracujúcich škôl, neuviedol ich názov ani kurzov, či počet prihlásených dievčat.  Z projektu nie je jasné, ktorej činnosti sa konkrétne bude venovať. Projekt je pomerne široko rozpísaný s argumentami možno súhlasiť, avšak je veľmi všeobecný, preto sa nedá predpokladať jeho perspektíva. Na svoje stránke uvádza poplatky za svoje kurzy avšak v tomto projekte to neuviedol preto sa nedá posúdiť oprávnenosť finančnej požiadavky. 
H2:tento projekt je v sulade s koncepciou rozvoja sportu a mladeze a je vhodne zvoleny a zaerany na mladez, hlavne dievcata. myslim, ze tento projekt ma potencial pomoct detom, dorast v dievcenskych kategoriach a preto ho odporucam podporit 
</t>
  </si>
  <si>
    <t>Projekt by hlavne slúžil na chod, posun našich najmenších ale i najväčších členov v našom futbalovom klube TJ Rovinka. 
Týmto projektom by sme chceli hlavne podporiť a zefektívniť podmienky - tréning v našej mládeži. Do tréningového procesu, by sme chceli doplniť aj nové pomôcky a náčinia ako ( florbalove hokejky, žinenky, lopty, prekážky, futbalové bránky, mini bránky).</t>
  </si>
  <si>
    <t xml:space="preserve">H1:Žiadosť TJ RTovinka je napísaná podrobne o činnosti a aj zámere v súľade so zameraním dotačnej výzvy.
TJ s dlhou históriou tak reaguje na prílev mladých rodín do obce s rozširovaním obce. Pre narastajúci záujem detí o tento šport nevie dostatočne uspokojiť v dostatočnej miere.
Navrhujem podporiť materiálne zabezpečenie na futbal - lopty, prenosné bránky, prekážky, švihadlá, v sume 1500 EUR.
H2:Projekt zameraný na mládež, ktorý by som odporúčil podporiť. Zvýšený počet športujúcich detí ide ruka v ruke s vyššou potrebou materiálnych pomôcok, na čo je tento projekt zameraný.
</t>
  </si>
  <si>
    <t>Lyžiarsky klub Ski Victory žiada o dotáciu na modernizáciu materiálno - technického vybavenia, ktoré slúži na podporu a progres našich detí v tréningovom procese, ktorý nie je zameraný iba na lyžovanie, ale podporuje rozvoj kondičných, koordinačných schopností, ale i na rozvoj morálno - vôľových vlastností detí. Neoddeliteľnou súčasťou je aj naša účasť na lyžiarskych pretekoch (Slovenského pohára, medzinárodných pretekov), ale aj rôznych pretekov, napríklad: na in line kolieskových korčuliach, v behu, na horských bicykloch, v slalome na suchu, ktoré slúžia ako vhodný tréningový doplnok na spestrenie našej všeobecnej prípravy. 
Náš klub usporiadal po dlhej dobe prvé MAJSTROVSTVÁ BRATISLAVY v roku 2003 na Pezinskej Babe pre bratislavské lyžiarske kluby, a stal sa ich každoročným usporiadateľom. Každoročne tiež  organizujeme naše klubové preteky – VICTORY CUP, o najlepšieho pretekára klubu.</t>
  </si>
  <si>
    <t xml:space="preserve">H1:Jasne a zrozumiteľne stanový zámer projektu. Nedostatočne popísané výstupy, rozsah a pravidelnosť vykonávania šporotvej činnosti. Dostatočná spôsobilosť žiadateľa a vízia. Neuvedené zapojenie iných subjektov ani spolupráca so školami. Nie je jasne definovaný popis a množstvo materiálneho zabezpečenia, ktoré chce žiadateľ z dotácie zakúpiť. Nie je preto možné zhodnotiť efektívnosť využitia finančných prostriedkov.
H2:Cieľom projektu je materiálne zabezpečiť tréningový a súťažný proces aktuálne 33 detí v danom klube, avšak z rozpočtu vôbec nie je jasné, čo konkrétne je "Materiálno - technické vybavenie". Nie je vôbec definovaný druh športovej pomôcky, ani ich počet a z toho dôvodu by som neodporúčil takto uvedenú žiadosť podporiť. 
</t>
  </si>
  <si>
    <t>Vytvorenie a správa platformy s edukačnými materiálmi vhodnými pre hádzanárskych trénerov všetkých vekových kategórii ako aj pre mladých hádzanárov a hádzanárky. Príprava materiálov vo forme videí, prezentácií ako aj online a offline školení.</t>
  </si>
  <si>
    <t xml:space="preserve">H1:tento projekt nie je v sulade s rozvojom koncepcie sportu a mladeze. Jedna sa o projekt na vypracovanie IT platformy, ktory by mal vypracovat a financovat SZH. Nie je tu realna sportova aktivita deti, mladeze a dospelych. Neodporucam podporit tento projekt
H2:Odporúčam projekt podporiť, v projekte ale chýba jasnejší koncept podpory detí a mládeže do 23 rokov
</t>
  </si>
  <si>
    <t>M-Cross Academy Šenkvice - motokrosová škola
MX Academy je vstupnou bránou do sveta motoristického športu. Projekt motokrosovej školy má riešiť prípravu a výchovu nových nádejných motocyklových pretekárov a možno aj budúcich úspešných reprezentantov s cieľom  zastabilizovať klesajúci trend v členskej základni na Slovensku s motocyklovými jazdcami. Viesť nové nádeje od úplných motokrosových začiatkoch, doplniť a vychovať nové slovenské motocyklové nádeje a pomôcť im  v začiatkoch pod odborným dohľadom naučiť ich správnej technike jazdy, správnej fyzickej príprave a správnym stravovacím návykom.Mx Academy prichádza s ambíciou riešiť vzniknutú situáciu. Základom myšlienky je umožniť prvý kontakt s motocyklom bez nutnosti investície do jeho kúpy, nakoľko prvotná vstupná investícia pre rodiča dieťata je príliš vysoká, čo rodičov odrádza od toho, aby dieťa skúsilo len začiatky s abecedou motokrosovej školy.</t>
  </si>
  <si>
    <t xml:space="preserve">H1:Motokrosový šport je na Slovensku dosť rozšírený, ale potrebné zázemie stále nemá stabilné. Množstvo klubov a oddielov zápasí s náborom detí, preto považujem počet 15 detí za nedostatočný. Potrebné je systematicky pracovať so školskou mládežou.
H2:M-cross Šenkvice predkladá projekt, ktorý je napísaný stručne a výstižne v súľade s dotačnou výzvou. 
V tomto finančne náročnom športe sa zamerivajú na výchovu mládeže. V minulosti sa už tri krát neúspešne pokúšali získať finančnú dotáciu BSK. 
Odporúčam prispieť na nákup spotrebného materiálu /náhradné diely, pneumatiky, ochranné pomocky/.
</t>
  </si>
  <si>
    <t>Vzdušná akrobacia ako mladá športová disciplína sa v ostatných rokoch zaznamenáva záujem športujúcej verejnosti, obľube sa teší zvlášť u detí a mládeže; vďaka svojej hravosti, invenčnosti a neobmedzenosti v pohybe je dôkazom toho, že šport môže byť aj zábava. 
Vzhľadom na povahu cvičenia vo vzduchu si tento šport vyžaduje špecifické materiálno-technické vybavenie spĺňajúce prísne bezpečnostné kritériá a v rámci územia Slovenska sa obmedzuje na interiérové formy, ktoré dokážu zaistiť bezpečnosť a ochrániť zdravie cvičiacich. Vzhľadom na veľký záujem detí i rodičov ako aj aktuálnu situáciu s COVID-19 sú možnosti cvičenia v interiéri Fly4fit Štúdia výrazne limitované, preto ako možnosť nepretrhnúť kontinuitu cvičenia s deťmi vidíme doplnenie materiálno-technického vybavenia štúdia o prenosnú konštrukciu na bezpečné zavesenie vzdušného náradia: kruhov, šálov a slučiek, ktorá umožní tréning v exteriér a aj účasť na verejných podujatiach kultúrneho, spoločenského i športového charakteru.</t>
  </si>
  <si>
    <t xml:space="preserve">H1:Predpokladáme, že BILS, s.r.o. je založená na komerčnej báze pre cvičencov najmä z vonkajšieho prostredia. Oblasť podpory má byť zameraná na organizovanie pravidelných pohybových aktivít detí a mládeže do 26 rokov vrátane zdravotne postihnutých. 
H2:Projekt je v súlade s koncepciou športu a aktuálnou výzvou. Organizácia zabezpečuje svoje aktivity skôr na komerčnej báze, nie je to pravidelná športová činnosť s cieľovou skupinou mládeže do 23 rokov. Pozitívne hodnotím spoluúčasť žiadateľa na financovaní projektu.
</t>
  </si>
  <si>
    <t>Cieľom obce je systematicky podporovať športové organizácie v obci a športujúcu mládež i širokú verejnosť. Máme dva športové kluby – hokejbalistov a futbalistov a deti v MŠ a ZŠ, ktoré využívajú obecné športoviská, nakoľko školy nemajú vlastné telocvične. Obec v tomto roku plánuje zriadiť fitnes centrum v obecných priestoroch pre mládež. Športoviská, ktoré sú v obci potrebujú značnú rekonštrukciu. Cieľom predkladaného projektu je výmena nevyhovujúceho oplotenia.</t>
  </si>
  <si>
    <t xml:space="preserve">H1:Projekt nie je úplne v súlade s koncepciou rozvoja športu a mládeže. Ide o materiálno technickú podporu obce na rekonštrukciu oplotenia športoviska.
H2:Obec Jablonec predkladá projekt, ktorý je v súlade s výzvou. Je zameraný na obnovu športového ihriska najmä pre deti a mládež.
De fakto požaduje dotovať až 88% nákladov na nákup materiálu o ktorom uvádza veľkosť oka na pletive a materiál, ale nevieme koľko má byť metráž a koľko stĺpikov. 
Nakoľko ide o majetok obce, obec by sa mala väčším podielom zúčastniť obnovy oplotenia ihriska. Obec v posledných rokoch dostávala štedrú finančnú dotáciu na vybudovanie občianskej infraštruktúry,  kultúrne a športové účely. 
</t>
  </si>
  <si>
    <t>Cieľom žiadosti bola podpora chodu dlhoročného účastníka najvyššej slovenskej hokejbalovej súťaže. Zameranie sa na položky, ktoré umožňujú každú sezónu prinášať najvyššiu kvalitu tohto športu do bratislavskej mestskej časti Nové Mesto.</t>
  </si>
  <si>
    <t xml:space="preserve">H1:Predložený projekt je v súľade s dotačnou výzvou.
Žiadateľ je najstarší a najúspešnejší hokejbalový oddiel na Slovensku. Od založenia v roku 1990 je tu pravidelná športová činnosť a úspešná história.
Požadovaná dotácia by sa dala kvalifikovať, že skoro na všetko. Na takúto pomoc na všetko nie sú zdroje. Odporúčam podporiť prenájom športovísk, čo je najpodstatnejšia a nenahraditeľná položka.
H2:Vzhľadom na obľúbenosť tohto športového odvetvia je zapojený nízky počet hráčov do 23 rokov aj vzhľadom požadovanú výšku s prihliadnutím aj na iné organizácie venujúce sa pravidelnému športu mládeže.
</t>
  </si>
  <si>
    <t>Školy, ktoré najviac žijú pohybom a športom, si zaslúžia našu pozornosť a mali by ísť pozitívnym príkladom ostatným. Súťaž nevyzdvihuje len nadpriemerne talentovaných športovcov, ale sleduje, aby sa pravidelný
pohyb stal prirodzenou súčasťou životného štýlu čo najväčšej skupiny detí a mládeže na Slovensku bez ohľadu na ich športovú a pohybovú zdatnosť. Oceňuje učitelov, trénerov a pracovníkov s mládežou. Víťazi prvých 2 ročníkov získali street workoutové ihriská. www.mozebyt.sk/all-star-school/. 3.ročník súťaže prichádza v čase korony a preto je ocenenie kreativity tvorby videí a zdieľanie príkladov dobrej praxe pri online výučbe pohybových aktivít ešte aktuálnejšie. Na viťazov čakajú tentoraz technologické ceny.</t>
  </si>
  <si>
    <t xml:space="preserve">H1:Zaujímavý inovatívny projekt, verím, že pomôže pritiahnuť k pravidelnému športovaniu čo najviac školskej mládeže. Nie je však jasné, koľko škôl a žiakov plánujú do aktivity v rámci BSK zapojiť. 
H2:Plánovaný projekt sa len čiastočne dotýka cieľov Koncepcie rozvoja športu a mládeže a síce propagáciou športu a škôl. Navyše ide o celoslovenský projekt a nie je vôbec uvedené, koľkých škôl a žiakov sa projekt bude týkať na území BSK. Je len uvedené, že sa zvýšil v minulok roku o 25%. To je však veľmi relatívna informácia. Neodporúčam tento projekt podporiť. 
</t>
  </si>
  <si>
    <t>Mestská časť Bratislava - Vajnory (OVM)</t>
  </si>
  <si>
    <t>Mestská časť Bratislava -Vajnory je známa svojou zanietenosťou pre šport a obzvlášť futbal. Preto sa mestská časť rozhodla vybudovať pre najmenšie deti špeciálnu arénu Futbox. Futbox je najrýchlejšia a najatraktívnejšia forma futbalu a iných podobných športov v smart (počítacom riadenej) aréne, ktorú možno hrať 1v1, 2v2 ci 3v3. Tým pádom nie je potrebné mať 10 hráčov na hru ako bežne. Atraktivita Futboxu je postavená na rýchlosti hry, kde sa v bránkach miesto siete nachádza pružná odrazová plocha kt. loptu vracia ihneď späť do hry. Vďaka tomu hra pokračuje plynulo ďalej. Špeciálne navrhnuté mantinely dokonale odrážajú loptu vďaka čomu sa z nich stáva užitočný spoluhráč.
Všetky arény sú mobilné (bez potreby stavebného povolenia), jednoducho aj svojpomocne montovateľne. Dajú sa umiestniť na všetky dostupne povrchy s možnosťou kotvenia, ako aj s inštaláciou vlastného umelého povrchu - umelej trávy.</t>
  </si>
  <si>
    <t xml:space="preserve">H1: počet plánovaných mládežníkov zapojených do projektu nie je jasne definovaný, projektu chýba konkrétnejší plán využitia arény futboxu
H2:Akákoľvek inovatívna novinka v mestkých častiach priláka pozornosť a pokiaľ ide o športový projekt, je to o to lepšie. Z projektu som pochopil pointu a účel, avšak bolo by fajn vo vybudovanej aréne organizovať aj športové podujatia a súťaže, aby prilákali čo najviac detí a mládeže na dané športovisko. Zároveň podotýkam, že sa môže jednať o investičný výdavok, a jeho relevanciu nechávam na posúdení BSK.
</t>
  </si>
  <si>
    <t>Budmerice</t>
  </si>
  <si>
    <t>Podujatie s názvom "Budmerice v pohybe" je tradičným každoročne konaným športovo - spoločenským podujatím, ktorého cieľom je prilákať čo najväčší počet ľudí širokej verejnosti k športovým aktivitám, ktoré toto podujatie zahŕňa. Už tradične je to beh vo viacerých vekových kategóriách, ale aj cyklo podujatie rovnako tak pre všetky vekové kategórie. "Budmerice v pohybe" je úspešným podujatím, ktorého sa každoročne zúčastní viac ako 300 ľudí nie len z obce Budmerice, ale aj zo širokého okolia. Práve v súčasnej pandemickej situácii je dôležité, aby sa mala široká verejnosť možnosť zapojiť do športových podujatí, avšak takých, ktoré sa uskutočnia v exteriéri. Podujatie plánujeme uskutočniť na konci leta, resp. začiatkom jesene, kedy je predpoklad, že to pandemická situácia dovolí.</t>
  </si>
  <si>
    <t xml:space="preserve">H1:Hoci má projekt tradíciu a pravdepodobne je to veľmi pekná akcia, z popisu vôbec nie je jasné kedy sa bude konať, aké športové aktivity sa budú vykonávať, koľko samotných športovcov či detí sa ho zúčastní. Na druhej strane tomu zodpovedá aj rozpočet, ktorého gro tvoria ocenenia a ktorý vôbec nepokrýva športové aktivity, z čoho usudzujem, že dané podujatie bude zamerané presne na to, čo hovorí názov: Budmerice v pohybe, a teda rozpohybovať čo najviac ľudí. Pohyb teda bude, aj keď ešte nie je presne definovaný. 
H2:"Budmerice v pohybe" tento projekt si nemyslím, že je vhodný na Podporu zameranú na organizovanie pravidelných pohybových aktivít detí a mládeže do 23 rokov.  Predpokladám, že pravidelne je celoročne alebo aspoň sezónne. toto považujem za jednorazovú  spoločenskú - športovú zábavu.
</t>
  </si>
  <si>
    <t>Predkladaný projekt reflektuje na potreby v oblasti rozvoja športujúcej neorganizovanej verejnosti v obci Závod, prioritne mládeže do 23 rokov prostredníctvom podpory pravidelných pohybových aktivít vo forme Street workoutu.</t>
  </si>
  <si>
    <t xml:space="preserve">H1:Jedná sa projekt obce Závod, ktorý je napísaný v súľade s výzvou. Investícia do športovej infratruktúry bude doplňať staršie investície v predchádzajúcich rokoch. 
Musím sa ale pozastaviť nad používaním cudzích slov v projektoch, lebo tu nejde o celosvetový názov športu, ale len o cvičenie v prírode, alebo pod holým nebom. 
H2:V žiadosti chýba odborné personálne zabezpečenie v športovej oblasti, ako aj orientáciu na školskú mládež a dozor nad správnym cvičením, prípadne spolupráca s miestnym športovým klubom.  
</t>
  </si>
  <si>
    <t>Projekt je zameraný na modernizáciu a doplnenie športového vybavenia futbalového klubu Veľké Leváre pod záštitou TJ Veľké Leváre, ktorý  sa dlhodobo venuje futbalovej príprave športujúcej mládeži do 23 rokov. Predmetom projektu je nákup športových potrieb pre 30 členov FK Veľké Leváre – deti a mládež vo veku do 23 rokov.
Cieľom projektu je podporiť a ďalej rozvíjať futbalové aktivity mládeže v obci Malé Leváre. Očakávaným výsledkom realizovaného projektu je komplexné zabezpečenie tréningového materiálu futbalového klubu nevyhnutného na jeho fungovanie a tým rozširovať možnosti svojho pôsobenia v obci a posilňovať vzťah mládeže k športu.</t>
  </si>
  <si>
    <t xml:space="preserve">H1:Rozsiahly projekt nevystihuje potreby zapojenia sa ďalšej mládeže do pravidelného tréningového procesu. 30 členov a ich kompletné zabezpečenie nie je zmyslom rozvoja futbalu v tak významnej oblasti. Je chvályhodné, že sa zapája aj 10 detí predškolského veku, čo je určite vhodná investícia do budúcnosti.
H2:Projekt predkladá obec Veľké Levárte pre Telovýchovnú jednotu v obci.a je v suľade so zameraním dotačnej výzvy na podporu športu. Uvádzajú, že sa jedná o historicky najstarší futbalový klub na Slovensku, oceňovaná prác s mládežou.
Obec každoročne dostáva podporu BSK vo forme dotácií na rôzne účely.
Požadovaná dotácia je na celoročnú činnosť na kompletné vybavenie futbalového klubu. 
Vzhľadom na celkový objem vyčlenených prostriedkov BSK odporúčam dotovať nákup futbalových lôpt.
</t>
  </si>
  <si>
    <t>Prostredníctvom projektu chceme zrekonštruovať viaceré jazdné prekážky v skateparku, ktorý je miestom stretávania sa a športu. Skatepark na Námestí republiky je navštevovaný desiatkami detí a mladých ľudí denne, čo sa po rokoch odrazilo na jeho stave. Obdobie pandémie nám do značnej miery obmedzilo naše možnosti. O zlepšenie tejto situácie majú záujem samotní jazdci a návštevníci skateparku, ktorí chcú participovať na realizácii tohto projektu. V priebehu posledných rokov sa nám podarilo spoločne zrekonštruovať viacero takýchto prvkov a zrevitalizovať prostredie, v ktorom sa skatepark nachádza, v čom plánujeme pokračovať aj naďalej. Do skateparku bude taktiež osadený betónový odpadkový kôš, čím sa predíde znečisťovaniu jazdnej plochy a okolia. Realizáciou projektu sa podporí aktívne trávenie voľného času športom u detí a mladých ľudí.</t>
  </si>
  <si>
    <t xml:space="preserve">H1:Projekt Staviame na prekážkach je tak ako väčšina projektov v súlade s cieľmi Koncepcie rozvoja športu a mládeže v podmienkach BSK.  Projekt je zameraný na mládež v prostredí nízkoprahového klubu. Doporučujem podľa finančných možností.
H2:Spracovanie projektu a plány do budúcnosti sa opierajú hlavne o rekonštrukciu areálu. Uvítala by som  podporu tréningového procesu a  nábor aktívnych účastníkov z radov školákov.
</t>
  </si>
  <si>
    <t>Týmto projektom by sme chceli osloviť deti a mládež a podporiť ich v športovej činnosti. Ukázať im iný pohľad na svet, ten z vody. Našim cieľom je zabezpečiť pravidelnú aj nepravidelnú pohybovú aktivitu na vode. Či je to už pravidelná tréningová činnosť a účasť na pretekoch, ale aj denné letné kempy a splavy v okolí Bratislavy i neďalekom zahraničí.</t>
  </si>
  <si>
    <t xml:space="preserve">H1:Projekt  je v súlade s dotačnou schémou, zameriava sa však viac na organizovanie táborov, ako na pravidelnú športovú činnosť. 
H2:Projekt má ambíciu prilákať deti a mládež, avšak vzhľadom na málo skúseností a krátku históriu práce s mládežou je otázne, koľko mladých športovcov dokážu prilákať do svojho klubu. V rozpočte sa počíta viac s robením jednorázových letných táborov, ako s pravidelnou pohybovou aktivitou. 
</t>
  </si>
  <si>
    <t>SDM Domino je saleziánsky mládežnícky futbalový klub pôsobiaci na Trnávke v Bratislave. V súčasnosti s vyše 500 aktívnymi členmi je najväčším mládežníckym futbalovým klubom na celom Slovensku. Napriek súčasnej epidemiologickej situácii a hygienickým obmedzeniam, klub intenzívne pokračuje vo svojej činnosti. Deti a mládež sa zapájajú do on-line tréningov a pokiaľ to bolo možné, chodili na tréningy v skupinách po šesť. Veríme, že epidemiologické podmienky v lete umožnia zorganizovať denné futbalové kempy v areáli SDM Domina pre čo najviac členov klubu. Intenzívne letné kempy by sa tak mohli stať aspoň čiastočnou náhradou za čas sťažených podmienok na športovanie ale predovšetkým by boli priestorom na nevyhnutné sociálne kontakty mladých ľudí, ktoré sú v súčasnosti výrazne obmedzená a oklieštená iba na sociálne siete.</t>
  </si>
  <si>
    <t xml:space="preserve">H1:"Letné prázdniny v pohybe" predkladá na schválenie Spoločenstvo detí a mládeže Domino.  Letný camp je možné financovať z prostriedkov rodičov tak ako fungujú rôzne letné tábory a sú obsadzované. Nedoporučujem schváliť.
H2:Napriek tomu že klub Domino sa dlhodobo venuje výchove mládeže, požadovaná finančná podpora na dennú (raňajky, obed. olovrant) stravu svojich členov v mieste bydliska  je neopodstatnená.
</t>
  </si>
  <si>
    <t>Športový klub DIANELLO vznikol ako zavŕšenie dobrovoľnej činnosti, zanietenej partie športovcov, ich
rodinných príslušníkov a kamarátov.
Našimi členmi sú predovšetkým deti a mládež zo sociálne slabších rodín a deti s diagnózou autizmus a
Aspengerov syndróm.
Zameriavame sa na jazdectvo - hipoterapia, canisterapiu, turistiku, otužovanie, zimné a diaľkové
plávanie a zlatý vek.
Organizujeme kultúrno športov akcie pre deti, ich rodičov a seniorov a tým sa snažíme zlepšiť už aj tak
dosť ťažké životné príbehy rodín.
Našou odmenou je úsmev na tvárach detí a ich rodičov.
Našimi partnermi sú jazdecký klub v Ivánke pri Dunaji a občianske združenie IISA Slovakia.
Našim cieľom je pomoc sociálne znevýhodneným obyvateľom, dôchodcom v zlatom veku, rodinám s
deťmi s diagnózou Aspengerov syndróm, a tým spríjemniť život obyvateľom mesta.</t>
  </si>
  <si>
    <t xml:space="preserve">H1:Predložený projekt má ambíciu vyhovieť podmienkam dotačnej výzvy.
Ich záslužná činnosť sa niekoľko rokov orientuje  na deti s autizmom resp. Aspengerovým syndrómom.
Projekt ale podľa môjho názoru neuvádza podrobné požiadavky na pomoc vo forme dotácie na ich činnosť. Je to len rámcovo formulovaná požiadavka na spolufinancovanie špoertových a bezpečnostrných pomôcok a prenájom.
H2:Z popisu je zrejmá len charakteristika športového klubu. V projekte nie je jasne stanovená vykonávaná činnosť ani jej frekvencia, na základe ktorej by bolo možné posúdiť pravidelnosť. V projekte sú žiadané finančné prostriedky plánované na materiálne zabezpečenie, čo je zrejmé len z rozpočtu. Nie je jasne formulované aké športové potreby a v akom množstbve budú použité a teda nie je možné určiť efektívnosť vynaloženia schválených finančných prostriedkov.
</t>
  </si>
  <si>
    <t>Športový klub obce Miloslavov vzhľadom na neustále rozširujú sa členskú základňu detí, pristúpil v predchádzajúcom období roka 2020 na rozšírenie kapacity športovísk. V rámci tejto aktivity bol realizovaný projekt Výstavby tréningovej plochy s prírodným trávnikom o rozmeroch 40 x 25 m, ktorá bude určená na zabezpečenie zápasov a tréningových procesov detí a mládeže predovšetkým v kategóriách U7, U9, U11, U13. Vybudované športovisko je však potrebné zabezpečiť materiálno-technickým vybavením pre futbalové oddiely, najmä prenosnými futbalovými bránami, malými tréningovými bránkami, prenosnými striedačkami a pod.</t>
  </si>
  <si>
    <t xml:space="preserve">H1:                 Projekt " futbal všetkým deťom" požaduje futbalový Śportový klub obce Miloslavov. Predmetom žiadosti je materiálno technické vybavenie športoviska, ktoré je určitým spôsobom opodstatnené. Prihliadať podľa finančných možností BSK.
"
H2:tento projekt je v nesulade s koncepciou rozvoja sportu a mladeze, kde ziadatel ziada finacne prostriedky dotacie pouzit na zakupenie 9 ks futbalovych bran, co je na maly klub s 300 clenmi luxusna vybava. Radsej nech investuju financne prostriedky do rozpohybovania deti, pripravy a sportovej stranky. Myslim ze SFZ im vie poskytnut toto materialne vybavenie bez nejakych problemov. SFZ ma enormne vysoky rozpocet a malo by mu zalezat na podpore prave takychto stredisk
</t>
  </si>
  <si>
    <t>Cieľom projektu je podporiť a ďalej rozvíjať futbalové aktivity mládeže v rámci futbalového klubu Malé Leváre. Očakávaným výsledkom realizovaného projektu je komplexné zabezpečenie tréningového materiálu futbalového klubu nevyhnutného na jeho fungovanie a tým posilňovať vzťah mládeže k športu.
Realizácia projektu bude prínosom pre rozvoj športu na miestnej aj regionálnej úrovni.</t>
  </si>
  <si>
    <t xml:space="preserve">H1:Obec Malé Leváre je jednou z mnohých, ktoré prioritne v športe zabezpečujú činnosť FK a dotujú mládežnícke tímy i dospelých. Je to však ich úlohou vyplývajúcou zo zodpovednosti danou zo zákona, a preto nepovažujem projekt a žiadosť za významnú pre rozvoj športu v regióne a ani nenavrhujem na podporu zo strany BSK.  
H2:Novovzniknutý futbalový klub Malé Leváre požaduje finančné prostriedky na činnosť klubu, ide o drobné položky rozpočtovej klasifikácie. Nedoporučujem schváliť. Ide o novozaložený klub.
</t>
  </si>
  <si>
    <t>Dosť bolo sedenia za displejmi vo voľnom čase! Vrátime deti na bicykle a do prírody. Vytvoríme mimoškolskú aktivitu pre 50 žiakov vo veku 11 - 15 rokov. Budeme sa bicyklovať jeden krát do týždňa na 2 hodiny. Stretneme sa na Patrónke, odtiaľ to máme 7 minút pešo k skladu bicyklov a po nasadnutí vyrážame na Železnú studienku. Zamakáme si, nadýchame sa čerstvého vzduchu, povieme si niečo o bicyklovaní a prírode a vrátime sa späť. V rámci projektu je naplánovaných 5 takýchto jázd. Účastníci sa okrem toho naučia niečo o nastavení bicykla, opraviť si defekt, priblížime si techniku bicyklovania a spoločne naplánujeme výlet s tým, že deti vyberú trasu aj cieľ cesty. Po absolvovaní budú deti vedomostne, fyzicky aj technicky lepšie pripravené na bicyklovanie. Zároveň budú mať možnosť pokračovať s nami a ďalej sa zlepšovať.</t>
  </si>
  <si>
    <t xml:space="preserve">H1:Myšlienka projektu je veľmi zaujímavá, avšak nespĺňa základné kritérium a to pravidelnú pohybovú aktivitu. Ide o krátkodobú aktivitu, so zapojením malého počtu detí a mládeže. Bez uvedenia ďalšieho smerovania a pokračovania. Neodporúčam podporiť
H2:Podľa môjho názoru, projekt nie je v súlade s dotačnou schémou. Žiadateľ nemá trvalú členskú základňu a napriek tomu žiada finančné prostriedky na materiálne zabezpečenie. 
</t>
  </si>
  <si>
    <t>Projekt „AKO SI VYCVIČIŤ ZDRAVÝ CHRBÁT“ vychádza z potrieb a požiadaviek,
s ktorými sa na Ateliér Surya obracajú samotní Bratislavčania. Zámerom projektu je
organizovať pravidelné cvičenia ZDRAVÝ CHRBÁT pre deti a mládež z Bratislavy,
primárne z Dúbravky. Komplex cvičení ZDRAVÝ CHRBÁT vychádza z techník
fyzioterapie, SM (stabilizačno-mobilizačného) systému, jogy, pilatesu, rehabilitácie
a relaxácie.
V tomto projekte sme si vybrali jednu z najväčších škôl v Dúbravke, ktorú
navštevuje vyše 650 detí. V rámci projektu nakúpime materiálne vybavenie,
zabezpečíme kvalifikovaných lektorov, odborníkov, s ktorými máme skúsenosti z
Ateliéru Surya, zabezpečíme potrebný materiál na osvetu a propagáciu zdravého
vývinu detí. V dnešnej dobe, ktorú poznačila aj pandémia, majú deti a mládež
málo pohybu, veľa času trávia za počítačmi, mobilmi, nemajú správne pohybové
vzorce a to sa odzrkadľuje na stave chrbtice. Projekt ZDRAVEJ CHRBTICE spája
osvetovú edukačnú aktivitu ako aj praktické cvičenia.</t>
  </si>
  <si>
    <t xml:space="preserve">H1:Z projektu nie je jasné koľko členov, resp. detí zapoja do činnosti a to napriek skutočnosti, že sa v projekte odvolávajú na spoluprácu s jednou z najväčších ZŠ Pri kríži. Projekt je rozsiahlo popísaný, sú uvedenú skúsenosti žiadateľky, dôležitosť pre správny vývoj dieťaťa, atď. Nie je v ňom uvedené jasne koľko detí (žiakov) plánujú zapojiť, z ktorých ročníkov, koľko žiakov majú prihlásených - členskú základňu. v akom rozsahu týždennom, mesačnom budú projekt realizovať. Nie je jasná jeho udržateľnosť do budúcnosti, nie sú uvedené konkrétne skúsenosti.  
H2:Neodporúčam daný projekt podporiť .  Cvičenia na správne držanie tela , ale chýba počet plánovaných hodín(lekcií) ktorý projekt obsahuje. Počet detí sa odvoláva na celú školu- nie konkrétne
</t>
  </si>
  <si>
    <t>Cieľom projektu rozvoja mládežníckeho futbalu v Bratislave-Dúbravke je
výchova a smerovanie detí k pohybovej aktivite, k aktívnemu tráveniu
voľného času a v nemalej miere týmto prispievať k rozvoju zdravého
životného štýlu našej mládeže.
Takisto máme záujem prilákať k futbalu čo najväčší počet detí vo veku 5-
19 rokov a neustále rozvíjať Dúbravský futbal, ktorý bude našu mestskú
časť úspešne reprezentovať vo futbalových súťažiach.</t>
  </si>
  <si>
    <t xml:space="preserve">H1:Projekt je správne vypracovaný, len mi chýba jasné stanovenie podmienok materiálnej podpory v prospech účastníkov tréningového procesu. Prenájmy sú určite základným predpokladom existencie a sú potrebné pre činnosť, skôr by som uvítala priamu podporu pre účastníkov. 
H2:Po preštudovaní charakteristiky projektu nie je vôbec zrejmé, že ide o podporu detí a mládeže. Jedná sa o zabezpečenie chodu klubu. Na základe toho neodporúčam daný projekt prijať.
</t>
  </si>
  <si>
    <t>Podpora je zameraná na materiálno – technické zabezpečenie, konkrétne nákup osvetlenia do 3 tenisových hál pre 6 tenisových kurtov. Momentálne osvetlenie je bohužiaľ nedostačujúce, nespĺňa už požadované normy svetelnosti pre tenisové zápasy a tréningy. Technologicky ho z dôvodu zastaranosti nevieme opraviť nakoľko sa tento typ svetiel už nevyrába. Preto by sme radi celé osvetlenie nahradili novým, moderným LED osvetlením s dlhou životnosťou, ktoré spĺňa požadované normy svetelnosti a takisto sa vyznačuje nízkou spotrebou energie.</t>
  </si>
  <si>
    <t xml:space="preserve">H1:tento projekt je nie je v  sulade s koncepciou rozvoja sportu a mladeze a to z toho dovodu, ze sa jedna o nakup osvetlenia do sukromnej haly, pricom STZ ma obrovsky rozpocet z verejnych prostriedkov a moze lahko taketo projekty podporit. Jedna sa o komercny projekt, ktory nema nic spolocne s rozvojom a podporou sportovania deti a mladeze...neodporucam tento projekt podporit
H2:  Neodporúčam projekt podporiť. Myslím , že je to investícia do komerčného projektu a nesúvisí priamo s rozvojom športu.
</t>
  </si>
  <si>
    <t>"ŠPORTOVÝ KLUB BEST FITNESS SENEC"</t>
  </si>
  <si>
    <t>Podpora športových aktivít, činnosti športového klubu, podpora pohybových aktivít (Jiu-Jitsu) a zvýšenie pohybovej zdatnosti:
- zvýšenie základne jednotlivcov výkonnostného športu vo vekovej skupine detí a mládeže s predpokladom prechodu až do úrovne vrcholového športu a reprezentácie.
- podpora organizácie športových aktivít, podujatí a súťaží
- podpora skvalitnenia materiálno-technického vybavenia športových organizácií venujúcich sa prioritne deťom a mládeže do 23 rokov
- vytváranie podmienok pre aktívne športujúcu mládež, a každého športového nadšenca a prepojenie medzi školami a zväzmi, alebo ich členskými klubmi, ako náborovými zariadeniami pre výkonnostný a vrcholový šport.</t>
  </si>
  <si>
    <t xml:space="preserve">H1:Žiadateľ neuviedol svoju členskú základňu, ani celkovú ani do 23 rokov. Zameral svoj projekt na opravu priestorov a nákup žineniek. Požiadavku na opodstatnenosť  bez potrebných údajov o členskej základni, práci s mládežou apod. nemožno odborne posúdiť.
H2:Tento projekt je v súlade s koncepciou rozvoja športu a mládeže, avšak nie je jasne stanovený ciel, nie je daný počet deti a mládeže do 23 rokov, ale zase pohybová aktivita a rozhýbanie deti v tomto čase je pozoruhodné. Neodporúčam podporiť tento projekt.
</t>
  </si>
  <si>
    <t>Vyskúšajte si kajak počas hodiny telesnej výchovy a začnite pravidelne športovať.
V prvom ročníku Telesnej na kajaku sa nám ukázal veľký záujem o pádlovanie.
Preto sme sa v druhom ročníku rozhodli zachovať vysoký počet účastníkov a zároveň ich už počas projektu zobrať na vodu opakovane. 
Viac času na vode umožní vybudovať si vzťah k tomuto športu. Celkovo tak získame viac mladých vodákov, ktorým umožníme začať pravidelne športovať. 
V Bratislavskom Samosprávnom Kraji máme na kajakovanie ideálne podmienky. Máme tu jazerá na učenie sa základov a Moravu či Dunaj na príjemný splav. 
Navyše v aktuálne pandemickej situácií, je pádlovanie ideálnym športom. Podporíme ním vzťah k prírode aj miestny turistický ruch.</t>
  </si>
  <si>
    <t xml:space="preserve">H1:Po preštudovaní uvedeného projektu som nadobudol dojem, že žiadateľ už o jednu dotáciu žiada, no pod iným menom.Neodporúčam projekt prijať.
H2:Neodporúčam tento projekt podporiť . Nie je mi úplne jasné konkrétne využitie prostriedkov.         
</t>
  </si>
  <si>
    <t>Projekt s názvom "Tu kosí BSK" podporuje starostlivosť o hraciu plochu a plochu ihriska pre početnú skupinu detí, mládeže a dospelých. Základným predpokladom plnohodnotného tréningového procesu je kvalitná hracia plocha a s tým spojená dôležitá údržba. Projekt ráta s kúpou multifunkčnej motorovej kosačky s príslušenstvom na kosenie a mulčovanie prípadne transport trávy a biologického odpadu, ktorý vznikol z údržby o hraciu plochu.</t>
  </si>
  <si>
    <t xml:space="preserve">H1:Jasne definovaný cieľ projektu. Ide o kapitálový výdavok, ktorý by mal zabezpečiť majiteľ ihriska. Projekt preto neodporúčam na podporenie.
H2:Projekt síce je v súlade s koncepciou športu, ale nie je v súlade s výzvou. Žiadateľ žiada podporu na nákup kosačky v hodnote 5697 eur, čo je investícia a nie je možné ju realizovať s bežných FP, ktoré sú alokované v rámci aktuálnej výzvy.
</t>
  </si>
  <si>
    <t>Tento typ multifunkčného ihriska  bol vybudovaný v našej obci medzi prvými na Slovensku v roku 2005. Po 15 tich rokoch aktívneho používania nás dobehla morálna a fyzická opotrebovanosť  povrchu, ktorý sa aktuálne nedá už bezpečne používať pri športových aktivitách</t>
  </si>
  <si>
    <t xml:space="preserve">H1:Jasne a zrozumiteľne definovaný cieľ projektu. Prostredníctvom podpory projektu sa zlepší bezpečnosť na vykonávanie športovej činnosti širokého okruhu detí, mládeže a ďalšieho okruhu ľudí. Projekt je však investičný a preto nie je zaradený do podpory v tejto oblasti dotácie.
H2:Projekt  je v súlade s koncepciou rozvoja športu a mládeže, avšak nie je v súlade s aktuálnym znením Výzvy na podporu športu. Neodporúčam projekt podporiť.
</t>
  </si>
  <si>
    <t>Projekt Revitalizácia multifunkčného ihriska Majerníkova 62 zahŕňa výmenu umelého povrchu športoviska. Ide o verejne prístupné športovisko pre širokú verejnosť nachádzajúce sa v areáli Základnej školy A. Dubčeka. Využívajú ho žiaci materských a základných škôl v okolí, jednotlivci aj skupiny z radov verejnosti, ale aj rôzne združenia pracujúce s mládežou. Obľúbený športový areál je otvorený verejnosti sedem dní v týždni a slúži na rekreačno-športové aktivity širokej verejnosti nielen z blízkeho okolia, ale aj z iných mestských častí Bratislavy.</t>
  </si>
  <si>
    <t xml:space="preserve">H1:Projekt nie je v súlade s aktuálnou výzvou, nakoľko výmena umelého povrchu ihriska je investícia a nie je v súlade ani s jedným účelom výzvy.
H2:Tento projekt nie je v súlade s výzvou, nakoľko sa jedná o infraštruktúru. Z tohoto dôvodu odporúčam projekt nepodporiť. 
</t>
  </si>
  <si>
    <t>I</t>
  </si>
  <si>
    <t>Podzáhradná 3, 821 06 Bratislava</t>
  </si>
  <si>
    <t>individuálne</t>
  </si>
  <si>
    <t>BV</t>
  </si>
  <si>
    <t>schválená</t>
  </si>
  <si>
    <t>Sasinkova 2, 901 01 Malacky</t>
  </si>
  <si>
    <t>KV</t>
  </si>
  <si>
    <t>SNP 291, 902 01 Pezinok</t>
  </si>
  <si>
    <t>Klariská 4, 811 03  Bratislava</t>
  </si>
  <si>
    <t>3379</t>
  </si>
  <si>
    <t>Švermova, 15, 902  01 Pezinok</t>
  </si>
  <si>
    <t>Hany Meličkovej 20, 841 05 Bratislava</t>
  </si>
  <si>
    <t>Ars ante portas, OZ</t>
  </si>
  <si>
    <t>Sklenárova 42, 821 09 Bratislava</t>
  </si>
  <si>
    <t>Vincenta Šikulu 23, 900  31  Stupava</t>
  </si>
  <si>
    <t>AŠK INTER BA, oddiel slabozrakých a nevidiacich kolkárov Jastrabi Bratislava</t>
  </si>
  <si>
    <t>Trnavská cesta 29, 832  84 Bratislava</t>
  </si>
  <si>
    <t>Recepcia na Centrálnej pláži 2508, 908 74 Malé leváre</t>
  </si>
  <si>
    <t>Nevädzová 6, 821 01 Bratislava</t>
  </si>
  <si>
    <t>Nová 542/69, 900 23 Viničné</t>
  </si>
  <si>
    <t>Lipnická 162, 900  42 Dun.Lužná</t>
  </si>
  <si>
    <t>11</t>
  </si>
  <si>
    <t>3363</t>
  </si>
  <si>
    <t>Luhačovická 29, 821  04 Bratislava</t>
  </si>
  <si>
    <t>Židovská 1, 815 15 Bratislava</t>
  </si>
  <si>
    <t>37</t>
  </si>
  <si>
    <t>3383</t>
  </si>
  <si>
    <t>Na Riviére 7/A, 841 04 Bratislava</t>
  </si>
  <si>
    <t>3475</t>
  </si>
  <si>
    <t xml:space="preserve">Bratislavský majáles </t>
  </si>
  <si>
    <t>Kúpeľná 7, 811  02 Bratislava</t>
  </si>
  <si>
    <t>Veľká cena Bratislavy - pretek Česko-slovenského pohára v para  plávaní</t>
  </si>
  <si>
    <t>1.mája 2676/45, 902 01 Pezinok</t>
  </si>
  <si>
    <t>Bazovského 6, 841  01 Bratislava</t>
  </si>
  <si>
    <t>8</t>
  </si>
  <si>
    <t>3370</t>
  </si>
  <si>
    <t xml:space="preserve">TRAM výstava vo vlaku </t>
  </si>
  <si>
    <t>Nad Lúčkami 6, 841 04 Bratislava</t>
  </si>
  <si>
    <t>3371</t>
  </si>
  <si>
    <t>15</t>
  </si>
  <si>
    <t>3359</t>
  </si>
  <si>
    <t>Karadžičova 6, 821 08 Bratislava</t>
  </si>
  <si>
    <t>33</t>
  </si>
  <si>
    <t>3401</t>
  </si>
  <si>
    <t xml:space="preserve">BA I. </t>
  </si>
  <si>
    <t>Blumentálska 24, 811 07 Bratislava</t>
  </si>
  <si>
    <t>6</t>
  </si>
  <si>
    <t>3364</t>
  </si>
  <si>
    <t>Bulíkova  3, 851  04  BA</t>
  </si>
  <si>
    <t xml:space="preserve">"Tvorba CD nosiča DFS Čunovský kŕdeľ ku knižnej publikácii Ľudové </t>
  </si>
  <si>
    <t>Na hrádzi 9, 851 10 Bratislava</t>
  </si>
  <si>
    <t>38</t>
  </si>
  <si>
    <t>3400</t>
  </si>
  <si>
    <t>Modranská 127, 902 01 Vinosady</t>
  </si>
  <si>
    <t>48</t>
  </si>
  <si>
    <t>3426</t>
  </si>
  <si>
    <t>Hlavná 29, 900  65  Záhorská Ves</t>
  </si>
  <si>
    <t>13</t>
  </si>
  <si>
    <t>3376</t>
  </si>
  <si>
    <t>Rajská 2350/4, 811  08 Bratislava</t>
  </si>
  <si>
    <t>23</t>
  </si>
  <si>
    <t>3361</t>
  </si>
  <si>
    <t>Bullova 5, 841 01 Bratislava</t>
  </si>
  <si>
    <t>67</t>
  </si>
  <si>
    <t>3450</t>
  </si>
  <si>
    <t>81</t>
  </si>
  <si>
    <t>3465</t>
  </si>
  <si>
    <t>Mlynská 44, 900 44 Tomášov</t>
  </si>
  <si>
    <t>Ružová 18, 900 31 Stuava</t>
  </si>
  <si>
    <t>FLYING Husky, oz.</t>
  </si>
  <si>
    <t>Drieňová 1/B, 821 01 Bratislava</t>
  </si>
  <si>
    <t>49</t>
  </si>
  <si>
    <t>3408</t>
  </si>
  <si>
    <t>Dolnozemská 1, 852  19 Bratislava</t>
  </si>
  <si>
    <t>Drotárska cesta 4183, 811 04 Bratislava</t>
  </si>
  <si>
    <t>46</t>
  </si>
  <si>
    <t>3427</t>
  </si>
  <si>
    <t>Gorkého 15, 811  01 Bratislava</t>
  </si>
  <si>
    <t>Doľany 265, 900 88 Doľany</t>
  </si>
  <si>
    <t>Vysoká 26, 811 06 Bratislava</t>
  </si>
  <si>
    <t>Ružinovská 6, 821 06 Bratislava</t>
  </si>
  <si>
    <t>GREENBIKE ALOHA TEAM, o.z.</t>
  </si>
  <si>
    <t>Ružinovská hodová cyklčasovka</t>
  </si>
  <si>
    <t>L. Dérera 15, 831 01 Bratislava</t>
  </si>
  <si>
    <t>Hagarova 17, 831  51  Bratislava</t>
  </si>
  <si>
    <t>5</t>
  </si>
  <si>
    <t>3356</t>
  </si>
  <si>
    <t>Hrachová  63, 821  05  Bratislava</t>
  </si>
  <si>
    <t xml:space="preserve">Technické a materiálne zabezpečenie </t>
  </si>
  <si>
    <t>Majstrtovstvá Európy (Debrecen) a Majstrovstvá sveta (Blackpool)</t>
  </si>
  <si>
    <t>Stromová 16, 831 01 Bratislava</t>
  </si>
  <si>
    <t>Dolnozemská cesta 1, 851  02  Bratislava</t>
  </si>
  <si>
    <t>54</t>
  </si>
  <si>
    <t>3418</t>
  </si>
  <si>
    <t>Mierová 19, 900  24 Veľký Biel</t>
  </si>
  <si>
    <t>100</t>
  </si>
  <si>
    <t>3440</t>
  </si>
  <si>
    <t>Pezinská 82, 902  01 Vinosady</t>
  </si>
  <si>
    <t>Furdekova 6/A, 851 03 Bratislava</t>
  </si>
  <si>
    <t>Sasinkova 4, 811 08 Bratislava</t>
  </si>
  <si>
    <t>34</t>
  </si>
  <si>
    <t>3393</t>
  </si>
  <si>
    <t>Veľkomoravská 9, 901 01 Malacky</t>
  </si>
  <si>
    <t>63</t>
  </si>
  <si>
    <t>3451</t>
  </si>
  <si>
    <t>22</t>
  </si>
  <si>
    <t>3388</t>
  </si>
  <si>
    <t>Vajnorská 2, 831 04 Bratislava</t>
  </si>
  <si>
    <t xml:space="preserve">Lotos Communication, s.r.o. </t>
  </si>
  <si>
    <t>"UAMK tour - Bratislavou  Bezpečne"</t>
  </si>
  <si>
    <t>Kašmírska 7, 821  04 Bratislava</t>
  </si>
  <si>
    <t xml:space="preserve">Malacké pohľady </t>
  </si>
  <si>
    <t>Kukučínova 2544/57, 901  01  Malacky</t>
  </si>
  <si>
    <t>Gen.Pekníka 2, 902  01 Pezinok</t>
  </si>
  <si>
    <t>97</t>
  </si>
  <si>
    <t>3484</t>
  </si>
  <si>
    <t>Záhradná 34, 902  01 Pezinok</t>
  </si>
  <si>
    <t>Haburská 2, 821  01  Bratislava</t>
  </si>
  <si>
    <t>Landererova 6, 811  09  Bratislava</t>
  </si>
  <si>
    <t>Ševčenkova 9, 851  01  Bratislava</t>
  </si>
  <si>
    <t>Dukelská 942/38, 900 01 Modra</t>
  </si>
  <si>
    <t>87</t>
  </si>
  <si>
    <t>3472</t>
  </si>
  <si>
    <t>Prostredná 29, 900  21 Svätý Jur</t>
  </si>
  <si>
    <t>Žatevná 2, 841  02  Bratislava</t>
  </si>
  <si>
    <t>Žatevná  2,  844  02 Bratislava</t>
  </si>
  <si>
    <t>Palmová 1, 851  10 Bratislava 59</t>
  </si>
  <si>
    <t>Malokarpatské námestie 9, 841 03 Bratislava</t>
  </si>
  <si>
    <t>3353</t>
  </si>
  <si>
    <t xml:space="preserve">Mestská časť Bratislava - Rača </t>
  </si>
  <si>
    <t>Kubačova 21, 831  06 Bratislava</t>
  </si>
  <si>
    <t>Poľnícka 109, 831 07 Bratislava</t>
  </si>
  <si>
    <t>Šíravska 7, 821 07 Bratislava</t>
  </si>
  <si>
    <t>Námestie Rodiny 1, 843  57 Bratislava</t>
  </si>
  <si>
    <t>99</t>
  </si>
  <si>
    <t>3469</t>
  </si>
  <si>
    <t>Záhorácka 1919, 901  01 Malacky</t>
  </si>
  <si>
    <t>Uršulínska 9, 811  00 Bratislava</t>
  </si>
  <si>
    <t>61</t>
  </si>
  <si>
    <t>3445</t>
  </si>
  <si>
    <t>Palisády 718/26, 811  06 Bratislava</t>
  </si>
  <si>
    <t>103</t>
  </si>
  <si>
    <t>3462</t>
  </si>
  <si>
    <t>Osuského 36, 851  03  Bratislava</t>
  </si>
  <si>
    <t>69</t>
  </si>
  <si>
    <t>3415</t>
  </si>
  <si>
    <t>Čsl. Tankistov 52, 841 06 Bratislava</t>
  </si>
  <si>
    <t>75</t>
  </si>
  <si>
    <t>3457</t>
  </si>
  <si>
    <t>Miestny úrad mestskej časti Bratislava Staré Mesto</t>
  </si>
  <si>
    <t>Vajanského nábrežie 3, 814 21 Bratislava</t>
  </si>
  <si>
    <t>76</t>
  </si>
  <si>
    <t>3452</t>
  </si>
  <si>
    <t>77</t>
  </si>
  <si>
    <t>3444</t>
  </si>
  <si>
    <t>78</t>
  </si>
  <si>
    <t>3455</t>
  </si>
  <si>
    <t>32</t>
  </si>
  <si>
    <t>3398</t>
  </si>
  <si>
    <t xml:space="preserve">Michal Roubíček </t>
  </si>
  <si>
    <t>Astrová 54, 821 01 Bratislava</t>
  </si>
  <si>
    <t>55</t>
  </si>
  <si>
    <t>3419</t>
  </si>
  <si>
    <t xml:space="preserve">Medzinárodný mládežnícky futbalový megaturnaj MŠK Senec - 19.ročník </t>
  </si>
  <si>
    <t>Košická 8, 903 01 Senec</t>
  </si>
  <si>
    <t>M.R. Štefánika 4, 902 01 Pezinok</t>
  </si>
  <si>
    <t>Music Gallery</t>
  </si>
  <si>
    <t>Hviezdoslavova 36, 903  01  Senec</t>
  </si>
  <si>
    <t>Vyšehradská 6, 851 06 Bratislava</t>
  </si>
  <si>
    <t>Pod Krásnou hôrkou 1, 833 48 Bratislava</t>
  </si>
  <si>
    <t>3354</t>
  </si>
  <si>
    <t>Čajakova 18, 811 04 Bratislava</t>
  </si>
  <si>
    <t xml:space="preserve">Bjornsonova 16, 811  05 Bratislava </t>
  </si>
  <si>
    <t>66</t>
  </si>
  <si>
    <t>3443</t>
  </si>
  <si>
    <t xml:space="preserve">BA IV. </t>
  </si>
  <si>
    <t>karloveská 6c, 841  04  Bratislava</t>
  </si>
  <si>
    <t>29</t>
  </si>
  <si>
    <t>3382</t>
  </si>
  <si>
    <t>Beckovská 9, 821 04 Bratislava</t>
  </si>
  <si>
    <t>Stupavská 199, 900 32 Borinka</t>
  </si>
  <si>
    <t>Neinvestičný fond kultúrneho dedičstva - Menorah</t>
  </si>
  <si>
    <t>Kozia 18, 814 47 Bratislava</t>
  </si>
  <si>
    <t>Niťová 4, 821  08 Bratislava</t>
  </si>
  <si>
    <t>Blagoevova 9, 851 04 Bratislava</t>
  </si>
  <si>
    <t>Višňová 2927/5, 831 01 Bratislava</t>
  </si>
  <si>
    <t>Azalková4, 821 01 Bratislava</t>
  </si>
  <si>
    <t>Štúrova 50, 900 33 Marianka</t>
  </si>
  <si>
    <t>Za záhradami 23, 900  28 Zálesie</t>
  </si>
  <si>
    <t>Botanická 41, 841 04 Bratislava</t>
  </si>
  <si>
    <t>20</t>
  </si>
  <si>
    <t>3387</t>
  </si>
  <si>
    <t>"Petržalské páračky" a "Dožinky" - tanečno-divadelné predstavenia petržalských seniorov</t>
  </si>
  <si>
    <t xml:space="preserve">BA V. </t>
  </si>
  <si>
    <t>Furdekova 4, 851 03 Bratislava</t>
  </si>
  <si>
    <t>Michalská 19, 811 03 Bratislava</t>
  </si>
  <si>
    <t>Cintorínska 13, 900 31 Stupava</t>
  </si>
  <si>
    <t>Fraňa Krála 5, 900  01 Modra</t>
  </si>
  <si>
    <t>Hviezdoslavovo námestie 17, 811 01 Bratislava</t>
  </si>
  <si>
    <t>Šarfická 91/2, 900 82 Blatné</t>
  </si>
  <si>
    <t>Plavecký štvrtok 134, 900 68 Plavecký štvrtok</t>
  </si>
  <si>
    <t>18</t>
  </si>
  <si>
    <t>3384</t>
  </si>
  <si>
    <t>Cintorínska 13, 900 23 Viničné</t>
  </si>
  <si>
    <t>43</t>
  </si>
  <si>
    <t>3409</t>
  </si>
  <si>
    <t>SNP 264/65, 900 84 Báhoň</t>
  </si>
  <si>
    <t>79</t>
  </si>
  <si>
    <t>3459</t>
  </si>
  <si>
    <t xml:space="preserve">Obec Bernolákovo </t>
  </si>
  <si>
    <t>Hlavná 111, 900 27 Bernolákovo</t>
  </si>
  <si>
    <t>41</t>
  </si>
  <si>
    <t>3394</t>
  </si>
  <si>
    <t>Šarfická 300/37, 900 82 Blatné</t>
  </si>
  <si>
    <t>21</t>
  </si>
  <si>
    <t>3380</t>
  </si>
  <si>
    <t>Hlavná 65, 900 89 Častá</t>
  </si>
  <si>
    <t>Doľany 169, 900 88 Doľany</t>
  </si>
  <si>
    <t>Jánošíkovská 7, 900 42 dunajská Lužná</t>
  </si>
  <si>
    <t>Dunajská 18, 900 43 Hamuliakovo</t>
  </si>
  <si>
    <t>44</t>
  </si>
  <si>
    <t>3422</t>
  </si>
  <si>
    <t>Igram 217, 900 84 igram</t>
  </si>
  <si>
    <t>36</t>
  </si>
  <si>
    <t>3396</t>
  </si>
  <si>
    <t>Štefánikova 12, 900 02 Ivanka pri Dunaji</t>
  </si>
  <si>
    <t>Obecný úrad 197, 900 54 Jablonová</t>
  </si>
  <si>
    <t>96</t>
  </si>
  <si>
    <t>3470</t>
  </si>
  <si>
    <t>SNP 59, 900 91 Limbach</t>
  </si>
  <si>
    <t xml:space="preserve">Zakúpenie rozkladacích  stanov pre kultúrne podujatia </t>
  </si>
  <si>
    <t>Píla 68, 900  89  Píla</t>
  </si>
  <si>
    <t>Plavecký Mikuláš 307, 906 35</t>
  </si>
  <si>
    <t>62</t>
  </si>
  <si>
    <t>3438</t>
  </si>
  <si>
    <t>Reca 24, 925  26</t>
  </si>
  <si>
    <t>Školské námestie 406/1, 90638 Rohožník</t>
  </si>
  <si>
    <t>82</t>
  </si>
  <si>
    <t>3463</t>
  </si>
  <si>
    <t>Hlavná 132, 900 26 Slovenský Grob</t>
  </si>
  <si>
    <t>Sološnica 527, 906 37 Sološnica</t>
  </si>
  <si>
    <t>Ul. 1.mája č.5,900 44 Tomášov</t>
  </si>
  <si>
    <t>27</t>
  </si>
  <si>
    <t>3392</t>
  </si>
  <si>
    <t>Vlky 83, 900  44 Vlky</t>
  </si>
  <si>
    <t>Obecný úrad Malinovo</t>
  </si>
  <si>
    <t>Ludvika Svobodu 17, 900 45 Malinovo</t>
  </si>
  <si>
    <t>84</t>
  </si>
  <si>
    <t>3467</t>
  </si>
  <si>
    <t>Svoradova 11, 811  03 Bratislava</t>
  </si>
  <si>
    <t>Kollárová 892/12, 901  01  Malacky</t>
  </si>
  <si>
    <t>Riazanská 54, 831 02 Bratislava</t>
  </si>
  <si>
    <t>Športová 12/248, 900 68 Plavecký</t>
  </si>
  <si>
    <t>Zimná 3, 821 02 Bratislava</t>
  </si>
  <si>
    <t>OZ B-S 13/Stoh</t>
  </si>
  <si>
    <t>Líščie údolie 162, 841 04 Bratislava</t>
  </si>
  <si>
    <t>19</t>
  </si>
  <si>
    <t>3386</t>
  </si>
  <si>
    <t>Ružová dolina 25, 821 09 Bratislava</t>
  </si>
  <si>
    <t>OZ ŠK Atletiko Zálesie</t>
  </si>
  <si>
    <t>Trojičné námestie 123/1, 900  28  Zálesie</t>
  </si>
  <si>
    <t>Jána Poničana 6113/5, 841 08 Bratislava</t>
  </si>
  <si>
    <t>40</t>
  </si>
  <si>
    <t>3412</t>
  </si>
  <si>
    <t xml:space="preserve">Na vršku 4, 811 01 Bratislava </t>
  </si>
  <si>
    <t>26</t>
  </si>
  <si>
    <t>3389</t>
  </si>
  <si>
    <t>Jahodová 1393/23, 900 45 Malinovo</t>
  </si>
  <si>
    <t>Lovinského 18, 811  04  Bratislava</t>
  </si>
  <si>
    <t xml:space="preserve">Pódium Mladých Umelcov na Bratislavských Jazzových Dňoch </t>
  </si>
  <si>
    <t>Kalinčiakova 113/15, 831 04 Bratislava</t>
  </si>
  <si>
    <t>Holubyho 5, 811  03 Baratislava</t>
  </si>
  <si>
    <t>45</t>
  </si>
  <si>
    <t>3430</t>
  </si>
  <si>
    <t>Hečkova 24, 831  51 Bratislava</t>
  </si>
  <si>
    <t>60</t>
  </si>
  <si>
    <t>3441</t>
  </si>
  <si>
    <t>Račiansky kros JESEŇ  2018</t>
  </si>
  <si>
    <t>73</t>
  </si>
  <si>
    <t>3453</t>
  </si>
  <si>
    <t xml:space="preserve">ZLATÉ NOŽNICE </t>
  </si>
  <si>
    <t>Priemyslená 8, 821 09 Bratislava</t>
  </si>
  <si>
    <t>Klincova 35, 821 08 Bratislava</t>
  </si>
  <si>
    <t>42</t>
  </si>
  <si>
    <t>3414</t>
  </si>
  <si>
    <t>Brusnicová 9, 900 27 Bernolákovo</t>
  </si>
  <si>
    <t>Tučkova 9, 821 09 Bratislava</t>
  </si>
  <si>
    <t>68</t>
  </si>
  <si>
    <t>3456</t>
  </si>
  <si>
    <t>Strážna 11, 831 01 Bratislava</t>
  </si>
  <si>
    <t>80</t>
  </si>
  <si>
    <t>3454</t>
  </si>
  <si>
    <t>Kopčianska 10, 851 01 Bratislava</t>
  </si>
  <si>
    <t>Psychiarická nemocnica Phillipa Pinela Pezinok</t>
  </si>
  <si>
    <t>Malacká cesta 63, 902 18 Pezinok</t>
  </si>
  <si>
    <t>Moyzesova 26, 902 01 Pezinok</t>
  </si>
  <si>
    <t>3480</t>
  </si>
  <si>
    <t>Jakubovo námestie 12, 811  09 Bratislava</t>
  </si>
  <si>
    <t xml:space="preserve">Jarné Bratislavské Jazzové dni </t>
  </si>
  <si>
    <t>Gorazdova 20, 811  04  Bratislava</t>
  </si>
  <si>
    <t>Heyrovského 2, 841 03 Bratislava</t>
  </si>
  <si>
    <t>ME v plávaní Masters,  Slovinsko 2018</t>
  </si>
  <si>
    <t>Iljušinova 6, 851  01  Bratislava</t>
  </si>
  <si>
    <t>Nemčíkova 7, 841  01  Bratislava</t>
  </si>
  <si>
    <t>85</t>
  </si>
  <si>
    <t>3420</t>
  </si>
  <si>
    <t>Ľubovníková 34, 841 07 Bratislava</t>
  </si>
  <si>
    <t>53</t>
  </si>
  <si>
    <t>3431</t>
  </si>
  <si>
    <t>Senecká korčula</t>
  </si>
  <si>
    <t>Mlynská 51, 903  01  Senec</t>
  </si>
  <si>
    <t>Bradlianska 11, 811 03 Bratislava</t>
  </si>
  <si>
    <t>Limbová 2643/1, 833 40 Bratislava</t>
  </si>
  <si>
    <t>Miletičova 23, 821  09 Bratislava</t>
  </si>
  <si>
    <t>Junácka 6, 831  04  Bratislava</t>
  </si>
  <si>
    <t>Slovenská organizácia pre výskumné a vývojové aktivity, o.z.</t>
  </si>
  <si>
    <t>Štefánikova 19, 811  05  Bratislava</t>
  </si>
  <si>
    <t>74</t>
  </si>
  <si>
    <t>3442</t>
  </si>
  <si>
    <t>Vajanského nábrežie 2, 810 06 Bratislava</t>
  </si>
  <si>
    <t>Trnavská cesta 27/B, 831  84 Bratislava</t>
  </si>
  <si>
    <t>31</t>
  </si>
  <si>
    <t>3399</t>
  </si>
  <si>
    <t>Budatínska 3057/59, 851 06 Bratislava</t>
  </si>
  <si>
    <t>Pluhová 48, 831 03 BA Nové mesto</t>
  </si>
  <si>
    <t>Gessayova 2499/41, 851 03 Bratislava</t>
  </si>
  <si>
    <t>39</t>
  </si>
  <si>
    <t>3410</t>
  </si>
  <si>
    <t>STAR production s.r.o.</t>
  </si>
  <si>
    <t>Dr. Vl. Clementisa 10, 821 02 Bratislava</t>
  </si>
  <si>
    <t>3</t>
  </si>
  <si>
    <t>3358</t>
  </si>
  <si>
    <t>Blumentálska  10/a, Bratislava</t>
  </si>
  <si>
    <t>Majernikova 58, 841 05 Bratislava</t>
  </si>
  <si>
    <t>Hargašova 5, 841  06  Bratislava</t>
  </si>
  <si>
    <t>Saratovská 6/E, 841 02 Bratislava</t>
  </si>
  <si>
    <t>Žarnovická 3, 831 06 Bratislava</t>
  </si>
  <si>
    <t>88</t>
  </si>
  <si>
    <t>3471</t>
  </si>
  <si>
    <t xml:space="preserve">Športový klub LG Bratislava </t>
  </si>
  <si>
    <t>Olivová 5, 831  01 Bratislava</t>
  </si>
  <si>
    <t>Záporožská 1220/8, 851 01 Bratislava</t>
  </si>
  <si>
    <t>ŠPORTOVÝ VOLEJBALOVÝ KLUB PEZINOK o.z</t>
  </si>
  <si>
    <t xml:space="preserve">Muškátová 27, 902 01 Pezinok </t>
  </si>
  <si>
    <t>25</t>
  </si>
  <si>
    <t>3369</t>
  </si>
  <si>
    <t>"Umenie na dosah"</t>
  </si>
  <si>
    <t>Rovníková 3249/4, 821 03 Bratislava</t>
  </si>
  <si>
    <t>TARGET CONSULTING</t>
  </si>
  <si>
    <t>Harmónia 3224, 900  01 Modra</t>
  </si>
  <si>
    <t>64</t>
  </si>
  <si>
    <t>3411</t>
  </si>
  <si>
    <t>Fialková 8, 900  42 Dunajská Lužná</t>
  </si>
  <si>
    <t>65</t>
  </si>
  <si>
    <t>3413</t>
  </si>
  <si>
    <t>Cesta rozprávkovým  lesom Dunajská Lužná 2018</t>
  </si>
  <si>
    <t>Prof. Ondroucha 2332/2, 900 31 Stupava</t>
  </si>
  <si>
    <t>TJ Rapid Bratislava</t>
  </si>
  <si>
    <t>Hrachová II/974,821 05 Bratislava</t>
  </si>
  <si>
    <t>Turnaj detí a mládeže oddielu karate TJ Rapid Bratislava</t>
  </si>
  <si>
    <t>Znievska 3027/1, 851 06 Bratislava</t>
  </si>
  <si>
    <t>24</t>
  </si>
  <si>
    <t>3368</t>
  </si>
  <si>
    <t>"Charovné miesto - sen, ktorý sa stane skutočnosťou"</t>
  </si>
  <si>
    <t>Vyšná 11, 821 05 Bratislava</t>
  </si>
  <si>
    <t>Trnka n.o.</t>
  </si>
  <si>
    <t>Jašíkova  9, 821  03  Bratislava</t>
  </si>
  <si>
    <t>57</t>
  </si>
  <si>
    <t>3436</t>
  </si>
  <si>
    <t>Šamorínska 4, 903 01 Senec</t>
  </si>
  <si>
    <t>Šafárikova 78/6, 814 99 Bratislava</t>
  </si>
  <si>
    <t>Mokráň záhon 1, 821 04 Bratislava</t>
  </si>
  <si>
    <t>16</t>
  </si>
  <si>
    <t>3378</t>
  </si>
  <si>
    <t>Sládkovičova 1485/44, 900  01 Modra</t>
  </si>
  <si>
    <t>"Červené maky" - 100 rokov  od ukončenia 1.svetovej vojny</t>
  </si>
  <si>
    <t>Jiráskova 4, 85101 Bratislava</t>
  </si>
  <si>
    <t>Kadnárova 2513/23, 831 52 Bratislava</t>
  </si>
  <si>
    <t>Nevädzová 6, 821  01  Bratislava</t>
  </si>
  <si>
    <t>Potočná 366/25, 900 84 Báhoň</t>
  </si>
  <si>
    <t>vrátená dotácia</t>
  </si>
  <si>
    <t>Jakubov 276, 900 63 Jakubov</t>
  </si>
  <si>
    <t>50</t>
  </si>
  <si>
    <t>3403</t>
  </si>
  <si>
    <t>Kupeckého 74, 802  01 Pezinok</t>
  </si>
  <si>
    <t>Biskupická 21, 821 06 Bratislava</t>
  </si>
  <si>
    <t>Hlavná 29, 900  65 Záhorská Ves</t>
  </si>
  <si>
    <t>Mýtna 5, 811 07 Bratislava</t>
  </si>
  <si>
    <t>Mýtna 46/B, 811  07 Bratislava</t>
  </si>
  <si>
    <t>Pri kríži 11, 841 02 Bratislava</t>
  </si>
  <si>
    <t>Pribišova 4, 841  05 Bratislava</t>
  </si>
  <si>
    <t>osadenie -fitness prvky na detskom ihrisku</t>
  </si>
  <si>
    <t>PODPÍSANÁ ZMLUVA</t>
  </si>
  <si>
    <t>SCHVÁLENÁ</t>
  </si>
  <si>
    <t>obec / mesto / mestská časť</t>
  </si>
  <si>
    <t>doprava, propagácia, inštalácia diel</t>
  </si>
  <si>
    <t>-</t>
  </si>
  <si>
    <t>NESCHVÁLENÁ</t>
  </si>
  <si>
    <t>FO - podnikateľ</t>
  </si>
  <si>
    <t>Deň obce  Vlky</t>
  </si>
  <si>
    <t>hudobná produkcia, detské atrakcie, propagácia</t>
  </si>
  <si>
    <t>materiál na výstavbu ČOV, odborné práce pri výstavbe ČOV</t>
  </si>
  <si>
    <t>občianske združenie</t>
  </si>
  <si>
    <t>Poháre víťazov, meranie času, prenájom</t>
  </si>
  <si>
    <t>konvektomat s príslušenstvom</t>
  </si>
  <si>
    <t>organizácia zriadená obcou / mestom / MČ (rozpočtová, príspevková org)</t>
  </si>
  <si>
    <t>MTZ, propagácia, občerstvenie</t>
  </si>
  <si>
    <t>ozvučenie, osvetlenie, zabezpečenie projektu</t>
  </si>
  <si>
    <t>obchodná spoločnosť</t>
  </si>
  <si>
    <t>doprava detí, ubytovanie, výlety, kurzy, darčeky pre deti</t>
  </si>
  <si>
    <t>športové stroje</t>
  </si>
  <si>
    <t>VYRADENÁ po formálnej kontrole</t>
  </si>
  <si>
    <t xml:space="preserve">BA II. </t>
  </si>
  <si>
    <t>regulovanie dopravy št.políciou, mažoretky, moderátor, rampa štart-cieľ</t>
  </si>
  <si>
    <t>propagácia výstavy,inštalácia//de inštalácia diel, náklady na prepravu</t>
  </si>
  <si>
    <t>ODMIETLI DOTÁCIU</t>
  </si>
  <si>
    <t>kultúrne vystúpenia, ceny pre víťazov, moderátor, ozvučenie, stany, pódium, propagácia</t>
  </si>
  <si>
    <t xml:space="preserve">prenájom budovy SND </t>
  </si>
  <si>
    <t>produkčné- kameramanské a  fotgraf.práce, tech.org.zabez., mediálna podpora</t>
  </si>
  <si>
    <t>anketa o najobľúbenejšieho učiteľa na Slovensku</t>
  </si>
  <si>
    <t>závesné systémy na obrazy, rámovanie, tlač, grafické spracovanie, kalendár</t>
  </si>
  <si>
    <t>propagácia, honoráre,kúpa kopírky, toner, papier, dosky pre spevákov, klavír</t>
  </si>
  <si>
    <t xml:space="preserve">Obec Zohor </t>
  </si>
  <si>
    <t>informačná tabuľa, kúpa, osadenie, vyhotovenie</t>
  </si>
  <si>
    <t>rekonštrukcia edukačno-spoločenskej miestnosti detí v MŠ</t>
  </si>
  <si>
    <t>záchranná služba, policajná asistencia, dopravná služba</t>
  </si>
  <si>
    <t>platba za inštruktorov plávania</t>
  </si>
  <si>
    <t>prenájom , ozvučenie, osvetlenie, honoráre</t>
  </si>
  <si>
    <t xml:space="preserve">BE COOL, s.r.o. </t>
  </si>
  <si>
    <t>prenosné stany, mobilné  zábrany</t>
  </si>
  <si>
    <t>Slovakia going zero waist 2019</t>
  </si>
  <si>
    <t xml:space="preserve">prenájom, pomocný personál, energie, grafické práce, koučing,moderátor, </t>
  </si>
  <si>
    <t>dabing náučno-propagačných filmov</t>
  </si>
  <si>
    <t>vysielacie a riadiace pracovisko, kódovanie, bezdrôtové hlásiče</t>
  </si>
  <si>
    <t>dresy, poháre, plagáty a letáky</t>
  </si>
  <si>
    <t xml:space="preserve">"Štefánik a jeho Guliana" </t>
  </si>
  <si>
    <t>grafické a redkčné úpravy, tlač, honoráre</t>
  </si>
  <si>
    <t>osvetlenie, ozvučenie, LED obrazovky a pódiá</t>
  </si>
  <si>
    <t>obnova prícestnej kalvárie</t>
  </si>
  <si>
    <t>prenájom pódia, ozvučovacia tech., dopravné značenie, mat.pre deti</t>
  </si>
  <si>
    <t>honoráre a mat.zabezpečenie</t>
  </si>
  <si>
    <t>tlač, nahrávka CD USB s piešňami, úprava web</t>
  </si>
  <si>
    <t>letenky, ubytovanie, autorský honorár</t>
  </si>
  <si>
    <t>zabezpečenie podujatia, mat.zabezpečenie a ocenenia, rozhodcovia</t>
  </si>
  <si>
    <t>prenájom pódia, občerstvenie, hudobná produkcia</t>
  </si>
  <si>
    <t>projektová dok., nákup dlažby, osadenie, elektroinštalač.práce, , obklady na stenu, dovoz materiálu</t>
  </si>
  <si>
    <t>prenájom, upomienkové predmety a darčeky, kvety, kanc.mat.,</t>
  </si>
  <si>
    <t>nahrávka CD nosiča, grafické spracovanie, výroba CD</t>
  </si>
  <si>
    <t>zdravot.zabezp., MTZ podujatia, trofeje pre víťazov</t>
  </si>
  <si>
    <t>autroské honoráre, propagácia, tlač, tech.zabezp.podujatia.</t>
  </si>
  <si>
    <t>VRÁTILI DOTÁCIU</t>
  </si>
  <si>
    <t>Bratislaská kynologická záchranárska brigáda</t>
  </si>
  <si>
    <t>poháre amedaile pre víťazov, ceny do súťaží, diplomy, občerstvenie, figurína na 1.pomoc, osvetlenie, PHM na vykurovanie ubytovania, MTZ podujatia</t>
  </si>
  <si>
    <t>vybudovanie altánku so sedením</t>
  </si>
  <si>
    <t>nezisková organizácia</t>
  </si>
  <si>
    <t>prenájom mechaniznov, výkop studne a závlahový systém</t>
  </si>
  <si>
    <t xml:space="preserve">propagačné mat.výroba, poropagácia, </t>
  </si>
  <si>
    <t>MTZ turnaja, stravovanie, ceny, propagácia</t>
  </si>
  <si>
    <t>Koordinátori, lektori</t>
  </si>
  <si>
    <t>Slovenské  národné múzeum</t>
  </si>
  <si>
    <t>tlač programových brožúr SK, EN, výroba a potlač rop.predmetov</t>
  </si>
  <si>
    <t>MTZ turnaja, stravovanie, ceny, prenájom</t>
  </si>
  <si>
    <t>Basketbal Pezinok</t>
  </si>
  <si>
    <t xml:space="preserve">MTZ, náklady na prepravu, strava, prenájom, propagácia, potlač  tričká, </t>
  </si>
  <si>
    <t xml:space="preserve">propagačné mat.výroba, propagácia, </t>
  </si>
  <si>
    <t>ústredné vykurovanie a práce s ním spojené, servisné práce, montáž</t>
  </si>
  <si>
    <t>autorské honoráre, prenájom, produkcia, dramaturgia</t>
  </si>
  <si>
    <t>autorské honoráre- produkcia, choreografia, cestovné nákl., ubytovanie</t>
  </si>
  <si>
    <t>eRko- Hnutie kresťanských spoločenstiev detí, Územie Západ</t>
  </si>
  <si>
    <t>MTZ, prenájom, propagácia, tlač, strava</t>
  </si>
  <si>
    <t>Cesta rozprávkovým lesom  Dunajská Lužná 2019</t>
  </si>
  <si>
    <t xml:space="preserve">sladkosti, stany, lavice, </t>
  </si>
  <si>
    <t xml:space="preserve">prenosné toalety, medaile, poháre, stany a lavice, </t>
  </si>
  <si>
    <t xml:space="preserve">Basebalový klub Apollo </t>
  </si>
  <si>
    <t>letenky do Moskvy</t>
  </si>
  <si>
    <t xml:space="preserve">navrhnutie grafiky, tlač známky,garancie, MTZ </t>
  </si>
  <si>
    <t>Majstrovské interpretačné kurzy  prof. E.Richter</t>
  </si>
  <si>
    <t>cestovné, honoráre</t>
  </si>
  <si>
    <t>AŠK Inter Bratislava</t>
  </si>
  <si>
    <t xml:space="preserve">Dunajský pohár 2019, slabozrakí </t>
  </si>
  <si>
    <t xml:space="preserve">športové podujatie </t>
  </si>
  <si>
    <t>honoráre, aranžmán, PR, foto video, návrh a grafika</t>
  </si>
  <si>
    <t>detské fit prvky, montáž, doprava</t>
  </si>
  <si>
    <t xml:space="preserve">rekonštrukcia a modernizácia objektu poskyt. ZP, inštalačný mat., kotol práce, sanita </t>
  </si>
  <si>
    <t>autorské honoráre, prenájom priestorov, propagácia, audio záznam, video zázn.</t>
  </si>
  <si>
    <t>prenájom TK</t>
  </si>
  <si>
    <t xml:space="preserve">prenájom, grafické návrhy, plagáty, tlač, honoráre, ubytovanie </t>
  </si>
  <si>
    <t>občerstvenie, honoráre, mat.pre tvorivé dielne, tlač, medaile, detské hračky</t>
  </si>
  <si>
    <t>pódium, konštrukcie podium</t>
  </si>
  <si>
    <t>MTZ akcie, hudob.skupiny, prenájom, občerstvenie, rozkladacie stany</t>
  </si>
  <si>
    <t>MTZ, ceny, propagácia</t>
  </si>
  <si>
    <t>časomiera, bežecké tričká, štartové čísla, medaily, dresy s logom, tašky s logom, toalety, ozvučenie, moderátor</t>
  </si>
  <si>
    <t xml:space="preserve">MTZ klubu, prenájom </t>
  </si>
  <si>
    <t>prenájom, organizácia turnaja</t>
  </si>
  <si>
    <t>MTZ podujatia, prenájom pódia, ozvučenie, elektrifikácia, osvetlenie</t>
  </si>
  <si>
    <t>nadácia</t>
  </si>
  <si>
    <t>futbalové lopty, dresy, tréningové pomôcky</t>
  </si>
  <si>
    <t>trofeje, občerstvenie, tlač,banery, mat.zabezpe.</t>
  </si>
  <si>
    <t>autorské honoráre, MTZ</t>
  </si>
  <si>
    <t>propagácia, tlač, honoráre, ubytovanie, strava</t>
  </si>
  <si>
    <t>dopadová plocha, hracie prvky,prekrytie pieskovísk</t>
  </si>
  <si>
    <t>Organizácia muskulárnych distrofikov v SR</t>
  </si>
  <si>
    <t>hygienické potreby a potraviny</t>
  </si>
  <si>
    <t>prenájom, doprava</t>
  </si>
  <si>
    <t>doprava</t>
  </si>
  <si>
    <t>drevená gulatina, hranoly na stenu, doprava, oceľové stojky, mat.na opravu, farba</t>
  </si>
  <si>
    <t>cestovné, ubytovanie MTZ</t>
  </si>
  <si>
    <t>organizácia festivalu</t>
  </si>
  <si>
    <t>honoráre, propragácia, mat.zabezp., strava</t>
  </si>
  <si>
    <t>Nadácia Slovank Press Photo</t>
  </si>
  <si>
    <t>grafické práce, bannery, tlač, prekladateľ.služ., produckia a inštalácia</t>
  </si>
  <si>
    <t xml:space="preserve">honoráre, PR, prenájom vybavenia, občerstvenie </t>
  </si>
  <si>
    <t>Neivestičný fond židovského kultúrneho dedičstva - Menorah</t>
  </si>
  <si>
    <t>PR, talč, koordinátor</t>
  </si>
  <si>
    <t>neinvestičný fond</t>
  </si>
  <si>
    <t>výmena okien, dlažby, podláh, maľovanie stien, vykurovacie teleso</t>
  </si>
  <si>
    <t>MTZ akcie, transport, produkcia, honoráre, PR médiá, grafika, fotodokumentácia, tlač</t>
  </si>
  <si>
    <t>prenájom, MTZ, propagácia</t>
  </si>
  <si>
    <t>prenájom,poplatky, cestovné, strava, poplatky SOZA, Mat.zabezp., marketing, PR</t>
  </si>
  <si>
    <t>účastnícky poplatok</t>
  </si>
  <si>
    <t>mat.zabezpečenie, honoráre umelcom</t>
  </si>
  <si>
    <t>Za vínom do Šeknvíc 2019 -  príbeh novošlachtencov</t>
  </si>
  <si>
    <t xml:space="preserve">tlač , degustačný balíček </t>
  </si>
  <si>
    <t xml:space="preserve">Občianske združenie pri základnej umeleckej škole v Stupave </t>
  </si>
  <si>
    <t>výtvarné pomôcky, lektori, strava, pitný režim, občerstvenie</t>
  </si>
  <si>
    <t>paddleboardy, záchranné vesty, marketing, grafika, výroba reklamných nosičov</t>
  </si>
  <si>
    <t xml:space="preserve">trofeje,medaile, honoráre, fotogaf, občerstvenie, brána štatr cieľ, reklama </t>
  </si>
  <si>
    <t xml:space="preserve">HITCHHIKER Cinema, s.r.o. </t>
  </si>
  <si>
    <t>technika, postprodukcia</t>
  </si>
  <si>
    <t>zabezpečenie zvukovej a svetelnej tech.</t>
  </si>
  <si>
    <t xml:space="preserve">preprava, ozvučenie, produkcia, dramaturgia, fotograf, PR, tlač, grafika, autorské honoráre, strava </t>
  </si>
  <si>
    <t>účastnícky poplatok, cestovné</t>
  </si>
  <si>
    <t>honoráre</t>
  </si>
  <si>
    <t>fitness stroje, doprava, inštalácia strojov</t>
  </si>
  <si>
    <t>rekonštrukcia pivničných priestorov historickej budovy</t>
  </si>
  <si>
    <t>cestovné náklady, ubytovanie</t>
  </si>
  <si>
    <t>konferencia</t>
  </si>
  <si>
    <t>interaktívna tabuľa, digitálny  mikroskop, notebook, tablet</t>
  </si>
  <si>
    <t xml:space="preserve">preprava tech., ozvučenie, produkcia, dramaturgia, fotograf, PR, tlač, grafika, autorské honoráre, strava </t>
  </si>
  <si>
    <t>tričká pre účastníkov</t>
  </si>
  <si>
    <t>kúpa stromov gaštanov, oplotenie, príprava pozemku</t>
  </si>
  <si>
    <t>ubytovanie</t>
  </si>
  <si>
    <t>cargo bicykel, debna s náradím</t>
  </si>
  <si>
    <t xml:space="preserve">Nadácia Horský park </t>
  </si>
  <si>
    <t xml:space="preserve">Nadácia Horský park - Lanové mestečko </t>
  </si>
  <si>
    <t>nové hracie prostredie na ihrisku Horárne Horský park</t>
  </si>
  <si>
    <t>honoráre umelcom</t>
  </si>
  <si>
    <t>Zruženie limbašských vinohradníkov a vinárov</t>
  </si>
  <si>
    <t>marketing</t>
  </si>
  <si>
    <t>prenájom, strava, honoráre, MTZ, tlač</t>
  </si>
  <si>
    <t>MTZ projektu</t>
  </si>
  <si>
    <t>honorár, reklama, rozprávky</t>
  </si>
  <si>
    <t>ceny pre víťazov, ozvučenie, sprievodné aktivity</t>
  </si>
  <si>
    <t>športové potreby, pomôcky, oblečenie</t>
  </si>
  <si>
    <t>ŠK Karate SEIWA</t>
  </si>
  <si>
    <t xml:space="preserve">ceny pre súťažiacich a víťazov, </t>
  </si>
  <si>
    <t>propagácia, MTZ, honoráre</t>
  </si>
  <si>
    <t xml:space="preserve">nie je </t>
  </si>
  <si>
    <t>okná, dvere osadenie, omietky, maľovanie, dlažby</t>
  </si>
  <si>
    <t>honoráre, tech.zabezpečenie, prenájom, el.</t>
  </si>
  <si>
    <t>TJ  Rapid</t>
  </si>
  <si>
    <t>špeciálne žinenky</t>
  </si>
  <si>
    <t>športové poháre, tričká, prenájom haly</t>
  </si>
  <si>
    <t>divadlo pre deti, predstavenie, tech.zabezpečenie, hudobná produkcia</t>
  </si>
  <si>
    <t>stolnotenisové stoly</t>
  </si>
  <si>
    <t>MTZ turnaja</t>
  </si>
  <si>
    <t xml:space="preserve">2. Fáza  reštaurovania výtvarného diela "Veterníky" </t>
  </si>
  <si>
    <t>rekonštrukcia a ištalácia chýbajúcich častí, povrchová úprava, spotr.mat., doprava</t>
  </si>
  <si>
    <t>organizácia workshopu</t>
  </si>
  <si>
    <t>MTZ klubu</t>
  </si>
  <si>
    <t>oprava strechy</t>
  </si>
  <si>
    <t>tlmočenie. Etchmika počas tlmoč., honoráre, cestovné náklady, občerstvenie, tlač, vizuál</t>
  </si>
  <si>
    <t xml:space="preserve">záchranné plavidlo, motor, doplnky záchrannej osádky </t>
  </si>
  <si>
    <t>tech.zabezp., ozvučenie</t>
  </si>
  <si>
    <t>reštaurovanie kaplnky</t>
  </si>
  <si>
    <t>"Hovoriaca hmatová kniha"</t>
  </si>
  <si>
    <t xml:space="preserve">MTZ na zabezpečenie vytvorenia knihy, stolárske práce, prenájom </t>
  </si>
  <si>
    <t>honoráre, tech.zabezpečenie, autorské práva</t>
  </si>
  <si>
    <t>honoráre, nahrávacie štúdio, vydanie CD</t>
  </si>
  <si>
    <t>nahrávanie a mixáž, kancelárske potreby, aranžmány</t>
  </si>
  <si>
    <t>deratizácia, sadrovanie, vyrovnávanie, maľovanie</t>
  </si>
  <si>
    <t>honoráre, MTZ, propagačné materiály</t>
  </si>
  <si>
    <t>práce a dodávky, zdravotno technické inštalácie, izolácie, konštrukcie, podlahy, obklad</t>
  </si>
  <si>
    <t>Blue arrows</t>
  </si>
  <si>
    <t xml:space="preserve">nákup lukostreleckého materiálu, ubytovanie, štartovné, </t>
  </si>
  <si>
    <t>ubytovanie, cest.nákl., stravné, honoráre</t>
  </si>
  <si>
    <t xml:space="preserve">Vzkriesenie Kempelenovho Turka (250.výročie) </t>
  </si>
  <si>
    <t>honoráre, tlač, doprava</t>
  </si>
  <si>
    <t>MTZ klubu, spotrebný materiál</t>
  </si>
  <si>
    <t>Mestská časť Bratislava -  Vrakuňa</t>
  </si>
  <si>
    <t xml:space="preserve">Fond Uško n.f. </t>
  </si>
  <si>
    <t>lyžiarska výstroj a mat.na údržbu lyží</t>
  </si>
  <si>
    <t>tlač, výroba loprárov-mat., suroviny na guláš, ozvučenie</t>
  </si>
  <si>
    <t>vyhotovenie videa, prepisy záznamov, honoráre, nahrávacia tech.</t>
  </si>
  <si>
    <t>Vydanie knihy k 100-ému výročiu  Ivanského futbalu</t>
  </si>
  <si>
    <t>vydanie knihy</t>
  </si>
  <si>
    <t>kladkostroj, dresy, štartovné, cestovné náklady</t>
  </si>
  <si>
    <t>ubytovanie, cest.nákl., honoráre, prenájom stanov</t>
  </si>
  <si>
    <t>videodokument, publicita, recenzentské texty, grafická úprava pre web stránky, preklady, redigovanie</t>
  </si>
  <si>
    <t>vydanie publikácie k 100 ročnici</t>
  </si>
  <si>
    <t>žací stroj</t>
  </si>
  <si>
    <t>prídavný vozík pre vláčik</t>
  </si>
  <si>
    <t>DORUČENÁ ZMLUVA</t>
  </si>
  <si>
    <t>oblečenie, ceny, medaile, diplomy, darčeky</t>
  </si>
  <si>
    <t>honoráre, ozvučenie, web stránkqa, grafika</t>
  </si>
  <si>
    <t>cestovné, strava, honoráte a materiálne zabezpečenie zboru</t>
  </si>
  <si>
    <t xml:space="preserve">nákup člna, závesný motor, 2x batéria na pohon </t>
  </si>
  <si>
    <t>výtvarné pomôcky, ozvučenie, lektori, strava, pitný režim, tričká pre deti, prenájom priestorov</t>
  </si>
  <si>
    <t>brankárska výstroj</t>
  </si>
  <si>
    <t>ubytovanie, prenájom bazéna</t>
  </si>
  <si>
    <t>honoráre, ubytovanie, foto-video produckia, doprava, tech.zabezpečenie</t>
  </si>
  <si>
    <t>asistenti, ceny pre váťazov, tlač, doprava, ubytovanie, strava, prenájom</t>
  </si>
  <si>
    <t>nákup zariadenia do sanatória</t>
  </si>
  <si>
    <t>stravovanie, pitný režim, tréneri,  lektori, tech.zabezpečenie</t>
  </si>
  <si>
    <t>Reštaurovanie súsošia GOLGOTY*</t>
  </si>
  <si>
    <t>veslársky trenažér, cykistický trenažér cykistický trenažér s aktívnym zapojením vrchného tela, , lyžiarsky trenažér</t>
  </si>
  <si>
    <t>MTZ podujatia, doprava, občerstvenie, propaácia</t>
  </si>
  <si>
    <t>kreatívne potreby, občerstvenie, PHM na dopravu mat.(neoprávnený výdavok)</t>
  </si>
  <si>
    <t>materiálne zabezpečenie, prenájmy objektov</t>
  </si>
  <si>
    <t>kontajnery, stany;</t>
  </si>
  <si>
    <t xml:space="preserve">Židovská náboženská obec </t>
  </si>
  <si>
    <t>tlač, grafika, fotodokumentácia, jazykové korektúry</t>
  </si>
  <si>
    <t xml:space="preserve">Vysoká škola múzických umení v Bratislave </t>
  </si>
  <si>
    <t>honoráre, prenájmy a služby, propagácia</t>
  </si>
  <si>
    <t>ceny pre pretekárov, občerstvenie, pitný režim</t>
  </si>
  <si>
    <t>chemický postrek</t>
  </si>
  <si>
    <t>úhrada právnych služieb</t>
  </si>
  <si>
    <t>nákup náriadia a mat.vybavenia, závlaž.služby, nákup stromov, drevín, trávových semien, odvoz biologicky rozložiteľ.odpadu</t>
  </si>
  <si>
    <t>ŽIADOSŤ STIAHNUTÁ ŽIADATEĽOM</t>
  </si>
  <si>
    <t>realizácia čiastkových stavebných prác a sužieb</t>
  </si>
  <si>
    <t>registrovaná cirkev</t>
  </si>
  <si>
    <t>Podpora telovýchovy žiakov ZŠ  v oblasti CO..</t>
  </si>
  <si>
    <t>servis vzduchoviek a terčov</t>
  </si>
  <si>
    <t xml:space="preserve">Modranská muzeálna spoločnosť </t>
  </si>
  <si>
    <t>vydanie publikácie, tlač, grafika, autorské honoráre</t>
  </si>
  <si>
    <t>Mat.- organiz.zabezpečenie festivalu, prenáom stanov, lavíc, dopr.značenie, ozvučenie, pódium</t>
  </si>
  <si>
    <t>náklady na interné fungovanie platenie priestoru, catering, materiály</t>
  </si>
  <si>
    <t>MTZ, propagácia, občerstvenie, honoráre</t>
  </si>
  <si>
    <t xml:space="preserve">Mestská časť Bratislava - Vajnory </t>
  </si>
  <si>
    <t xml:space="preserve">Vajnorský ornament, súčasť propagácie tradícií </t>
  </si>
  <si>
    <t>odmeny a propagačné materiály akcie</t>
  </si>
  <si>
    <t>propagácia, produkcia</t>
  </si>
  <si>
    <t>drevený altánok, montáž, drevený pracovný stôl, lavice, úprava podkladu, výkopové práce, makadam, dlažba</t>
  </si>
  <si>
    <t>montované pódium</t>
  </si>
  <si>
    <t>trofeje, medaile, honoráre, fotograf, občerstvenie, nafuk.brána štart cieľ, reklama FB, ceny do tomboly a pre víťazov</t>
  </si>
  <si>
    <t xml:space="preserve">Oslava 70.výročia  organizácie Csemadok v Reci </t>
  </si>
  <si>
    <t>štartovné, mládež, muži, ženy, rozhodcovia Z1, rozhodcovia mládež, štart.Sloval Floorbal Cup</t>
  </si>
  <si>
    <t>honoráre, grafika, výroba CD, prenájom priestorov</t>
  </si>
  <si>
    <t>prenájom, organiz.- tech. A personálne zabezp. , propagácia, výroba ocenení</t>
  </si>
  <si>
    <t>vzdelávacie aktivity, infomačná kampaň, prenájmy, občerstvenie</t>
  </si>
  <si>
    <t>strava, občerstvenie, výstroj</t>
  </si>
  <si>
    <t>ubytovanie, cestovné poistenie, cestovné v MHD portugalsko, stravovanie</t>
  </si>
  <si>
    <t>ubytovanie, strava, terap. Pomôcky, individuálne muzikoterapie s rodičmi</t>
  </si>
  <si>
    <t>program, PREROBIŤ ROZPOČET!!!</t>
  </si>
  <si>
    <t>doskočisko, detský workout</t>
  </si>
  <si>
    <t>honoráre, doprava, ubytovanie</t>
  </si>
  <si>
    <t xml:space="preserve">Pre Stredoškolákov </t>
  </si>
  <si>
    <t>tlač, propagácia, distribúcia na školy, analytické a vizuálne spracovanie, sprac.európskeho konspektu, digi konspektu, aktualiz.etického kódexu</t>
  </si>
  <si>
    <t>grafická príprava textov, tlač 3D fotografií, MTZ a inštalačné prvky</t>
  </si>
  <si>
    <t xml:space="preserve">občerstvenie, priestor, tlač, PR kampaň outdoorová, medaile, </t>
  </si>
  <si>
    <t xml:space="preserve">Slovak Lines Express, a.s. </t>
  </si>
  <si>
    <t xml:space="preserve">doprava Slovak lines </t>
  </si>
  <si>
    <t xml:space="preserve">Greenbike Aloha Team, o.z.   </t>
  </si>
  <si>
    <t>Ružinovská hodová cykočasovka</t>
  </si>
  <si>
    <t xml:space="preserve">časomiera, ceny pre vítazov </t>
  </si>
  <si>
    <t>vydanie časopisu, honoráre</t>
  </si>
  <si>
    <t>strava, ubytovanie, pitný režim, MZ</t>
  </si>
  <si>
    <t>prenájom, energie, kurátor, fotograf, doprava, čistenie..</t>
  </si>
  <si>
    <t>traktorová kosačka</t>
  </si>
  <si>
    <t>preklady, posudky, tlač, jazyková korektúra, grafická úprava</t>
  </si>
  <si>
    <t xml:space="preserve">ENOY creativity </t>
  </si>
  <si>
    <t>vybavenie šatne, policové systémy, skrinky na vyučovacie pomôcky, podlaha, 2 zdrkadlové steny</t>
  </si>
  <si>
    <t xml:space="preserve">ENJOY creativity </t>
  </si>
  <si>
    <t>kúpa vlastného maskota, tablet</t>
  </si>
  <si>
    <t>krmivo, MTZ projektu</t>
  </si>
  <si>
    <t xml:space="preserve">PUBLICUM, o.z. </t>
  </si>
  <si>
    <t xml:space="preserve">BLOCKWALS 2019 - european conference </t>
  </si>
  <si>
    <t>??</t>
  </si>
  <si>
    <t>stoličky, stoly, plátno na premietanie, učiteľ.stôl, laserové ukazovadlo, dielenský stôl</t>
  </si>
  <si>
    <t>tech.linka rozšírenie</t>
  </si>
  <si>
    <t>občerstvenie, prenájom,  honoráre, tlač, PR outdoorová, medaile, MTZ podujatia</t>
  </si>
  <si>
    <t>výroba sošky</t>
  </si>
  <si>
    <t>oprava steny, rekonštrukcia, vystúpenie</t>
  </si>
  <si>
    <t>renovácia budovy</t>
  </si>
  <si>
    <t>marketing, ubytovanie, prenájom priest.</t>
  </si>
  <si>
    <t>Mestská časť Bratislava-Lamač</t>
  </si>
  <si>
    <t>honoráre, osvetlenie, ozvučenie, propagácia, občerstvenie., prenájom mobil.toaliet a iné</t>
  </si>
  <si>
    <t>náklady na štáb</t>
  </si>
  <si>
    <t xml:space="preserve">honoráre, nákl.na štáb </t>
  </si>
  <si>
    <t>služby</t>
  </si>
  <si>
    <t>stany, mobiliár, elektrické napojenie, sedenie, dekorácie, koncerty a muzikály</t>
  </si>
  <si>
    <t>ozvučenie, medaile, časomiera a štartovné čísla, projekt a dopravné značenie, grafické návrhy, rádiové spoty, zábrany, záchranná služba</t>
  </si>
  <si>
    <t>medaile, stany, pódium, ozvučenie, osvetlenie</t>
  </si>
  <si>
    <t>tričká, guláš pre účastníkov výšľapu</t>
  </si>
  <si>
    <t>kurátori, umelci, fotograf, transport diel, polep k výstavám, inštalácia a deinštalácia diel, propagačné materiály</t>
  </si>
  <si>
    <t>cestovné náklady, ubytovanie, zapožičanie auta a vozíka</t>
  </si>
  <si>
    <t>prenájom priestorov, technické zabezpečenie</t>
  </si>
  <si>
    <t>Medzinárodné kresťanské veľvyslanectvo</t>
  </si>
  <si>
    <t>propagácia, divadelné predstavenie</t>
  </si>
  <si>
    <t xml:space="preserve">honoráre, cestovné náklady, služby, preníájom techniky, tlač, </t>
  </si>
  <si>
    <t>Turnaj LEGO  robotov</t>
  </si>
  <si>
    <t>logo, odmeny rozhodcom, prenájom ozvučovacej techniky, , tlač propagačných materiálov</t>
  </si>
  <si>
    <t xml:space="preserve">BLOCKWALS 2019 - EUROPEAN CONFERENCE </t>
  </si>
  <si>
    <t>ubytovanie, marketing, prenájom priestorov</t>
  </si>
  <si>
    <t>honoráre, ozvučenie, osvetlenie</t>
  </si>
  <si>
    <t>honoráre umelcom, tech.zabezp.festivalu, MTZ festivalu, občerstvenie, výzdoba, tvorivé dielne, marketing a propagácia</t>
  </si>
  <si>
    <t xml:space="preserve">Život a dielo bratis.rodáka P. Puskoki Nagya </t>
  </si>
  <si>
    <t>autorské honoráre, konzultačné služby, MTZ projektu, prístup do spoplatnených databáz</t>
  </si>
  <si>
    <t xml:space="preserve">tech.zabezp., </t>
  </si>
  <si>
    <t>stoličky, stoly, plátno na premietanie, učiteľ.stôl, laserové ukazovadlo,projektor,  dielenský stôl, priem.stoličky, figuríny, tabuľa</t>
  </si>
  <si>
    <t>revitalizácia ihriska na park</t>
  </si>
  <si>
    <t>ftiness zóna, hracie prvky</t>
  </si>
  <si>
    <t>Prenájom, ozvučenie, tech.org.zabezpečenie</t>
  </si>
  <si>
    <t>prenájom, tech.zabezpečenie</t>
  </si>
  <si>
    <t xml:space="preserve">Vinylkorková podlaha, soklové lišty, </t>
  </si>
  <si>
    <t xml:space="preserve">Divadlo Petra Mankoveckého </t>
  </si>
  <si>
    <t>autorské práva, prenájom, nákup techniky</t>
  </si>
  <si>
    <t>vydanie pamätnej publikácie</t>
  </si>
  <si>
    <t>2ks interaktívna tabuľa, Bee bot, vizualizér, interaktívne tematické podložky, výučbové programy, pružinová hojdačka, gymn.lavička</t>
  </si>
  <si>
    <t xml:space="preserve">šport </t>
  </si>
  <si>
    <t xml:space="preserve">ZOO RUN </t>
  </si>
  <si>
    <t>technické zabezpečenie</t>
  </si>
  <si>
    <t>ceny, tričká, mikiny s logom</t>
  </si>
  <si>
    <t>koberec do divadelnej sály</t>
  </si>
  <si>
    <t>prenájom, lopty, fotograf, beach flag, šiltovky s logom, výstroj, voda, občerstvenie..</t>
  </si>
  <si>
    <t>kameraman, kamer.technika, zvku, svetal, ronin, dron, cestovne a ubyt., technik, strih, zvuk</t>
  </si>
  <si>
    <t>špeciálne farby na natieranie do prírody, rozbory vôd, propagácia</t>
  </si>
  <si>
    <t>Obecný úrad Nový Svet</t>
  </si>
  <si>
    <t>rekonštrukcia OÚ</t>
  </si>
  <si>
    <t>strava, potraviny, MTZ projektu, dopadové plochy</t>
  </si>
  <si>
    <t>Kurz posunk.jazyka, tlmočenie workshop. Notebooky 2ks, vizuálna pomôcka</t>
  </si>
  <si>
    <t>FilmFrame</t>
  </si>
  <si>
    <t>mediálna kampaň, screeneng pred premiérou</t>
  </si>
  <si>
    <t>ozvučenie, prenájom SBS, usporiadateľ.služba, atrakcie, hudobné skupiny</t>
  </si>
  <si>
    <t>kompaktný traktor</t>
  </si>
  <si>
    <t>stavebné práce na rozširovaní dets.ihriska a vytvorenie dopravného ihriska</t>
  </si>
  <si>
    <t xml:space="preserve">honoráre, letenky, ubytovanie, fyzioteapia </t>
  </si>
  <si>
    <t>Mestská časť - Devínska Nová Ves</t>
  </si>
  <si>
    <t>tech.zabezp., hudobný program</t>
  </si>
  <si>
    <t>ubytovanie, strava</t>
  </si>
  <si>
    <t>rekonštrukcia klubovne</t>
  </si>
  <si>
    <t xml:space="preserve">Kto ste, deaflympionijci? </t>
  </si>
  <si>
    <t>stany, pivné sety</t>
  </si>
  <si>
    <t>organizačné zabezp., plagáty, letáky, občerstvenie, ceny</t>
  </si>
  <si>
    <t>zvuková a svetelná technika</t>
  </si>
  <si>
    <t xml:space="preserve">Obec Záhorská Ves  </t>
  </si>
  <si>
    <t>oprava asfaltových plôch</t>
  </si>
  <si>
    <t>honoráre, vecné ceny, MTZ akcie</t>
  </si>
  <si>
    <t>výroba modelu s podstavcom</t>
  </si>
  <si>
    <t xml:space="preserve">Obec Čataj </t>
  </si>
  <si>
    <t>honoráre lektorom</t>
  </si>
  <si>
    <t xml:space="preserve">L.L.E.W. s. r. o. </t>
  </si>
  <si>
    <t>MTZ k podujatiu</t>
  </si>
  <si>
    <t>výmena  podláh v škôlke</t>
  </si>
  <si>
    <t>strava, propagácia, organizačné a personálne náklady</t>
  </si>
  <si>
    <t>prenájom priestorov, technické zabezpečenie, propagácia, cestovné</t>
  </si>
  <si>
    <t>športové oblečenie a vybavenie pre deti</t>
  </si>
  <si>
    <t>ROZVOJÁČIK o.z.</t>
  </si>
  <si>
    <t>materiál pre deti so znevýhodnením</t>
  </si>
  <si>
    <t>dresy, štucne, súpravy</t>
  </si>
  <si>
    <t>prístroj na meranie glukózy a ketónov</t>
  </si>
  <si>
    <t>tlač, korektúra, grafická úrava..</t>
  </si>
  <si>
    <t>letáky, preprava, lode</t>
  </si>
  <si>
    <t>hojdačka, tunel, kladina, strunová hojdačka</t>
  </si>
  <si>
    <t xml:space="preserve">honoráre, pódium </t>
  </si>
  <si>
    <t xml:space="preserve">                                                                                                                                                                                                                                                                                                                                                                                                                                                                                                                                                                                                                                                                                                                                                                                                                                                                                                                                                                                                                                                                                                                                                                                                                                                                                                                                                                                                                                                                                                                                                                                                                                                                                                                                                                                                                                                                                                                                                                                                                                                                                                                                                 </t>
  </si>
  <si>
    <t>obnova pomníka</t>
  </si>
  <si>
    <t xml:space="preserve"> tlmočenie do AJ</t>
  </si>
  <si>
    <t>vybudovanie plota, s el., bránou</t>
  </si>
  <si>
    <t>prenájom, rádiokomunikácia, zvuková a obrazová réžia, moderátor</t>
  </si>
  <si>
    <t>stavebné práce nabudovaní oplotenia</t>
  </si>
  <si>
    <t>hracie prvky na dvor, doprava, montáž</t>
  </si>
  <si>
    <t>OZ Náš Devín</t>
  </si>
  <si>
    <t>workoutové ihrisko, doskočisko</t>
  </si>
  <si>
    <t xml:space="preserve">nákup piesku, pieskoviska, osadenie, montáž, občerstvenie, vybavenie </t>
  </si>
  <si>
    <t>obrubníky, dreviny, materiál na výsadbu drewvín, chémia a hnojivo</t>
  </si>
  <si>
    <t>hracie stoly, rakety, loptičky</t>
  </si>
  <si>
    <t>ozvučenie a príslušenstvo, prenájom priestorov, výstavné stánky, sprievodný program</t>
  </si>
  <si>
    <t>Basketbalový klub mládeže Petržalka - Five Stars občianske združenie</t>
  </si>
  <si>
    <t>vybavenie telocvične na basketbal</t>
  </si>
  <si>
    <t>pomocky a mzdy trénerom</t>
  </si>
  <si>
    <t>prenájom a hokejová výstroj</t>
  </si>
  <si>
    <t>fofografovanie, graf.úpravy, tlač publikácie 300ks</t>
  </si>
  <si>
    <t>zátky na potrubie, tesniace platne na dvere, oceľový statický rám na dvere dron</t>
  </si>
  <si>
    <t xml:space="preserve">AA AVALA </t>
  </si>
  <si>
    <t>programovanie, grafické práce, roll up</t>
  </si>
  <si>
    <t>honoráre, marketing</t>
  </si>
  <si>
    <t xml:space="preserve">Oživenie stanice Propeller </t>
  </si>
  <si>
    <t>výroba svetelnej tabule PROPELLER</t>
  </si>
  <si>
    <t>živá stena-popínavé, rastliny, mat.na ochranné oplotenie</t>
  </si>
  <si>
    <t>úorava dvora a vybudovanie bezpečného schodiska</t>
  </si>
  <si>
    <t>rekonštrukcia PS 12, hasiaca výstroj</t>
  </si>
  <si>
    <t>nákup kníh</t>
  </si>
  <si>
    <t>nákup workoutového vybavenia</t>
  </si>
  <si>
    <t>nákup automatického defibrilátora</t>
  </si>
  <si>
    <t>elektroinštalácia, svietidlá</t>
  </si>
  <si>
    <t>výmena vetracích okien, el.motory na vetracie okná, montáž preprava, elektroinš.práce, maliarske práce</t>
  </si>
  <si>
    <t>brožúra, honoráre, letáky, drobný mat.</t>
  </si>
  <si>
    <t>prístrešok, osadenie, lavica, odpadkový kôš</t>
  </si>
  <si>
    <t>diagnostické metódy, záznamy, archivácie vyšetrení, zariadenie, letáky a propagačný materiál</t>
  </si>
  <si>
    <t>RuKo Sport s.r.o.</t>
  </si>
  <si>
    <t>doprava, personálne nákl., strava, organizácia, prenájom, propagácia</t>
  </si>
  <si>
    <t>dekorácie stien, terapeutické pomôcky, výmena nábytku, terapie, audiosystém, kvetinová výsadba</t>
  </si>
  <si>
    <t>výmena vstupných dverí, obnova rámov</t>
  </si>
  <si>
    <t>cestovné, preprava/prevoz účinkujúcich, osvetlenie ozvučenie, občerstvenie</t>
  </si>
  <si>
    <t>propagácia, marketing, prenájom tech.zariadenia, prenájom</t>
  </si>
  <si>
    <t>prestavba auta na chladiarenské vozidlo</t>
  </si>
  <si>
    <t>prenájom, propagácia, produkcia</t>
  </si>
  <si>
    <t>dreviny, drevené koly</t>
  </si>
  <si>
    <t>školné, ubytovanie doprava, strava</t>
  </si>
  <si>
    <t xml:space="preserve">skrine, sedacie vaky, </t>
  </si>
  <si>
    <t>Od emócií k poznaniu, n.o.</t>
  </si>
  <si>
    <t>Budovanie kritického myslenia  na školách v BSK</t>
  </si>
  <si>
    <t>školenie učiteľov</t>
  </si>
  <si>
    <t>prenájom priestorov, tech.zabezp. Ozvučenie, osvetlenie, inventár, propagácia, honoráre, spotrebný mat., vecný dar</t>
  </si>
  <si>
    <t>opravy lavičiek, stojany</t>
  </si>
  <si>
    <t>čižmy dámske, čepiec, vesta pánska, šitie</t>
  </si>
  <si>
    <t>AKCIA</t>
  </si>
  <si>
    <t>Plátno, slúchadlá, vysielač, projektor, deky, tulivaky na sedenie</t>
  </si>
  <si>
    <t>autorské honoráre, mat.náklady</t>
  </si>
  <si>
    <t>_</t>
  </si>
  <si>
    <t>00678457</t>
  </si>
  <si>
    <t>ubytovanie, strava, MTZ</t>
  </si>
  <si>
    <t>ODMIETLI dotáciu</t>
  </si>
  <si>
    <t>00223662</t>
  </si>
  <si>
    <t>ubytovanie účastníkov rehabilitačného kurzu</t>
  </si>
  <si>
    <t>autorské honoráre, mat.zabezpečenie</t>
  </si>
  <si>
    <t>honoráre lektorom, prednášanie hravou formou, vzdelávacie
programy príroda, ekológia</t>
  </si>
  <si>
    <t>prenájom, catering, propagácia</t>
  </si>
  <si>
    <t>2022 322 104</t>
  </si>
  <si>
    <t>Divadelný festival "Račiansky divadelný strapec"</t>
  </si>
  <si>
    <t>materiálno-technické zabezpečenie projektu</t>
  </si>
  <si>
    <t>VÝSADBA</t>
  </si>
  <si>
    <t>nákup sadeníc gaštana, oplotenie</t>
  </si>
  <si>
    <t xml:space="preserve">ubytovanie a strava účastníkov </t>
  </si>
  <si>
    <t xml:space="preserve">kánoe, pádlo, držiak na bicykel, prestavba prívesného vozíka </t>
  </si>
  <si>
    <t>metodické mat., honoráre, PR, produkcia, koordinácia</t>
  </si>
  <si>
    <t>(UMELECKÁ) TVORBA</t>
  </si>
  <si>
    <t xml:space="preserve">FilmFrame, s.r.o. </t>
  </si>
  <si>
    <t>výroba DVD, HDD, garf.dizajn</t>
  </si>
  <si>
    <t>virtuálna konferencia</t>
  </si>
  <si>
    <t xml:space="preserve">propagácia, online platforma, copywriter, grafika, moderátori, </t>
  </si>
  <si>
    <t>autorské honoráre, technika, výkonní umelci, náklady na štáb, rešerš a archív</t>
  </si>
  <si>
    <t>psychologické a prácne poradenstvo v oblasti diskriminácie</t>
  </si>
  <si>
    <t>honoráre lektorom, ubytovanie, letenky, tanečné kostýmy</t>
  </si>
  <si>
    <t>honoráre, tréneri, cestovné, ubytovanie</t>
  </si>
  <si>
    <t>nákup technológie, sprac.live streamov, honoráre</t>
  </si>
  <si>
    <t>ozvučenie, prenájom, print</t>
  </si>
  <si>
    <t>kostýmy pre deti, materiály, látky, ozdoby</t>
  </si>
  <si>
    <t>kanoe, pádlo, kajak</t>
  </si>
  <si>
    <t>hudobná produkcia, security service, mobilné toalety, reklama, stage manager</t>
  </si>
  <si>
    <t>EDUVISION  s.r.o.</t>
  </si>
  <si>
    <t>tvorba odborných textov, grafika a design multimediálneho obsahu, development portáu</t>
  </si>
  <si>
    <t>MALINOVSKÝ JUNIÁLES  o.z.</t>
  </si>
  <si>
    <t>autorské honoráre, kameraman, fotograf, transport</t>
  </si>
  <si>
    <t>prenájom bazéna, odmeny, športový materiál</t>
  </si>
  <si>
    <t>VRÁTILI dotáciu</t>
  </si>
  <si>
    <t>00603406</t>
  </si>
  <si>
    <t>technické zabezpečenie podujatia, ceny účastníkom</t>
  </si>
  <si>
    <t>honoráre, el.energia</t>
  </si>
  <si>
    <t>REVITALIZÁCIA</t>
  </si>
  <si>
    <t>renovácia betónového múru, obrubníka a inštalácia odvodňovacieho žľabu</t>
  </si>
  <si>
    <t>honorár, prenájom a stavba pódia</t>
  </si>
  <si>
    <t>príspevková organizácia, rozpočtová organizácia (napr. MŠ, ZŠ)</t>
  </si>
  <si>
    <t>autorské honoráre</t>
  </si>
  <si>
    <t xml:space="preserve">vydanie knihy </t>
  </si>
  <si>
    <t>autorské honoráre, tlač</t>
  </si>
  <si>
    <t>fyzická osoba, podnikateľ</t>
  </si>
  <si>
    <t>honoráre, catering, MTZ</t>
  </si>
  <si>
    <t>grafika, kurátor, tlmočenie, fotenie, tlač, propagácia</t>
  </si>
  <si>
    <t>grafika, kurátor, tlmočenie, fotenie, tlač, propagácia, cestovné náklady, ubytovanie</t>
  </si>
  <si>
    <t>doskočisko, detské prvky na ihrisko</t>
  </si>
  <si>
    <t>produkčné, personálne, strážne, hygienické</t>
  </si>
  <si>
    <t>honoráre, produkcia, personálne a graf.služby</t>
  </si>
  <si>
    <t xml:space="preserve">nezisková organizácia </t>
  </si>
  <si>
    <t>honorár za nafotenie projektu</t>
  </si>
  <si>
    <t>autorské honoráre, prenájom priestorov, svetelnej tech., koordi.a produkcia festivalu</t>
  </si>
  <si>
    <t xml:space="preserve">e-learningový kurz pre deti a žiakov ZŠ </t>
  </si>
  <si>
    <t>návrh scenára a textov, grafika</t>
  </si>
  <si>
    <t>poháre, medaile, vecné ceny</t>
  </si>
  <si>
    <t>hudobný nástroj akordeón, kroje, honoráre za vystúpenia</t>
  </si>
  <si>
    <t>202 21 62 263</t>
  </si>
  <si>
    <t>AKCIA/MTZ</t>
  </si>
  <si>
    <t>guláš pre účastníkov výšľapu, motorová píla</t>
  </si>
  <si>
    <t>308 533 71</t>
  </si>
  <si>
    <t>202 19 632 40</t>
  </si>
  <si>
    <t>ubytovanie, strava, doprava, doprovod</t>
  </si>
  <si>
    <t xml:space="preserve">prenájom stanu, pódia,  mobilné WC, zábrany, </t>
  </si>
  <si>
    <t>prenájom stanu, pódia, mobilné toalety</t>
  </si>
  <si>
    <t>00304662</t>
  </si>
  <si>
    <t>stožiar  s osvetlením</t>
  </si>
  <si>
    <t>počítače a vybavenie MĽK</t>
  </si>
  <si>
    <t>00305987</t>
  </si>
  <si>
    <t>elektronický zabezpečovací sytém</t>
  </si>
  <si>
    <t xml:space="preserve">Obec Píla </t>
  </si>
  <si>
    <t>výkopé práce, stavebné, osadenie drenáž.rúry a drenáž.zásypu</t>
  </si>
  <si>
    <t>kvety, kríky, kvetináče, lavičky</t>
  </si>
  <si>
    <t>nákup stoličiek, stolov do kultúrnej sály</t>
  </si>
  <si>
    <t>00306142</t>
  </si>
  <si>
    <t>energie</t>
  </si>
  <si>
    <t>00305057</t>
  </si>
  <si>
    <t>vybavenie ambulancie</t>
  </si>
  <si>
    <t>00305171</t>
  </si>
  <si>
    <t>00305189</t>
  </si>
  <si>
    <t>očistenie pamiatky, zakonzervovanie</t>
  </si>
  <si>
    <t>00305235</t>
  </si>
  <si>
    <t>hudobná skupina, fotografovanie, tlač</t>
  </si>
  <si>
    <t>propagácia, organizačné a personálne náklady</t>
  </si>
  <si>
    <t>OZ Pedál</t>
  </si>
  <si>
    <t>trávobet.dlaždice, nákup zelene, drevo na oporu zel.,plota, stabiliz.kamenných svahov</t>
  </si>
  <si>
    <t>výroba informačných tabúľ a ich osadenie</t>
  </si>
  <si>
    <t xml:space="preserve">horonár koordinátorku, fin.manažéra, metodické sprac.pracov.listov projektu, pre metodičku </t>
  </si>
  <si>
    <t>el.nákladný bicykel s nákladnou úpravou</t>
  </si>
  <si>
    <t>Zveľadenie  a oprava priestorov pre mobilný hospic</t>
  </si>
  <si>
    <t>rekonštrukcia priestorov hospicu-výmena podláh, stierky, vymaľovanie, el., vodoinštal.,..</t>
  </si>
  <si>
    <t>propagácia, prenájom, montáž a demontáž stánkov</t>
  </si>
  <si>
    <t>2022 385 387</t>
  </si>
  <si>
    <t>tlač brožúry,tlač  vstupenkiek</t>
  </si>
  <si>
    <t>00164721</t>
  </si>
  <si>
    <t>Športové podujatie</t>
  </si>
  <si>
    <t>prenájom haly, ubytovanie, doprava, strava, rozhodcovia</t>
  </si>
  <si>
    <t xml:space="preserve">AKCIA </t>
  </si>
  <si>
    <t>Star production,s.r.o.</t>
  </si>
  <si>
    <t>SK2021889166</t>
  </si>
  <si>
    <t>produkcia, kamera, fotograf, technicko-organizačné zabezpečenie</t>
  </si>
  <si>
    <t>Andrej Sládkovič,  200. výročie narodenia</t>
  </si>
  <si>
    <t>zabezpečenie dopravy</t>
  </si>
  <si>
    <t>autorské honoráre, ozvučenie, propagácia</t>
  </si>
  <si>
    <t>00226751</t>
  </si>
  <si>
    <t>SOCIÁLNA PRÁCA</t>
  </si>
  <si>
    <t>lektor, MTZ, prenájom</t>
  </si>
  <si>
    <t>prenájom priestorov, pomocný personál, energie, ozvučenie, plátno, data projektor, cestovné</t>
  </si>
  <si>
    <t>personálne a technické zabezpečenie workshopov</t>
  </si>
  <si>
    <t>ceny pre víťazov, dresy, plagáty a letáky</t>
  </si>
  <si>
    <t>prenájom, rozhodnovia, org.amat.náklady, ceny víťazom</t>
  </si>
  <si>
    <t>prenájom, osvetlenie, ozvučenie, PR, mat. zabezpeč.</t>
  </si>
  <si>
    <t>MTZ projektu, hudob.produkcia, propagácia, upomienkové predmety, tlač brožúry, ubyt.</t>
  </si>
  <si>
    <t>grafické spracovanie, tlač katalóg, pozvánky, mat.zabezp.</t>
  </si>
  <si>
    <t>čerpadlo, vrtné práce</t>
  </si>
  <si>
    <t>sprievodná loď, ubytovanie, letenky</t>
  </si>
  <si>
    <t xml:space="preserve">
Zdravý a kvalitný oddych / spánok pre rodičov</t>
  </si>
  <si>
    <t>rozkladacie postele</t>
  </si>
  <si>
    <t>výmena okien</t>
  </si>
  <si>
    <t>prenájom stánkov,  chladiarenských pultov, stolov, lavíc..</t>
  </si>
  <si>
    <t xml:space="preserve">Čítanie mien obetí holokaustu </t>
  </si>
  <si>
    <t>honorár produkcia, réžia, herecký cestovné výdavky, koláže výroba, tlač, návrh</t>
  </si>
  <si>
    <t>Športový klub SEIWA</t>
  </si>
  <si>
    <t>tričká s logom, ubytovanie</t>
  </si>
  <si>
    <t xml:space="preserve">nákup pomôcok na cvičenie </t>
  </si>
  <si>
    <t>prenájom priestorov, dopravného značenia, techniky</t>
  </si>
  <si>
    <t>honoráre, služby, ubytovanie</t>
  </si>
  <si>
    <t>Klub priateľov mestskej hromadnej dopravy  a regionálnej dopravy</t>
  </si>
  <si>
    <t>zabezpečenie programu pre žiakov ZS</t>
  </si>
  <si>
    <t xml:space="preserve">prenájom bazéna </t>
  </si>
  <si>
    <t xml:space="preserve">Cirkevný zbor ECAV na Slovensku 
Dunajská Lužná </t>
  </si>
  <si>
    <t>práca a materiál</t>
  </si>
  <si>
    <t>grafik, fotograf, kameraman.. Služby súvisiace s realiz.projektu</t>
  </si>
  <si>
    <t xml:space="preserve">
CHARACTER – Film Development Association</t>
  </si>
  <si>
    <t xml:space="preserve">
Prvá dnes</t>
  </si>
  <si>
    <t>scénár, réžia</t>
  </si>
  <si>
    <t>výmena starých dielov, povrchu, osadenie nových dielov</t>
  </si>
  <si>
    <t xml:space="preserve">
Vzdelávaco-rehabilitačné centrum BIVIO</t>
  </si>
  <si>
    <t>MTZ projektu, reštauračný inventár</t>
  </si>
  <si>
    <t>prenájom priestorov</t>
  </si>
  <si>
    <t xml:space="preserve">obnova historickej fasády </t>
  </si>
  <si>
    <t xml:space="preserve">technické zabezpečenie podujatia, hudobné vystúpenia </t>
  </si>
  <si>
    <t>oprava asfaltovej plochy v MŠ a terénne úpravy</t>
  </si>
  <si>
    <t>časomiera, štartíovné čisla, štartovacia brána, stany</t>
  </si>
  <si>
    <t>časomiera, stany, nafukovací oblúk, medaile;</t>
  </si>
  <si>
    <t>hudobný program</t>
  </si>
  <si>
    <t xml:space="preserve">Devínsky Shuttle bus </t>
  </si>
  <si>
    <t>grafika, tlač, reklama, brigádnik, stojisko Devín</t>
  </si>
  <si>
    <t>drobné stavebné práce a opravy</t>
  </si>
  <si>
    <t>prenájom, rozhodca, propagácia</t>
  </si>
  <si>
    <t xml:space="preserve">výmena zeminy, výsadba zelene, tvorba vegetačných plôch </t>
  </si>
  <si>
    <t>autorské honoráre, propagácia</t>
  </si>
  <si>
    <t>Perry Talents</t>
  </si>
  <si>
    <t>prenájom, catering, propagácia, mentoring, print, videá produkcia</t>
  </si>
  <si>
    <t>prenájom, občerstvenie, odmeny účastníkom</t>
  </si>
  <si>
    <t>RZP</t>
  </si>
  <si>
    <t>PRAVIDELNÁ ČINOSŤ</t>
  </si>
  <si>
    <t>Služby kameramanov a rozhodcov, Trofeje, medaile a ocenenia pre najlepšie tímy a hráčov, Hlavný koordinátor projektu</t>
  </si>
  <si>
    <t xml:space="preserve">Punkt </t>
  </si>
  <si>
    <t>Autorské honoráre, propagácia, služby</t>
  </si>
  <si>
    <t>tanečné topánky, pomôcky k cvičeniu</t>
  </si>
  <si>
    <t>Múzeum Petržalského opevnenia</t>
  </si>
  <si>
    <t>Rozšírenie expozície, dron, projektor, Elektrocentrála</t>
  </si>
  <si>
    <t>organizačno-tech.zabezp. Projektu</t>
  </si>
  <si>
    <t>prenájom ihriska, zdravotná služba</t>
  </si>
  <si>
    <t>športová výstroj</t>
  </si>
  <si>
    <t>doprava a ubytovanie</t>
  </si>
  <si>
    <t>výroba drevennej infomačnej tabele</t>
  </si>
  <si>
    <t>nákup automobilu</t>
  </si>
  <si>
    <t>autobus, MTZ</t>
  </si>
  <si>
    <t>honoráre prednášajúcim, odmeny deťom, kapustnica, ohňová show, divadielko pre deti, interaktívny koncert</t>
  </si>
  <si>
    <t>okná a dvere</t>
  </si>
  <si>
    <t>marketing, mediálny obsah, fotograf, časosmiera, ozvučenie,  pódium</t>
  </si>
  <si>
    <t>MTZ, občerstvenie</t>
  </si>
  <si>
    <t>MTZ, prenájom, občerstvenie, cestovné náklady, zborník z konferencie, hudobné uvedenie</t>
  </si>
  <si>
    <t xml:space="preserve">	Audioguiding - bulharčina + chorváčtina</t>
  </si>
  <si>
    <t>texty, preklady</t>
  </si>
  <si>
    <t>nahrávacie zariadenia, mikrofony, minikamery, pamäťové karty, honoráre..</t>
  </si>
  <si>
    <t>vydane knihy, tlač a grafika</t>
  </si>
  <si>
    <t>kríž, svietniky, vázy, reč.pult, misa na vodu, držiak na vece..</t>
  </si>
  <si>
    <t>online prenos, modrátorka, kouching</t>
  </si>
  <si>
    <t xml:space="preserve">plavecké čapice, grafik, návrhy, logo, zalamovanie vizuálov a iné, zábrany a sociálne zariadenia, štartové čísla na telo - dočasné tetovačky, </t>
  </si>
  <si>
    <t>prenájom SKY TECH simulátoru, výroba marketingovej kampane, motivačné predmety, diagnostika, propagácia</t>
  </si>
  <si>
    <t>Zväz slovenského lyzovania</t>
  </si>
  <si>
    <t>diagnostika, odborné prednášky, výroba špeciálnej podpory</t>
  </si>
  <si>
    <t>orez drevín, chodníky, mobiliár</t>
  </si>
  <si>
    <t>Rekonštrukcia</t>
  </si>
  <si>
    <t>gumená podlaha, gymnastický koberec</t>
  </si>
  <si>
    <t>"ZA" bojuj o ZDRAVIE</t>
  </si>
  <si>
    <t>materiálno-technické zabezpečenie, štartovné, ubytovanie, doprava, účastnícke poplatky a iné výdavky na súťaže, sústredenia a semináre, klubové aktivity a iné</t>
  </si>
  <si>
    <t>umelecká tvorba</t>
  </si>
  <si>
    <t>dabing, mediálna kampaň</t>
  </si>
  <si>
    <t>Vybavenie priestorov</t>
  </si>
  <si>
    <t>dávkovač a chladič fľašovaných vín, polica na dávkovač</t>
  </si>
  <si>
    <t>rám cestného bicykla, špeciálna pomôcka pre všeobecnú kondičnú prípravu</t>
  </si>
  <si>
    <t xml:space="preserve">Poznaním k hodnotnému životu </t>
  </si>
  <si>
    <t xml:space="preserve">propagácia, reklama, kancelárske potreby, čistiace, dezinfečné prostriedky, obsahové a grafické spracovanie informačno-vzdelávacej brožovanej publikácie, tlač propagačnej brožúry </t>
  </si>
  <si>
    <t>audiovizuálna a zvuková tvorba</t>
  </si>
  <si>
    <t>vyhotovenie 10 ks videí, vyhotovenie 10 piesní</t>
  </si>
  <si>
    <t xml:space="preserve">reklamná kampaň, zabezp.programu a organizácia, tech.zabezpečenie, prenájom vybavenia a priestorov, služby s tým súvisiace. </t>
  </si>
  <si>
    <t>tablety, interaktivne pero</t>
  </si>
  <si>
    <t>fitnes stroje, osadenie, príprava terénu</t>
  </si>
  <si>
    <t>nákup stromov, oporné koly pre stromy, lavičky, odpadkové koše, stoly, lavice</t>
  </si>
  <si>
    <t>hokejky, čepele, pásy, trhačky, chrániče, rukavice,dresy, tričká a iné MTZ</t>
  </si>
  <si>
    <t>Psychiatrická nemocnica Phillipa Pinela Pezinok</t>
  </si>
  <si>
    <t>terapeutické hry a pomôcky, požičanie kolobežiek</t>
  </si>
  <si>
    <t>rekonštrukcia bočnej fasády</t>
  </si>
  <si>
    <t>nákup stromov, oporné koly pre stromy,viazacie pásky, doprava</t>
  </si>
  <si>
    <t>vydláždenie dvora a oplotenie</t>
  </si>
  <si>
    <t>volejbal.stojany, pinpongové stoly, rakety, loptičky, siete..</t>
  </si>
  <si>
    <t>prenájom ŠH</t>
  </si>
  <si>
    <t>pitná fontánka, napájací zdroj, tieniaca plachta</t>
  </si>
  <si>
    <t xml:space="preserve">Mládež žije športom </t>
  </si>
  <si>
    <t>tréningové pomôcky, tréning.tričká, trenky, tepláky, mikiny, štucne, dresy ..</t>
  </si>
  <si>
    <t>alkohol tester, drogové testy</t>
  </si>
  <si>
    <t>nákup notebookov ACER 5ks a tlačiarní Brother 3 sk</t>
  </si>
  <si>
    <t>pomôcky pre výtvarnú činnosť a prácu v záhrade</t>
  </si>
  <si>
    <t>preliezka, textília pod dopadovú plochu, štrk, stavebný dozor</t>
  </si>
  <si>
    <t>slaboprúdové zabezp.pracoviska, tech.práce, montáž..</t>
  </si>
  <si>
    <t>propagácia, organizačné a tech.zabezpečenie, tlač, výroba ocenení, honoráre umelcom</t>
  </si>
  <si>
    <t>vybudovanie múrika, honorár za umeleckú maľbu, úprava terénu</t>
  </si>
  <si>
    <t>drevený 3D nápis, montáž, maľovanie nápisu</t>
  </si>
  <si>
    <t>informačné tabule, práca</t>
  </si>
  <si>
    <t xml:space="preserve">Časomiera na športové podujatia </t>
  </si>
  <si>
    <t>tričká, ilustrácia</t>
  </si>
  <si>
    <t xml:space="preserve">Nadácia Cvernovka </t>
  </si>
  <si>
    <t>projektové dokumentácie, návrh koncepcií vzhľadu ihriska</t>
  </si>
  <si>
    <t xml:space="preserve">Parkourom bližšie k mladým </t>
  </si>
  <si>
    <t>špeciálna gumenná podlaha</t>
  </si>
  <si>
    <t>TVORBA</t>
  </si>
  <si>
    <t>honoráre autorom, správa sociálnych sietí, reklama FB</t>
  </si>
  <si>
    <t>MTZ/REVITALIZÁCIA</t>
  </si>
  <si>
    <t>podkladová doska pre otdoor cvičenie, nástroje na cvičenie</t>
  </si>
  <si>
    <t>ťažký zásahový odev, prilba, obuv</t>
  </si>
  <si>
    <t>nákup ovocných stromov, okrasných stromov, substrát, oporné koly, práca, doprava</t>
  </si>
  <si>
    <t>notebooky</t>
  </si>
  <si>
    <t>Stmievateľný LED priemyselný reflektor, montáž svietidiel s revíznou správou</t>
  </si>
  <si>
    <t>tvorba animovaného seriálu</t>
  </si>
  <si>
    <t>odmeny a honoráre na tvorbu animovaného seriálu pre deti amládež - čistenie a staroslivosť o zúbky</t>
  </si>
  <si>
    <t>výrub suchých stromov</t>
  </si>
  <si>
    <t>prenájom, MTZ akcie</t>
  </si>
  <si>
    <t xml:space="preserve">honoráre trénerom, propag.mat., občerstvenie, </t>
  </si>
  <si>
    <t>Prednášky o drogách  pre základné a stredné školy</t>
  </si>
  <si>
    <t>honoráre lektorom, manažment projektu</t>
  </si>
  <si>
    <t>Kultúrne zariadenia petržalky</t>
  </si>
  <si>
    <t>honoráre, prenájom, kamera, zvuková tech., osvetlenie</t>
  </si>
  <si>
    <t>honoráre, prenájom,MTZ</t>
  </si>
  <si>
    <t>rozpočtová organizácia (napr. MŠ, ZŠ)</t>
  </si>
  <si>
    <t>prenájom, rozhodcovia</t>
  </si>
  <si>
    <t>obnova vonkajšieho plášťa bunkra</t>
  </si>
  <si>
    <t>tvorba</t>
  </si>
  <si>
    <t>marketing a online komunikácia, nákup technológii pre online vysielanie, tlač plagátov a grafika online materiálov</t>
  </si>
  <si>
    <t>nafukovací čln, závesný vodný motor</t>
  </si>
  <si>
    <t xml:space="preserve">architektonický dozor, úprava povrchov, sedacie prvky, konferenčné stoly, interaktivné prvky, osvetlenie a ozvučenie,zdravotnícke pomôcky, defibrilátor, drobný mobiliár, </t>
  </si>
  <si>
    <t>revitalizácia</t>
  </si>
  <si>
    <t>preliezka, workout konštukcia, informačné a bezpečnostné prvky</t>
  </si>
  <si>
    <t>rekonštrukcia</t>
  </si>
  <si>
    <t>automatické vchodové dvere, okná, vonkajšie a vnútorné parapety, sieťka okenná</t>
  </si>
  <si>
    <t>MZT</t>
  </si>
  <si>
    <t>vianočné dekorácie a osvetlenie, inštalácia vianočnej dekorácie</t>
  </si>
  <si>
    <t xml:space="preserve">Obec Lozorno </t>
  </si>
  <si>
    <t>tašky s logom, hrnčeky s logom, vianočné pohľadnice, vitamíny, čaj, grafické a dizajnové práce</t>
  </si>
  <si>
    <t xml:space="preserve">Obec Viničné </t>
  </si>
  <si>
    <t>kamerový systém</t>
  </si>
  <si>
    <t>5039,91</t>
  </si>
  <si>
    <t>výroba časopisu, výroba videa</t>
  </si>
  <si>
    <t>nákup notebookov, wifi routerov</t>
  </si>
  <si>
    <t>MTZ
Rekonštrukcia</t>
  </si>
  <si>
    <t>úprava hygienických zariadení, nákup spotrebičov</t>
  </si>
  <si>
    <t xml:space="preserve">nákup konštrukcie </t>
  </si>
  <si>
    <t>nákup brán</t>
  </si>
  <si>
    <t>nákup vodných bicyklov, športových pomôcok</t>
  </si>
  <si>
    <t>nákup zdravotných pomôcok a vybavenia do ambulancie</t>
  </si>
  <si>
    <t>služby kameramana a postprodukcie</t>
  </si>
  <si>
    <t>nákup bezp. pomôcok pre deti + technické zabezpečenie, ozvučenie</t>
  </si>
  <si>
    <t>.</t>
  </si>
  <si>
    <t>nákup germicídnych čističov</t>
  </si>
  <si>
    <t>MTZ, politológ, sociológ, prenájom, PR Manažérka</t>
  </si>
  <si>
    <t>akcia</t>
  </si>
  <si>
    <t xml:space="preserve">honoráre umelcom, </t>
  </si>
  <si>
    <t>kresko 1-miestne 10x, sedacia súprava 2-miestna 10x, sedacia súprava 3-miestna 4x</t>
  </si>
  <si>
    <t>mobilný zatvorený germicídny žiarič, skrine a regály, umývačka riadu, plastové stoličky</t>
  </si>
  <si>
    <t>Ako správne uhasiť oheň</t>
  </si>
  <si>
    <t>mobilný výcvikový trenažér hasenia, 2x hasiaci batoh, prenosné kalové čerpadlo</t>
  </si>
  <si>
    <t>šijací a vyšívací stroj</t>
  </si>
  <si>
    <t>personálne náklady</t>
  </si>
  <si>
    <t>odmeny trénerom</t>
  </si>
  <si>
    <t>materialne zabezpečenie</t>
  </si>
  <si>
    <t>workout zostava</t>
  </si>
  <si>
    <t>počítač, monitor, gimbal, externé pevné disky, kamera, športovné pomôcky</t>
  </si>
  <si>
    <t>ceny pre víťazky, registracia do systému, grafické práce, radio sport, externí zamestnanci</t>
  </si>
  <si>
    <t>Lektor, materiál na vzdelávanie, EduLicencia Actionbound, Licencia VideoScribe, notebook 2 ks</t>
  </si>
  <si>
    <t>germicídny žiarič, jedálenská stžolička, jedálenský stôl</t>
  </si>
  <si>
    <t>okná , dvere, stavebný materiál</t>
  </si>
  <si>
    <t>bábky, scéna, projektor, kostými</t>
  </si>
  <si>
    <t>tv, Led svetlá, sedadlá, HDMI káble</t>
  </si>
  <si>
    <t xml:space="preserve">Ambulancia všeob. lekára pre dospelých </t>
  </si>
  <si>
    <t>Skupina športov</t>
  </si>
  <si>
    <t>Sportové odvetvie</t>
  </si>
  <si>
    <t>Š1</t>
  </si>
  <si>
    <t>aikido</t>
  </si>
  <si>
    <t>Š2</t>
  </si>
  <si>
    <t>Š3</t>
  </si>
  <si>
    <t>Š4</t>
  </si>
  <si>
    <t>automobilový šport</t>
  </si>
  <si>
    <t>alternatívne pohony</t>
  </si>
  <si>
    <t>Š5</t>
  </si>
  <si>
    <t>autokros</t>
  </si>
  <si>
    <t>Š6</t>
  </si>
  <si>
    <t>automobilový slalom</t>
  </si>
  <si>
    <t>Š7</t>
  </si>
  <si>
    <t>dragster</t>
  </si>
  <si>
    <t>Š8</t>
  </si>
  <si>
    <t>jazda do vrchu</t>
  </si>
  <si>
    <t>Š9</t>
  </si>
  <si>
    <t>karting</t>
  </si>
  <si>
    <t>Š10</t>
  </si>
  <si>
    <t>minikáry</t>
  </si>
  <si>
    <t>Š11</t>
  </si>
  <si>
    <t>offroad</t>
  </si>
  <si>
    <t>Š12</t>
  </si>
  <si>
    <t>okruhové</t>
  </si>
  <si>
    <t>Š13</t>
  </si>
  <si>
    <t>rely</t>
  </si>
  <si>
    <t>Š14</t>
  </si>
  <si>
    <t>Š15</t>
  </si>
  <si>
    <t>basketbal na vozíku</t>
  </si>
  <si>
    <t>Š16</t>
  </si>
  <si>
    <t>strítbal</t>
  </si>
  <si>
    <t>Š17</t>
  </si>
  <si>
    <t>baskická pelota</t>
  </si>
  <si>
    <t>Š18</t>
  </si>
  <si>
    <t>bavorský curling</t>
  </si>
  <si>
    <t>Š19</t>
  </si>
  <si>
    <t>bedminton</t>
  </si>
  <si>
    <t>Š20</t>
  </si>
  <si>
    <t>bejzbal a softbal</t>
  </si>
  <si>
    <t>Š21</t>
  </si>
  <si>
    <t>plážový bejzbal</t>
  </si>
  <si>
    <t>Š22</t>
  </si>
  <si>
    <t>plážový softbal</t>
  </si>
  <si>
    <t>Š23</t>
  </si>
  <si>
    <t>softbal</t>
  </si>
  <si>
    <t>Š24</t>
  </si>
  <si>
    <t>biatlon</t>
  </si>
  <si>
    <t>Š25</t>
  </si>
  <si>
    <t>letný biatlon</t>
  </si>
  <si>
    <t>Š26</t>
  </si>
  <si>
    <t>biliard</t>
  </si>
  <si>
    <t>karambol</t>
  </si>
  <si>
    <t>Š27</t>
  </si>
  <si>
    <t>pool</t>
  </si>
  <si>
    <t>Š28</t>
  </si>
  <si>
    <t>snooker</t>
  </si>
  <si>
    <t>Š29</t>
  </si>
  <si>
    <t>boby</t>
  </si>
  <si>
    <t>Š30</t>
  </si>
  <si>
    <t>skeleton</t>
  </si>
  <si>
    <t>Š31</t>
  </si>
  <si>
    <t>Š32</t>
  </si>
  <si>
    <t>Š33</t>
  </si>
  <si>
    <t>Š34</t>
  </si>
  <si>
    <t>bridž</t>
  </si>
  <si>
    <t>Š35</t>
  </si>
  <si>
    <t>bul</t>
  </si>
  <si>
    <t>boccia</t>
  </si>
  <si>
    <t>Š36</t>
  </si>
  <si>
    <t>bouls</t>
  </si>
  <si>
    <t>Š37</t>
  </si>
  <si>
    <t>Š38</t>
  </si>
  <si>
    <t>petang</t>
  </si>
  <si>
    <t>Š39</t>
  </si>
  <si>
    <t>Š40</t>
  </si>
  <si>
    <t>akrobatická cyklistika</t>
  </si>
  <si>
    <t>Š41</t>
  </si>
  <si>
    <t>bicykelbal</t>
  </si>
  <si>
    <t>Š42</t>
  </si>
  <si>
    <t>Š43</t>
  </si>
  <si>
    <t>Š44</t>
  </si>
  <si>
    <t>Š45</t>
  </si>
  <si>
    <t>cyklotrial</t>
  </si>
  <si>
    <t>Š46</t>
  </si>
  <si>
    <t>Š47</t>
  </si>
  <si>
    <t>Š48</t>
  </si>
  <si>
    <t>Š49</t>
  </si>
  <si>
    <t>dáma</t>
  </si>
  <si>
    <t>Š50</t>
  </si>
  <si>
    <t>dračie lode</t>
  </si>
  <si>
    <t>Š51</t>
  </si>
  <si>
    <t>dráhový golf</t>
  </si>
  <si>
    <t>Š52</t>
  </si>
  <si>
    <t>Š53</t>
  </si>
  <si>
    <t>fistbal</t>
  </si>
  <si>
    <t>Š54</t>
  </si>
  <si>
    <t>Š55</t>
  </si>
  <si>
    <t>Š56</t>
  </si>
  <si>
    <t>Š57</t>
  </si>
  <si>
    <t>plážový futbal</t>
  </si>
  <si>
    <t>Š58</t>
  </si>
  <si>
    <t>go</t>
  </si>
  <si>
    <t>Š59</t>
  </si>
  <si>
    <t>Š60</t>
  </si>
  <si>
    <t>aerobik</t>
  </si>
  <si>
    <t>Š61</t>
  </si>
  <si>
    <t>akrobatická gymnastika</t>
  </si>
  <si>
    <t>Š62</t>
  </si>
  <si>
    <t>Š63</t>
  </si>
  <si>
    <t>Š64</t>
  </si>
  <si>
    <t>skoky na trampolíne</t>
  </si>
  <si>
    <t>Š65</t>
  </si>
  <si>
    <t>športová gymnastika muži</t>
  </si>
  <si>
    <t>Š66</t>
  </si>
  <si>
    <t>športová gymnastika ženy</t>
  </si>
  <si>
    <t>Š67</t>
  </si>
  <si>
    <t>Š68</t>
  </si>
  <si>
    <t>Š69</t>
  </si>
  <si>
    <t>horolezectvo</t>
  </si>
  <si>
    <t>Š70</t>
  </si>
  <si>
    <t>horská turistika</t>
  </si>
  <si>
    <t>Š71</t>
  </si>
  <si>
    <t>ľadové horolezectvo</t>
  </si>
  <si>
    <t>Š72</t>
  </si>
  <si>
    <t>Š73</t>
  </si>
  <si>
    <t>lyžiarska turistika</t>
  </si>
  <si>
    <t>Š74</t>
  </si>
  <si>
    <t>severská chôdza</t>
  </si>
  <si>
    <t>Š75</t>
  </si>
  <si>
    <t>skialpinizmus</t>
  </si>
  <si>
    <t>Š76</t>
  </si>
  <si>
    <t>športové horolezectvo</t>
  </si>
  <si>
    <t>Š77</t>
  </si>
  <si>
    <t>Š78</t>
  </si>
  <si>
    <t>voľné lezenie</t>
  </si>
  <si>
    <t>Š79</t>
  </si>
  <si>
    <t>jachting</t>
  </si>
  <si>
    <t>Š80</t>
  </si>
  <si>
    <t>kajtbording</t>
  </si>
  <si>
    <t>Š81</t>
  </si>
  <si>
    <t>námorný jachting</t>
  </si>
  <si>
    <t>Š82</t>
  </si>
  <si>
    <t>rádiom riadený jachting</t>
  </si>
  <si>
    <t>Š83</t>
  </si>
  <si>
    <t>windsurfing</t>
  </si>
  <si>
    <t>Š84</t>
  </si>
  <si>
    <t>Š85</t>
  </si>
  <si>
    <t>ju jitsu</t>
  </si>
  <si>
    <t>Š86</t>
  </si>
  <si>
    <t>kajaksurfing</t>
  </si>
  <si>
    <t>Š87</t>
  </si>
  <si>
    <t>kanoe jachting</t>
  </si>
  <si>
    <t>Š88</t>
  </si>
  <si>
    <t>kanoe pólo</t>
  </si>
  <si>
    <t>Š89</t>
  </si>
  <si>
    <t>kanoe voľný štýl</t>
  </si>
  <si>
    <t>Š90</t>
  </si>
  <si>
    <t>kanoe záchranárstvo</t>
  </si>
  <si>
    <t>Š91</t>
  </si>
  <si>
    <t>kanoistika na divokej vode</t>
  </si>
  <si>
    <t>Š92</t>
  </si>
  <si>
    <t>námorná kanoistika</t>
  </si>
  <si>
    <t>Š93</t>
  </si>
  <si>
    <t>parakanoe</t>
  </si>
  <si>
    <t>Š94</t>
  </si>
  <si>
    <t>Š95</t>
  </si>
  <si>
    <t>Š96</t>
  </si>
  <si>
    <t>va-a</t>
  </si>
  <si>
    <t>Š97</t>
  </si>
  <si>
    <t>Š98</t>
  </si>
  <si>
    <t>vytrvalostná kanoistika</t>
  </si>
  <si>
    <t>Š99</t>
  </si>
  <si>
    <t>Š100</t>
  </si>
  <si>
    <t>kendo</t>
  </si>
  <si>
    <t>Š101</t>
  </si>
  <si>
    <t>kikbox</t>
  </si>
  <si>
    <t>Š102</t>
  </si>
  <si>
    <t>Š103</t>
  </si>
  <si>
    <t>inline krasokorčulovanie</t>
  </si>
  <si>
    <t>Š104</t>
  </si>
  <si>
    <t>Š105</t>
  </si>
  <si>
    <t>Š106</t>
  </si>
  <si>
    <t>inline zjazd</t>
  </si>
  <si>
    <t>Š107</t>
  </si>
  <si>
    <t>Š108</t>
  </si>
  <si>
    <t>korčulovanie</t>
  </si>
  <si>
    <t>krasokorčulovanie</t>
  </si>
  <si>
    <t>Š109</t>
  </si>
  <si>
    <t>rýchlokorčulovanie na dlhom ovále</t>
  </si>
  <si>
    <t>Š110</t>
  </si>
  <si>
    <t>rýchlokorčulovanie na krátkom ovále</t>
  </si>
  <si>
    <t>Š111</t>
  </si>
  <si>
    <t>synchronizované korčulovanie</t>
  </si>
  <si>
    <t>Š112</t>
  </si>
  <si>
    <t>korfball</t>
  </si>
  <si>
    <t>Š113</t>
  </si>
  <si>
    <t>kriket</t>
  </si>
  <si>
    <t>Š114</t>
  </si>
  <si>
    <t>kulturistika</t>
  </si>
  <si>
    <t>bodyfitnes</t>
  </si>
  <si>
    <t>Š115</t>
  </si>
  <si>
    <t>Š116</t>
  </si>
  <si>
    <t>klasická kulturistika</t>
  </si>
  <si>
    <t>Š117</t>
  </si>
  <si>
    <t>Š118</t>
  </si>
  <si>
    <t>Š119</t>
  </si>
  <si>
    <t>lakros</t>
  </si>
  <si>
    <t>Š120</t>
  </si>
  <si>
    <t>balónové lietanie</t>
  </si>
  <si>
    <t>Š121</t>
  </si>
  <si>
    <t>bezmotorové lietanie</t>
  </si>
  <si>
    <t>Š122</t>
  </si>
  <si>
    <t>letecká akrobacia</t>
  </si>
  <si>
    <t>Š123</t>
  </si>
  <si>
    <t>letecké modelárstvo</t>
  </si>
  <si>
    <t>Š124</t>
  </si>
  <si>
    <t>motorové lietanie</t>
  </si>
  <si>
    <t>Š125</t>
  </si>
  <si>
    <t>parašutizmus</t>
  </si>
  <si>
    <t>Š126</t>
  </si>
  <si>
    <t>ultraľahké lietanie</t>
  </si>
  <si>
    <t>Š127</t>
  </si>
  <si>
    <t>vrtuľníkové lietanie</t>
  </si>
  <si>
    <t>Š128</t>
  </si>
  <si>
    <t>závesné lietanie a paraglajding</t>
  </si>
  <si>
    <t>Š129</t>
  </si>
  <si>
    <t>Š130</t>
  </si>
  <si>
    <t>double disc court</t>
  </si>
  <si>
    <t>Š131</t>
  </si>
  <si>
    <t>goaltimate</t>
  </si>
  <si>
    <t>Š132</t>
  </si>
  <si>
    <t>guts</t>
  </si>
  <si>
    <t>Š133</t>
  </si>
  <si>
    <t>plážové ultimate</t>
  </si>
  <si>
    <t>v originále chýba diakritika</t>
  </si>
  <si>
    <t>Š134</t>
  </si>
  <si>
    <t>ultimate</t>
  </si>
  <si>
    <t>Š135</t>
  </si>
  <si>
    <t>voľný štýl</t>
  </si>
  <si>
    <t>v ori</t>
  </si>
  <si>
    <t>Š136</t>
  </si>
  <si>
    <t>lukostreľba</t>
  </si>
  <si>
    <t>3D lukostreľba</t>
  </si>
  <si>
    <t>Š137</t>
  </si>
  <si>
    <t>halová lukostreľba</t>
  </si>
  <si>
    <t>Š138</t>
  </si>
  <si>
    <t>Š139</t>
  </si>
  <si>
    <t>terénna lukostreľba</t>
  </si>
  <si>
    <t>Š140</t>
  </si>
  <si>
    <t>lyžovanie</t>
  </si>
  <si>
    <t>bežecké lyžovanie</t>
  </si>
  <si>
    <t>Š141</t>
  </si>
  <si>
    <t>lyžovanie na tráve</t>
  </si>
  <si>
    <t>Š142</t>
  </si>
  <si>
    <t>lyžovanie telemarkom</t>
  </si>
  <si>
    <t>Š143</t>
  </si>
  <si>
    <t>severská kombinácia</t>
  </si>
  <si>
    <t>Š144</t>
  </si>
  <si>
    <t>skoky na lyžiach</t>
  </si>
  <si>
    <t>Š145</t>
  </si>
  <si>
    <t>snowboarding</t>
  </si>
  <si>
    <t>Š146</t>
  </si>
  <si>
    <t>voľný štýl lyžovanie</t>
  </si>
  <si>
    <t>Š147</t>
  </si>
  <si>
    <t>zjazdové lyžovanie</t>
  </si>
  <si>
    <t>Š148</t>
  </si>
  <si>
    <t>moderný päťboj</t>
  </si>
  <si>
    <t>Š149</t>
  </si>
  <si>
    <t>motocyklový šport</t>
  </si>
  <si>
    <t>Š150</t>
  </si>
  <si>
    <t>enduro</t>
  </si>
  <si>
    <t>Š151</t>
  </si>
  <si>
    <t>Š152</t>
  </si>
  <si>
    <t>plochá dráha</t>
  </si>
  <si>
    <t>Š153</t>
  </si>
  <si>
    <t>Š154</t>
  </si>
  <si>
    <t>trial</t>
  </si>
  <si>
    <t>Š155</t>
  </si>
  <si>
    <t>netbal</t>
  </si>
  <si>
    <t>Š156</t>
  </si>
  <si>
    <t>Š157</t>
  </si>
  <si>
    <t>orientačná turistika</t>
  </si>
  <si>
    <t>Š158</t>
  </si>
  <si>
    <t>orientačné lyžovanie</t>
  </si>
  <si>
    <t>Š159</t>
  </si>
  <si>
    <t>Š160</t>
  </si>
  <si>
    <t>ďiaľkové plávanie</t>
  </si>
  <si>
    <t>Š161</t>
  </si>
  <si>
    <t>Š162</t>
  </si>
  <si>
    <t>skoky do vody</t>
  </si>
  <si>
    <t>Š163</t>
  </si>
  <si>
    <t>Š164</t>
  </si>
  <si>
    <t>Š165</t>
  </si>
  <si>
    <t>pólo</t>
  </si>
  <si>
    <t>Š166</t>
  </si>
  <si>
    <t>hĺbkové potápanie na nádych</t>
  </si>
  <si>
    <t>Š167</t>
  </si>
  <si>
    <t>orientačné potápanie</t>
  </si>
  <si>
    <t>Š168</t>
  </si>
  <si>
    <t>plutvové plávanie</t>
  </si>
  <si>
    <t>Š169</t>
  </si>
  <si>
    <t>ragby pod vodou</t>
  </si>
  <si>
    <t>Š170</t>
  </si>
  <si>
    <t>povzbudzovanie</t>
  </si>
  <si>
    <t>Š171</t>
  </si>
  <si>
    <t>Š172</t>
  </si>
  <si>
    <t>preťahovanie lanom</t>
  </si>
  <si>
    <t>Š173</t>
  </si>
  <si>
    <t>psie záprahy</t>
  </si>
  <si>
    <t>Š174</t>
  </si>
  <si>
    <t>ragby</t>
  </si>
  <si>
    <t>ragby 7s</t>
  </si>
  <si>
    <t>Š175</t>
  </si>
  <si>
    <t>ragby XV.</t>
  </si>
  <si>
    <t>Š176</t>
  </si>
  <si>
    <t>raketbal</t>
  </si>
  <si>
    <t>Š177</t>
  </si>
  <si>
    <t>rybárstvo</t>
  </si>
  <si>
    <t>muškárstvo</t>
  </si>
  <si>
    <t>Š178</t>
  </si>
  <si>
    <t>námorné športové rybárstvo</t>
  </si>
  <si>
    <t>Š179</t>
  </si>
  <si>
    <t>rybolovná technika</t>
  </si>
  <si>
    <t>Š180</t>
  </si>
  <si>
    <t>športové rybárstvo</t>
  </si>
  <si>
    <t>Š181</t>
  </si>
  <si>
    <t>sambo</t>
  </si>
  <si>
    <t>Š182</t>
  </si>
  <si>
    <t>sánkovanie</t>
  </si>
  <si>
    <t>Š183</t>
  </si>
  <si>
    <t>savate</t>
  </si>
  <si>
    <t>Š184</t>
  </si>
  <si>
    <t>sepaktakraw</t>
  </si>
  <si>
    <t>Š185</t>
  </si>
  <si>
    <t>Š186</t>
  </si>
  <si>
    <t>Š187</t>
  </si>
  <si>
    <t>skvoš</t>
  </si>
  <si>
    <t>squash</t>
  </si>
  <si>
    <t>Š188</t>
  </si>
  <si>
    <t>soft tenis</t>
  </si>
  <si>
    <t>Š189</t>
  </si>
  <si>
    <t>Š190</t>
  </si>
  <si>
    <t>streľba z brokovej zbrane</t>
  </si>
  <si>
    <t>Š191</t>
  </si>
  <si>
    <t>streľba z historických zbraní</t>
  </si>
  <si>
    <t>Š192</t>
  </si>
  <si>
    <t>streľba z kuše</t>
  </si>
  <si>
    <t>Š193</t>
  </si>
  <si>
    <t>Š194</t>
  </si>
  <si>
    <t>streľba z pušky</t>
  </si>
  <si>
    <t>Š195</t>
  </si>
  <si>
    <t>sumo</t>
  </si>
  <si>
    <t>Š196</t>
  </si>
  <si>
    <t>Š197</t>
  </si>
  <si>
    <t>kompozičný šach</t>
  </si>
  <si>
    <t>Š198</t>
  </si>
  <si>
    <t>korešpondenčný šach</t>
  </si>
  <si>
    <t>Š199</t>
  </si>
  <si>
    <t>Š200</t>
  </si>
  <si>
    <t>Š201</t>
  </si>
  <si>
    <t>šípky</t>
  </si>
  <si>
    <t>Š202</t>
  </si>
  <si>
    <t>športové lezenie</t>
  </si>
  <si>
    <t>Š203</t>
  </si>
  <si>
    <t>taekwondo</t>
  </si>
  <si>
    <t>Š204</t>
  </si>
  <si>
    <t>akrobatický rokenrol</t>
  </si>
  <si>
    <t>Š205</t>
  </si>
  <si>
    <t>Š206</t>
  </si>
  <si>
    <t>Š207</t>
  </si>
  <si>
    <t>thajský box</t>
  </si>
  <si>
    <t>Š208</t>
  </si>
  <si>
    <t>Š209</t>
  </si>
  <si>
    <t>Š210</t>
  </si>
  <si>
    <t>vodné lyžovanie</t>
  </si>
  <si>
    <t>rýchlostné vodné lyžovanie</t>
  </si>
  <si>
    <t>Š211</t>
  </si>
  <si>
    <t>vodné lyžovanie telesne postihnutých</t>
  </si>
  <si>
    <t>Š212</t>
  </si>
  <si>
    <t>vodné lyžovanie za člnom</t>
  </si>
  <si>
    <t>Š213</t>
  </si>
  <si>
    <t>vodné lyžovanie za vlekom</t>
  </si>
  <si>
    <t>Š214</t>
  </si>
  <si>
    <t>wakeboard za člnom</t>
  </si>
  <si>
    <t>Š215</t>
  </si>
  <si>
    <t>wakeboard za vlekom</t>
  </si>
  <si>
    <t>Š216</t>
  </si>
  <si>
    <t>wakeskate za člnom</t>
  </si>
  <si>
    <t>Š217</t>
  </si>
  <si>
    <t>wakeskate za vlekom</t>
  </si>
  <si>
    <t>Š218</t>
  </si>
  <si>
    <t>vodný motorizmus</t>
  </si>
  <si>
    <t>Š219</t>
  </si>
  <si>
    <t>Š220</t>
  </si>
  <si>
    <t>Š221</t>
  </si>
  <si>
    <t>Š222</t>
  </si>
  <si>
    <t>wušu</t>
  </si>
  <si>
    <t>Š223</t>
  </si>
  <si>
    <t>záchranárstvo</t>
  </si>
  <si>
    <t>Š224</t>
  </si>
  <si>
    <t>zápasenie</t>
  </si>
  <si>
    <t>grécko-rímske zápasenie</t>
  </si>
  <si>
    <t>Š225</t>
  </si>
  <si>
    <t>zápasenie voľným štýlom</t>
  </si>
  <si>
    <t>(prázdne)</t>
  </si>
  <si>
    <t>Celkový súčet</t>
  </si>
  <si>
    <t>Šport Celková hodnota</t>
  </si>
  <si>
    <t>Individuálna Celková hodnota</t>
  </si>
  <si>
    <t>Mládež Celková hodnota</t>
  </si>
  <si>
    <t>(Viacero položiek)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</si>
</sst>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1]"/>
    <numFmt numFmtId="165" formatCode="d\.m\.yyyy"/>
    <numFmt numFmtId="166" formatCode="&quot;€&quot;#,##0.00"/>
    <numFmt numFmtId="167" formatCode="#,##0\ [$€-1]"/>
    <numFmt numFmtId="168" formatCode="&quot;€&quot;#,##0"/>
    <numFmt numFmtId="169" formatCode="#,##0.00\ [$€-1];[Red]\-#,##0.00\ [$€-1]"/>
  </numFmts>
  <fonts count="12" x14ac:knownFonts="1">
    <font>
      <sz val="10"/>
      <color rgb="FF000000"/>
      <name val="Arial"/>
    </font>
    <font>
      <sz val="18"/>
      <color rgb="FF000000"/>
      <name val="Arial"/>
      <family val="2"/>
    </font>
    <font>
      <sz val="10"/>
      <color theme="1"/>
      <name val="Arial"/>
      <family val="2"/>
    </font>
    <font>
      <b/>
      <sz val="10"/>
      <color rgb="FF000000"/>
      <name val="Arial"/>
      <family val="2"/>
    </font>
    <font>
      <sz val="10"/>
      <name val="Arial"/>
      <family val="2"/>
    </font>
    <font>
      <u/>
      <sz val="10"/>
      <color rgb="FF0000FF"/>
      <name val="Arial"/>
      <family val="2"/>
    </font>
    <font>
      <sz val="10"/>
      <color rgb="FF000000"/>
      <name val="Roboto"/>
    </font>
    <font>
      <sz val="12"/>
      <color theme="1"/>
      <name val="Arial"/>
      <family val="2"/>
    </font>
    <font>
      <sz val="12"/>
      <color rgb="FF9C0006"/>
      <name val="Arial"/>
      <family val="2"/>
    </font>
    <font>
      <sz val="12"/>
      <color rgb="FF000000"/>
      <name val="Arial"/>
      <family val="2"/>
    </font>
    <font>
      <u/>
      <sz val="10"/>
      <color rgb="FF1155CC"/>
      <name val="Arial"/>
      <family val="2"/>
    </font>
    <font>
      <sz val="10"/>
      <color rgb="FF000000"/>
      <name val="Arial"/>
      <family val="2"/>
    </font>
  </fonts>
  <fills count="8">
    <fill>
      <patternFill patternType="none"/>
    </fill>
    <fill>
      <patternFill patternType="gray125"/>
    </fill>
    <fill>
      <patternFill patternType="solid">
        <fgColor rgb="FFCCCCCC"/>
        <bgColor rgb="FFCCCCCC"/>
      </patternFill>
    </fill>
    <fill>
      <patternFill patternType="solid">
        <fgColor theme="0"/>
        <bgColor theme="0"/>
      </patternFill>
    </fill>
    <fill>
      <patternFill patternType="solid">
        <fgColor rgb="FFFFFFFF"/>
        <bgColor rgb="FFFFFFFF"/>
      </patternFill>
    </fill>
    <fill>
      <patternFill patternType="solid">
        <fgColor rgb="FFF4F6F8"/>
        <bgColor rgb="FFF4F6F8"/>
      </patternFill>
    </fill>
    <fill>
      <patternFill patternType="solid">
        <fgColor rgb="FFD9E2F3"/>
        <bgColor rgb="FFD9E2F3"/>
      </patternFill>
    </fill>
    <fill>
      <patternFill patternType="solid">
        <fgColor rgb="FFFFC7CE"/>
        <bgColor rgb="FFFFC7CE"/>
      </patternFill>
    </fill>
  </fills>
  <borders count="17">
    <border>
      <left/>
      <right/>
      <top/>
      <bottom/>
      <diagonal/>
    </border>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right style="thin">
        <color rgb="FF999999"/>
      </right>
      <top style="thin">
        <color rgb="FF999999"/>
      </top>
      <bottom/>
      <diagonal/>
    </border>
    <border>
      <left style="thin">
        <color rgb="FF999999"/>
      </left>
      <right/>
      <top style="thin">
        <color indexed="65"/>
      </top>
      <bottom/>
      <diagonal/>
    </border>
    <border>
      <left/>
      <right style="thin">
        <color rgb="FF999999"/>
      </right>
      <top/>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0"/>
  </cellStyleXfs>
  <cellXfs count="66">
    <xf numFmtId="0" fontId="0" fillId="0" borderId="0" xfId="0"/>
    <xf numFmtId="0" fontId="1" fillId="0" borderId="0" xfId="0" applyFont="1"/>
    <xf numFmtId="0" fontId="2" fillId="0" borderId="0" xfId="0" applyFont="1"/>
    <xf numFmtId="0" fontId="3" fillId="0" borderId="0" xfId="0" applyFont="1"/>
    <xf numFmtId="0" fontId="4" fillId="0" borderId="0" xfId="0" applyFont="1" applyAlignment="1">
      <alignment wrapText="1"/>
    </xf>
    <xf numFmtId="0" fontId="4" fillId="0" borderId="1" xfId="0" applyFont="1" applyBorder="1" applyAlignment="1">
      <alignment wrapText="1"/>
    </xf>
    <xf numFmtId="164" fontId="4" fillId="0" borderId="0" xfId="0" applyNumberFormat="1" applyFont="1" applyAlignment="1">
      <alignment wrapText="1"/>
    </xf>
    <xf numFmtId="0" fontId="4" fillId="0" borderId="0" xfId="0" applyFont="1"/>
    <xf numFmtId="0" fontId="2" fillId="0" borderId="0" xfId="0" applyFont="1" applyAlignment="1">
      <alignment wrapText="1"/>
    </xf>
    <xf numFmtId="0" fontId="2" fillId="2" borderId="0" xfId="0" applyFont="1" applyFill="1"/>
    <xf numFmtId="0" fontId="5" fillId="0" borderId="0" xfId="0" applyFont="1"/>
    <xf numFmtId="0" fontId="2" fillId="3" borderId="0" xfId="0" applyFont="1" applyFill="1"/>
    <xf numFmtId="166" fontId="6" fillId="4" borderId="0" xfId="0" applyNumberFormat="1" applyFont="1" applyFill="1"/>
    <xf numFmtId="164" fontId="6" fillId="4" borderId="0" xfId="0" applyNumberFormat="1" applyFont="1" applyFill="1"/>
    <xf numFmtId="0" fontId="6" fillId="4" borderId="0" xfId="0" applyFont="1" applyFill="1"/>
    <xf numFmtId="0" fontId="2" fillId="5" borderId="0" xfId="0" applyFont="1" applyFill="1"/>
    <xf numFmtId="0" fontId="2" fillId="4" borderId="0" xfId="0" applyFont="1" applyFill="1"/>
    <xf numFmtId="167" fontId="2" fillId="0" borderId="0" xfId="0" applyNumberFormat="1" applyFont="1"/>
    <xf numFmtId="9" fontId="2" fillId="0" borderId="0" xfId="0" applyNumberFormat="1" applyFont="1"/>
    <xf numFmtId="166" fontId="6" fillId="4" borderId="1" xfId="0" applyNumberFormat="1" applyFont="1" applyFill="1" applyBorder="1"/>
    <xf numFmtId="164" fontId="6" fillId="4" borderId="1" xfId="0" applyNumberFormat="1" applyFont="1" applyFill="1" applyBorder="1"/>
    <xf numFmtId="0" fontId="6" fillId="4" borderId="1" xfId="0" applyFont="1" applyFill="1" applyBorder="1"/>
    <xf numFmtId="0" fontId="0" fillId="4" borderId="1" xfId="0" applyFill="1" applyBorder="1" applyAlignment="1">
      <alignment horizontal="left"/>
    </xf>
    <xf numFmtId="168" fontId="0" fillId="4" borderId="1" xfId="0" applyNumberFormat="1" applyFill="1" applyBorder="1" applyAlignment="1">
      <alignment horizontal="left"/>
    </xf>
    <xf numFmtId="164" fontId="0" fillId="4" borderId="1" xfId="0" applyNumberFormat="1" applyFill="1" applyBorder="1" applyAlignment="1">
      <alignment horizontal="left"/>
    </xf>
    <xf numFmtId="0" fontId="7" fillId="6" borderId="1" xfId="0" applyFont="1" applyFill="1" applyBorder="1"/>
    <xf numFmtId="0" fontId="8" fillId="7" borderId="1" xfId="0" applyFont="1" applyFill="1" applyBorder="1"/>
    <xf numFmtId="0" fontId="7" fillId="0" borderId="0" xfId="0" applyFont="1"/>
    <xf numFmtId="0" fontId="9" fillId="0" borderId="0" xfId="0" applyFont="1"/>
    <xf numFmtId="0" fontId="7" fillId="0" borderId="0" xfId="0" applyFont="1" applyAlignment="1">
      <alignment wrapText="1"/>
    </xf>
    <xf numFmtId="4" fontId="7" fillId="0" borderId="0" xfId="0" applyNumberFormat="1" applyFont="1"/>
    <xf numFmtId="9" fontId="7" fillId="0" borderId="0" xfId="0" applyNumberFormat="1" applyFont="1"/>
    <xf numFmtId="169" fontId="7" fillId="0" borderId="0" xfId="0" applyNumberFormat="1" applyFont="1"/>
    <xf numFmtId="0" fontId="0" fillId="0" borderId="1" xfId="0" applyBorder="1"/>
    <xf numFmtId="0" fontId="11" fillId="0" borderId="0" xfId="0" applyFont="1"/>
    <xf numFmtId="164" fontId="2" fillId="0" borderId="0" xfId="0" applyNumberFormat="1" applyFont="1" applyAlignment="1">
      <alignment wrapText="1"/>
    </xf>
    <xf numFmtId="165" fontId="2" fillId="0" borderId="0" xfId="0" applyNumberFormat="1" applyFont="1"/>
    <xf numFmtId="166" fontId="2" fillId="0" borderId="0" xfId="0" applyNumberFormat="1" applyFont="1"/>
    <xf numFmtId="164" fontId="2" fillId="0" borderId="0" xfId="0" applyNumberFormat="1" applyFont="1"/>
    <xf numFmtId="168" fontId="2" fillId="0" borderId="0" xfId="0" applyNumberFormat="1" applyFont="1"/>
    <xf numFmtId="0" fontId="0" fillId="0" borderId="2" xfId="0" pivotButton="1" applyBorder="1"/>
    <xf numFmtId="0" fontId="0" fillId="0" borderId="3" xfId="0" applyBorder="1"/>
    <xf numFmtId="0" fontId="0" fillId="0" borderId="4" xfId="0" applyBorder="1"/>
    <xf numFmtId="164" fontId="0" fillId="0" borderId="2" xfId="0" applyNumberFormat="1" applyBorder="1"/>
    <xf numFmtId="164" fontId="0" fillId="0" borderId="5" xfId="0" applyNumberFormat="1" applyBorder="1"/>
    <xf numFmtId="164" fontId="0" fillId="0" borderId="6" xfId="0" applyNumberFormat="1" applyBorder="1"/>
    <xf numFmtId="0" fontId="0" fillId="0" borderId="2" xfId="0" applyBorder="1"/>
    <xf numFmtId="0" fontId="0" fillId="0" borderId="2" xfId="0" applyNumberFormat="1" applyBorder="1"/>
    <xf numFmtId="0" fontId="0" fillId="0" borderId="5" xfId="0" applyNumberFormat="1" applyBorder="1"/>
    <xf numFmtId="0" fontId="0" fillId="0" borderId="6" xfId="0" applyNumberFormat="1" applyBorder="1"/>
    <xf numFmtId="0" fontId="0" fillId="0" borderId="7" xfId="0" applyBorder="1"/>
    <xf numFmtId="0" fontId="0" fillId="0" borderId="7" xfId="0" applyNumberFormat="1" applyBorder="1"/>
    <xf numFmtId="0" fontId="0" fillId="0" borderId="1" xfId="0" applyNumberFormat="1" applyBorder="1"/>
    <xf numFmtId="0" fontId="0" fillId="0" borderId="8" xfId="0" applyNumberFormat="1" applyBorder="1"/>
    <xf numFmtId="0" fontId="0" fillId="0" borderId="9" xfId="0" applyBorder="1"/>
    <xf numFmtId="0" fontId="0" fillId="0" borderId="9" xfId="0" applyNumberFormat="1" applyBorder="1"/>
    <xf numFmtId="0" fontId="0" fillId="0" borderId="10" xfId="0" applyNumberFormat="1" applyBorder="1"/>
    <xf numFmtId="0" fontId="0" fillId="0" borderId="11" xfId="0" applyNumberFormat="1" applyBorder="1"/>
    <xf numFmtId="0" fontId="0" fillId="0" borderId="12" xfId="0" applyBorder="1"/>
    <xf numFmtId="0" fontId="0" fillId="0" borderId="12" xfId="0" applyNumberFormat="1" applyBorder="1"/>
    <xf numFmtId="0" fontId="0" fillId="0" borderId="13" xfId="0" applyBorder="1"/>
    <xf numFmtId="0" fontId="0" fillId="0" borderId="14" xfId="0" applyNumberFormat="1" applyBorder="1"/>
    <xf numFmtId="0" fontId="0" fillId="0" borderId="15" xfId="0" applyBorder="1"/>
    <xf numFmtId="0" fontId="0" fillId="0" borderId="16" xfId="0" applyNumberFormat="1" applyBorder="1"/>
    <xf numFmtId="0" fontId="0" fillId="0" borderId="11" xfId="0" pivotButton="1" applyBorder="1"/>
    <xf numFmtId="0" fontId="0" fillId="0" borderId="11" xfId="0" applyBorder="1"/>
  </cellXfs>
  <cellStyles count="1">
    <cellStyle name="Normálna" xfId="0" builtinId="0"/>
  </cellStyles>
  <dxfs count="8">
    <dxf>
      <fill>
        <patternFill patternType="solid">
          <fgColor rgb="FFB7E1CD"/>
          <bgColor rgb="FFB7E1CD"/>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FF00"/>
          <bgColor rgb="FFFFFF00"/>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Katarína Formánková" refreshedDate="45034.386834375" refreshedVersion="8" recordCount="1498" xr:uid="{00000000-000A-0000-FFFF-FFFF05000000}">
  <cacheSource type="worksheet">
    <worksheetSource ref="A1:AD1499" sheet="Data"/>
  </cacheSource>
  <cacheFields count="31">
    <cacheField name="ID" numFmtId="0">
      <sharedItems containsSemiMixedTypes="0" containsString="0" containsNumber="1" containsInteger="1" minValue="1" maxValue="2034"/>
    </cacheField>
    <cacheField name="ROK" numFmtId="0">
      <sharedItems containsSemiMixedTypes="0" containsString="0" containsNumber="1" containsInteger="1" minValue="2017" maxValue="2021"/>
    </cacheField>
    <cacheField name="Oblasť" numFmtId="0">
      <sharedItems/>
    </cacheField>
    <cacheField name="Typ INDIV" numFmtId="0">
      <sharedItems containsBlank="1"/>
    </cacheField>
    <cacheField name="Podoblasť" numFmtId="0">
      <sharedItems containsString="0" containsBlank="1" containsNumber="1" containsInteger="1" minValue="1" maxValue="3"/>
    </cacheField>
    <cacheField name="Por.č." numFmtId="0">
      <sharedItems containsMixedTypes="1" containsNumber="1" containsInteger="1" minValue="1" maxValue="182"/>
    </cacheField>
    <cacheField name="Názov žiadateľa" numFmtId="0">
      <sharedItems/>
    </cacheField>
    <cacheField name="Názov projektu" numFmtId="0">
      <sharedItems/>
    </cacheField>
    <cacheField name="Okres (podľa sídla žiadateľa)" numFmtId="0">
      <sharedItems/>
    </cacheField>
    <cacheField name="Celkový rozpočet" numFmtId="0">
      <sharedItems containsString="0" containsBlank="1" containsNumber="1" minValue="400" maxValue="800000"/>
    </cacheField>
    <cacheField name="Požadovaná suma" numFmtId="0">
      <sharedItems containsString="0" containsBlank="1" containsNumber="1" minValue="350" maxValue="72800"/>
    </cacheField>
    <cacheField name="Percentuálne vyjadrenie maximálneho bodového zisku" numFmtId="0">
      <sharedItems containsString="0" containsBlank="1" containsNumber="1" containsInteger="1" minValue="1" maxValue="100"/>
    </cacheField>
    <cacheField name="Schválená suma" numFmtId="164">
      <sharedItems containsString="0" containsBlank="1" containsNumber="1" containsInteger="1" minValue="0" maxValue="18000" count="99">
        <m/>
        <n v="500"/>
        <n v="1000"/>
        <n v="1500"/>
        <n v="2000"/>
        <n v="1200"/>
        <n v="4000"/>
        <n v="700"/>
        <n v="3000"/>
        <n v="360"/>
        <n v="5000"/>
        <n v="2500"/>
        <n v="300"/>
        <n v="2800"/>
        <n v="3500"/>
        <n v="1950"/>
        <n v="1250"/>
        <n v="1700"/>
        <n v="4500"/>
        <n v="900"/>
        <n v="800"/>
        <n v="2750"/>
        <n v="350"/>
        <n v="1430"/>
        <n v="3800"/>
        <n v="1300"/>
        <n v="0"/>
        <n v="1050"/>
        <n v="3200"/>
        <n v="4900"/>
        <n v="7000"/>
        <n v="7300"/>
        <n v="1800"/>
        <n v="2430"/>
        <n v="2700"/>
        <n v="4400"/>
        <n v="2370"/>
        <n v="6000"/>
        <n v="5100"/>
        <n v="4200"/>
        <n v="6500"/>
        <n v="8000"/>
        <n v="2300"/>
        <n v="2850"/>
        <n v="3650"/>
        <n v="5900"/>
        <n v="950"/>
        <n v="1755"/>
        <n v="5500"/>
        <n v="3605"/>
        <n v="2830"/>
        <n v="2450"/>
        <n v="2990"/>
        <n v="1900"/>
        <n v="1350"/>
        <n v="2200"/>
        <n v="16300"/>
        <n v="1600"/>
        <n v="2100"/>
        <n v="600"/>
        <n v="4100"/>
        <n v="1650"/>
        <n v="3900"/>
        <n v="2910"/>
        <n v="1100"/>
        <n v="2900"/>
        <n v="18000"/>
        <n v="10000"/>
        <n v="2250"/>
        <n v="3600"/>
        <n v="1750"/>
        <n v="1133"/>
        <n v="2400"/>
        <n v="2600"/>
        <n v="9000"/>
        <n v="1400"/>
        <n v="6400"/>
        <n v="3250"/>
        <n v="6800"/>
        <n v="4050"/>
        <n v="7294"/>
        <n v="7500"/>
        <n v="3100"/>
        <n v="6691"/>
        <n v="7834"/>
        <n v="7050"/>
        <n v="5723"/>
        <n v="6809"/>
        <n v="6354"/>
        <n v="3323"/>
        <n v="5262"/>
        <n v="2160"/>
        <n v="6769"/>
        <n v="4979"/>
        <n v="865"/>
        <n v="3150"/>
        <n v="15000"/>
        <n v="1530"/>
        <n v="3300"/>
      </sharedItems>
      <fieldGroup par="30"/>
    </cacheField>
    <cacheField name="Skupina športu" numFmtId="0">
      <sharedItems containsBlank="1" count="46">
        <m/>
        <s v="kombinácia"/>
        <s v="Atletika"/>
        <s v="plavecké športy"/>
        <s v="stolný tenis"/>
        <s v="bejzbal"/>
        <s v="Basketbal"/>
        <s v="beh"/>
        <s v="triatlon"/>
        <s v="gymnastika"/>
        <s v="futbal"/>
        <s v="kanoistika"/>
        <s v="Duševné športy"/>
        <s v="cyklistika"/>
        <s v="šport pre nepočujúcich"/>
        <s v="tanečný šport"/>
        <s v="Športy so psami"/>
        <s v="Lyžovanie"/>
        <s v="Ľadové športy"/>
        <s v="kolieskové športy"/>
        <s v="fitnes"/>
        <s v="úpolové športy"/>
        <s v="Lezenie"/>
        <s v="turistika"/>
        <s v="Golf"/>
        <s v="Skvoš"/>
        <s v="Hokej"/>
        <s v="hokejbal"/>
        <s v="florbal"/>
        <s v="Hádzaná"/>
        <s v="volejbal"/>
        <s v="Jazdectvo"/>
        <s v="americký futbal"/>
        <s v="Orientačné športy"/>
        <s v="pozemný hokej"/>
        <s v="motorové športy"/>
        <s v="lietajúci tanier"/>
        <s v="Tenis"/>
        <s v="streľba"/>
        <s v="letecké športy"/>
        <s v="bouling"/>
        <s v="šerm"/>
        <s v="Potápanie"/>
        <s v="Lukostreľba"/>
        <s v="Boccia"/>
        <s v="Rybárstvo"/>
      </sharedItems>
    </cacheField>
    <cacheField name="Druh športu" numFmtId="0">
      <sharedItems containsBlank="1"/>
    </cacheField>
    <cacheField name="Neuznaný šport" numFmtId="0">
      <sharedItems containsBlank="1"/>
    </cacheField>
    <cacheField name="Poznámka" numFmtId="0">
      <sharedItems containsBlank="1"/>
    </cacheField>
    <cacheField name="Šport - výkonnostný, vrcholový" numFmtId="0">
      <sharedItems containsBlank="1"/>
    </cacheField>
    <cacheField name="Šport - podujatia" numFmtId="0">
      <sharedItems containsBlank="1"/>
    </cacheField>
    <cacheField name="Šport - rekreačný, pohybové aktivity" numFmtId="0">
      <sharedItems containsBlank="1"/>
    </cacheField>
    <cacheField name="Šport - para, deaf, špeciálne olympiády" numFmtId="0">
      <sharedItems containsBlank="1"/>
    </cacheField>
    <cacheField name="Poznámka / oblasť" numFmtId="0">
      <sharedItems containsBlank="1"/>
    </cacheField>
    <cacheField name="Poznámka / Náplň" numFmtId="0">
      <sharedItems containsBlank="1"/>
    </cacheField>
    <cacheField name="Mládež - participácia" numFmtId="0">
      <sharedItems containsBlank="1"/>
    </cacheField>
    <cacheField name="inklúzia, nízkoprah. aktivity" numFmtId="0">
      <sharedItems containsBlank="1"/>
    </cacheField>
    <cacheField name="neformálne vzdelávanie (dlhšie/ celoročné)" numFmtId="0">
      <sharedItems containsBlank="1"/>
    </cacheField>
    <cacheField name="Mládež - NFV (kratšie, alebo podujatie)" numFmtId="0">
      <sharedItems containsBlank="1"/>
    </cacheField>
    <cacheField name="Nevzťahuje sa" numFmtId="0">
      <sharedItems containsBlank="1"/>
    </cacheField>
    <cacheField name="Poznámka2" numFmtId="0">
      <sharedItems containsBlank="1" containsMixedTypes="1" containsNumber="1" containsInteger="1" minValue="656" maxValue="678"/>
    </cacheField>
    <cacheField name="Úplných 100%" numFmtId="0">
      <sharedItems containsBlank="1"/>
    </cacheField>
    <cacheField name="schválená suma2" numFmtId="0" databaseField="0">
      <fieldGroup base="12">
        <discretePr count="99">
          <x v="0"/>
          <x v="1"/>
          <x v="1"/>
          <x v="1"/>
          <x v="1"/>
          <x v="1"/>
          <x v="1"/>
          <x v="1"/>
          <x v="1"/>
          <x v="1"/>
          <x v="1"/>
          <x v="1"/>
          <x v="1"/>
          <x v="1"/>
          <x v="1"/>
          <x v="1"/>
          <x v="1"/>
          <x v="1"/>
          <x v="1"/>
          <x v="1"/>
          <x v="1"/>
          <x v="1"/>
          <x v="1"/>
          <x v="1"/>
          <x v="1"/>
          <x v="1"/>
          <x v="2"/>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x v="1"/>
        </discretePr>
        <groupItems count="3">
          <m/>
          <s v="300,00 €, 350,00 €, 360,00 €, ..."/>
          <n v="0"/>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Katarína Formánková" refreshedDate="45034.386835185185" refreshedVersion="8" recordCount="1498" xr:uid="{00000000-000A-0000-FFFF-FFFF0A000000}">
  <cacheSource type="worksheet">
    <worksheetSource ref="A1:AD1499" sheet="Data"/>
  </cacheSource>
  <cacheFields count="30">
    <cacheField name="ID" numFmtId="0">
      <sharedItems containsSemiMixedTypes="0" containsString="0" containsNumber="1" containsInteger="1" minValue="1" maxValue="2034"/>
    </cacheField>
    <cacheField name="ROK" numFmtId="0">
      <sharedItems containsSemiMixedTypes="0" containsString="0" containsNumber="1" containsInteger="1" minValue="2017" maxValue="2021"/>
    </cacheField>
    <cacheField name="Oblasť" numFmtId="0">
      <sharedItems count="3">
        <s v="Individuálna"/>
        <s v="Mládež"/>
        <s v="Šport"/>
      </sharedItems>
    </cacheField>
    <cacheField name="Typ INDIV" numFmtId="0">
      <sharedItems containsBlank="1"/>
    </cacheField>
    <cacheField name="Podoblasť" numFmtId="0">
      <sharedItems containsString="0" containsBlank="1" containsNumber="1" containsInteger="1" minValue="1" maxValue="3"/>
    </cacheField>
    <cacheField name="Por.č." numFmtId="0">
      <sharedItems containsMixedTypes="1" containsNumber="1" containsInteger="1" minValue="1" maxValue="182"/>
    </cacheField>
    <cacheField name="Názov žiadateľa" numFmtId="0">
      <sharedItems/>
    </cacheField>
    <cacheField name="Názov projektu" numFmtId="0">
      <sharedItems/>
    </cacheField>
    <cacheField name="Okres (podľa sídla žiadateľa)" numFmtId="0">
      <sharedItems/>
    </cacheField>
    <cacheField name="Celkový rozpočet" numFmtId="0">
      <sharedItems containsString="0" containsBlank="1" containsNumber="1" minValue="400" maxValue="800000"/>
    </cacheField>
    <cacheField name="Požadovaná suma" numFmtId="0">
      <sharedItems containsString="0" containsBlank="1" containsNumber="1" minValue="350" maxValue="72800"/>
    </cacheField>
    <cacheField name="Percentuálne vyjadrenie maximálneho bodového zisku" numFmtId="0">
      <sharedItems containsString="0" containsBlank="1" containsNumber="1" containsInteger="1" minValue="1" maxValue="100"/>
    </cacheField>
    <cacheField name="Schválená suma" numFmtId="164">
      <sharedItems containsString="0" containsBlank="1" containsNumber="1" containsInteger="1" minValue="0" maxValue="18000" count="99">
        <m/>
        <n v="500"/>
        <n v="1000"/>
        <n v="1500"/>
        <n v="2000"/>
        <n v="1200"/>
        <n v="4000"/>
        <n v="700"/>
        <n v="3000"/>
        <n v="360"/>
        <n v="5000"/>
        <n v="2500"/>
        <n v="300"/>
        <n v="2800"/>
        <n v="3500"/>
        <n v="1950"/>
        <n v="1250"/>
        <n v="1700"/>
        <n v="4500"/>
        <n v="900"/>
        <n v="800"/>
        <n v="2750"/>
        <n v="350"/>
        <n v="1430"/>
        <n v="3800"/>
        <n v="1300"/>
        <n v="0"/>
        <n v="1050"/>
        <n v="3200"/>
        <n v="4900"/>
        <n v="7000"/>
        <n v="7300"/>
        <n v="1800"/>
        <n v="2430"/>
        <n v="2700"/>
        <n v="4400"/>
        <n v="2370"/>
        <n v="6000"/>
        <n v="5100"/>
        <n v="4200"/>
        <n v="6500"/>
        <n v="8000"/>
        <n v="2300"/>
        <n v="2850"/>
        <n v="3650"/>
        <n v="5900"/>
        <n v="950"/>
        <n v="1755"/>
        <n v="5500"/>
        <n v="3605"/>
        <n v="2830"/>
        <n v="2450"/>
        <n v="2990"/>
        <n v="1900"/>
        <n v="1350"/>
        <n v="2200"/>
        <n v="16300"/>
        <n v="1600"/>
        <n v="2100"/>
        <n v="600"/>
        <n v="4100"/>
        <n v="1650"/>
        <n v="3900"/>
        <n v="2910"/>
        <n v="1100"/>
        <n v="2900"/>
        <n v="18000"/>
        <n v="10000"/>
        <n v="2250"/>
        <n v="3600"/>
        <n v="1750"/>
        <n v="1133"/>
        <n v="2400"/>
        <n v="2600"/>
        <n v="9000"/>
        <n v="1400"/>
        <n v="6400"/>
        <n v="3250"/>
        <n v="6800"/>
        <n v="4050"/>
        <n v="7294"/>
        <n v="7500"/>
        <n v="3100"/>
        <n v="6691"/>
        <n v="7834"/>
        <n v="7050"/>
        <n v="5723"/>
        <n v="6809"/>
        <n v="6354"/>
        <n v="3323"/>
        <n v="5262"/>
        <n v="2160"/>
        <n v="6769"/>
        <n v="4979"/>
        <n v="865"/>
        <n v="3150"/>
        <n v="15000"/>
        <n v="1530"/>
        <n v="3300"/>
      </sharedItems>
    </cacheField>
    <cacheField name="Skupina športu" numFmtId="0">
      <sharedItems containsBlank="1" count="46">
        <m/>
        <s v="kombinácia"/>
        <s v="Atletika"/>
        <s v="plavecké športy"/>
        <s v="stolný tenis"/>
        <s v="bejzbal"/>
        <s v="Basketbal"/>
        <s v="beh"/>
        <s v="triatlon"/>
        <s v="gymnastika"/>
        <s v="futbal"/>
        <s v="kanoistika"/>
        <s v="Duševné športy"/>
        <s v="cyklistika"/>
        <s v="šport pre nepočujúcich"/>
        <s v="tanečný šport"/>
        <s v="Športy so psami"/>
        <s v="Lyžovanie"/>
        <s v="Ľadové športy"/>
        <s v="kolieskové športy"/>
        <s v="fitnes"/>
        <s v="úpolové športy"/>
        <s v="Lezenie"/>
        <s v="turistika"/>
        <s v="Golf"/>
        <s v="Skvoš"/>
        <s v="Hokej"/>
        <s v="hokejbal"/>
        <s v="florbal"/>
        <s v="Hádzaná"/>
        <s v="volejbal"/>
        <s v="Jazdectvo"/>
        <s v="americký futbal"/>
        <s v="Orientačné športy"/>
        <s v="pozemný hokej"/>
        <s v="motorové športy"/>
        <s v="lietajúci tanier"/>
        <s v="Tenis"/>
        <s v="streľba"/>
        <s v="letecké športy"/>
        <s v="bouling"/>
        <s v="šerm"/>
        <s v="Potápanie"/>
        <s v="Lukostreľba"/>
        <s v="Boccia"/>
        <s v="Rybárstvo"/>
      </sharedItems>
    </cacheField>
    <cacheField name="Druh športu" numFmtId="0">
      <sharedItems containsBlank="1"/>
    </cacheField>
    <cacheField name="Neuznaný šport" numFmtId="0">
      <sharedItems containsBlank="1"/>
    </cacheField>
    <cacheField name="Poznámka" numFmtId="0">
      <sharedItems containsBlank="1"/>
    </cacheField>
    <cacheField name="Šport - výkonnostný, vrcholový" numFmtId="0">
      <sharedItems containsBlank="1"/>
    </cacheField>
    <cacheField name="Šport - podujatia" numFmtId="0">
      <sharedItems containsBlank="1"/>
    </cacheField>
    <cacheField name="Šport - rekreačný, pohybové aktivity" numFmtId="0">
      <sharedItems containsBlank="1"/>
    </cacheField>
    <cacheField name="Šport - para, deaf, špeciálne olympiády" numFmtId="0">
      <sharedItems containsBlank="1"/>
    </cacheField>
    <cacheField name="Poznámka / oblasť" numFmtId="0">
      <sharedItems containsBlank="1"/>
    </cacheField>
    <cacheField name="Poznámka / Náplň" numFmtId="0">
      <sharedItems containsBlank="1"/>
    </cacheField>
    <cacheField name="Mládež - participácia" numFmtId="0">
      <sharedItems containsBlank="1"/>
    </cacheField>
    <cacheField name="inklúzia, nízkoprah. aktivity" numFmtId="0">
      <sharedItems containsBlank="1"/>
    </cacheField>
    <cacheField name="neformálne vzdelávanie (dlhšie/ celoročné)" numFmtId="0">
      <sharedItems containsBlank="1"/>
    </cacheField>
    <cacheField name="Mládež - NFV (kratšie, alebo podujatie)" numFmtId="0">
      <sharedItems containsBlank="1"/>
    </cacheField>
    <cacheField name="Nevzťahuje sa" numFmtId="0">
      <sharedItems containsBlank="1"/>
    </cacheField>
    <cacheField name="Poznámka2" numFmtId="0">
      <sharedItems containsBlank="1" containsMixedTypes="1" containsNumber="1" containsInteger="1" minValue="656" maxValue="678"/>
    </cacheField>
    <cacheField name="Úplných 100%"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8">
  <r>
    <n v="1720"/>
    <n v="2019"/>
    <s v="Individuálna"/>
    <s v="Mládež"/>
    <m/>
    <s v="013/11"/>
    <s v="AMAVET klub 946"/>
    <s v="Festival vedy a techniky AMAVET 2019"/>
    <s v="Bratislava III"/>
    <m/>
    <n v="5000"/>
    <m/>
    <x v="0"/>
    <x v="0"/>
    <m/>
    <m/>
    <m/>
    <m/>
    <m/>
    <m/>
    <m/>
    <s v="deti a mládež"/>
    <m/>
    <b v="0"/>
    <b v="0"/>
    <b v="0"/>
    <b v="1"/>
    <b v="0"/>
    <m/>
    <b v="1"/>
  </r>
  <r>
    <n v="1766"/>
    <n v="2019"/>
    <s v="Individuálna"/>
    <s v="Mládež"/>
    <m/>
    <s v="029/12"/>
    <s v="Andrej Gabura - ARG COM"/>
    <s v="KidsCamp"/>
    <s v="Bratislava IV"/>
    <m/>
    <n v="1000"/>
    <m/>
    <x v="0"/>
    <x v="0"/>
    <m/>
    <m/>
    <m/>
    <m/>
    <m/>
    <m/>
    <m/>
    <s v="šport"/>
    <m/>
    <b v="0"/>
    <b v="0"/>
    <b v="0"/>
    <b v="1"/>
    <b v="0"/>
    <m/>
    <b v="1"/>
  </r>
  <r>
    <n v="1567"/>
    <n v="2019"/>
    <s v="Individuálna"/>
    <s v="Mládež"/>
    <m/>
    <s v="013/6"/>
    <s v="Asociácia klasických gitaristov"/>
    <s v="Gitarové kurzy 2019"/>
    <s v="Malacky"/>
    <m/>
    <n v="1000"/>
    <m/>
    <x v="0"/>
    <x v="0"/>
    <m/>
    <m/>
    <m/>
    <m/>
    <m/>
    <m/>
    <m/>
    <s v="kultúra"/>
    <s v="KULTÚRA"/>
    <b v="0"/>
    <b v="0"/>
    <b v="0"/>
    <b v="0"/>
    <b v="1"/>
    <s v="hudobný projekt"/>
    <b v="1"/>
  </r>
  <r>
    <n v="1581"/>
    <n v="2019"/>
    <s v="Individuálna"/>
    <s v="Mládež"/>
    <m/>
    <s v="027/6"/>
    <s v="ATELIÉR PK"/>
    <s v="Sochári medzi nami"/>
    <s v="Pezinok"/>
    <m/>
    <n v="6200"/>
    <m/>
    <x v="0"/>
    <x v="0"/>
    <m/>
    <m/>
    <m/>
    <m/>
    <m/>
    <m/>
    <m/>
    <s v="kultúra"/>
    <s v="KULTÚRA"/>
    <b v="0"/>
    <b v="0"/>
    <b v="0"/>
    <b v="0"/>
    <b v="1"/>
    <s v="umelecký projekt"/>
    <b v="1"/>
  </r>
  <r>
    <n v="1805"/>
    <n v="2020"/>
    <s v="Individuálna"/>
    <s v="Mládež"/>
    <m/>
    <s v="007/1"/>
    <s v="Bullka"/>
    <s v="Spoznávame prírodu okolo nás"/>
    <s v="Bratislava IV"/>
    <n v="990"/>
    <m/>
    <m/>
    <x v="1"/>
    <x v="0"/>
    <m/>
    <m/>
    <m/>
    <m/>
    <m/>
    <m/>
    <m/>
    <m/>
    <m/>
    <b v="0"/>
    <b v="0"/>
    <b v="0"/>
    <b v="1"/>
    <b v="0"/>
    <m/>
    <b v="1"/>
  </r>
  <r>
    <n v="1665"/>
    <n v="2019"/>
    <s v="Individuálna"/>
    <s v="Mládež"/>
    <m/>
    <s v="019/9"/>
    <s v="Centrum ďalšieho vzdelávania Univerzity Komenského v Bratislave"/>
    <s v="KULTÚRA A TRADÍCIE PRE KRAJANOV"/>
    <s v="Bratislava III"/>
    <m/>
    <n v="5000"/>
    <m/>
    <x v="0"/>
    <x v="0"/>
    <m/>
    <m/>
    <m/>
    <m/>
    <m/>
    <m/>
    <m/>
    <s v="vzdelávanie"/>
    <s v="KULTÚRA"/>
    <b v="0"/>
    <b v="0"/>
    <b v="0"/>
    <b v="1"/>
    <b v="0"/>
    <m/>
    <b v="1"/>
  </r>
  <r>
    <n v="1196"/>
    <n v="2018"/>
    <s v="Individuálna"/>
    <s v="Mládež"/>
    <m/>
    <s v="008/7"/>
    <s v="Centrum rodiny, n.o."/>
    <s v="Zapoj sa aj ty"/>
    <s v="Bratislava IV"/>
    <n v="17160"/>
    <n v="5000"/>
    <m/>
    <x v="2"/>
    <x v="0"/>
    <m/>
    <m/>
    <m/>
    <m/>
    <m/>
    <m/>
    <m/>
    <s v="kultúrne/športové podujatia a vzdelávanie"/>
    <m/>
    <b v="0"/>
    <b v="0"/>
    <b v="0"/>
    <b v="1"/>
    <b v="0"/>
    <m/>
    <b v="1"/>
  </r>
  <r>
    <n v="1957"/>
    <n v="2020"/>
    <s v="Individuálna"/>
    <s v="Mládež"/>
    <m/>
    <s v="007/6"/>
    <s v="CH Digital s. r. o."/>
    <s v="Poznaním k hodnotnému životu"/>
    <s v="Bratislava II"/>
    <n v="5000"/>
    <m/>
    <m/>
    <x v="0"/>
    <x v="0"/>
    <m/>
    <m/>
    <m/>
    <m/>
    <m/>
    <m/>
    <m/>
    <s v="vzdelávanie"/>
    <m/>
    <b v="0"/>
    <b v="0"/>
    <b v="0"/>
    <b v="1"/>
    <b v="0"/>
    <m/>
    <b v="1"/>
  </r>
  <r>
    <n v="1898"/>
    <n v="2020"/>
    <s v="Individuálna"/>
    <s v="Mládež"/>
    <m/>
    <s v="009/4"/>
    <s v="CHARACTER – Film Development Association"/>
    <s v="Prvá dnes"/>
    <s v="Bratislava I"/>
    <n v="28000"/>
    <m/>
    <m/>
    <x v="2"/>
    <x v="0"/>
    <m/>
    <m/>
    <m/>
    <m/>
    <m/>
    <m/>
    <m/>
    <m/>
    <m/>
    <b v="0"/>
    <b v="0"/>
    <b v="0"/>
    <b v="1"/>
    <b v="0"/>
    <m/>
    <b v="1"/>
  </r>
  <r>
    <n v="1779"/>
    <n v="2019"/>
    <s v="Individuálna"/>
    <s v="Mládež"/>
    <m/>
    <s v="011/1"/>
    <s v="Cirkevná materská škola Gianny Berettovej Mollovej"/>
    <s v="Obnova elektrických rozvodov a osvetlenia v MŠ"/>
    <s v="Bratislava IV"/>
    <m/>
    <n v="5000"/>
    <m/>
    <x v="0"/>
    <x v="0"/>
    <m/>
    <m/>
    <m/>
    <m/>
    <m/>
    <m/>
    <m/>
    <s v="deti a mládež"/>
    <m/>
    <b v="0"/>
    <b v="0"/>
    <b v="0"/>
    <b v="0"/>
    <b v="1"/>
    <m/>
    <b v="1"/>
  </r>
  <r>
    <n v="1604"/>
    <n v="2019"/>
    <s v="Individuálna"/>
    <s v="Mládež"/>
    <m/>
    <s v="020/7"/>
    <s v="Csemadok-Miestna organizácia Bratislava – Podunajské Biskupice  "/>
    <s v="Založenie Klubu mladých rodín - Slniečko"/>
    <s v="Bratislava II"/>
    <m/>
    <m/>
    <m/>
    <x v="0"/>
    <x v="0"/>
    <m/>
    <m/>
    <m/>
    <m/>
    <m/>
    <m/>
    <m/>
    <s v="deti a mládež"/>
    <m/>
    <b v="0"/>
    <b v="0"/>
    <b v="0"/>
    <b v="1"/>
    <b v="0"/>
    <m/>
    <b v="1"/>
  </r>
  <r>
    <n v="1622"/>
    <n v="2019"/>
    <s v="Individuálna"/>
    <s v="Mládež"/>
    <m/>
    <s v="007/8"/>
    <s v="Csemadok-Miestna organizácia Bratislava – Podunajské Biskupice  "/>
    <s v="Založenie Klubu mladých rodín - Slniečko"/>
    <s v="Bratislava II"/>
    <m/>
    <n v="1700"/>
    <m/>
    <x v="3"/>
    <x v="0"/>
    <m/>
    <m/>
    <m/>
    <m/>
    <m/>
    <m/>
    <m/>
    <s v="deti a mládež"/>
    <m/>
    <b v="0"/>
    <b v="0"/>
    <b v="0"/>
    <b v="1"/>
    <b v="0"/>
    <m/>
    <b v="1"/>
  </r>
  <r>
    <n v="1406"/>
    <n v="2019"/>
    <s v="Individuálna"/>
    <s v="Mládež"/>
    <m/>
    <s v="004/1"/>
    <s v="Detská misia"/>
    <s v="Enviromentálno-výukový projekt koreňovej ČOV"/>
    <s v="Bratislava I"/>
    <n v="20000"/>
    <n v="5000"/>
    <m/>
    <x v="2"/>
    <x v="0"/>
    <m/>
    <m/>
    <m/>
    <m/>
    <m/>
    <m/>
    <m/>
    <s v="infraštruktúra"/>
    <m/>
    <b v="0"/>
    <b v="0"/>
    <b v="1"/>
    <b v="0"/>
    <b v="0"/>
    <m/>
    <b v="1"/>
  </r>
  <r>
    <n v="1202"/>
    <n v="2018"/>
    <s v="Individuálna"/>
    <s v="Mládež"/>
    <m/>
    <s v="006/1"/>
    <s v="Detská organizácia Bratislavský Fénix"/>
    <s v="RADŠEJ MAĽOVAŤ A POHYBOVAŤ AKO DROGOVAŤ"/>
    <s v="Bratislava V"/>
    <n v="1870"/>
    <n v="1870"/>
    <m/>
    <x v="2"/>
    <x v="0"/>
    <m/>
    <m/>
    <m/>
    <m/>
    <m/>
    <m/>
    <m/>
    <s v="kultúrne/športové podujatia a vzdelávanie"/>
    <m/>
    <b v="0"/>
    <b v="0"/>
    <b v="1"/>
    <b v="0"/>
    <b v="0"/>
    <m/>
    <b v="1"/>
  </r>
  <r>
    <n v="1635"/>
    <n v="2019"/>
    <s v="Individuálna"/>
    <s v="Mládež"/>
    <m/>
    <s v="020/8"/>
    <s v="Do-re-mi"/>
    <s v="Vzájomné inšpirácie mladých umelcov"/>
    <s v="Bratislava V"/>
    <m/>
    <n v="4900"/>
    <m/>
    <x v="0"/>
    <x v="0"/>
    <m/>
    <m/>
    <m/>
    <m/>
    <m/>
    <m/>
    <m/>
    <s v="deti a mládež"/>
    <m/>
    <b v="0"/>
    <b v="0"/>
    <b v="0"/>
    <b v="1"/>
    <b v="0"/>
    <m/>
    <b v="1"/>
  </r>
  <r>
    <n v="1712"/>
    <n v="2019"/>
    <s v="Individuálna"/>
    <s v="Mládež"/>
    <m/>
    <s v="005/11"/>
    <s v="DOMKA - Združenie saleziánskej mládeže, stredisko Bratislava - Mamateyova"/>
    <s v="Dať celého seba"/>
    <s v="Bratislava V"/>
    <m/>
    <n v="4800"/>
    <m/>
    <x v="0"/>
    <x v="0"/>
    <m/>
    <m/>
    <m/>
    <m/>
    <m/>
    <m/>
    <m/>
    <s v="deti a mládež"/>
    <m/>
    <b v="0"/>
    <b v="0"/>
    <b v="1"/>
    <b v="0"/>
    <b v="0"/>
    <m/>
    <b v="1"/>
  </r>
  <r>
    <n v="1731"/>
    <n v="2019"/>
    <s v="Individuálna"/>
    <s v="Mládež"/>
    <m/>
    <s v="024/11"/>
    <s v="DOMKA - Združenie saleziánskej mládeže, stredisko Bratislava - Mamateyova"/>
    <s v="Dať celého seba"/>
    <s v="Bratislava V"/>
    <m/>
    <n v="4800"/>
    <m/>
    <x v="0"/>
    <x v="0"/>
    <m/>
    <m/>
    <m/>
    <m/>
    <m/>
    <m/>
    <m/>
    <s v="deti a mládež"/>
    <m/>
    <b v="0"/>
    <b v="0"/>
    <b v="1"/>
    <b v="0"/>
    <b v="0"/>
    <m/>
    <b v="1"/>
  </r>
  <r>
    <n v="1945"/>
    <n v="2020"/>
    <s v="Individuálna"/>
    <s v="Mládež"/>
    <m/>
    <s v="026/5"/>
    <s v="Dram art štúdio"/>
    <s v="Priestor pre seberalizáciu sa detí a mládeže"/>
    <s v="Bratislava IV"/>
    <n v="15200"/>
    <m/>
    <m/>
    <x v="2"/>
    <x v="0"/>
    <m/>
    <m/>
    <m/>
    <m/>
    <m/>
    <m/>
    <m/>
    <s v="deti a mládež"/>
    <m/>
    <b v="0"/>
    <b v="0"/>
    <b v="0"/>
    <b v="1"/>
    <b v="0"/>
    <m/>
    <b v="1"/>
  </r>
  <r>
    <n v="1795"/>
    <n v="2019"/>
    <s v="Individuálna"/>
    <s v="Mládež"/>
    <m/>
    <s v="027/1"/>
    <s v="Eduma (predtým Od emócií k poznaniu), n.o."/>
    <s v="Budovanie kritického myslenia na školách v BSK"/>
    <s v="Bratislava V"/>
    <m/>
    <n v="4975"/>
    <m/>
    <x v="2"/>
    <x v="0"/>
    <m/>
    <m/>
    <m/>
    <m/>
    <m/>
    <m/>
    <m/>
    <s v="deti a mládež"/>
    <m/>
    <b v="0"/>
    <b v="0"/>
    <b v="1"/>
    <b v="0"/>
    <b v="0"/>
    <m/>
    <b v="1"/>
  </r>
  <r>
    <n v="1823"/>
    <n v="2020"/>
    <s v="Individuálna"/>
    <s v="Mládež"/>
    <m/>
    <s v="025/1"/>
    <s v="EDUVISION s.r.o."/>
    <s v="Pre lepšiu budúcnosť zeme"/>
    <s v="Bratislava II"/>
    <n v="10000"/>
    <m/>
    <m/>
    <x v="2"/>
    <x v="0"/>
    <m/>
    <m/>
    <m/>
    <m/>
    <m/>
    <m/>
    <m/>
    <m/>
    <m/>
    <b v="0"/>
    <b v="0"/>
    <b v="0"/>
    <b v="1"/>
    <b v="0"/>
    <m/>
    <b v="1"/>
  </r>
  <r>
    <n v="1655"/>
    <n v="2019"/>
    <s v="Individuálna"/>
    <s v="Mládež"/>
    <m/>
    <s v="009/9"/>
    <s v="ENJOY creativity"/>
    <s v="ENOY creativity - Centrum kreatívneho vzdelávania"/>
    <s v="Ivanka pri Dunaji"/>
    <m/>
    <n v="2695"/>
    <m/>
    <x v="1"/>
    <x v="0"/>
    <m/>
    <m/>
    <m/>
    <m/>
    <m/>
    <m/>
    <m/>
    <s v="vzdelávanie"/>
    <m/>
    <b v="0"/>
    <b v="0"/>
    <b v="0"/>
    <b v="1"/>
    <b v="0"/>
    <m/>
    <b v="1"/>
  </r>
  <r>
    <n v="1656"/>
    <n v="2019"/>
    <s v="Individuálna"/>
    <s v="Mládež"/>
    <m/>
    <s v="010/9"/>
    <s v="ENJOY creativity"/>
    <s v="DOD v Centre kreatívneho vzdelávania"/>
    <s v="Ivanka pri Dunaji"/>
    <m/>
    <n v="1577"/>
    <m/>
    <x v="1"/>
    <x v="0"/>
    <m/>
    <m/>
    <m/>
    <m/>
    <m/>
    <m/>
    <m/>
    <s v="vzdelávanie"/>
    <m/>
    <b v="0"/>
    <b v="0"/>
    <b v="0"/>
    <b v="1"/>
    <b v="0"/>
    <m/>
    <b v="1"/>
  </r>
  <r>
    <n v="1207"/>
    <n v="2018"/>
    <s v="Individuálna"/>
    <s v="Mládež"/>
    <m/>
    <s v="023/1"/>
    <s v="eRko - Hnutie kresťanských spoločenstiev detí, Územie Západ"/>
    <s v="FARARLANDIA 10"/>
    <s v="Bratislava IV"/>
    <n v="6324"/>
    <n v="2000"/>
    <m/>
    <x v="2"/>
    <x v="0"/>
    <m/>
    <m/>
    <m/>
    <m/>
    <m/>
    <m/>
    <m/>
    <s v="kultúrne/športové podujatia a vzdelávanie"/>
    <m/>
    <b v="0"/>
    <b v="0"/>
    <b v="0"/>
    <b v="1"/>
    <b v="0"/>
    <m/>
    <b v="1"/>
  </r>
  <r>
    <n v="1208"/>
    <n v="2018"/>
    <s v="Individuálna"/>
    <s v="Mládež"/>
    <m/>
    <s v="007/3"/>
    <s v="eRko - Hnutie kresťanských spoločenstiev detí, Územie Západ"/>
    <s v="Púť detí do Marianky"/>
    <s v="Bratislava V"/>
    <n v="1560"/>
    <n v="1020"/>
    <m/>
    <x v="2"/>
    <x v="0"/>
    <m/>
    <m/>
    <m/>
    <m/>
    <m/>
    <m/>
    <m/>
    <s v="kultúrne/športové podujatia a vzdelávanie"/>
    <m/>
    <b v="0"/>
    <b v="0"/>
    <b v="0"/>
    <b v="1"/>
    <b v="0"/>
    <m/>
    <b v="1"/>
  </r>
  <r>
    <n v="1463"/>
    <n v="2019"/>
    <s v="Individuálna"/>
    <s v="Mládež"/>
    <m/>
    <s v="001/3"/>
    <s v="eRko - Hnutie kresťanských spoločenstiev detí, Územie Západ"/>
    <s v="Detská púť do Marianky 2019"/>
    <s v="Malacky"/>
    <n v="1590"/>
    <n v="1140"/>
    <m/>
    <x v="1"/>
    <x v="0"/>
    <m/>
    <m/>
    <m/>
    <m/>
    <m/>
    <m/>
    <m/>
    <s v="deti a mládež"/>
    <m/>
    <b v="0"/>
    <b v="0"/>
    <b v="0"/>
    <b v="1"/>
    <b v="0"/>
    <m/>
    <b v="1"/>
  </r>
  <r>
    <n v="1571"/>
    <n v="2019"/>
    <s v="Individuálna"/>
    <s v="Mládež"/>
    <m/>
    <s v="017/6"/>
    <s v="eRko - Hnutie kresťanských spoločenstiev detí, Územie Západ"/>
    <s v="FARARALANDIA 11"/>
    <s v="Bratislava IV"/>
    <m/>
    <n v="2000"/>
    <m/>
    <x v="1"/>
    <x v="0"/>
    <m/>
    <m/>
    <m/>
    <m/>
    <m/>
    <m/>
    <m/>
    <s v="deti a mládež"/>
    <m/>
    <b v="0"/>
    <b v="0"/>
    <b v="0"/>
    <b v="1"/>
    <b v="0"/>
    <m/>
    <b v="1"/>
  </r>
  <r>
    <n v="1809"/>
    <n v="2020"/>
    <s v="Individuálna"/>
    <s v="Mládež"/>
    <m/>
    <s v="011/1"/>
    <s v="eRko - Hnutie kresťanských spoločenstiev detí, Územie Západ"/>
    <s v="FARARALANDIA 12"/>
    <s v="Bratislava IV"/>
    <n v="7885"/>
    <m/>
    <m/>
    <x v="1"/>
    <x v="0"/>
    <m/>
    <m/>
    <m/>
    <m/>
    <m/>
    <m/>
    <m/>
    <m/>
    <m/>
    <b v="0"/>
    <b v="0"/>
    <b v="0"/>
    <b v="1"/>
    <b v="0"/>
    <m/>
    <b v="1"/>
  </r>
  <r>
    <n v="1624"/>
    <n v="2019"/>
    <s v="Individuálna"/>
    <s v="Mládež"/>
    <m/>
    <s v="009/8"/>
    <s v="Farma LUDOVIKA, o.z."/>
    <s v="Enviroučebňa na farme"/>
    <s v="Senec"/>
    <m/>
    <n v="4708"/>
    <m/>
    <x v="0"/>
    <x v="0"/>
    <m/>
    <m/>
    <m/>
    <m/>
    <m/>
    <m/>
    <m/>
    <s v="deti a mládež"/>
    <m/>
    <b v="0"/>
    <b v="0"/>
    <b v="0"/>
    <b v="1"/>
    <b v="0"/>
    <m/>
    <b v="1"/>
  </r>
  <r>
    <n v="1214"/>
    <n v="2018"/>
    <s v="Individuálna"/>
    <s v="Mládež"/>
    <m/>
    <s v="018/2"/>
    <s v="Folk Ekonóm"/>
    <s v="Reprezentácia Bratislavského samosprávneho krajaj na zájazde v Portugalsku"/>
    <s v="Bratislava V"/>
    <n v="14000"/>
    <n v="5000"/>
    <m/>
    <x v="4"/>
    <x v="0"/>
    <m/>
    <m/>
    <m/>
    <m/>
    <m/>
    <m/>
    <m/>
    <s v="kultúrne/športové podujatia a vzdelávanie"/>
    <m/>
    <b v="0"/>
    <b v="0"/>
    <b v="0"/>
    <b v="0"/>
    <b v="1"/>
    <m/>
    <b v="1"/>
  </r>
  <r>
    <n v="1215"/>
    <n v="2018"/>
    <s v="Individuálna"/>
    <s v="Mládež"/>
    <m/>
    <s v="012/5"/>
    <s v="Fond UŠKO n.f."/>
    <s v="Cesta do Tramptárie - do školy v prírode"/>
    <s v="Bratislava I"/>
    <n v="1100"/>
    <n v="1000"/>
    <m/>
    <x v="2"/>
    <x v="0"/>
    <m/>
    <m/>
    <m/>
    <m/>
    <m/>
    <m/>
    <m/>
    <s v="kultúrne/športové podujatia a vzdelávanie"/>
    <m/>
    <b v="0"/>
    <b v="1"/>
    <b v="0"/>
    <b v="0"/>
    <b v="0"/>
    <m/>
    <b v="1"/>
  </r>
  <r>
    <n v="1995"/>
    <n v="2020"/>
    <s v="Individuálna"/>
    <s v="Mládež"/>
    <m/>
    <s v="013/7"/>
    <s v="Gamča Perpetua"/>
    <s v="OH 2020"/>
    <s v="Bratislava I"/>
    <n v="10000"/>
    <m/>
    <m/>
    <x v="2"/>
    <x v="0"/>
    <m/>
    <m/>
    <m/>
    <m/>
    <m/>
    <m/>
    <m/>
    <s v="deti a mládež"/>
    <s v="športové podujatie pre mládež"/>
    <b v="0"/>
    <b v="0"/>
    <b v="0"/>
    <b v="1"/>
    <b v="0"/>
    <m/>
    <b v="1"/>
  </r>
  <r>
    <n v="1551"/>
    <n v="2019"/>
    <s v="Individuálna"/>
    <s v="Mládež"/>
    <m/>
    <s v="028/5"/>
    <s v="Goodeas"/>
    <s v="Workshop budovania medzigeneračných vzťahov"/>
    <s v="Bratislava II"/>
    <m/>
    <n v="3500"/>
    <m/>
    <x v="0"/>
    <x v="0"/>
    <m/>
    <m/>
    <m/>
    <m/>
    <m/>
    <m/>
    <m/>
    <s v="vzdelávanie"/>
    <m/>
    <b v="0"/>
    <b v="0"/>
    <b v="0"/>
    <b v="1"/>
    <b v="0"/>
    <m/>
    <b v="1"/>
  </r>
  <r>
    <n v="1222"/>
    <n v="2018"/>
    <s v="Individuálna"/>
    <s v="Mládež"/>
    <m/>
    <s v="028/5"/>
    <s v="Gustáv Murín"/>
    <s v="DNI NÁRODNEJ KUCHYNE - Cudzokrajné recepty v praktickej školskej výučbe"/>
    <s v="Bratislava III"/>
    <n v="1800"/>
    <n v="1500"/>
    <m/>
    <x v="3"/>
    <x v="0"/>
    <m/>
    <m/>
    <m/>
    <m/>
    <m/>
    <m/>
    <m/>
    <s v="vydanie publikácie"/>
    <m/>
    <b v="0"/>
    <b v="0"/>
    <b v="0"/>
    <b v="1"/>
    <b v="0"/>
    <m/>
    <b v="1"/>
  </r>
  <r>
    <n v="1616"/>
    <n v="2019"/>
    <s v="Individuálna"/>
    <s v="Mládež"/>
    <m/>
    <s v="001/8"/>
    <s v="Imrich Šimončič - Diana"/>
    <s v="Podpora telovýchovy žiakov ZŠ v oblasti CO.."/>
    <s v="n/a"/>
    <m/>
    <n v="400"/>
    <m/>
    <x v="0"/>
    <x v="0"/>
    <m/>
    <m/>
    <m/>
    <m/>
    <m/>
    <m/>
    <m/>
    <s v="deti a mládež"/>
    <m/>
    <b v="0"/>
    <b v="0"/>
    <b v="0"/>
    <b v="1"/>
    <b v="0"/>
    <m/>
    <b v="1"/>
  </r>
  <r>
    <n v="1815"/>
    <n v="2020"/>
    <s v="Individuálna"/>
    <s v="Mládež"/>
    <m/>
    <s v="017/1"/>
    <s v="Iniciatíva Inakosť"/>
    <s v="inPoradňa - poradenstvo pre LGBTI mládež"/>
    <s v="Bratislava I"/>
    <n v="7110"/>
    <m/>
    <m/>
    <x v="2"/>
    <x v="0"/>
    <m/>
    <m/>
    <m/>
    <m/>
    <m/>
    <m/>
    <m/>
    <m/>
    <s v="lgbt"/>
    <b v="0"/>
    <b v="0"/>
    <b v="1"/>
    <b v="0"/>
    <b v="0"/>
    <m/>
    <b v="1"/>
  </r>
  <r>
    <n v="1977"/>
    <n v="2020"/>
    <s v="Individuálna"/>
    <s v="Mládež"/>
    <m/>
    <s v="027/6"/>
    <s v="Iniciatíva rodičov lamača"/>
    <s v="Poď von, milý kamarát"/>
    <s v="Bratislava IV"/>
    <n v="2895"/>
    <m/>
    <m/>
    <x v="2"/>
    <x v="0"/>
    <m/>
    <m/>
    <m/>
    <m/>
    <m/>
    <m/>
    <m/>
    <s v="deti a mládež"/>
    <m/>
    <b v="0"/>
    <b v="0"/>
    <b v="0"/>
    <b v="1"/>
    <b v="0"/>
    <m/>
    <b v="1"/>
  </r>
  <r>
    <n v="1713"/>
    <n v="2019"/>
    <s v="Individuálna"/>
    <s v="Mládež"/>
    <m/>
    <s v="006/11"/>
    <s v="Ipčko"/>
    <s v="Dobrá linka búra bariéry"/>
    <s v="Bratislava I"/>
    <m/>
    <n v="4350"/>
    <m/>
    <x v="2"/>
    <x v="0"/>
    <m/>
    <m/>
    <m/>
    <m/>
    <m/>
    <m/>
    <m/>
    <s v="zdravotníctvo"/>
    <m/>
    <b v="0"/>
    <b v="0"/>
    <b v="1"/>
    <b v="0"/>
    <b v="0"/>
    <m/>
    <b v="1"/>
  </r>
  <r>
    <n v="1818"/>
    <n v="2020"/>
    <s v="Individuálna"/>
    <s v="Mládež"/>
    <m/>
    <s v="020/1"/>
    <s v="Ipčko"/>
    <s v="Virtuálna realita v modernej psychológii"/>
    <s v="Bratislava I"/>
    <n v="6000"/>
    <m/>
    <m/>
    <x v="0"/>
    <x v="0"/>
    <m/>
    <m/>
    <m/>
    <m/>
    <m/>
    <m/>
    <m/>
    <m/>
    <m/>
    <b v="0"/>
    <b v="0"/>
    <b v="1"/>
    <b v="0"/>
    <b v="0"/>
    <m/>
    <b v="1"/>
  </r>
  <r>
    <n v="1228"/>
    <n v="2018"/>
    <s v="Individuálna"/>
    <s v="Mládež"/>
    <m/>
    <s v="029/9"/>
    <s v="JCI-Slovensko"/>
    <s v="Študentská podnikateľská cena 2018"/>
    <s v="Bratislava V"/>
    <n v="10100"/>
    <n v="1800"/>
    <m/>
    <x v="5"/>
    <x v="0"/>
    <m/>
    <m/>
    <m/>
    <m/>
    <m/>
    <m/>
    <m/>
    <s v="kultúrne/športové podujatia a vzdelávanie"/>
    <m/>
    <b v="0"/>
    <b v="0"/>
    <b v="0"/>
    <b v="1"/>
    <b v="0"/>
    <m/>
    <b v="1"/>
  </r>
  <r>
    <n v="1232"/>
    <n v="2018"/>
    <s v="Individuálna"/>
    <s v="Mládež"/>
    <m/>
    <s v="027/7"/>
    <s v="Klub Detskej nádeje"/>
    <s v="Emocionálna podpora hospitalizovaných detí"/>
    <s v="Bratislava I"/>
    <n v="6000"/>
    <n v="5000"/>
    <m/>
    <x v="2"/>
    <x v="0"/>
    <m/>
    <m/>
    <m/>
    <m/>
    <m/>
    <m/>
    <m/>
    <s v="kultúrne/športové podujatia a vzdelávanie"/>
    <m/>
    <b v="0"/>
    <b v="0"/>
    <b v="0"/>
    <b v="1"/>
    <b v="0"/>
    <m/>
    <b v="1"/>
  </r>
  <r>
    <n v="1894"/>
    <n v="2020"/>
    <s v="Individuálna"/>
    <s v="Mládež"/>
    <m/>
    <s v="005/4"/>
    <s v="Klub priateľov mestskej hromadnej dopravy a regionálnej dopravy"/>
    <s v="Revolution train - Protidrogový vlak"/>
    <s v="Bratislava V"/>
    <n v="10000"/>
    <m/>
    <m/>
    <x v="0"/>
    <x v="0"/>
    <m/>
    <m/>
    <m/>
    <m/>
    <m/>
    <m/>
    <m/>
    <m/>
    <m/>
    <b v="0"/>
    <b v="0"/>
    <b v="0"/>
    <b v="1"/>
    <b v="0"/>
    <m/>
    <b v="1"/>
  </r>
  <r>
    <n v="1774"/>
    <n v="2019"/>
    <s v="Individuálna"/>
    <s v="Mládež"/>
    <m/>
    <s v="006/1"/>
    <s v="Krajina - Nekrajina n.o."/>
    <s v="Bezpečná záhrada pre deti s PAS"/>
    <s v="Malacky"/>
    <m/>
    <n v="4957"/>
    <m/>
    <x v="0"/>
    <x v="0"/>
    <m/>
    <m/>
    <m/>
    <m/>
    <m/>
    <m/>
    <m/>
    <s v="infraštruktúra"/>
    <m/>
    <b v="0"/>
    <b v="1"/>
    <b v="0"/>
    <b v="0"/>
    <b v="0"/>
    <m/>
    <b v="1"/>
  </r>
  <r>
    <n v="1540"/>
    <n v="2019"/>
    <s v="Individuálna"/>
    <s v="Mládež"/>
    <m/>
    <s v="017/5"/>
    <s v="Kreatívny klub Luna"/>
    <s v="KREAFEST 2019 - 3.ROčNíK"/>
    <s v="Bratislava I"/>
    <n v="4150"/>
    <n v="4150"/>
    <m/>
    <x v="2"/>
    <x v="0"/>
    <m/>
    <m/>
    <m/>
    <m/>
    <m/>
    <m/>
    <m/>
    <s v="voľnočasové aktivity"/>
    <s v="KULTÚRA"/>
    <b v="0"/>
    <b v="0"/>
    <b v="0"/>
    <b v="1"/>
    <b v="0"/>
    <m/>
    <b v="1"/>
  </r>
  <r>
    <n v="1534"/>
    <n v="2019"/>
    <s v="Individuálna"/>
    <s v="Mládež"/>
    <m/>
    <s v="011/5"/>
    <s v="Krúžky v škole"/>
    <s v="Eko vzdelávanie - pre lepšie životné prostredie"/>
    <s v="Bratislava II"/>
    <n v="4768"/>
    <n v="3500"/>
    <m/>
    <x v="0"/>
    <x v="0"/>
    <m/>
    <m/>
    <m/>
    <m/>
    <m/>
    <m/>
    <m/>
    <s v="vzdelávanie"/>
    <m/>
    <b v="0"/>
    <b v="0"/>
    <b v="0"/>
    <b v="1"/>
    <b v="0"/>
    <m/>
    <b v="1"/>
  </r>
  <r>
    <n v="1999"/>
    <n v="2020"/>
    <s v="Individuálna"/>
    <s v="Mládež"/>
    <m/>
    <s v="017/7"/>
    <s v="Kultúrne zariadenia Petržalky"/>
    <s v="Alica v krajine zázrakov"/>
    <s v="Bratislava V"/>
    <n v="12350"/>
    <m/>
    <m/>
    <x v="0"/>
    <x v="0"/>
    <m/>
    <m/>
    <m/>
    <m/>
    <m/>
    <m/>
    <m/>
    <s v="deti a mládež"/>
    <m/>
    <b v="0"/>
    <b v="0"/>
    <b v="0"/>
    <b v="1"/>
    <b v="0"/>
    <m/>
    <b v="1"/>
  </r>
  <r>
    <n v="2000"/>
    <n v="2020"/>
    <s v="Individuálna"/>
    <s v="Mládež"/>
    <m/>
    <s v="018/7"/>
    <s v="Kultúrne zariadenia Petržalky"/>
    <s v="Stream Covid festival"/>
    <s v="Bratislava V"/>
    <n v="7200"/>
    <m/>
    <m/>
    <x v="0"/>
    <x v="0"/>
    <m/>
    <m/>
    <m/>
    <m/>
    <m/>
    <m/>
    <m/>
    <s v="deti a mládež"/>
    <m/>
    <b v="0"/>
    <b v="0"/>
    <b v="0"/>
    <b v="1"/>
    <b v="0"/>
    <m/>
    <b v="1"/>
  </r>
  <r>
    <n v="2001"/>
    <n v="2020"/>
    <s v="Individuálna"/>
    <s v="Mládež"/>
    <m/>
    <s v="019/7"/>
    <s v="Kultúrne zariadenia Petržalky"/>
    <s v="Supertrieda"/>
    <s v="Bratislava V"/>
    <n v="6000"/>
    <m/>
    <m/>
    <x v="6"/>
    <x v="0"/>
    <m/>
    <m/>
    <m/>
    <m/>
    <m/>
    <m/>
    <m/>
    <s v="deti a mládež"/>
    <m/>
    <b v="0"/>
    <b v="0"/>
    <b v="0"/>
    <b v="1"/>
    <b v="0"/>
    <m/>
    <b v="1"/>
  </r>
  <r>
    <n v="1562"/>
    <n v="2019"/>
    <s v="Individuálna"/>
    <s v="Mládež"/>
    <m/>
    <s v="008/6"/>
    <s v="LASTOVIČKA-spoločnosť pre pomoc deťom a mladistvým"/>
    <s v="Zdravé prostredie pre deti"/>
    <s v="Senec"/>
    <m/>
    <n v="5000"/>
    <m/>
    <x v="0"/>
    <x v="0"/>
    <m/>
    <m/>
    <m/>
    <m/>
    <m/>
    <m/>
    <m/>
    <s v="deti a mládež"/>
    <m/>
    <b v="0"/>
    <b v="0"/>
    <b v="1"/>
    <b v="0"/>
    <b v="0"/>
    <m/>
    <b v="1"/>
  </r>
  <r>
    <n v="1246"/>
    <n v="2018"/>
    <s v="Individuálna"/>
    <s v="Mládež"/>
    <m/>
    <s v="009/6"/>
    <s v="Mestská časť Bratislava - Dúbravka"/>
    <s v="ÚLET - Letný tábor v Dúbravke"/>
    <s v="Bratislava IV"/>
    <n v="1100"/>
    <n v="1005"/>
    <m/>
    <x v="7"/>
    <x v="0"/>
    <m/>
    <m/>
    <m/>
    <m/>
    <m/>
    <m/>
    <m/>
    <s v="kultúrne/športové podujatia a vzdelávanie"/>
    <s v="KULTÚRA"/>
    <b v="0"/>
    <b v="0"/>
    <b v="0"/>
    <b v="1"/>
    <b v="0"/>
    <m/>
    <b v="1"/>
  </r>
  <r>
    <n v="1274"/>
    <n v="2018"/>
    <s v="Individuálna"/>
    <s v="Mládež"/>
    <m/>
    <s v="025/11"/>
    <s v="Nadácia Detského kardiocentra"/>
    <s v="Edukačný program Žijem naplno"/>
    <s v="Bratislava III"/>
    <n v="48000"/>
    <n v="3000"/>
    <m/>
    <x v="8"/>
    <x v="0"/>
    <m/>
    <m/>
    <m/>
    <m/>
    <m/>
    <m/>
    <m/>
    <s v="vzdelávanie"/>
    <m/>
    <b v="0"/>
    <b v="1"/>
    <b v="0"/>
    <b v="0"/>
    <b v="0"/>
    <s v="https://www.nadaciadkc.sk/projekt-nadacie-detskeho-kardiocentra-zijem-naplno"/>
    <b v="1"/>
  </r>
  <r>
    <n v="2033"/>
    <n v="2020"/>
    <s v="Individuálna"/>
    <s v="Mládež"/>
    <m/>
    <s v="021/8"/>
    <s v="Nezábudka - združenie na pomoc rodinám so zdravotne postihnutými deťmi a mladistvými"/>
    <s v="Bezpečné prostredie pre Nezábudku"/>
    <s v="Senec"/>
    <n v="3060"/>
    <m/>
    <m/>
    <x v="9"/>
    <x v="0"/>
    <m/>
    <m/>
    <m/>
    <m/>
    <m/>
    <m/>
    <m/>
    <s v="zdravotníctvo"/>
    <m/>
    <b v="0"/>
    <b v="1"/>
    <b v="0"/>
    <b v="0"/>
    <b v="0"/>
    <m/>
    <b v="1"/>
  </r>
  <r>
    <n v="1967"/>
    <n v="2020"/>
    <s v="Individuálna"/>
    <s v="Mládež"/>
    <m/>
    <s v="017/6"/>
    <s v="Obec Veľké Leváre"/>
    <s v="Levárska lipová alej - naše deti obci - 2. ročník"/>
    <s v="Malacky"/>
    <n v="2382"/>
    <m/>
    <m/>
    <x v="1"/>
    <x v="0"/>
    <m/>
    <m/>
    <m/>
    <m/>
    <m/>
    <m/>
    <m/>
    <s v="infraštruktúra"/>
    <m/>
    <b v="0"/>
    <b v="0"/>
    <b v="0"/>
    <b v="1"/>
    <b v="0"/>
    <s v="https://www.levare.sk/novinky/hlasovanie-za-projekt-levarska-lipova-alej-nase-deti-v-obci"/>
    <b v="1"/>
  </r>
  <r>
    <n v="1477"/>
    <n v="2019"/>
    <s v="Individuálna"/>
    <s v="Mládež"/>
    <m/>
    <s v="015/3"/>
    <s v="OZ Stará Jedáleň"/>
    <s v="Spoločenská sála v Starej Jedálni"/>
    <s v="Bratislava III"/>
    <n v="7500"/>
    <n v="5000"/>
    <m/>
    <x v="0"/>
    <x v="0"/>
    <m/>
    <m/>
    <m/>
    <m/>
    <m/>
    <m/>
    <m/>
    <s v="voľnočasové aktivity"/>
    <m/>
    <b v="0"/>
    <b v="1"/>
    <b v="0"/>
    <b v="0"/>
    <b v="0"/>
    <m/>
    <b v="1"/>
  </r>
  <r>
    <n v="1340"/>
    <n v="2018"/>
    <s v="Individuálna"/>
    <s v="Mládež"/>
    <m/>
    <s v="011/2"/>
    <s v="Pravda a láska"/>
    <s v="Dni módy a krásy pre detské domovy"/>
    <s v="Senec"/>
    <n v="9400"/>
    <n v="5000"/>
    <m/>
    <x v="10"/>
    <x v="0"/>
    <m/>
    <m/>
    <m/>
    <m/>
    <m/>
    <m/>
    <m/>
    <s v="kultúrne/športové podujatia a vzdelávanie"/>
    <m/>
    <b v="0"/>
    <b v="1"/>
    <b v="0"/>
    <b v="0"/>
    <b v="0"/>
    <m/>
    <b v="1"/>
  </r>
  <r>
    <n v="1642"/>
    <n v="2019"/>
    <s v="Individuálna"/>
    <s v="Mládež"/>
    <m/>
    <s v="027/8"/>
    <s v="Pre Stredoškolákov"/>
    <s v="Lekcie zo študenstkých volieb"/>
    <s v="Bratislava V"/>
    <m/>
    <n v="5000"/>
    <m/>
    <x v="1"/>
    <x v="0"/>
    <m/>
    <m/>
    <m/>
    <m/>
    <m/>
    <m/>
    <m/>
    <s v="vzdelávanie"/>
    <m/>
    <b v="1"/>
    <b v="0"/>
    <b v="0"/>
    <b v="0"/>
    <b v="0"/>
    <m/>
    <b v="1"/>
  </r>
  <r>
    <n v="1342"/>
    <n v="2018"/>
    <s v="Individuálna"/>
    <s v="Mládež"/>
    <m/>
    <s v="008/3"/>
    <s v="PRO VIDA"/>
    <s v="BUDDY pre každé dieťa z detského domova"/>
    <s v="Bratislava III"/>
    <n v="7100"/>
    <n v="5000"/>
    <m/>
    <x v="10"/>
    <x v="0"/>
    <m/>
    <m/>
    <m/>
    <m/>
    <m/>
    <m/>
    <m/>
    <s v="Vzdelávanie/Sociálna práca"/>
    <m/>
    <b v="0"/>
    <b v="1"/>
    <b v="0"/>
    <b v="0"/>
    <b v="0"/>
    <m/>
    <b v="1"/>
  </r>
  <r>
    <n v="1454"/>
    <n v="2019"/>
    <s v="Individuálna"/>
    <s v="Mládež"/>
    <m/>
    <s v="021/2"/>
    <s v="PRO VIDA"/>
    <s v="BUDDY"/>
    <s v="Bratislava III"/>
    <n v="6900"/>
    <n v="5000"/>
    <m/>
    <x v="11"/>
    <x v="0"/>
    <m/>
    <m/>
    <m/>
    <m/>
    <m/>
    <m/>
    <m/>
    <s v="deti a mládež"/>
    <m/>
    <b v="0"/>
    <b v="1"/>
    <b v="0"/>
    <b v="0"/>
    <b v="0"/>
    <m/>
    <b v="1"/>
  </r>
  <r>
    <n v="2032"/>
    <n v="2020"/>
    <s v="Individuálna"/>
    <s v="Mládež"/>
    <m/>
    <s v="020/8"/>
    <s v="Protect work"/>
    <s v="DigitalYou: Rozvoj digitálnych zručnosti"/>
    <s v="Malacky"/>
    <n v="3070"/>
    <m/>
    <m/>
    <x v="1"/>
    <x v="0"/>
    <m/>
    <m/>
    <m/>
    <m/>
    <m/>
    <m/>
    <m/>
    <s v="vzdelávanie"/>
    <m/>
    <b v="0"/>
    <b v="0"/>
    <b v="1"/>
    <b v="0"/>
    <b v="0"/>
    <m/>
    <b v="1"/>
  </r>
  <r>
    <n v="1771"/>
    <n v="2019"/>
    <s v="Individuálna"/>
    <s v="Mládež"/>
    <m/>
    <s v="003/1"/>
    <s v="PROVENTUS"/>
    <s v="Vzdelávaním k lepšej budúcnosti"/>
    <s v="Bratislava V"/>
    <m/>
    <n v="4000"/>
    <m/>
    <x v="0"/>
    <x v="0"/>
    <m/>
    <m/>
    <m/>
    <m/>
    <m/>
    <m/>
    <m/>
    <s v="kultúra"/>
    <m/>
    <b v="0"/>
    <b v="1"/>
    <b v="0"/>
    <b v="0"/>
    <b v="0"/>
    <s v="Fondové projektové združenie"/>
    <b v="1"/>
  </r>
  <r>
    <n v="1789"/>
    <n v="2019"/>
    <s v="Individuálna"/>
    <s v="Mládež"/>
    <m/>
    <s v="021/1"/>
    <s v="Rada mládeže Bratislavského kraja, občianske združenie"/>
    <s v="Young &amp; Eco (fáza 1 &amp; 2)"/>
    <s v="Bratislava III"/>
    <m/>
    <n v="4525"/>
    <m/>
    <x v="0"/>
    <x v="0"/>
    <m/>
    <m/>
    <m/>
    <m/>
    <m/>
    <m/>
    <m/>
    <s v="kultúra"/>
    <m/>
    <b v="0"/>
    <b v="0"/>
    <b v="1"/>
    <b v="0"/>
    <b v="0"/>
    <m/>
    <b v="1"/>
  </r>
  <r>
    <n v="1997"/>
    <n v="2020"/>
    <s v="Individuálna"/>
    <s v="Mládež"/>
    <m/>
    <s v="015/7"/>
    <s v="RE/set"/>
    <s v="Prednášky o drogách pre základné a stredné školy"/>
    <s v="Pezinok"/>
    <n v="2000"/>
    <m/>
    <m/>
    <x v="1"/>
    <x v="0"/>
    <m/>
    <m/>
    <m/>
    <m/>
    <m/>
    <m/>
    <m/>
    <s v="deti a mládež"/>
    <m/>
    <b v="0"/>
    <b v="1"/>
    <b v="0"/>
    <b v="0"/>
    <b v="0"/>
    <m/>
    <b v="1"/>
  </r>
  <r>
    <n v="1689"/>
    <n v="2019"/>
    <s v="Individuálna"/>
    <s v="Mládež"/>
    <m/>
    <s v="013/10"/>
    <s v="Rodičovské združenie pri Základnej škole Jakubov"/>
    <s v="Turnaj LEGO robotov"/>
    <s v="Malacky"/>
    <m/>
    <n v="970"/>
    <m/>
    <x v="12"/>
    <x v="0"/>
    <m/>
    <m/>
    <m/>
    <m/>
    <m/>
    <m/>
    <m/>
    <s v="kultúra"/>
    <m/>
    <b v="0"/>
    <b v="0"/>
    <b v="0"/>
    <b v="1"/>
    <b v="0"/>
    <s v="Krúžok robotiky."/>
    <b v="1"/>
  </r>
  <r>
    <n v="1533"/>
    <n v="2019"/>
    <s v="Individuálna"/>
    <s v="Mládež"/>
    <m/>
    <s v="010/5"/>
    <s v="Slovenský inštitút pre bezpečnostnú politiku"/>
    <s v="Jesenná škola: učitelia proti dezinformáciám"/>
    <s v="Bratislava II"/>
    <n v="4550"/>
    <n v="4550"/>
    <m/>
    <x v="13"/>
    <x v="0"/>
    <m/>
    <m/>
    <m/>
    <m/>
    <m/>
    <m/>
    <m/>
    <s v="vzdelávanie"/>
    <m/>
    <b v="0"/>
    <b v="0"/>
    <b v="0"/>
    <b v="1"/>
    <b v="0"/>
    <m/>
    <b v="1"/>
  </r>
  <r>
    <n v="1721"/>
    <n v="2019"/>
    <s v="Individuálna"/>
    <s v="Mládež"/>
    <m/>
    <s v="014/11"/>
    <s v="Slovenský skauting 34, zbor Don Bosca"/>
    <s v="Rekonštrukcia skautskej klubovne"/>
    <s v="Bratislava II"/>
    <m/>
    <n v="4260"/>
    <m/>
    <x v="0"/>
    <x v="0"/>
    <m/>
    <m/>
    <m/>
    <m/>
    <m/>
    <m/>
    <m/>
    <s v="deti a mládež"/>
    <m/>
    <b v="0"/>
    <b v="0"/>
    <b v="1"/>
    <b v="0"/>
    <b v="0"/>
    <m/>
    <b v="1"/>
  </r>
  <r>
    <n v="1418"/>
    <n v="2019"/>
    <s v="Individuálna"/>
    <s v="Mládež"/>
    <m/>
    <s v="016/1"/>
    <s v="Star production, s.r.o."/>
    <s v="Velvyslanectvo mladých"/>
    <s v="Bratislava II"/>
    <n v="19000"/>
    <n v="2000"/>
    <m/>
    <x v="4"/>
    <x v="0"/>
    <m/>
    <m/>
    <m/>
    <m/>
    <m/>
    <m/>
    <m/>
    <s v="vzdelávanie"/>
    <m/>
    <b v="0"/>
    <b v="0"/>
    <b v="0"/>
    <b v="1"/>
    <b v="0"/>
    <m/>
    <b v="1"/>
  </r>
  <r>
    <n v="1871"/>
    <n v="2020"/>
    <s v="Individuálna"/>
    <s v="Mládež"/>
    <m/>
    <s v="013/3"/>
    <s v="Star production, s.r.o."/>
    <s v="Veľvyslanectvo mladých"/>
    <s v="Bratislava II"/>
    <n v="19000"/>
    <m/>
    <m/>
    <x v="4"/>
    <x v="0"/>
    <m/>
    <m/>
    <m/>
    <m/>
    <m/>
    <m/>
    <m/>
    <m/>
    <m/>
    <b v="0"/>
    <b v="0"/>
    <b v="0"/>
    <b v="1"/>
    <b v="0"/>
    <m/>
    <b v="1"/>
  </r>
  <r>
    <n v="1503"/>
    <n v="2019"/>
    <s v="Individuálna"/>
    <s v="Mládež"/>
    <m/>
    <s v="010/4"/>
    <s v="Super pocit o.z."/>
    <s v="Super pocit na školách"/>
    <s v="Bratislava I"/>
    <n v="8670"/>
    <n v="4980"/>
    <m/>
    <x v="0"/>
    <x v="0"/>
    <m/>
    <m/>
    <m/>
    <b v="0"/>
    <b v="0"/>
    <b v="0"/>
    <b v="0"/>
    <s v="kultúra"/>
    <m/>
    <b v="0"/>
    <b v="0"/>
    <b v="0"/>
    <b v="1"/>
    <b v="0"/>
    <m/>
    <b v="1"/>
  </r>
  <r>
    <n v="1732"/>
    <n v="2019"/>
    <s v="Individuálna"/>
    <s v="Mládež"/>
    <m/>
    <s v="025/11"/>
    <s v="Šedý medveď"/>
    <s v="DÍKY Moc za pomoc"/>
    <s v="Bratislava I"/>
    <m/>
    <n v="5000"/>
    <m/>
    <x v="1"/>
    <x v="0"/>
    <m/>
    <m/>
    <m/>
    <b v="0"/>
    <b v="0"/>
    <b v="0"/>
    <b v="0"/>
    <s v="kultúra"/>
    <m/>
    <b v="0"/>
    <b v="0"/>
    <b v="0"/>
    <b v="1"/>
    <b v="0"/>
    <m/>
    <b v="1"/>
  </r>
  <r>
    <n v="1877"/>
    <n v="2020"/>
    <s v="Individuálna"/>
    <s v="Mládež"/>
    <m/>
    <s v="019/3"/>
    <s v="Šedý medveď"/>
    <s v="DÍKY MOC za pomoc"/>
    <s v="Bratislava I"/>
    <n v="5000"/>
    <m/>
    <m/>
    <x v="2"/>
    <x v="0"/>
    <m/>
    <m/>
    <m/>
    <m/>
    <m/>
    <m/>
    <m/>
    <m/>
    <m/>
    <b v="0"/>
    <b v="0"/>
    <b v="0"/>
    <b v="1"/>
    <b v="0"/>
    <m/>
    <b v="1"/>
  </r>
  <r>
    <n v="1392"/>
    <n v="2018"/>
    <s v="Individuálna"/>
    <s v="Mládež"/>
    <m/>
    <s v="020/7"/>
    <s v="Základná škola Jakubov"/>
    <s v="Moderná škola motivuje"/>
    <s v="Malacky"/>
    <n v="4670"/>
    <n v="4220"/>
    <m/>
    <x v="1"/>
    <x v="0"/>
    <m/>
    <m/>
    <s v="https://www.facebook.com/zsjakubov/photos/pozv%C3%A1nkapoz%C3%BDvame-v%C3%A1s-na-vernis%C3%A1%C5%BE-2-ro%C4%8Dn%C3%ADka-%C5%BEiackej-fotografickej-v%C3%BDstavyjakubov-/10156755101582457/"/>
    <m/>
    <m/>
    <m/>
    <m/>
    <s v="kultúrne/športové podujatia a vzdelávanie"/>
    <m/>
    <b v="0"/>
    <b v="0"/>
    <b v="0"/>
    <b v="1"/>
    <b v="0"/>
    <m/>
    <b v="1"/>
  </r>
  <r>
    <n v="1401"/>
    <n v="2018"/>
    <s v="Individuálna"/>
    <s v="Mládež"/>
    <m/>
    <s v="015/6"/>
    <s v="Židovská náboženská obec"/>
    <s v="Víkend pre židovskú mládež"/>
    <s v="Bratislava I"/>
    <n v="1775"/>
    <n v="1500"/>
    <m/>
    <x v="3"/>
    <x v="0"/>
    <m/>
    <m/>
    <m/>
    <m/>
    <m/>
    <m/>
    <m/>
    <s v="kultúrne/športové podujatia a vzdelávanie"/>
    <m/>
    <b v="0"/>
    <b v="0"/>
    <b v="0"/>
    <b v="1"/>
    <b v="0"/>
    <m/>
    <b v="1"/>
  </r>
  <r>
    <n v="1175"/>
    <n v="2018"/>
    <s v="Individuálna"/>
    <s v="Šport"/>
    <m/>
    <s v="028/4"/>
    <s v="4SPORTS media, s.r.o."/>
    <s v="Bratislava, športujúce mesto 2018"/>
    <s v="Bratislava II"/>
    <n v="17010"/>
    <n v="4000"/>
    <m/>
    <x v="6"/>
    <x v="1"/>
    <s v="kombinácia"/>
    <m/>
    <m/>
    <b v="0"/>
    <b v="1"/>
    <b v="0"/>
    <b v="0"/>
    <s v="kultúrne/športové podujatia a vzdelávanie"/>
    <s v="športové podujatie"/>
    <m/>
    <m/>
    <m/>
    <m/>
    <b v="0"/>
    <m/>
    <b v="1"/>
  </r>
  <r>
    <n v="1644"/>
    <n v="2019"/>
    <s v="Individuálna"/>
    <s v="Šport"/>
    <m/>
    <s v="029/8"/>
    <s v="8PR s.r.o."/>
    <s v="Mariatálsky Štvanec"/>
    <s v="Bratislava II"/>
    <m/>
    <n v="5000"/>
    <m/>
    <x v="0"/>
    <x v="2"/>
    <s v="atletika"/>
    <m/>
    <m/>
    <b v="0"/>
    <b v="1"/>
    <b v="0"/>
    <b v="0"/>
    <s v="šport"/>
    <m/>
    <m/>
    <m/>
    <m/>
    <m/>
    <b v="0"/>
    <m/>
    <b v="1"/>
  </r>
  <r>
    <n v="1663"/>
    <n v="2019"/>
    <s v="Individuálna"/>
    <s v="Šport"/>
    <m/>
    <s v="017/9"/>
    <s v="8PR s.r.o."/>
    <s v="Mariatálsky Štvanec"/>
    <s v="Bratislava II"/>
    <m/>
    <n v="5000"/>
    <m/>
    <x v="0"/>
    <x v="2"/>
    <s v="atletika"/>
    <m/>
    <m/>
    <b v="0"/>
    <b v="1"/>
    <b v="0"/>
    <b v="0"/>
    <s v="šport"/>
    <m/>
    <m/>
    <m/>
    <m/>
    <m/>
    <b v="0"/>
    <m/>
    <b v="1"/>
  </r>
  <r>
    <n v="1176"/>
    <n v="2018"/>
    <s v="Individuálna"/>
    <s v="Šport"/>
    <m/>
    <s v="028/8"/>
    <s v="AD HOC Malacky"/>
    <s v="Výmena filtrácie v bazénovej technológii krytej plavárne Malina"/>
    <s v="Malacky"/>
    <n v="14913.12"/>
    <n v="5000"/>
    <m/>
    <x v="14"/>
    <x v="3"/>
    <s v="plávanie"/>
    <m/>
    <m/>
    <b v="0"/>
    <b v="0"/>
    <b v="1"/>
    <b v="0"/>
    <s v="oprava/rekonštrukcia/revitalizácia"/>
    <s v="športová infraštruktúra"/>
    <m/>
    <m/>
    <m/>
    <m/>
    <b v="0"/>
    <m/>
    <b v="1"/>
  </r>
  <r>
    <n v="1780"/>
    <n v="2019"/>
    <s v="Individuálna"/>
    <s v="Šport"/>
    <m/>
    <s v="012/1"/>
    <s v="AD HOC Malacky"/>
    <s v="Odstránenie havarijného stavu stolnotenisovej haly"/>
    <s v="Malacky"/>
    <m/>
    <n v="4207"/>
    <m/>
    <x v="2"/>
    <x v="4"/>
    <s v="stolný tenis"/>
    <m/>
    <m/>
    <b v="0"/>
    <b v="0"/>
    <b v="1"/>
    <b v="0"/>
    <s v="infraštruktúra"/>
    <s v="športová infraštruktúra"/>
    <m/>
    <m/>
    <m/>
    <m/>
    <b v="0"/>
    <m/>
    <b v="1"/>
  </r>
  <r>
    <n v="1183"/>
    <n v="2018"/>
    <s v="Individuálna"/>
    <s v="Šport"/>
    <m/>
    <s v="004/1"/>
    <s v="Asociácia športových klubov Inter Bratislava"/>
    <s v="Dunajský pohár 2018"/>
    <s v="Bratislava III"/>
    <n v="5559"/>
    <n v="4999"/>
    <m/>
    <x v="3"/>
    <x v="1"/>
    <s v="kombinácia"/>
    <m/>
    <m/>
    <b v="0"/>
    <b v="1"/>
    <b v="0"/>
    <b v="0"/>
    <s v="oprava/rekonštrukcia/revitalizácia"/>
    <s v="športové podujatie"/>
    <m/>
    <m/>
    <m/>
    <m/>
    <b v="0"/>
    <m/>
    <b v="1"/>
  </r>
  <r>
    <n v="1469"/>
    <n v="2019"/>
    <s v="Individuálna"/>
    <s v="Šport"/>
    <m/>
    <s v="007/3"/>
    <s v="Asociácia športových klubov Inter Bratislava"/>
    <s v="Dunajský pohár 2019, slabozrakí"/>
    <s v="Bratislava II"/>
    <n v="5500"/>
    <n v="4500"/>
    <m/>
    <x v="1"/>
    <x v="1"/>
    <s v="kombinácia"/>
    <m/>
    <m/>
    <b v="0"/>
    <b v="0"/>
    <b v="0"/>
    <b v="1"/>
    <s v="šport"/>
    <s v="športové podujatie"/>
    <m/>
    <m/>
    <m/>
    <m/>
    <b v="0"/>
    <m/>
    <b v="1"/>
  </r>
  <r>
    <n v="1801"/>
    <n v="2020"/>
    <s v="Individuálna"/>
    <s v="Šport"/>
    <m/>
    <s v="003/1"/>
    <s v="Asociácia športových klubov Inter Bratislava"/>
    <s v="Dunajský pohár 2020, slabozrakí kolkári"/>
    <s v="Bratislava III"/>
    <n v="5500"/>
    <m/>
    <m/>
    <x v="0"/>
    <x v="1"/>
    <s v="kombinácia"/>
    <m/>
    <m/>
    <b v="0"/>
    <b v="0"/>
    <b v="0"/>
    <b v="1"/>
    <m/>
    <m/>
    <m/>
    <m/>
    <m/>
    <m/>
    <b v="0"/>
    <m/>
    <b v="1"/>
  </r>
  <r>
    <n v="1452"/>
    <n v="2019"/>
    <s v="Individuálna"/>
    <s v="Šport"/>
    <m/>
    <s v="019/2"/>
    <s v="Asociácia športu pre všetkých Slovenskej republiky"/>
    <s v="Svetový deň výziev v Bratislave 2019"/>
    <s v="Bratislava III"/>
    <n v="9650"/>
    <n v="3000"/>
    <m/>
    <x v="0"/>
    <x v="1"/>
    <s v="kombinácia"/>
    <m/>
    <m/>
    <b v="0"/>
    <b v="1"/>
    <b v="0"/>
    <b v="0"/>
    <s v="šport"/>
    <m/>
    <m/>
    <m/>
    <m/>
    <m/>
    <b v="0"/>
    <m/>
    <b v="1"/>
  </r>
  <r>
    <n v="1459"/>
    <n v="2019"/>
    <s v="Individuálna"/>
    <s v="Šport"/>
    <m/>
    <s v="026/2"/>
    <s v="Asociácia športu pre všetkých Slovenskej republiky"/>
    <s v="Svetový deň výziev v Bratislave 2019"/>
    <s v="Bratislava III"/>
    <n v="9650"/>
    <n v="3500"/>
    <m/>
    <x v="0"/>
    <x v="1"/>
    <s v="kombinácia"/>
    <m/>
    <m/>
    <b v="0"/>
    <b v="1"/>
    <b v="0"/>
    <b v="0"/>
    <s v="šport"/>
    <m/>
    <m/>
    <m/>
    <m/>
    <m/>
    <b v="0"/>
    <m/>
    <b v="1"/>
  </r>
  <r>
    <n v="1184"/>
    <n v="2018"/>
    <s v="Individuálna"/>
    <s v="Šport"/>
    <m/>
    <s v="027/2"/>
    <s v="ATC Rudava"/>
    <s v="Prístavisko cyklo + voda"/>
    <s v="Malacky"/>
    <n v="7800"/>
    <n v="5000"/>
    <m/>
    <x v="4"/>
    <x v="1"/>
    <s v="motokros, kanoe voľný štýl"/>
    <m/>
    <m/>
    <b v="0"/>
    <b v="0"/>
    <b v="1"/>
    <b v="0"/>
    <s v="kultúrne/športové podujatia a vzdelávanie"/>
    <s v="športová infraštruktúra"/>
    <m/>
    <m/>
    <m/>
    <m/>
    <b v="0"/>
    <m/>
    <b v="1"/>
  </r>
  <r>
    <n v="1185"/>
    <n v="2018"/>
    <s v="Individuálna"/>
    <s v="Šport"/>
    <m/>
    <s v="011/3"/>
    <s v="ATC Rudava"/>
    <s v="Úschovňa bicyklov a vodáckych potrieb"/>
    <s v="Malacky"/>
    <n v="4600"/>
    <n v="3600"/>
    <m/>
    <x v="4"/>
    <x v="1"/>
    <s v="motokros, kanoe voľný štýl"/>
    <m/>
    <m/>
    <b v="0"/>
    <b v="0"/>
    <b v="1"/>
    <b v="0"/>
    <s v="oprava/rekonštrukcia/revitalizácia"/>
    <s v="športová infraštruktúra"/>
    <m/>
    <m/>
    <m/>
    <m/>
    <b v="0"/>
    <m/>
    <b v="1"/>
  </r>
  <r>
    <n v="1466"/>
    <n v="2019"/>
    <s v="Individuálna"/>
    <s v="Šport"/>
    <m/>
    <s v="004/3"/>
    <s v="Baseballový klub Apollo Bratislava"/>
    <s v="Európsky pohár federácií v Moskve"/>
    <s v="Bratislava II"/>
    <n v="11278"/>
    <n v="5000"/>
    <m/>
    <x v="3"/>
    <x v="5"/>
    <s v="bejzbal"/>
    <m/>
    <m/>
    <b v="0"/>
    <b v="1"/>
    <b v="0"/>
    <b v="0"/>
    <s v="šport"/>
    <s v="športová reprezentácia"/>
    <m/>
    <m/>
    <m/>
    <m/>
    <b v="0"/>
    <m/>
    <b v="1"/>
  </r>
  <r>
    <n v="1457"/>
    <n v="2019"/>
    <s v="Individuálna"/>
    <s v="Šport"/>
    <m/>
    <s v="024/2"/>
    <s v="BASKETBAL Pezinok, s.r.o."/>
    <s v="Školská basketbalová liga"/>
    <s v="Pezinok"/>
    <n v="8000"/>
    <n v="2500"/>
    <m/>
    <x v="11"/>
    <x v="6"/>
    <s v="basketbal"/>
    <m/>
    <m/>
    <b v="0"/>
    <b v="1"/>
    <b v="0"/>
    <b v="0"/>
    <s v="šport"/>
    <s v="športové podujatie pre mládež"/>
    <m/>
    <m/>
    <m/>
    <m/>
    <b v="0"/>
    <m/>
    <b v="1"/>
  </r>
  <r>
    <n v="1764"/>
    <n v="2019"/>
    <s v="Individuálna"/>
    <s v="Šport"/>
    <m/>
    <s v="027/12"/>
    <s v="Basketbalový klub mládeže Petržalka - Five Stars, občianske združenie"/>
    <s v="Vybavenie telocvične BKM Petržalka"/>
    <s v="Bratislava V"/>
    <m/>
    <n v="2398"/>
    <m/>
    <x v="1"/>
    <x v="6"/>
    <s v="basketbal"/>
    <m/>
    <m/>
    <b v="0"/>
    <b v="0"/>
    <b v="1"/>
    <b v="0"/>
    <s v="šport"/>
    <s v="športové vybavenie"/>
    <m/>
    <m/>
    <m/>
    <m/>
    <b v="0"/>
    <m/>
    <b v="1"/>
  </r>
  <r>
    <n v="1186"/>
    <n v="2018"/>
    <s v="Individuálna"/>
    <s v="Šport"/>
    <m/>
    <s v="028/2"/>
    <s v="BE Cool, s.r.o."/>
    <s v="ČSOB Bratislava Marathon 2018"/>
    <s v="Bratislava II"/>
    <n v="21490"/>
    <n v="5000"/>
    <m/>
    <x v="10"/>
    <x v="7"/>
    <s v="beh"/>
    <m/>
    <m/>
    <b v="0"/>
    <b v="1"/>
    <b v="0"/>
    <b v="0"/>
    <s v="kultúrne/športové podujatia a vzdelávanie"/>
    <s v="športové rekreačné podujatie"/>
    <m/>
    <m/>
    <m/>
    <m/>
    <b v="0"/>
    <m/>
    <b v="1"/>
  </r>
  <r>
    <n v="1187"/>
    <n v="2018"/>
    <s v="Individuálna"/>
    <s v="Šport"/>
    <m/>
    <s v="025/5"/>
    <s v="BE Cool, s.r.o."/>
    <s v="Karpatský triatlon"/>
    <s v="Bratislava II"/>
    <n v="6300"/>
    <n v="5000"/>
    <m/>
    <x v="10"/>
    <x v="8"/>
    <s v="triatlon"/>
    <m/>
    <m/>
    <b v="0"/>
    <b v="1"/>
    <b v="0"/>
    <b v="0"/>
    <s v="kultúrne/športové podujatia a vzdelávanie"/>
    <s v="športové rekreačné podujatie"/>
    <m/>
    <m/>
    <m/>
    <m/>
    <b v="0"/>
    <m/>
    <b v="1"/>
  </r>
  <r>
    <n v="1188"/>
    <n v="2018"/>
    <s v="Individuálna"/>
    <s v="Šport"/>
    <m/>
    <s v="006/10"/>
    <s v="BE Cool, s.r.o."/>
    <s v="10.ročník Telekom night Run 2018"/>
    <s v="Bratislava II"/>
    <n v="10000"/>
    <n v="5000"/>
    <m/>
    <x v="10"/>
    <x v="7"/>
    <s v="beh"/>
    <m/>
    <m/>
    <b v="0"/>
    <b v="1"/>
    <b v="0"/>
    <b v="0"/>
    <s v="kultúrne/športové podujatia a vzdelávanie"/>
    <s v="športové rekreačné podujatie"/>
    <m/>
    <m/>
    <m/>
    <m/>
    <b v="0"/>
    <m/>
    <b v="1"/>
  </r>
  <r>
    <n v="1427"/>
    <n v="2019"/>
    <s v="Individuálna"/>
    <s v="Šport"/>
    <m/>
    <s v="025/1"/>
    <s v="BE COOL, s.r.o."/>
    <s v="14. ročník ČSOB Marathon 2019"/>
    <s v="Bratislava II"/>
    <n v="450000"/>
    <n v="5000"/>
    <m/>
    <x v="10"/>
    <x v="7"/>
    <s v="beh"/>
    <m/>
    <m/>
    <b v="0"/>
    <b v="1"/>
    <b v="0"/>
    <b v="0"/>
    <s v="šport"/>
    <s v="športové rekreačné podujatie"/>
    <m/>
    <m/>
    <m/>
    <m/>
    <b v="0"/>
    <m/>
    <b v="1"/>
  </r>
  <r>
    <n v="1675"/>
    <n v="2019"/>
    <s v="Individuálna"/>
    <s v="Šport"/>
    <m/>
    <s v="029/9"/>
    <s v="BE COOL, s.r.o."/>
    <s v="Telekom Detský festival"/>
    <s v="Bratislava II"/>
    <m/>
    <n v="5000"/>
    <m/>
    <x v="11"/>
    <x v="7"/>
    <s v="beh"/>
    <m/>
    <m/>
    <b v="0"/>
    <b v="1"/>
    <b v="0"/>
    <b v="0"/>
    <s v="voľnočasové aktivity"/>
    <s v="športové podujatie pre mládež"/>
    <m/>
    <m/>
    <m/>
    <m/>
    <b v="0"/>
    <m/>
    <b v="1"/>
  </r>
  <r>
    <n v="1677"/>
    <n v="2019"/>
    <s v="Individuálna"/>
    <s v="Šport"/>
    <m/>
    <s v="001/10"/>
    <s v="BE COOL, s.r.o."/>
    <s v="11. ročník Telekom Night Run"/>
    <s v="Bratislava II"/>
    <m/>
    <n v="5000"/>
    <m/>
    <x v="11"/>
    <x v="7"/>
    <s v="beh"/>
    <m/>
    <m/>
    <b v="0"/>
    <b v="1"/>
    <b v="0"/>
    <b v="0"/>
    <s v="šport"/>
    <s v="športové rekreačné podujatie"/>
    <m/>
    <m/>
    <m/>
    <m/>
    <b v="0"/>
    <m/>
    <b v="1"/>
  </r>
  <r>
    <n v="2002"/>
    <n v="2020"/>
    <s v="Individuálna"/>
    <s v="Šport"/>
    <m/>
    <s v="020/7"/>
    <s v="BEFITKO"/>
    <s v="Beach Balon Cup 2020"/>
    <s v="Bratislava I"/>
    <n v="9000"/>
    <m/>
    <m/>
    <x v="0"/>
    <x v="1"/>
    <s v="Plážový volejbal"/>
    <m/>
    <m/>
    <b v="0"/>
    <b v="1"/>
    <b v="0"/>
    <b v="0"/>
    <s v="deti a mládež"/>
    <m/>
    <b v="0"/>
    <b v="0"/>
    <b v="0"/>
    <b v="0"/>
    <b v="0"/>
    <m/>
    <b v="1"/>
  </r>
  <r>
    <n v="1952"/>
    <n v="2020"/>
    <s v="Individuálna"/>
    <s v="Šport"/>
    <m/>
    <s v="002/6"/>
    <s v="Big street project (veľký projekt ulice)"/>
    <s v="Rozšírenie parkour telocvične Big Street Project"/>
    <s v="Senec"/>
    <n v="5328"/>
    <m/>
    <m/>
    <x v="0"/>
    <x v="7"/>
    <m/>
    <s v="parkúr"/>
    <m/>
    <b v="0"/>
    <b v="0"/>
    <b v="1"/>
    <b v="0"/>
    <s v="šport"/>
    <m/>
    <m/>
    <m/>
    <m/>
    <m/>
    <b v="0"/>
    <m/>
    <b v="1"/>
  </r>
  <r>
    <n v="1902"/>
    <n v="2020"/>
    <s v="Individuálna"/>
    <s v="Šport"/>
    <m/>
    <s v="013/4"/>
    <s v="BK Inter Bratislava mládež"/>
    <s v="Inter na finálových turnajoch mládeže"/>
    <s v="Bratislava III"/>
    <n v="3756"/>
    <m/>
    <m/>
    <x v="4"/>
    <x v="6"/>
    <s v="basketbal"/>
    <m/>
    <m/>
    <m/>
    <b v="1"/>
    <b v="0"/>
    <b v="0"/>
    <m/>
    <m/>
    <m/>
    <m/>
    <m/>
    <m/>
    <b v="0"/>
    <m/>
    <b v="1"/>
  </r>
  <r>
    <n v="1189"/>
    <n v="2018"/>
    <s v="Individuálna"/>
    <s v="Šport"/>
    <m/>
    <s v="023/5"/>
    <s v="Blue arrows Viničné"/>
    <s v="Podpora lukostreľby vo Viničnom"/>
    <s v="Pezinok"/>
    <n v="4000"/>
    <n v="4000"/>
    <m/>
    <x v="4"/>
    <x v="0"/>
    <s v="terčová lukostreľba"/>
    <m/>
    <m/>
    <m/>
    <b v="0"/>
    <b v="1"/>
    <b v="0"/>
    <s v="kultúrne/športové podujatia a vzdelávanie"/>
    <s v="športový projekt"/>
    <m/>
    <m/>
    <m/>
    <m/>
    <b v="0"/>
    <m/>
    <b v="1"/>
  </r>
  <r>
    <n v="1565"/>
    <n v="2019"/>
    <s v="Individuálna"/>
    <s v="Šport"/>
    <m/>
    <s v="011/6"/>
    <s v="Blue arrows Viničné"/>
    <s v="Podpora lukostreľby vo Vinčnom"/>
    <s v="Pezinok"/>
    <m/>
    <n v="3000"/>
    <m/>
    <x v="3"/>
    <x v="0"/>
    <s v="terčová lukostreľba"/>
    <m/>
    <m/>
    <m/>
    <b v="0"/>
    <b v="1"/>
    <b v="0"/>
    <s v="šport"/>
    <s v="športový projekt"/>
    <m/>
    <m/>
    <m/>
    <m/>
    <b v="0"/>
    <m/>
    <b v="1"/>
  </r>
  <r>
    <n v="1516"/>
    <n v="2019"/>
    <s v="Individuálna"/>
    <s v="Šport"/>
    <m/>
    <s v="023/4"/>
    <s v="Bratislavská sokolská župa T.G. Masaryka"/>
    <s v="Bratislavská sokolská župa WORLD GYMNAESTRADA"/>
    <s v="Bratislava I"/>
    <n v="18661"/>
    <n v="3330"/>
    <m/>
    <x v="2"/>
    <x v="9"/>
    <s v="kombinácia"/>
    <m/>
    <m/>
    <b v="0"/>
    <b v="1"/>
    <b v="0"/>
    <b v="0"/>
    <s v="šport"/>
    <s v="športové podujatie"/>
    <m/>
    <m/>
    <m/>
    <m/>
    <b v="0"/>
    <m/>
    <b v="1"/>
  </r>
  <r>
    <n v="1634"/>
    <n v="2019"/>
    <s v="Individuálna"/>
    <s v="Šport"/>
    <m/>
    <s v="019/8"/>
    <s v="Bratislavské združenie telesnej kultúry"/>
    <s v="Pohár predsedu BSK 14. ročník"/>
    <s v="Bratislava III"/>
    <m/>
    <n v="2789"/>
    <m/>
    <x v="15"/>
    <x v="10"/>
    <s v="futbal"/>
    <m/>
    <m/>
    <b v="0"/>
    <b v="1"/>
    <b v="0"/>
    <b v="0"/>
    <s v="deti a mládež"/>
    <s v="športové podujatie"/>
    <m/>
    <m/>
    <m/>
    <m/>
    <b v="0"/>
    <m/>
    <b v="1"/>
  </r>
  <r>
    <n v="1802"/>
    <n v="2020"/>
    <s v="Individuálna"/>
    <s v="Šport"/>
    <m/>
    <s v="004/1"/>
    <s v="Bratislavské združenie telesnej kultúry"/>
    <s v="Pohár predsedu BSK 15. ročník"/>
    <s v="Bratislava III"/>
    <n v="6260"/>
    <m/>
    <m/>
    <x v="0"/>
    <x v="10"/>
    <s v="futbal"/>
    <m/>
    <m/>
    <b v="0"/>
    <b v="1"/>
    <b v="0"/>
    <b v="0"/>
    <m/>
    <m/>
    <m/>
    <m/>
    <m/>
    <m/>
    <b v="0"/>
    <m/>
    <b v="1"/>
  </r>
  <r>
    <n v="1936"/>
    <n v="2020"/>
    <s v="Individuálna"/>
    <s v="Šport"/>
    <m/>
    <s v="017/5"/>
    <s v="Bratislavské združenie telesnej kultúry"/>
    <s v="Rozlúčkové, tortové preteky"/>
    <s v="Bratislava III"/>
    <n v="3230"/>
    <m/>
    <m/>
    <x v="4"/>
    <x v="11"/>
    <s v="rýchlostná kanoistika"/>
    <m/>
    <m/>
    <b v="0"/>
    <b v="1"/>
    <b v="0"/>
    <b v="0"/>
    <s v="šport"/>
    <s v="športové podujatie"/>
    <m/>
    <m/>
    <m/>
    <m/>
    <b v="0"/>
    <m/>
    <b v="1"/>
  </r>
  <r>
    <n v="1909"/>
    <n v="2020"/>
    <s v="Individuálna"/>
    <s v="Šport"/>
    <m/>
    <s v="020/4"/>
    <s v="Bratislavský šachový zväz"/>
    <s v="Podpora rozvoja šachu v BSK 2020"/>
    <s v="Bratislava III"/>
    <n v="1250"/>
    <m/>
    <m/>
    <x v="1"/>
    <x v="12"/>
    <s v="šach"/>
    <m/>
    <m/>
    <b v="0"/>
    <b v="0"/>
    <b v="1"/>
    <b v="0"/>
    <m/>
    <s v="športový projekt"/>
    <m/>
    <m/>
    <m/>
    <m/>
    <b v="0"/>
    <m/>
    <b v="1"/>
  </r>
  <r>
    <n v="1922"/>
    <n v="2020"/>
    <s v="Individuálna"/>
    <s v="Šport"/>
    <m/>
    <s v="003/5"/>
    <s v="Bratislavský zväz malého futbalu, o.z."/>
    <s v="Sezóna malého futbalu v Bratislave"/>
    <s v="Bratislava II"/>
    <n v="14000"/>
    <m/>
    <m/>
    <x v="2"/>
    <x v="10"/>
    <s v="futbal"/>
    <m/>
    <m/>
    <b v="0"/>
    <b v="1"/>
    <b v="0"/>
    <b v="0"/>
    <m/>
    <s v="športový projekt"/>
    <m/>
    <m/>
    <m/>
    <m/>
    <b v="0"/>
    <m/>
    <b v="1"/>
  </r>
  <r>
    <n v="1195"/>
    <n v="2018"/>
    <s v="Individuálna"/>
    <s v="Šport"/>
    <m/>
    <s v="016/5"/>
    <s v="Centrum hendikepovaných plavcov"/>
    <s v="Veľká cena Bratislavy - pretek Česko-slovenského pohára v para plávaní"/>
    <s v="Pezinok"/>
    <n v="13015"/>
    <n v="4000"/>
    <m/>
    <x v="4"/>
    <x v="3"/>
    <m/>
    <s v="paraplávanie"/>
    <m/>
    <b v="0"/>
    <b v="0"/>
    <b v="0"/>
    <b v="1"/>
    <s v="kultúrne/športové podujatia a vzdelávanie"/>
    <s v="športové podujatie"/>
    <m/>
    <m/>
    <m/>
    <m/>
    <b v="0"/>
    <m/>
    <b v="1"/>
  </r>
  <r>
    <n v="1594"/>
    <n v="2019"/>
    <s v="Individuálna"/>
    <s v="Šport"/>
    <m/>
    <s v="010/7"/>
    <s v="Centrum hendikepovaných plavcov"/>
    <s v="X. Majstrovstvá SR 2019 v para plávaní"/>
    <s v="Bratislava III"/>
    <m/>
    <n v="5000"/>
    <m/>
    <x v="2"/>
    <x v="3"/>
    <m/>
    <s v="paraplávanie"/>
    <m/>
    <b v="0"/>
    <b v="0"/>
    <b v="0"/>
    <b v="1"/>
    <s v="šport"/>
    <s v="športové podujatie"/>
    <m/>
    <m/>
    <m/>
    <m/>
    <b v="0"/>
    <m/>
    <b v="1"/>
  </r>
  <r>
    <n v="1910"/>
    <n v="2020"/>
    <s v="Individuálna"/>
    <s v="Šport"/>
    <m/>
    <s v="021/4"/>
    <s v="CUI BONO OZ"/>
    <s v="Ružinovský kolotoč"/>
    <s v="Pezinok"/>
    <n v="5000"/>
    <m/>
    <m/>
    <x v="1"/>
    <x v="7"/>
    <s v="beh"/>
    <m/>
    <m/>
    <m/>
    <b v="1"/>
    <b v="0"/>
    <b v="0"/>
    <m/>
    <s v="KULTÚRA"/>
    <m/>
    <m/>
    <m/>
    <m/>
    <b v="0"/>
    <m/>
    <b v="1"/>
  </r>
  <r>
    <n v="1921"/>
    <n v="2020"/>
    <s v="Individuálna"/>
    <s v="Šport"/>
    <m/>
    <s v="002/5"/>
    <s v="Cykloklub Gajary"/>
    <s v="4. Gajarský Kovian MTB maratón"/>
    <s v="Malacky"/>
    <n v="850"/>
    <m/>
    <m/>
    <x v="1"/>
    <x v="13"/>
    <s v="kombinácia"/>
    <m/>
    <m/>
    <m/>
    <b v="1"/>
    <b v="0"/>
    <b v="0"/>
    <m/>
    <m/>
    <m/>
    <m/>
    <m/>
    <m/>
    <b v="0"/>
    <m/>
    <b v="1"/>
  </r>
  <r>
    <n v="1199"/>
    <n v="2018"/>
    <s v="Individuálna"/>
    <s v="Šport"/>
    <m/>
    <s v="015/1"/>
    <s v="Cyklokoalícia"/>
    <s v="Bicyklovanie neobmedzené vekom"/>
    <s v="Bratislava II"/>
    <n v="6573"/>
    <n v="4300"/>
    <m/>
    <x v="11"/>
    <x v="13"/>
    <s v="cestná cyklistika"/>
    <m/>
    <m/>
    <m/>
    <b v="0"/>
    <b v="1"/>
    <b v="0"/>
    <s v="kultúrne/športové podujatia a vzdelávanie"/>
    <s v="športové podujatie"/>
    <m/>
    <m/>
    <m/>
    <m/>
    <b v="0"/>
    <m/>
    <b v="1"/>
  </r>
  <r>
    <n v="1554"/>
    <n v="2019"/>
    <s v="Individuálna"/>
    <s v="Šport"/>
    <m/>
    <s v="031/5"/>
    <s v="Cyklokoalícia"/>
    <s v="Cyklomestá 2019"/>
    <s v="Bratislava I"/>
    <m/>
    <n v="1500"/>
    <m/>
    <x v="3"/>
    <x v="13"/>
    <s v="kombinácia"/>
    <m/>
    <m/>
    <m/>
    <b v="1"/>
    <b v="0"/>
    <b v="0"/>
    <s v="vzdelávanie"/>
    <m/>
    <m/>
    <m/>
    <m/>
    <m/>
    <b v="0"/>
    <m/>
    <b v="1"/>
  </r>
  <r>
    <n v="1913"/>
    <n v="2020"/>
    <s v="Individuálna"/>
    <s v="Šport"/>
    <m/>
    <s v="024/4"/>
    <s v="Cyklokoalícia"/>
    <s v="Živé Račko"/>
    <s v="Bratislava I"/>
    <n v="1200"/>
    <m/>
    <m/>
    <x v="2"/>
    <x v="13"/>
    <s v="kombinácia"/>
    <m/>
    <m/>
    <m/>
    <b v="1"/>
    <b v="0"/>
    <b v="0"/>
    <m/>
    <m/>
    <m/>
    <m/>
    <m/>
    <m/>
    <b v="0"/>
    <m/>
    <b v="1"/>
  </r>
  <r>
    <n v="1529"/>
    <n v="2019"/>
    <s v="Individuálna"/>
    <s v="Šport"/>
    <m/>
    <s v="006/5"/>
    <s v="Cyklokuriér Švihaj Šuhaj s.r.o."/>
    <s v="Cyklodoktor"/>
    <s v="Bratislava II"/>
    <n v="3500"/>
    <n v="3000"/>
    <m/>
    <x v="8"/>
    <x v="13"/>
    <s v="kombinácia"/>
    <m/>
    <m/>
    <m/>
    <b v="0"/>
    <b v="1"/>
    <b v="0"/>
    <s v="šport"/>
    <s v="šporotvý projekt"/>
    <m/>
    <m/>
    <m/>
    <m/>
    <b v="0"/>
    <m/>
    <b v="1"/>
  </r>
  <r>
    <n v="1200"/>
    <n v="2018"/>
    <s v="Individuálna"/>
    <s v="Šport"/>
    <m/>
    <s v="002/2"/>
    <s v="Deaflympijský výbor Slovenska"/>
    <s v="Činnosť Deaflympijského výboru Slovenska"/>
    <s v="Bratislava I"/>
    <n v="15500"/>
    <n v="5000"/>
    <m/>
    <x v="10"/>
    <x v="14"/>
    <m/>
    <s v="šport pre nepočujúcich"/>
    <m/>
    <m/>
    <b v="0"/>
    <b v="0"/>
    <b v="1"/>
    <s v="kultúrne/športové podujatia a vzdelávanie"/>
    <s v="športový projekt"/>
    <m/>
    <m/>
    <m/>
    <m/>
    <b v="0"/>
    <m/>
    <b v="1"/>
  </r>
  <r>
    <n v="1201"/>
    <n v="2018"/>
    <s v="Individuálna"/>
    <s v="Šport"/>
    <m/>
    <s v="017/10"/>
    <s v="Deaflympijský výbor Slovenska"/>
    <s v="Vyhlásenie najúspešnejšieho športovca roka"/>
    <s v="Bratislava I"/>
    <n v="10000"/>
    <n v="5000"/>
    <m/>
    <x v="8"/>
    <x v="14"/>
    <m/>
    <s v="šport pre nepočujúcich"/>
    <m/>
    <m/>
    <b v="0"/>
    <b v="0"/>
    <b v="1"/>
    <s v="vzdelávanie"/>
    <m/>
    <m/>
    <m/>
    <m/>
    <m/>
    <b v="0"/>
    <m/>
    <b v="1"/>
  </r>
  <r>
    <n v="1722"/>
    <n v="2019"/>
    <s v="Individuálna"/>
    <s v="Šport"/>
    <m/>
    <s v="015/11"/>
    <s v="Deaflympijský výbor Slovenska"/>
    <s v="Kto ste, deaflympionijci?"/>
    <s v="Bratislava I"/>
    <m/>
    <n v="4000"/>
    <m/>
    <x v="3"/>
    <x v="14"/>
    <m/>
    <s v="šport pre nepočujúcich"/>
    <m/>
    <m/>
    <b v="0"/>
    <b v="0"/>
    <b v="1"/>
    <s v="šport"/>
    <s v="športový projekt"/>
    <m/>
    <m/>
    <m/>
    <m/>
    <b v="0"/>
    <m/>
    <b v="1"/>
  </r>
  <r>
    <n v="1203"/>
    <n v="2018"/>
    <s v="Individuálna"/>
    <s v="Šport"/>
    <m/>
    <s v="023/9"/>
    <s v="DFS Čunovský kŕdeľ"/>
    <s v="Tvorba CD nosiča DFS Čunovský kŕdeľ ku knižnej publikácii Ľudové"/>
    <s v="Bratislava V"/>
    <n v="7200"/>
    <n v="5000"/>
    <m/>
    <x v="2"/>
    <x v="15"/>
    <s v="ľudové tance"/>
    <m/>
    <m/>
    <m/>
    <b v="0"/>
    <b v="1"/>
    <b v="0"/>
    <s v="kultúrne/športové podujatia a vzdelávanie"/>
    <s v="KULTÚRA, FOLKLÓR"/>
    <m/>
    <m/>
    <m/>
    <m/>
    <b v="0"/>
    <m/>
    <b v="1"/>
  </r>
  <r>
    <n v="1992"/>
    <n v="2020"/>
    <s v="Individuálna"/>
    <s v="Šport"/>
    <m/>
    <s v="010/7"/>
    <s v="DOMKA - Združenie saleziánskej mládeže, stredisko Bratislava - Mamateyova"/>
    <s v="Buď svetlo!"/>
    <s v="Bratislava V"/>
    <n v="10200"/>
    <m/>
    <m/>
    <x v="0"/>
    <x v="1"/>
    <s v="kombinácia"/>
    <m/>
    <m/>
    <b v="0"/>
    <b v="0"/>
    <b v="1"/>
    <b v="0"/>
    <s v="šport"/>
    <m/>
    <m/>
    <m/>
    <m/>
    <m/>
    <b v="0"/>
    <m/>
    <b v="1"/>
  </r>
  <r>
    <n v="1810"/>
    <n v="2020"/>
    <s v="Individuálna"/>
    <s v="Šport"/>
    <m/>
    <s v="012/1"/>
    <s v="eurorafting s.r.o."/>
    <s v="Bicyklom na splav „Cyklosplav“"/>
    <s v="Bratislava IV"/>
    <n v="6246"/>
    <m/>
    <m/>
    <x v="0"/>
    <x v="1"/>
    <s v="cyklistika, vodné športy"/>
    <m/>
    <m/>
    <m/>
    <b v="0"/>
    <b v="1"/>
    <b v="0"/>
    <m/>
    <m/>
    <m/>
    <m/>
    <m/>
    <m/>
    <b v="0"/>
    <m/>
    <b v="1"/>
  </r>
  <r>
    <n v="1582"/>
    <n v="2019"/>
    <s v="Individuálna"/>
    <s v="Šport"/>
    <m/>
    <s v="028/6"/>
    <s v="FC Rohožník"/>
    <s v="100 rokov futbalu"/>
    <s v="Malacky"/>
    <m/>
    <n v="5000"/>
    <m/>
    <x v="8"/>
    <x v="10"/>
    <s v="futbal"/>
    <m/>
    <m/>
    <m/>
    <b v="0"/>
    <b v="1"/>
    <b v="0"/>
    <s v="kultúra"/>
    <m/>
    <m/>
    <m/>
    <m/>
    <m/>
    <b v="0"/>
    <m/>
    <b v="1"/>
  </r>
  <r>
    <n v="1972"/>
    <n v="2020"/>
    <s v="Individuálna"/>
    <s v="Šport"/>
    <m/>
    <s v="022/6"/>
    <s v="FK Inter Bratislava mládež"/>
    <s v="Mládež žije športom"/>
    <s v="Bratislava II"/>
    <n v="5000"/>
    <m/>
    <m/>
    <x v="7"/>
    <x v="10"/>
    <s v="futbal"/>
    <m/>
    <m/>
    <m/>
    <b v="0"/>
    <b v="1"/>
    <b v="0"/>
    <s v="šport"/>
    <m/>
    <m/>
    <m/>
    <m/>
    <m/>
    <b v="0"/>
    <m/>
    <b v="1"/>
  </r>
  <r>
    <n v="1210"/>
    <n v="2018"/>
    <s v="Individuálna"/>
    <s v="Šport"/>
    <m/>
    <s v="006/5"/>
    <s v="FKM Stupava"/>
    <s v="Prípravné práce k novému futbalovému ihrisku v Stupave"/>
    <s v="Malacky"/>
    <n v="8500"/>
    <n v="5000"/>
    <m/>
    <x v="3"/>
    <x v="10"/>
    <s v="futbal"/>
    <m/>
    <m/>
    <m/>
    <b v="0"/>
    <b v="1"/>
    <b v="0"/>
    <s v="oprava/rekonštrukcia/revitalizácia"/>
    <s v="športová infraštruktúra"/>
    <m/>
    <m/>
    <m/>
    <m/>
    <b v="0"/>
    <m/>
    <b v="1"/>
  </r>
  <r>
    <n v="1211"/>
    <n v="2018"/>
    <s v="Individuálna"/>
    <s v="Šport"/>
    <m/>
    <s v="007/5"/>
    <s v="FKM Stupava"/>
    <s v="Finálne práce k vybudovaniu nového futbalového ihriska v Stupave"/>
    <s v="Malacky"/>
    <n v="9200"/>
    <n v="5000"/>
    <m/>
    <x v="3"/>
    <x v="10"/>
    <s v="futbal"/>
    <m/>
    <m/>
    <m/>
    <b v="0"/>
    <b v="1"/>
    <b v="0"/>
    <s v="oprava/rekonštrukcia/revitalizácia"/>
    <s v="športová infraštruktúra"/>
    <m/>
    <m/>
    <m/>
    <m/>
    <b v="0"/>
    <m/>
    <b v="1"/>
  </r>
  <r>
    <n v="1212"/>
    <n v="2018"/>
    <s v="Individuálna"/>
    <s v="Šport"/>
    <m/>
    <s v="003/10"/>
    <s v="Flying Husky, o.z."/>
    <s v="Preteky psích záprahov off-snow - MS WSA 2018 off-snow"/>
    <s v="Bratislava II"/>
    <n v="14210"/>
    <n v="1700"/>
    <m/>
    <x v="5"/>
    <x v="16"/>
    <m/>
    <s v="preteky psích záprahov"/>
    <m/>
    <m/>
    <b v="1"/>
    <b v="0"/>
    <b v="0"/>
    <s v="kultúrne/športové podujatia a vzdelávanie"/>
    <m/>
    <m/>
    <m/>
    <m/>
    <m/>
    <b v="0"/>
    <m/>
    <b v="1"/>
  </r>
  <r>
    <n v="1213"/>
    <n v="2018"/>
    <s v="Individuálna"/>
    <s v="Šport"/>
    <m/>
    <s v="004/10"/>
    <s v="Flying Husky, o.z."/>
    <s v="Preteky psích záprahov off-snow - DANUBIA sled dog race 2018"/>
    <s v="Bratislava II"/>
    <n v="6351"/>
    <n v="500"/>
    <m/>
    <x v="1"/>
    <x v="16"/>
    <m/>
    <s v="preteky psích záprahov"/>
    <m/>
    <m/>
    <b v="1"/>
    <b v="0"/>
    <b v="0"/>
    <s v="kultúrne/športové podujatia a vzdelávanie"/>
    <m/>
    <m/>
    <m/>
    <m/>
    <m/>
    <b v="0"/>
    <m/>
    <b v="1"/>
  </r>
  <r>
    <n v="1568"/>
    <n v="2019"/>
    <s v="Individuálna"/>
    <s v="Šport"/>
    <m/>
    <s v="014/6"/>
    <s v="Flying Husky, o.z."/>
    <s v="Danubia sled dog race 2019"/>
    <s v="Bratislava II"/>
    <m/>
    <n v="800"/>
    <m/>
    <x v="0"/>
    <x v="16"/>
    <m/>
    <s v="preteky psích záprahov"/>
    <m/>
    <m/>
    <b v="1"/>
    <b v="0"/>
    <b v="0"/>
    <s v="šport"/>
    <m/>
    <m/>
    <m/>
    <m/>
    <m/>
    <b v="0"/>
    <m/>
    <b v="1"/>
  </r>
  <r>
    <n v="1574"/>
    <n v="2019"/>
    <s v="Individuálna"/>
    <s v="Šport"/>
    <m/>
    <s v="020/6"/>
    <s v="Fond Uško n.f."/>
    <s v="Poďme spolu na bežky"/>
    <s v="Bratislava I"/>
    <m/>
    <n v="2300"/>
    <m/>
    <x v="0"/>
    <x v="17"/>
    <m/>
    <s v="bežky"/>
    <m/>
    <m/>
    <b v="0"/>
    <b v="0"/>
    <b v="1"/>
    <s v="deti a mládež"/>
    <s v="športový projekt"/>
    <m/>
    <m/>
    <m/>
    <m/>
    <b v="0"/>
    <m/>
    <b v="1"/>
  </r>
  <r>
    <n v="1637"/>
    <n v="2019"/>
    <s v="Individuálna"/>
    <s v="Šport"/>
    <m/>
    <s v="022/8"/>
    <s v="Fond Uško n.f."/>
    <s v="Poďme spolu na bežky"/>
    <s v="Bratislava I"/>
    <m/>
    <n v="2300"/>
    <m/>
    <x v="16"/>
    <x v="17"/>
    <m/>
    <s v="bežky"/>
    <m/>
    <m/>
    <b v="0"/>
    <b v="0"/>
    <b v="1"/>
    <s v="deti a mládež"/>
    <s v="športový projekt"/>
    <m/>
    <m/>
    <m/>
    <m/>
    <b v="0"/>
    <m/>
    <b v="1"/>
  </r>
  <r>
    <n v="1505"/>
    <n v="2019"/>
    <s v="Individuálna"/>
    <s v="Šport"/>
    <m/>
    <s v="012/4"/>
    <s v="FootGolfový Klub Senec"/>
    <s v="FootGolf Junior Camp"/>
    <s v="Senec"/>
    <n v="9880"/>
    <n v="5000"/>
    <m/>
    <x v="2"/>
    <x v="10"/>
    <m/>
    <s v="footgolf"/>
    <m/>
    <m/>
    <b v="0"/>
    <b v="1"/>
    <b v="0"/>
    <s v="šport"/>
    <s v="športové podujatie"/>
    <m/>
    <m/>
    <m/>
    <m/>
    <b v="0"/>
    <m/>
    <b v="1"/>
  </r>
  <r>
    <n v="1687"/>
    <n v="2019"/>
    <s v="Individuálna"/>
    <s v="Šport"/>
    <m/>
    <s v="011/10"/>
    <s v="FUTBALISTKY SK"/>
    <s v="SME LEPŠIE S VAMI!"/>
    <s v="Bratislava I"/>
    <m/>
    <n v="5000"/>
    <m/>
    <x v="0"/>
    <x v="10"/>
    <s v="futbal"/>
    <m/>
    <m/>
    <m/>
    <b v="0"/>
    <b v="1"/>
    <b v="0"/>
    <s v="šport"/>
    <m/>
    <m/>
    <m/>
    <m/>
    <m/>
    <b v="0"/>
    <m/>
    <b v="1"/>
  </r>
  <r>
    <n v="1724"/>
    <n v="2019"/>
    <s v="Individuálna"/>
    <s v="Šport"/>
    <m/>
    <s v="017/11"/>
    <s v="FUTBALISTKY SK"/>
    <s v="SME LEPŠIE S VAMI!"/>
    <s v="Bratislava I"/>
    <m/>
    <n v="2500"/>
    <m/>
    <x v="1"/>
    <x v="10"/>
    <s v="futbal"/>
    <m/>
    <m/>
    <m/>
    <b v="0"/>
    <b v="1"/>
    <b v="0"/>
    <s v="šport"/>
    <m/>
    <m/>
    <m/>
    <m/>
    <m/>
    <b v="0"/>
    <m/>
    <b v="1"/>
  </r>
  <r>
    <n v="1217"/>
    <n v="2018"/>
    <s v="Individuálna"/>
    <s v="Šport"/>
    <m/>
    <s v="005/8"/>
    <s v="Futbalový klub CINEMAX Doľany"/>
    <s v="založenie futbalovej prípravky"/>
    <s v="Pezinok"/>
    <n v="4600"/>
    <n v="4000"/>
    <m/>
    <x v="2"/>
    <x v="10"/>
    <s v="futbal"/>
    <m/>
    <m/>
    <m/>
    <b v="0"/>
    <b v="1"/>
    <b v="0"/>
    <s v="kultúrne/športové podujatia a vzdelávanie"/>
    <s v="športové tréningy"/>
    <m/>
    <m/>
    <m/>
    <m/>
    <b v="0"/>
    <m/>
    <b v="1"/>
  </r>
  <r>
    <n v="1577"/>
    <n v="2019"/>
    <s v="Individuálna"/>
    <s v="Šport"/>
    <m/>
    <s v="023/6"/>
    <s v="Futbalový klub Slovan Ivanka pri Dunaji"/>
    <s v="Vydanie knihy k 100-ému výročiu Ivanského futbalu"/>
    <s v="Bratislava IV"/>
    <m/>
    <n v="4000"/>
    <m/>
    <x v="7"/>
    <x v="10"/>
    <s v="futbal"/>
    <m/>
    <m/>
    <m/>
    <b v="0"/>
    <b v="1"/>
    <b v="0"/>
    <s v="šport"/>
    <m/>
    <m/>
    <m/>
    <m/>
    <m/>
    <b v="0"/>
    <m/>
    <b v="1"/>
  </r>
  <r>
    <n v="1538"/>
    <n v="2019"/>
    <s v="Individuálna"/>
    <s v="Šport"/>
    <m/>
    <s v="015/5"/>
    <s v="GALANT"/>
    <s v="Celoštátne športové hry nepočujúcich žiakov"/>
    <s v="Bratislava II"/>
    <n v="3800"/>
    <n v="3800"/>
    <m/>
    <x v="0"/>
    <x v="14"/>
    <m/>
    <s v="šport pre nepočujúcich"/>
    <m/>
    <b v="0"/>
    <b v="0"/>
    <b v="0"/>
    <b v="1"/>
    <s v="deti a mládež"/>
    <s v="športové podujatie - postihnutí"/>
    <m/>
    <m/>
    <m/>
    <m/>
    <b v="0"/>
    <m/>
    <b v="1"/>
  </r>
  <r>
    <n v="1586"/>
    <n v="2019"/>
    <s v="Individuálna"/>
    <s v="Šport"/>
    <m/>
    <s v="002/7"/>
    <s v="GALANT"/>
    <s v="Celoštátne športové hry nepočujúcich žiakov"/>
    <s v="Bratislava II"/>
    <m/>
    <n v="3800"/>
    <m/>
    <x v="2"/>
    <x v="14"/>
    <m/>
    <s v="šport pre nepočujúcich"/>
    <m/>
    <b v="0"/>
    <b v="0"/>
    <b v="0"/>
    <b v="1"/>
    <s v="deti a mládež"/>
    <s v="športové podujatie - postihnutí"/>
    <m/>
    <m/>
    <m/>
    <m/>
    <b v="0"/>
    <m/>
    <b v="1"/>
  </r>
  <r>
    <n v="1221"/>
    <n v="2018"/>
    <s v="Individuálna"/>
    <s v="Šport"/>
    <m/>
    <s v="003/9"/>
    <s v="Greenbike Aloha Team, o.z."/>
    <s v="Ružinovská hodová cykločasovka"/>
    <s v="Bratislava III"/>
    <n v="2000"/>
    <n v="2000"/>
    <m/>
    <x v="4"/>
    <x v="13"/>
    <s v="cestná cyklistika"/>
    <m/>
    <m/>
    <b v="0"/>
    <b v="1"/>
    <b v="0"/>
    <b v="0"/>
    <s v="kultúrne/športové podujatia a vzdelávanie"/>
    <s v="športové podujatie"/>
    <m/>
    <m/>
    <m/>
    <m/>
    <b v="0"/>
    <m/>
    <b v="1"/>
  </r>
  <r>
    <n v="1647"/>
    <n v="2019"/>
    <s v="Individuálna"/>
    <s v="Šport"/>
    <m/>
    <s v="001/9"/>
    <s v="Greenbike Aloha Team, o.z."/>
    <s v="Ružinovská hodová cykločasovka"/>
    <s v="Bratislava III"/>
    <m/>
    <n v="2000"/>
    <m/>
    <x v="0"/>
    <x v="13"/>
    <s v="cestná cyklistika"/>
    <m/>
    <m/>
    <b v="0"/>
    <b v="1"/>
    <b v="0"/>
    <b v="0"/>
    <s v="voľnočasové aktivity"/>
    <s v="športové podujatie"/>
    <m/>
    <m/>
    <m/>
    <m/>
    <b v="0"/>
    <m/>
    <b v="1"/>
  </r>
  <r>
    <n v="1670"/>
    <n v="2019"/>
    <s v="Individuálna"/>
    <s v="Šport"/>
    <m/>
    <s v="024/9"/>
    <s v="Greenbike Aloha Team, o.z."/>
    <s v="Ružinovská hodová cykločasovka"/>
    <s v="Bratislava III"/>
    <m/>
    <n v="2000"/>
    <m/>
    <x v="4"/>
    <x v="13"/>
    <s v="cestná cyklistika"/>
    <m/>
    <m/>
    <b v="0"/>
    <b v="1"/>
    <b v="0"/>
    <b v="0"/>
    <s v="voľnočasové aktivity"/>
    <s v="športové podujatie"/>
    <m/>
    <m/>
    <m/>
    <m/>
    <b v="0"/>
    <m/>
    <b v="1"/>
  </r>
  <r>
    <n v="1451"/>
    <n v="2019"/>
    <s v="Individuálna"/>
    <s v="Šport"/>
    <m/>
    <s v="018/2"/>
    <s v="HENKYHO JAZDCI"/>
    <s v="BIKE CENTRUM Henkyho Riders"/>
    <s v="Bratislava III"/>
    <n v="5000"/>
    <n v="5000"/>
    <m/>
    <x v="0"/>
    <x v="13"/>
    <s v="BMX"/>
    <m/>
    <m/>
    <b v="0"/>
    <b v="0"/>
    <b v="1"/>
    <b v="0"/>
    <s v="šport"/>
    <m/>
    <m/>
    <m/>
    <m/>
    <m/>
    <b v="0"/>
    <m/>
    <b v="1"/>
  </r>
  <r>
    <n v="1767"/>
    <n v="2019"/>
    <s v="Individuálna"/>
    <s v="Šport"/>
    <m/>
    <s v="030/12"/>
    <s v="HK Ružinov ´99 Bratislava, a.s."/>
    <s v="Tréningový a zápasový proces HK Ružinov´99"/>
    <s v="Bratislava II"/>
    <m/>
    <n v="5000"/>
    <m/>
    <x v="0"/>
    <x v="18"/>
    <s v="ľadový hokej"/>
    <m/>
    <m/>
    <b v="1"/>
    <b v="0"/>
    <b v="0"/>
    <b v="0"/>
    <s v="šport"/>
    <s v="športové tréningy"/>
    <m/>
    <m/>
    <m/>
    <m/>
    <b v="0"/>
    <m/>
    <b v="1"/>
  </r>
  <r>
    <n v="1932"/>
    <n v="2020"/>
    <s v="Individuálna"/>
    <s v="Šport"/>
    <m/>
    <s v="013/5"/>
    <s v="HK Ružinov ´99 Bratislava, a.s."/>
    <s v="Špecializácia v príprave a tréningový proces"/>
    <s v="Bratislava II"/>
    <n v="208000"/>
    <m/>
    <m/>
    <x v="4"/>
    <x v="18"/>
    <s v="ľadový hokej"/>
    <m/>
    <m/>
    <b v="1"/>
    <b v="0"/>
    <b v="0"/>
    <b v="0"/>
    <s v="šport"/>
    <s v="športové tréningy"/>
    <m/>
    <m/>
    <m/>
    <m/>
    <b v="0"/>
    <m/>
    <b v="1"/>
  </r>
  <r>
    <n v="1738"/>
    <n v="2019"/>
    <s v="Individuálna"/>
    <s v="Šport"/>
    <m/>
    <s v="001/12"/>
    <s v="HK´18 Karpatský Sokol"/>
    <s v="Športové vybavenie pre detský hokejový klub"/>
    <s v="Pezinok"/>
    <m/>
    <n v="4850"/>
    <m/>
    <x v="0"/>
    <x v="18"/>
    <s v="ľadový hokej"/>
    <m/>
    <m/>
    <b v="1"/>
    <b v="0"/>
    <b v="0"/>
    <b v="0"/>
    <s v="šport"/>
    <m/>
    <m/>
    <m/>
    <m/>
    <m/>
    <b v="0"/>
    <m/>
    <b v="1"/>
  </r>
  <r>
    <n v="1492"/>
    <n v="2019"/>
    <s v="Individuálna"/>
    <s v="Šport"/>
    <m/>
    <s v="030/3"/>
    <s v="HOBA BRATISLAVA"/>
    <s v="IDEME VÍŤAZIŤ"/>
    <s v="Bratislava IV"/>
    <n v="40000"/>
    <n v="5000"/>
    <m/>
    <x v="4"/>
    <x v="18"/>
    <s v="ľadový hokej"/>
    <m/>
    <m/>
    <b v="1"/>
    <b v="0"/>
    <b v="0"/>
    <b v="0"/>
    <s v="šport"/>
    <s v="športový projekt"/>
    <m/>
    <m/>
    <m/>
    <m/>
    <b v="0"/>
    <m/>
    <b v="1"/>
  </r>
  <r>
    <n v="1223"/>
    <n v="2018"/>
    <s v="Individuálna"/>
    <s v="Šport"/>
    <m/>
    <s v="005/1"/>
    <s v="INTER BRATISLAVA, občianske združenie"/>
    <s v="Mládež v pohybe"/>
    <s v="Bratislava II"/>
    <n v="15000"/>
    <n v="5000"/>
    <m/>
    <x v="11"/>
    <x v="10"/>
    <s v="futbal"/>
    <m/>
    <m/>
    <b v="0"/>
    <b v="0"/>
    <b v="1"/>
    <b v="0"/>
    <s v="kultúrne/športové podujatia a vzdelávanie"/>
    <s v="športový projekt"/>
    <m/>
    <m/>
    <m/>
    <m/>
    <b v="0"/>
    <m/>
    <b v="1"/>
  </r>
  <r>
    <n v="1224"/>
    <n v="2018"/>
    <s v="Individuálna"/>
    <s v="Šport"/>
    <m/>
    <s v="004/5"/>
    <s v="INTER BRATISLAVA, občianske združenie"/>
    <s v="Vystrojme naše deti"/>
    <s v="Bratislava II"/>
    <n v="6500"/>
    <n v="5000"/>
    <m/>
    <x v="4"/>
    <x v="10"/>
    <s v="futbal"/>
    <m/>
    <m/>
    <b v="0"/>
    <b v="0"/>
    <b v="1"/>
    <b v="0"/>
    <s v="kultúrne/športové podujatia a vzdelávanie"/>
    <s v="športový projekt"/>
    <m/>
    <m/>
    <m/>
    <m/>
    <b v="0"/>
    <m/>
    <b v="1"/>
  </r>
  <r>
    <n v="1225"/>
    <n v="2018"/>
    <s v="Individuálna"/>
    <s v="Šport"/>
    <m/>
    <s v="011/10"/>
    <s v="INTER BRATISLAVA, občianske združenie"/>
    <s v="Technické a materiálne zabezpečenie"/>
    <s v="Bratislava II"/>
    <n v="6500"/>
    <n v="5000"/>
    <m/>
    <x v="10"/>
    <x v="10"/>
    <s v="futbal"/>
    <m/>
    <m/>
    <b v="0"/>
    <b v="0"/>
    <b v="1"/>
    <b v="0"/>
    <s v="kultúrne/športové podujatia a vzdelávanie"/>
    <s v="športový projekt"/>
    <m/>
    <m/>
    <m/>
    <m/>
    <b v="0"/>
    <m/>
    <b v="1"/>
  </r>
  <r>
    <n v="1486"/>
    <n v="2019"/>
    <s v="Individuálna"/>
    <s v="Šport"/>
    <m/>
    <s v="024/3"/>
    <s v="Inter Bratislava, občianske združenie"/>
    <s v="Champions Trophy 2019"/>
    <s v="Bratislava II"/>
    <n v="10100"/>
    <n v="5000"/>
    <m/>
    <x v="2"/>
    <x v="10"/>
    <s v="futbal"/>
    <m/>
    <m/>
    <b v="0"/>
    <b v="1"/>
    <b v="0"/>
    <b v="0"/>
    <s v="šport"/>
    <s v="športové podujatie"/>
    <m/>
    <m/>
    <m/>
    <m/>
    <b v="0"/>
    <m/>
    <b v="1"/>
  </r>
  <r>
    <n v="1226"/>
    <n v="2018"/>
    <s v="Individuálna"/>
    <s v="Šport"/>
    <m/>
    <s v="008/5"/>
    <s v="Interklub Bratislava"/>
    <s v="Majstrovstvá Európy (Debrecen) a Majstrovstvá sveta (Blackpool)"/>
    <s v="Bratislava III"/>
    <n v="16000"/>
    <n v="5000"/>
    <m/>
    <x v="2"/>
    <x v="15"/>
    <s v="tanečný šport"/>
    <m/>
    <m/>
    <b v="0"/>
    <b v="1"/>
    <b v="0"/>
    <b v="0"/>
    <s v="kultúrne/športové podujatia a vzdelávanie"/>
    <s v="športová reprezentácia"/>
    <m/>
    <m/>
    <m/>
    <m/>
    <b v="0"/>
    <m/>
    <b v="1"/>
  </r>
  <r>
    <n v="1227"/>
    <n v="2018"/>
    <s v="Individuálna"/>
    <s v="Šport"/>
    <m/>
    <s v="011/7"/>
    <s v="Interklub Bratislava"/>
    <s v="Detský tréningový letný camp"/>
    <s v="Bratislava III"/>
    <n v="13000"/>
    <n v="5000"/>
    <m/>
    <x v="2"/>
    <x v="15"/>
    <s v="tanečný šport"/>
    <m/>
    <m/>
    <b v="0"/>
    <b v="1"/>
    <b v="0"/>
    <b v="0"/>
    <s v="kultúrne/športové podujatia a vzdelávanie"/>
    <s v="športový tábor"/>
    <m/>
    <m/>
    <m/>
    <m/>
    <b v="0"/>
    <m/>
    <b v="1"/>
  </r>
  <r>
    <n v="1412"/>
    <n v="2019"/>
    <s v="Individuálna"/>
    <s v="Šport"/>
    <m/>
    <s v="010/1"/>
    <s v="INTERKLUB BRATISLAVA"/>
    <s v="Rozvoj pohybu u detí a mládeže v tanečnom športe"/>
    <s v="Bratislava III"/>
    <n v="9700"/>
    <n v="5000"/>
    <m/>
    <x v="0"/>
    <x v="15"/>
    <s v="tanečný šport"/>
    <m/>
    <m/>
    <b v="0"/>
    <b v="0"/>
    <b v="1"/>
    <b v="0"/>
    <s v="šport"/>
    <s v="športové tréningy"/>
    <m/>
    <m/>
    <m/>
    <m/>
    <b v="0"/>
    <m/>
    <b v="1"/>
  </r>
  <r>
    <n v="1599"/>
    <n v="2019"/>
    <s v="Individuálna"/>
    <s v="Šport"/>
    <m/>
    <s v="015/7"/>
    <s v="INTERKLUB BRATISLAVA"/>
    <s v="Letné detské tanečné sústredenie 2019"/>
    <s v="Bratislava III"/>
    <m/>
    <n v="5000"/>
    <m/>
    <x v="2"/>
    <x v="15"/>
    <s v="tanečný šport"/>
    <m/>
    <m/>
    <b v="0"/>
    <b v="1"/>
    <b v="0"/>
    <b v="0"/>
    <s v="deti a mládež"/>
    <s v="športový tábor"/>
    <m/>
    <m/>
    <m/>
    <m/>
    <b v="0"/>
    <m/>
    <b v="1"/>
  </r>
  <r>
    <n v="1718"/>
    <n v="2019"/>
    <s v="Individuálna"/>
    <s v="Šport"/>
    <m/>
    <s v="011/11"/>
    <s v="INTERKLUB BRATISLAVA"/>
    <s v="ME v spoločenských tancoch"/>
    <s v="Bratislava III"/>
    <m/>
    <n v="5000"/>
    <m/>
    <x v="2"/>
    <x v="15"/>
    <s v="tanečný šport"/>
    <m/>
    <m/>
    <b v="0"/>
    <b v="1"/>
    <b v="0"/>
    <b v="0"/>
    <s v="šport"/>
    <s v="športová reprezentácia"/>
    <m/>
    <m/>
    <m/>
    <m/>
    <b v="0"/>
    <m/>
    <b v="1"/>
  </r>
  <r>
    <n v="1751"/>
    <n v="2019"/>
    <s v="Individuálna"/>
    <s v="Šport"/>
    <m/>
    <s v="014/12"/>
    <s v="INTERKLUB BRATISLAVA"/>
    <s v="MS sveta juniorov v lat.tancoch"/>
    <s v="Bratislava III"/>
    <m/>
    <n v="5000"/>
    <m/>
    <x v="0"/>
    <x v="15"/>
    <s v="tanečný šport"/>
    <m/>
    <m/>
    <b v="0"/>
    <b v="1"/>
    <b v="0"/>
    <b v="0"/>
    <s v="šport"/>
    <s v="športová reprezentácia"/>
    <m/>
    <m/>
    <m/>
    <m/>
    <b v="0"/>
    <m/>
    <b v="1"/>
  </r>
  <r>
    <n v="1816"/>
    <n v="2020"/>
    <s v="Individuálna"/>
    <s v="Šport"/>
    <m/>
    <s v="018/1"/>
    <s v="INTERKLUB BRATISLAVA"/>
    <s v="MS juniorov v Arménsku"/>
    <s v="Bratislava II"/>
    <n v="9600"/>
    <m/>
    <m/>
    <x v="0"/>
    <x v="15"/>
    <s v="tanečný šport"/>
    <m/>
    <m/>
    <b v="0"/>
    <b v="1"/>
    <b v="0"/>
    <b v="0"/>
    <m/>
    <m/>
    <m/>
    <m/>
    <m/>
    <m/>
    <b v="0"/>
    <m/>
    <b v="1"/>
  </r>
  <r>
    <n v="1817"/>
    <n v="2020"/>
    <s v="Individuálna"/>
    <s v="Šport"/>
    <m/>
    <s v="019/1"/>
    <s v="INTERKLUB BRATISLAVA"/>
    <s v="Blackpool Dance Festival 2020"/>
    <s v="Bratislava III"/>
    <n v="17400"/>
    <m/>
    <m/>
    <x v="0"/>
    <x v="15"/>
    <s v="tanečný šport"/>
    <m/>
    <m/>
    <b v="0"/>
    <b v="1"/>
    <b v="0"/>
    <b v="0"/>
    <m/>
    <m/>
    <m/>
    <m/>
    <m/>
    <m/>
    <b v="0"/>
    <m/>
    <b v="1"/>
  </r>
  <r>
    <n v="1924"/>
    <n v="2020"/>
    <s v="Individuálna"/>
    <s v="Šport"/>
    <m/>
    <s v="005/5"/>
    <s v="INTERKLUB BRATISLAVA"/>
    <s v="Materiálne zabezpečenie tanečníkov INTERKLUBU"/>
    <s v="Bratislava III"/>
    <n v="10000"/>
    <m/>
    <m/>
    <x v="2"/>
    <x v="15"/>
    <s v="tanečný šport"/>
    <m/>
    <m/>
    <b v="0"/>
    <b v="1"/>
    <b v="0"/>
    <b v="0"/>
    <m/>
    <s v="športové vybavenie"/>
    <m/>
    <m/>
    <m/>
    <m/>
    <b v="0"/>
    <m/>
    <b v="1"/>
  </r>
  <r>
    <n v="1502"/>
    <n v="2019"/>
    <s v="Individuálna"/>
    <s v="Šport"/>
    <m/>
    <s v="009/4"/>
    <s v="Jumping Joe, o.z."/>
    <s v="Korčuľovanie na ľade pre mladých ľudí so znevýhodnením"/>
    <s v="Bratislava III"/>
    <n v="8000"/>
    <n v="5000"/>
    <m/>
    <x v="0"/>
    <x v="18"/>
    <s v="krasokorčuľovanie"/>
    <m/>
    <m/>
    <b v="0"/>
    <b v="0"/>
    <b v="0"/>
    <b v="1"/>
    <s v="šport"/>
    <s v="športový projekt"/>
    <m/>
    <m/>
    <m/>
    <m/>
    <b v="0"/>
    <m/>
    <b v="1"/>
  </r>
  <r>
    <n v="1231"/>
    <n v="2018"/>
    <s v="Individuálna"/>
    <s v="Šport"/>
    <m/>
    <s v="006/6"/>
    <s v="KASPIAN"/>
    <s v="Re-U-nited"/>
    <s v="Bratislava V"/>
    <n v="5000"/>
    <n v="5000"/>
    <m/>
    <x v="10"/>
    <x v="19"/>
    <s v="skejtbord"/>
    <s v="kolobežkovanie"/>
    <m/>
    <b v="0"/>
    <b v="0"/>
    <b v="1"/>
    <b v="0"/>
    <s v="oprava/rekonštrukcia/revitalizácia"/>
    <s v="športová infraštruktúra"/>
    <m/>
    <m/>
    <m/>
    <m/>
    <b v="0"/>
    <s v="Organizácia terénnej sociálnej práce."/>
    <b v="1"/>
  </r>
  <r>
    <n v="1553"/>
    <n v="2019"/>
    <s v="Individuálna"/>
    <s v="Šport"/>
    <m/>
    <s v="030/5"/>
    <s v="KASPIAN"/>
    <s v="Pod strechou v KASPIAN-e"/>
    <s v="Bratislava V"/>
    <m/>
    <n v="5000"/>
    <m/>
    <x v="1"/>
    <x v="19"/>
    <s v="skejtbord"/>
    <s v="kolobežkovanie"/>
    <m/>
    <b v="0"/>
    <b v="0"/>
    <b v="1"/>
    <b v="0"/>
    <s v="infraštruktúra"/>
    <s v="športová infraštruktúra"/>
    <m/>
    <m/>
    <m/>
    <m/>
    <b v="0"/>
    <s v="Organizácia terénnej sociálnej práce."/>
    <b v="1"/>
  </r>
  <r>
    <n v="1899"/>
    <n v="2020"/>
    <s v="Individuálna"/>
    <s v="Šport"/>
    <m/>
    <s v="010/4"/>
    <s v="KASPIAN"/>
    <s v="Spoločne cez prekážky"/>
    <s v="Bratislava V"/>
    <n v="5000"/>
    <m/>
    <m/>
    <x v="4"/>
    <x v="19"/>
    <s v="skejtbord"/>
    <s v="kolobežkovanie"/>
    <m/>
    <b v="0"/>
    <b v="0"/>
    <b v="1"/>
    <b v="0"/>
    <m/>
    <s v="športové podujatie pre mládež"/>
    <m/>
    <m/>
    <m/>
    <m/>
    <b v="0"/>
    <s v="Organizácia terénnej sociálnej práce."/>
    <b v="1"/>
  </r>
  <r>
    <n v="1820"/>
    <n v="2020"/>
    <s v="Individuálna"/>
    <s v="Šport"/>
    <m/>
    <s v="022/1"/>
    <s v="KLIMO DANCE STUDIO Bratislava"/>
    <s v="Tanečné kostýmy pre deti"/>
    <s v="Bratislava II"/>
    <n v="5000"/>
    <m/>
    <m/>
    <x v="2"/>
    <x v="15"/>
    <s v="tanečný šport"/>
    <m/>
    <m/>
    <b v="0"/>
    <b v="0"/>
    <b v="1"/>
    <b v="0"/>
    <m/>
    <m/>
    <m/>
    <m/>
    <m/>
    <m/>
    <b v="0"/>
    <m/>
    <b v="1"/>
  </r>
  <r>
    <n v="1821"/>
    <n v="2020"/>
    <s v="Individuálna"/>
    <s v="Šport"/>
    <m/>
    <s v="023/1"/>
    <s v="Klub rýchlostnej kanoistiky Vinohrady"/>
    <s v="Nákup pretekárskych lodí"/>
    <s v="Bratislava IV"/>
    <n v="3890"/>
    <m/>
    <m/>
    <x v="2"/>
    <x v="11"/>
    <s v="rýchlostná kanoistika"/>
    <m/>
    <m/>
    <b v="1"/>
    <b v="0"/>
    <b v="0"/>
    <b v="0"/>
    <m/>
    <s v="športové vybavenie"/>
    <m/>
    <m/>
    <m/>
    <m/>
    <b v="0"/>
    <m/>
    <b v="1"/>
  </r>
  <r>
    <n v="1605"/>
    <n v="2019"/>
    <s v="Individuálna"/>
    <s v="Šport"/>
    <m/>
    <s v="021/7"/>
    <s v="Klub vodného slalomu Karlova Ves"/>
    <s v="Celoročná športová príprava pre kanoistiku 2019"/>
    <s v="Bratislava IV"/>
    <m/>
    <n v="5000"/>
    <m/>
    <x v="1"/>
    <x v="11"/>
    <s v="vodný slalom"/>
    <m/>
    <m/>
    <b v="1"/>
    <b v="0"/>
    <b v="0"/>
    <b v="0"/>
    <s v="šport"/>
    <s v="športové tréningy"/>
    <m/>
    <m/>
    <m/>
    <m/>
    <b v="0"/>
    <m/>
    <b v="1"/>
  </r>
  <r>
    <n v="1733"/>
    <n v="2019"/>
    <s v="Individuálna"/>
    <s v="Šport"/>
    <m/>
    <s v="026/11"/>
    <s v="L.L.E.W. s. r. o."/>
    <s v="Fit Bio Expo - &quot;Zdravším byť - lepšie žiť"/>
    <s v="Bratislava V"/>
    <m/>
    <n v="5000"/>
    <m/>
    <x v="0"/>
    <x v="20"/>
    <s v="fitness"/>
    <m/>
    <m/>
    <b v="0"/>
    <b v="1"/>
    <b v="0"/>
    <b v="0"/>
    <s v="šport"/>
    <m/>
    <m/>
    <m/>
    <m/>
    <m/>
    <b v="0"/>
    <m/>
    <b v="1"/>
  </r>
  <r>
    <n v="1763"/>
    <n v="2019"/>
    <s v="Individuálna"/>
    <s v="Šport"/>
    <m/>
    <s v="026/12"/>
    <s v="L.L.E.W. s. r. o."/>
    <s v="Fit Bio Expo - &quot;Zdravším byť - lepšie žiť"/>
    <s v="Bratislava V"/>
    <m/>
    <n v="5000"/>
    <m/>
    <x v="4"/>
    <x v="20"/>
    <s v="fitness"/>
    <m/>
    <m/>
    <b v="0"/>
    <b v="1"/>
    <b v="0"/>
    <b v="0"/>
    <s v="šport"/>
    <m/>
    <m/>
    <m/>
    <m/>
    <m/>
    <b v="0"/>
    <m/>
    <b v="1"/>
  </r>
  <r>
    <n v="1885"/>
    <n v="2020"/>
    <s v="Individuálna"/>
    <s v="Šport"/>
    <m/>
    <s v="027/3"/>
    <s v="Ľadové Medvede, Bratislava"/>
    <s v="Preplavba kanálu La Manche - Pink Ladies 2020"/>
    <s v="Bratislava I"/>
    <n v="8110"/>
    <m/>
    <m/>
    <x v="0"/>
    <x v="3"/>
    <s v="plávanie"/>
    <m/>
    <m/>
    <b v="0"/>
    <b v="1"/>
    <b v="0"/>
    <b v="0"/>
    <m/>
    <m/>
    <m/>
    <m/>
    <m/>
    <m/>
    <b v="0"/>
    <m/>
    <b v="1"/>
  </r>
  <r>
    <n v="1935"/>
    <n v="2020"/>
    <s v="Individuálna"/>
    <s v="Šport"/>
    <m/>
    <s v="016/5"/>
    <s v="Less Waste Global s.r.o."/>
    <s v="Less Waste Run 2020"/>
    <s v="Bratislava II"/>
    <n v="5000"/>
    <m/>
    <m/>
    <x v="0"/>
    <x v="7"/>
    <m/>
    <s v="Plogging"/>
    <m/>
    <b v="0"/>
    <b v="1"/>
    <b v="0"/>
    <b v="0"/>
    <s v="šport"/>
    <m/>
    <m/>
    <m/>
    <m/>
    <m/>
    <b v="0"/>
    <m/>
    <b v="1"/>
  </r>
  <r>
    <n v="2019"/>
    <n v="2020"/>
    <s v="Individuálna"/>
    <s v="Šport"/>
    <m/>
    <s v="007/8"/>
    <s v="Less Waste Global s.r.o."/>
    <s v="Less Waste Run plogging edukačné video"/>
    <s v="Bratislava II"/>
    <n v="1330"/>
    <m/>
    <m/>
    <x v="0"/>
    <x v="7"/>
    <m/>
    <s v="Plogging"/>
    <m/>
    <b v="0"/>
    <b v="1"/>
    <b v="0"/>
    <b v="0"/>
    <s v="šport"/>
    <m/>
    <m/>
    <m/>
    <m/>
    <m/>
    <b v="0"/>
    <m/>
    <b v="1"/>
  </r>
  <r>
    <n v="1555"/>
    <n v="2019"/>
    <s v="Individuálna"/>
    <s v="Šport"/>
    <m/>
    <s v="001/6"/>
    <s v="Lodenica Dobrá voda"/>
    <s v="Vodáci v BSK"/>
    <s v="Bratislava V"/>
    <m/>
    <n v="1200"/>
    <m/>
    <x v="2"/>
    <x v="0"/>
    <m/>
    <m/>
    <m/>
    <b v="0"/>
    <b v="0"/>
    <b v="1"/>
    <b v="0"/>
    <s v="voľnočasové aktivity"/>
    <m/>
    <m/>
    <m/>
    <m/>
    <m/>
    <b v="0"/>
    <m/>
    <b v="1"/>
  </r>
  <r>
    <n v="1235"/>
    <n v="2018"/>
    <s v="Individuálna"/>
    <s v="Šport"/>
    <m/>
    <s v="022/1"/>
    <s v="LOHYŇA WRESTLING ACADEMY"/>
    <s v="Materiálno technické zabezpečenie občianskeho združenia LOHYŇA WRESTLING ACADEMY a ppodpora reprezentantov Slovenska v Thajsko Boxe"/>
    <s v="Bratislava III"/>
    <n v="23500"/>
    <n v="3500"/>
    <m/>
    <x v="3"/>
    <x v="21"/>
    <s v="Thajský box"/>
    <m/>
    <m/>
    <b v="1"/>
    <b v="0"/>
    <b v="0"/>
    <b v="0"/>
    <s v="kultúrne/športové podujatia a vzdelávanie"/>
    <s v="športové vybavenie"/>
    <m/>
    <m/>
    <m/>
    <m/>
    <b v="0"/>
    <m/>
    <b v="1"/>
  </r>
  <r>
    <n v="1996"/>
    <n v="2020"/>
    <s v="Individuálna"/>
    <s v="Šport"/>
    <m/>
    <s v="014/7"/>
    <s v="Lohyňa Wrestling Academy"/>
    <s v="OpenWrestling Day"/>
    <s v="Bratislava III"/>
    <n v="6000"/>
    <m/>
    <m/>
    <x v="11"/>
    <x v="21"/>
    <m/>
    <s v="wrestling"/>
    <m/>
    <b v="0"/>
    <b v="1"/>
    <b v="0"/>
    <b v="0"/>
    <s v="deti a mládež"/>
    <s v="športové podujatie"/>
    <m/>
    <m/>
    <m/>
    <m/>
    <b v="0"/>
    <m/>
    <b v="1"/>
  </r>
  <r>
    <n v="1927"/>
    <n v="2020"/>
    <s v="Individuálna"/>
    <s v="Šport"/>
    <m/>
    <s v="008/5"/>
    <s v="Lokomotíva Devínska Nová Ves"/>
    <s v="DNV - žije futbalom - zdravie a hracie plochy"/>
    <s v="Bratislava IV"/>
    <n v="6600"/>
    <m/>
    <m/>
    <x v="0"/>
    <x v="10"/>
    <s v="futbal"/>
    <m/>
    <m/>
    <b v="1"/>
    <b v="0"/>
    <b v="0"/>
    <b v="0"/>
    <m/>
    <m/>
    <m/>
    <m/>
    <m/>
    <m/>
    <b v="0"/>
    <m/>
    <b v="1"/>
  </r>
  <r>
    <n v="1928"/>
    <n v="2020"/>
    <s v="Individuálna"/>
    <s v="Šport"/>
    <m/>
    <s v="009/5"/>
    <s v="Lokomotíva Devínska Nová Ves"/>
    <s v="DNV - žije futbalom - športová výstroj je základ"/>
    <s v="Bratislava IV"/>
    <n v="6650"/>
    <m/>
    <m/>
    <x v="2"/>
    <x v="10"/>
    <s v="futbal"/>
    <m/>
    <m/>
    <b v="1"/>
    <b v="0"/>
    <b v="0"/>
    <b v="0"/>
    <m/>
    <s v="športové vybavenie"/>
    <m/>
    <m/>
    <m/>
    <m/>
    <b v="0"/>
    <m/>
    <b v="1"/>
  </r>
  <r>
    <n v="1929"/>
    <n v="2020"/>
    <s v="Individuálna"/>
    <s v="Šport"/>
    <m/>
    <s v="010/5"/>
    <s v="Lokomotíva Devínska Nová Ves"/>
    <s v="DNV - žije futbalom - doprava a ubytovanie"/>
    <s v="Bratislava IV"/>
    <n v="8000"/>
    <m/>
    <m/>
    <x v="0"/>
    <x v="10"/>
    <s v="futbal"/>
    <m/>
    <m/>
    <b v="1"/>
    <b v="0"/>
    <b v="0"/>
    <b v="0"/>
    <m/>
    <m/>
    <m/>
    <m/>
    <m/>
    <m/>
    <b v="0"/>
    <m/>
    <b v="1"/>
  </r>
  <r>
    <n v="2028"/>
    <n v="2020"/>
    <s v="Individuálna"/>
    <s v="Šport"/>
    <m/>
    <s v="016/8"/>
    <s v="Lokomotíva Devínska Nová Ves"/>
    <s v="DNV - žije futbalom - licencovaní tréneri"/>
    <s v="Bratislava IV"/>
    <n v="8000"/>
    <m/>
    <m/>
    <x v="0"/>
    <x v="10"/>
    <s v="futbal"/>
    <m/>
    <m/>
    <b v="1"/>
    <b v="0"/>
    <b v="0"/>
    <b v="0"/>
    <s v="šport"/>
    <m/>
    <m/>
    <m/>
    <m/>
    <m/>
    <b v="0"/>
    <m/>
    <b v="1"/>
  </r>
  <r>
    <n v="1236"/>
    <n v="2018"/>
    <s v="Individuálna"/>
    <s v="Šport"/>
    <m/>
    <s v="022/8"/>
    <s v="Lotos Communication, s.r.o."/>
    <s v="UAMK tour - Bratislavou Bezpečne"/>
    <s v="Bratislava II"/>
    <n v="29000"/>
    <n v="5000"/>
    <m/>
    <x v="10"/>
    <x v="0"/>
    <m/>
    <m/>
    <m/>
    <b v="0"/>
    <b v="1"/>
    <b v="0"/>
    <b v="0"/>
    <s v="kultúrne/športové podujatia a vzdelávanie"/>
    <s v="športové podujatie"/>
    <m/>
    <m/>
    <m/>
    <m/>
    <b v="0"/>
    <s v="https://www.uamksr.sk/novinky/clanky/uamk-bratislava-tour-2019/"/>
    <b v="1"/>
  </r>
  <r>
    <n v="2031"/>
    <n v="2020"/>
    <s v="Individuálna"/>
    <s v="Šport"/>
    <m/>
    <s v="019/8"/>
    <s v="Mamy v pohybe, o.z."/>
    <s v="Vykočíkuj dobrý skutok"/>
    <s v="Bratislava V"/>
    <n v="12930"/>
    <m/>
    <m/>
    <x v="0"/>
    <x v="0"/>
    <m/>
    <m/>
    <m/>
    <b v="0"/>
    <b v="1"/>
    <b v="0"/>
    <b v="0"/>
    <s v="voľnočasové aktivity"/>
    <m/>
    <m/>
    <m/>
    <m/>
    <m/>
    <b v="0"/>
    <s v="https://www.mamyvpohybe.sk/vykocikuj-dobry-skutok-3/"/>
    <b v="1"/>
  </r>
  <r>
    <n v="1825"/>
    <n v="2020"/>
    <s v="Individuálna"/>
    <s v="Šport"/>
    <m/>
    <s v="027/1"/>
    <s v="MASTERS vodné pólo Bratislava"/>
    <s v="Masters CUP 2020 - Memoriál Michala Nálepku"/>
    <s v="Bratislava III"/>
    <n v="4000"/>
    <m/>
    <m/>
    <x v="0"/>
    <x v="0"/>
    <m/>
    <m/>
    <m/>
    <b v="0"/>
    <b v="1"/>
    <b v="0"/>
    <b v="0"/>
    <m/>
    <m/>
    <m/>
    <m/>
    <m/>
    <m/>
    <b v="0"/>
    <m/>
    <b v="1"/>
  </r>
  <r>
    <n v="1759"/>
    <n v="2019"/>
    <s v="Individuálna"/>
    <s v="Šport"/>
    <m/>
    <s v="022/12"/>
    <s v="Materská škola Gajary"/>
    <s v="Malá detská olympiáda"/>
    <s v="Malacky"/>
    <m/>
    <n v="3684"/>
    <m/>
    <x v="0"/>
    <x v="0"/>
    <m/>
    <m/>
    <m/>
    <b v="0"/>
    <b v="1"/>
    <b v="0"/>
    <b v="0"/>
    <s v="deti a mládež"/>
    <m/>
    <m/>
    <m/>
    <m/>
    <m/>
    <b v="0"/>
    <m/>
    <b v="1"/>
  </r>
  <r>
    <n v="1602"/>
    <n v="2019"/>
    <s v="Individuálna"/>
    <s v="Šport"/>
    <m/>
    <s v="018/7"/>
    <s v="MB SIDE s.r.o."/>
    <s v="Športová príprava a regenerácia"/>
    <s v="Malacky"/>
    <m/>
    <n v="3500"/>
    <m/>
    <x v="0"/>
    <x v="20"/>
    <m/>
    <m/>
    <s v="opakovaná žiadosť"/>
    <b v="0"/>
    <b v="0"/>
    <b v="1"/>
    <b v="0"/>
    <s v="šport"/>
    <m/>
    <m/>
    <m/>
    <m/>
    <m/>
    <b v="0"/>
    <m/>
    <b v="1"/>
  </r>
  <r>
    <n v="1626"/>
    <n v="2019"/>
    <s v="Individuálna"/>
    <s v="Šport"/>
    <m/>
    <s v="011/8"/>
    <s v="MB SIDE s.r.o."/>
    <s v="Športová príprava a regenerácia"/>
    <s v="Malacky"/>
    <m/>
    <n v="4880"/>
    <m/>
    <x v="0"/>
    <x v="20"/>
    <m/>
    <m/>
    <s v="opakovaná žiadosť"/>
    <b v="0"/>
    <b v="0"/>
    <b v="1"/>
    <b v="0"/>
    <s v="šport"/>
    <m/>
    <m/>
    <m/>
    <m/>
    <m/>
    <b v="0"/>
    <m/>
    <b v="1"/>
  </r>
  <r>
    <n v="1697"/>
    <n v="2019"/>
    <s v="Individuálna"/>
    <s v="Šport"/>
    <m/>
    <s v="021/10"/>
    <s v="Mesto Pezinok"/>
    <s v="Rodinné ihrisko pre malkáčov a velkáčov v Pezinku"/>
    <s v="Pezinok"/>
    <m/>
    <n v="5000"/>
    <m/>
    <x v="0"/>
    <x v="1"/>
    <m/>
    <m/>
    <m/>
    <b v="0"/>
    <b v="0"/>
    <b v="1"/>
    <b v="0"/>
    <s v="infraštruktúra"/>
    <m/>
    <m/>
    <m/>
    <m/>
    <m/>
    <b v="0"/>
    <m/>
    <b v="1"/>
  </r>
  <r>
    <n v="1717"/>
    <n v="2019"/>
    <s v="Individuálna"/>
    <s v="Šport"/>
    <m/>
    <s v="010/11"/>
    <s v="Mesto Svätý Jur"/>
    <s v="Podpora rozvoja športu pre najmenších"/>
    <s v="Pezinok"/>
    <m/>
    <n v="5000"/>
    <m/>
    <x v="3"/>
    <x v="0"/>
    <m/>
    <m/>
    <m/>
    <b v="0"/>
    <b v="0"/>
    <b v="1"/>
    <b v="0"/>
    <s v="infraštruktúra"/>
    <s v="športová infraštruktúra"/>
    <m/>
    <m/>
    <m/>
    <m/>
    <b v="0"/>
    <m/>
    <b v="1"/>
  </r>
  <r>
    <n v="1252"/>
    <n v="2018"/>
    <s v="Individuálna"/>
    <s v="Šport"/>
    <m/>
    <s v="002/1"/>
    <s v="Mestská časť Bratislava - Rača"/>
    <s v="7.ročník Račiansky polmaratón, Račianska desiatka 2018"/>
    <s v="Bratislava III"/>
    <n v="7885"/>
    <n v="1500"/>
    <m/>
    <x v="2"/>
    <x v="0"/>
    <s v="atletika"/>
    <m/>
    <m/>
    <b v="0"/>
    <b v="1"/>
    <b v="0"/>
    <b v="0"/>
    <s v="kultúrne/športové podujatia a vzdelávanie"/>
    <s v="športové podujatie"/>
    <m/>
    <m/>
    <m/>
    <m/>
    <b v="0"/>
    <m/>
    <b v="1"/>
  </r>
  <r>
    <n v="1407"/>
    <n v="2019"/>
    <s v="Individuálna"/>
    <s v="Šport"/>
    <m/>
    <s v="005/1"/>
    <s v="Mestská časť Bratislava - Rača"/>
    <s v="Račiansky polmaratón, Račianska desiatka 2019"/>
    <s v="Bratislava III"/>
    <n v="7730"/>
    <n v="1500"/>
    <m/>
    <x v="2"/>
    <x v="0"/>
    <s v="atletika"/>
    <m/>
    <m/>
    <b v="0"/>
    <b v="1"/>
    <b v="0"/>
    <b v="0"/>
    <s v="šport"/>
    <s v="športové podujatie"/>
    <m/>
    <m/>
    <m/>
    <m/>
    <b v="0"/>
    <m/>
    <b v="1"/>
  </r>
  <r>
    <n v="1253"/>
    <n v="2018"/>
    <s v="Individuálna"/>
    <s v="Šport"/>
    <m/>
    <s v="027/6"/>
    <s v="Mestská časť Bratislava - Vajnory"/>
    <s v="Výstavba work-outového ihriska vo Vajnoroch"/>
    <s v="Bratislava II"/>
    <n v="28282"/>
    <n v="5000"/>
    <m/>
    <x v="4"/>
    <x v="20"/>
    <s v="fitnes"/>
    <s v="(kulturistika - fitnes) ?"/>
    <m/>
    <b v="0"/>
    <b v="0"/>
    <b v="1"/>
    <b v="0"/>
    <s v="oprava/rekonštrukcia/revitalizácia"/>
    <s v="športová infraštruktúra"/>
    <m/>
    <m/>
    <m/>
    <m/>
    <b v="0"/>
    <m/>
    <b v="1"/>
  </r>
  <r>
    <n v="1480"/>
    <n v="2019"/>
    <s v="Individuálna"/>
    <s v="Šport"/>
    <m/>
    <s v="018/3"/>
    <s v="Mestská časť Bratislava - Vajnory"/>
    <s v="Vajnorský MiniMaratón 2019"/>
    <s v="Bratislava III"/>
    <n v="6210"/>
    <n v="4930"/>
    <m/>
    <x v="4"/>
    <x v="7"/>
    <m/>
    <m/>
    <m/>
    <b v="0"/>
    <b v="1"/>
    <b v="0"/>
    <b v="0"/>
    <s v="šport"/>
    <s v="športové podujatie"/>
    <m/>
    <m/>
    <m/>
    <m/>
    <b v="0"/>
    <m/>
    <b v="1"/>
  </r>
  <r>
    <n v="1983"/>
    <n v="2020"/>
    <s v="Individuálna"/>
    <s v="Šport"/>
    <m/>
    <s v="002/7"/>
    <s v="Mestská časť Bratislava - Vajnory"/>
    <s v="Časomiera na športové podujatia"/>
    <s v="Bratislava III"/>
    <m/>
    <m/>
    <m/>
    <x v="0"/>
    <x v="1"/>
    <m/>
    <m/>
    <m/>
    <b v="1"/>
    <b v="0"/>
    <b v="0"/>
    <b v="0"/>
    <m/>
    <m/>
    <m/>
    <m/>
    <m/>
    <m/>
    <b v="0"/>
    <m/>
    <b v="1"/>
  </r>
  <r>
    <n v="1270"/>
    <n v="2018"/>
    <s v="Individuálna"/>
    <s v="Šport"/>
    <m/>
    <s v="024/2"/>
    <s v="Mládežnícky športový klub Senec"/>
    <s v="Medzinárodný mládežnícky futbalový megaturnaj MŠK Senec - 19.ročník"/>
    <s v="Senec"/>
    <n v="15400"/>
    <n v="5000"/>
    <m/>
    <x v="8"/>
    <x v="10"/>
    <s v="futbal"/>
    <m/>
    <m/>
    <b v="0"/>
    <b v="1"/>
    <b v="0"/>
    <b v="0"/>
    <s v="kultúrne/športové podujatia a vzdelávanie"/>
    <s v="športové podujatie"/>
    <m/>
    <m/>
    <m/>
    <m/>
    <b v="0"/>
    <m/>
    <b v="1"/>
  </r>
  <r>
    <n v="1453"/>
    <n v="2019"/>
    <s v="Individuálna"/>
    <s v="Šport"/>
    <m/>
    <s v="020/2"/>
    <s v="Mládežnícky športový klub Senec"/>
    <s v="Medzinárodný futbalový trunaj MŠK Senec - 20. ročník"/>
    <s v="Senec"/>
    <n v="9900"/>
    <n v="4700"/>
    <m/>
    <x v="4"/>
    <x v="10"/>
    <s v="futbal"/>
    <m/>
    <m/>
    <b v="0"/>
    <b v="1"/>
    <b v="0"/>
    <b v="0"/>
    <s v="šport"/>
    <s v="športové podujatie"/>
    <m/>
    <m/>
    <m/>
    <m/>
    <b v="0"/>
    <m/>
    <b v="1"/>
  </r>
  <r>
    <n v="1552"/>
    <n v="2019"/>
    <s v="Individuálna"/>
    <s v="Šport"/>
    <m/>
    <s v="029/5"/>
    <s v="MLADÝ HOKEJBALISTA - Podunajské Biskupice o.z."/>
    <s v="MLADÝ HOKEJBALISTA"/>
    <s v="Bratislava II"/>
    <m/>
    <n v="2500"/>
    <m/>
    <x v="1"/>
    <x v="0"/>
    <m/>
    <m/>
    <m/>
    <b v="0"/>
    <b v="1"/>
    <b v="0"/>
    <b v="0"/>
    <s v="deti a mládež"/>
    <m/>
    <m/>
    <m/>
    <m/>
    <m/>
    <b v="0"/>
    <m/>
    <b v="1"/>
  </r>
  <r>
    <n v="1940"/>
    <n v="2020"/>
    <s v="Individuálna"/>
    <s v="Šport"/>
    <m/>
    <s v="021/5"/>
    <s v="MLADÝ HOKEJBALISTA - Podunajské Biskupice o.z."/>
    <s v="MLADÝ HOKEJBALISTA 2020"/>
    <s v="Bratislava II"/>
    <n v="750"/>
    <m/>
    <m/>
    <x v="1"/>
    <x v="0"/>
    <m/>
    <m/>
    <m/>
    <b v="0"/>
    <b v="1"/>
    <b v="0"/>
    <b v="0"/>
    <s v="šport"/>
    <m/>
    <m/>
    <m/>
    <m/>
    <m/>
    <b v="0"/>
    <m/>
    <b v="1"/>
  </r>
  <r>
    <n v="1411"/>
    <n v="2019"/>
    <s v="Individuálna"/>
    <s v="Šport"/>
    <m/>
    <s v="009/1"/>
    <s v="Moonlight camp"/>
    <s v="Letný zážitkový divadelno-športový tábor"/>
    <s v="Bratislava II"/>
    <n v="7960"/>
    <n v="1990"/>
    <m/>
    <x v="2"/>
    <x v="0"/>
    <m/>
    <m/>
    <m/>
    <b v="0"/>
    <b v="1"/>
    <b v="0"/>
    <b v="0"/>
    <s v="voľnočasové aktivity"/>
    <m/>
    <m/>
    <m/>
    <m/>
    <m/>
    <b v="0"/>
    <m/>
    <b v="1"/>
  </r>
  <r>
    <n v="1596"/>
    <n v="2019"/>
    <s v="Individuálna"/>
    <s v="Šport"/>
    <m/>
    <s v="012/7"/>
    <s v="MOVE"/>
    <s v="UNITED MOVEMENT urban festival 2019"/>
    <s v="Bratislava II"/>
    <m/>
    <n v="5000"/>
    <m/>
    <x v="10"/>
    <x v="0"/>
    <m/>
    <m/>
    <m/>
    <b v="0"/>
    <b v="1"/>
    <b v="0"/>
    <b v="0"/>
    <s v="deti a mládež"/>
    <s v="športové podujatie"/>
    <m/>
    <m/>
    <m/>
    <m/>
    <b v="0"/>
    <m/>
    <b v="1"/>
  </r>
  <r>
    <n v="1273"/>
    <n v="2018"/>
    <s v="Individuálna"/>
    <s v="Šport"/>
    <m/>
    <s v="002/4"/>
    <s v="Na hrane"/>
    <s v="Údržba objektu a lezecká súťaž - socha Slnečných hodín"/>
    <s v="Bratislava V"/>
    <n v="20574"/>
    <n v="5000"/>
    <m/>
    <x v="1"/>
    <x v="0"/>
    <m/>
    <m/>
    <m/>
    <b v="0"/>
    <b v="0"/>
    <b v="1"/>
    <b v="0"/>
    <s v="kultúrne/športové podujatia a vzdelávanie"/>
    <m/>
    <m/>
    <m/>
    <m/>
    <m/>
    <b v="0"/>
    <m/>
    <b v="1"/>
  </r>
  <r>
    <n v="1985"/>
    <n v="2020"/>
    <s v="Individuálna"/>
    <s v="Šport"/>
    <m/>
    <s v="003/7"/>
    <s v="Nadácia Cvernovka"/>
    <s v="Regenerácia detského ihriska v Novej Cvernovke"/>
    <s v="Bratislava III"/>
    <m/>
    <m/>
    <m/>
    <x v="0"/>
    <x v="1"/>
    <m/>
    <m/>
    <m/>
    <b v="0"/>
    <b v="0"/>
    <b v="1"/>
    <b v="0"/>
    <m/>
    <m/>
    <m/>
    <m/>
    <m/>
    <m/>
    <b v="0"/>
    <m/>
    <b v="1"/>
  </r>
  <r>
    <n v="1530"/>
    <n v="2019"/>
    <s v="Individuálna"/>
    <s v="Šport"/>
    <m/>
    <s v="007/5"/>
    <s v="Nadácia Horský park"/>
    <s v="Nadácia Horský park - Lanové mestečko"/>
    <s v="Bratislava I"/>
    <n v="32000"/>
    <n v="4000"/>
    <m/>
    <x v="0"/>
    <x v="22"/>
    <m/>
    <m/>
    <m/>
    <b v="0"/>
    <b v="0"/>
    <b v="1"/>
    <b v="0"/>
    <s v="deti a mládež"/>
    <m/>
    <m/>
    <m/>
    <m/>
    <m/>
    <b v="0"/>
    <m/>
    <b v="1"/>
  </r>
  <r>
    <n v="1645"/>
    <n v="2019"/>
    <s v="Individuálna"/>
    <s v="Šport"/>
    <m/>
    <s v="030/8"/>
    <s v="Nadácia Horský park"/>
    <s v="Nadácia Horský park - Lanové mestečko"/>
    <s v="Bratislava I"/>
    <m/>
    <n v="4000"/>
    <m/>
    <x v="6"/>
    <x v="22"/>
    <m/>
    <m/>
    <m/>
    <b v="0"/>
    <b v="0"/>
    <b v="1"/>
    <b v="0"/>
    <s v="deti a mládež"/>
    <m/>
    <m/>
    <m/>
    <m/>
    <m/>
    <b v="0"/>
    <m/>
    <b v="1"/>
  </r>
  <r>
    <n v="1277"/>
    <n v="2018"/>
    <s v="Individuálna"/>
    <s v="Šport"/>
    <m/>
    <s v="006/3"/>
    <s v="Nadácia Výskum Rakoviny"/>
    <s v="Na kolesách proti rakovine 2018"/>
    <s v="Bratislava IV"/>
    <n v="9650"/>
    <n v="3500"/>
    <m/>
    <x v="17"/>
    <x v="19"/>
    <m/>
    <m/>
    <m/>
    <b v="0"/>
    <b v="1"/>
    <b v="0"/>
    <b v="0"/>
    <s v="kultúrne/športové podujatia a vzdelávanie"/>
    <m/>
    <m/>
    <m/>
    <m/>
    <m/>
    <b v="0"/>
    <s v="https://www.nvr.sk/events_category/na-kolesach-proti-rakovine/"/>
    <b v="1"/>
  </r>
  <r>
    <n v="1639"/>
    <n v="2019"/>
    <s v="Individuálna"/>
    <s v="Šport"/>
    <m/>
    <s v="024/8"/>
    <s v="Náš Devín"/>
    <s v="Športový areál pre deti v Devíne"/>
    <s v="Bratislava IV"/>
    <m/>
    <n v="6000"/>
    <m/>
    <x v="0"/>
    <x v="1"/>
    <m/>
    <m/>
    <m/>
    <b v="0"/>
    <b v="0"/>
    <b v="1"/>
    <b v="0"/>
    <s v="deti a mládež"/>
    <m/>
    <m/>
    <m/>
    <m/>
    <m/>
    <b v="0"/>
    <m/>
    <b v="1"/>
  </r>
  <r>
    <n v="1758"/>
    <n v="2019"/>
    <s v="Individuálna"/>
    <s v="Šport"/>
    <m/>
    <s v="021/12"/>
    <s v="Náš Devín"/>
    <s v="Rozhýbme devínske deti"/>
    <s v="Bratislava IV"/>
    <m/>
    <n v="5000"/>
    <m/>
    <x v="0"/>
    <x v="1"/>
    <m/>
    <m/>
    <m/>
    <b v="0"/>
    <b v="0"/>
    <b v="1"/>
    <b v="0"/>
    <s v="deti a mládež"/>
    <m/>
    <m/>
    <m/>
    <m/>
    <m/>
    <b v="0"/>
    <m/>
    <b v="1"/>
  </r>
  <r>
    <n v="1836"/>
    <n v="2020"/>
    <s v="Individuálna"/>
    <s v="Šport"/>
    <m/>
    <s v="007/2"/>
    <s v="Náš Devín"/>
    <s v="Rozhýbme deti v Devíne"/>
    <s v="Bratislava IV"/>
    <n v="9633.11"/>
    <m/>
    <m/>
    <x v="2"/>
    <x v="1"/>
    <m/>
    <m/>
    <m/>
    <b v="0"/>
    <b v="0"/>
    <b v="1"/>
    <b v="0"/>
    <m/>
    <m/>
    <m/>
    <m/>
    <m/>
    <m/>
    <b v="0"/>
    <m/>
    <b v="1"/>
  </r>
  <r>
    <n v="1281"/>
    <n v="2018"/>
    <s v="Individuálna"/>
    <s v="Šport"/>
    <m/>
    <s v="009/10"/>
    <s v="NEO ART spol. s r.o."/>
    <s v="Nový cirkus Younák"/>
    <s v="Bratislava II"/>
    <n v="9000"/>
    <n v="4500"/>
    <m/>
    <x v="18"/>
    <x v="9"/>
    <m/>
    <m/>
    <m/>
    <b v="0"/>
    <b v="0"/>
    <b v="1"/>
    <b v="0"/>
    <s v="kultúrne/športové podujatia a vzdelávanie"/>
    <m/>
    <m/>
    <m/>
    <m/>
    <m/>
    <b v="0"/>
    <m/>
    <b v="1"/>
  </r>
  <r>
    <n v="1282"/>
    <n v="2018"/>
    <s v="Individuálna"/>
    <s v="Šport"/>
    <m/>
    <s v="030/4"/>
    <s v="Nezisková organizácia NEO"/>
    <s v="Festival nového cirkusu Cirkul´ art 2018"/>
    <s v="Bratislava V"/>
    <n v="146000"/>
    <n v="5000"/>
    <m/>
    <x v="10"/>
    <x v="9"/>
    <m/>
    <m/>
    <m/>
    <b v="0"/>
    <b v="1"/>
    <b v="0"/>
    <b v="0"/>
    <s v="kultúrne/športové podujatia a vzdelávanie"/>
    <m/>
    <m/>
    <m/>
    <m/>
    <m/>
    <b v="0"/>
    <m/>
    <b v="1"/>
  </r>
  <r>
    <n v="1941"/>
    <n v="2020"/>
    <s v="Individuálna"/>
    <s v="Šport"/>
    <m/>
    <s v="022/5"/>
    <s v="o.z. ŠINTER"/>
    <s v="o.z. ŠINTER - basketbalový klub ŠINTER Vrakuňa"/>
    <s v="Bratislava III"/>
    <n v="13000"/>
    <m/>
    <m/>
    <x v="2"/>
    <x v="6"/>
    <m/>
    <m/>
    <m/>
    <b v="0"/>
    <b v="0"/>
    <b v="1"/>
    <b v="0"/>
    <s v="šport"/>
    <m/>
    <m/>
    <m/>
    <m/>
    <m/>
    <b v="0"/>
    <m/>
    <b v="1"/>
  </r>
  <r>
    <n v="1287"/>
    <n v="2018"/>
    <s v="Individuálna"/>
    <s v="Šport"/>
    <m/>
    <s v="004/8"/>
    <s v="Občianske združenie Maratón"/>
    <s v="STUPAVA WINTER TROPHY 2018/ ŠKODA STUPAVA WINTER TROPHY 2018"/>
    <s v="Malacky"/>
    <n v="9210"/>
    <n v="5000"/>
    <m/>
    <x v="10"/>
    <x v="0"/>
    <s v="horská cyklistika"/>
    <m/>
    <m/>
    <b v="0"/>
    <b v="1"/>
    <b v="0"/>
    <b v="0"/>
    <s v="kultúrne/športové podujatia a vzdelávanie"/>
    <s v="športové podujatie"/>
    <m/>
    <m/>
    <m/>
    <m/>
    <b v="0"/>
    <m/>
    <b v="1"/>
  </r>
  <r>
    <n v="1446"/>
    <n v="2019"/>
    <s v="Individuálna"/>
    <s v="Šport"/>
    <m/>
    <s v="013/2"/>
    <s v="Občianske združenie Maratón"/>
    <s v="ŠKODA STUPAVA TROPHY 2019"/>
    <s v="Malacky"/>
    <n v="9210"/>
    <n v="5000"/>
    <m/>
    <x v="8"/>
    <x v="0"/>
    <s v="horská cyklistika"/>
    <m/>
    <m/>
    <b v="0"/>
    <b v="1"/>
    <b v="0"/>
    <b v="0"/>
    <s v="šport"/>
    <s v="športové podujatie"/>
    <m/>
    <m/>
    <m/>
    <m/>
    <b v="0"/>
    <m/>
    <b v="1"/>
  </r>
  <r>
    <n v="1911"/>
    <n v="2020"/>
    <s v="Individuálna"/>
    <s v="Šport"/>
    <m/>
    <s v="022/4"/>
    <s v="Občianske združenie Maratón"/>
    <s v="STUPAVA TROPHY 2020"/>
    <s v="Malacky"/>
    <n v="6800"/>
    <m/>
    <m/>
    <x v="4"/>
    <x v="0"/>
    <s v="horská cyklistika"/>
    <m/>
    <m/>
    <b v="0"/>
    <b v="1"/>
    <b v="0"/>
    <b v="0"/>
    <m/>
    <s v="športové podujatie"/>
    <m/>
    <m/>
    <m/>
    <m/>
    <b v="0"/>
    <m/>
    <b v="1"/>
  </r>
  <r>
    <n v="1293"/>
    <n v="2018"/>
    <s v="Individuálna"/>
    <s v="Šport"/>
    <m/>
    <s v="015/7"/>
    <s v="Občianske združenie Priatelia lesa"/>
    <s v="jesenný trampský výšľap"/>
    <s v="Pezinok"/>
    <n v="1500"/>
    <n v="1000"/>
    <m/>
    <x v="1"/>
    <x v="23"/>
    <m/>
    <s v="turistika"/>
    <m/>
    <b v="0"/>
    <b v="1"/>
    <b v="0"/>
    <b v="0"/>
    <s v="kultúrne/športové podujatia a vzdelávanie"/>
    <m/>
    <m/>
    <m/>
    <m/>
    <m/>
    <b v="0"/>
    <m/>
    <b v="1"/>
  </r>
  <r>
    <n v="1678"/>
    <n v="2019"/>
    <s v="Individuálna"/>
    <s v="Šport"/>
    <m/>
    <s v="002/10"/>
    <s v="Občianske združenie Priatelia lesa"/>
    <s v="Jesenný trampský výšľap 2019"/>
    <s v="Pezinok"/>
    <m/>
    <n v="1000"/>
    <m/>
    <x v="2"/>
    <x v="23"/>
    <m/>
    <s v="turistika"/>
    <m/>
    <b v="0"/>
    <b v="1"/>
    <b v="0"/>
    <b v="0"/>
    <s v="voľnočasové aktivity"/>
    <m/>
    <m/>
    <m/>
    <m/>
    <m/>
    <b v="0"/>
    <m/>
    <b v="1"/>
  </r>
  <r>
    <n v="1846"/>
    <n v="2020"/>
    <s v="Individuálna"/>
    <s v="Šport"/>
    <m/>
    <s v="017/2"/>
    <s v="Občianske združenie Priatelia lesa"/>
    <s v="Jarný trampský výšlap 2020 a nákup motorových píl"/>
    <s v="Pezinok"/>
    <n v="2250"/>
    <m/>
    <m/>
    <x v="1"/>
    <x v="23"/>
    <m/>
    <s v="turistika"/>
    <m/>
    <b v="0"/>
    <b v="1"/>
    <b v="0"/>
    <b v="0"/>
    <m/>
    <m/>
    <m/>
    <m/>
    <m/>
    <m/>
    <b v="0"/>
    <m/>
    <b v="1"/>
  </r>
  <r>
    <n v="1327"/>
    <n v="2018"/>
    <s v="Individuálna"/>
    <s v="Šport"/>
    <m/>
    <s v="021/10"/>
    <s v="Občianske združenie ŠK Atletiko Zálesie"/>
    <s v="Šatne pre Šk Atletiko Zálesie"/>
    <s v="Senec"/>
    <n v="5000"/>
    <n v="5000"/>
    <m/>
    <x v="11"/>
    <x v="0"/>
    <m/>
    <m/>
    <m/>
    <b v="1"/>
    <b v="0"/>
    <b v="0"/>
    <b v="0"/>
    <s v="kultúrne/športové podujatia a vzdelávanie"/>
    <s v="športová infraštruktúra"/>
    <m/>
    <m/>
    <m/>
    <m/>
    <b v="0"/>
    <m/>
    <b v="1"/>
  </r>
  <r>
    <n v="1912"/>
    <n v="2020"/>
    <s v="Individuálna"/>
    <s v="Šport"/>
    <m/>
    <s v="023/4"/>
    <s v="Občianske združenie Šport a zdravie"/>
    <s v="Vrakunský beh 2020"/>
    <s v="Bratislava II"/>
    <n v="4800"/>
    <m/>
    <m/>
    <x v="2"/>
    <x v="7"/>
    <m/>
    <m/>
    <m/>
    <b v="0"/>
    <b v="1"/>
    <b v="0"/>
    <b v="0"/>
    <m/>
    <s v="športové podujatie"/>
    <m/>
    <m/>
    <m/>
    <m/>
    <b v="0"/>
    <m/>
    <b v="1"/>
  </r>
  <r>
    <n v="1301"/>
    <n v="2018"/>
    <s v="Individuálna"/>
    <s v="Šport"/>
    <m/>
    <s v="021/1"/>
    <s v="Obec Častá"/>
    <s v="Doplnenie prvkov na detské ihrisko v Častej (2.etapa projektu BEZPEČNÉ DETSKÉ IHRISKO)"/>
    <s v="Pezinok"/>
    <n v="4121.28"/>
    <n v="2917"/>
    <m/>
    <x v="11"/>
    <x v="0"/>
    <m/>
    <m/>
    <m/>
    <b v="0"/>
    <b v="0"/>
    <b v="1"/>
    <b v="0"/>
    <s v="oprava/rekonštrukcia/revitalizácia"/>
    <s v="športová infraštruktúra"/>
    <m/>
    <m/>
    <m/>
    <m/>
    <b v="0"/>
    <m/>
    <b v="1"/>
  </r>
  <r>
    <n v="1849"/>
    <n v="2020"/>
    <s v="Individuálna"/>
    <s v="Šport"/>
    <m/>
    <s v="020/2"/>
    <s v="Obec Častá"/>
    <s v="Dobudovanie osvetlenia na ihrisku v Častej"/>
    <s v="Pezinok"/>
    <n v="5960"/>
    <m/>
    <m/>
    <x v="0"/>
    <x v="0"/>
    <m/>
    <m/>
    <m/>
    <b v="0"/>
    <b v="0"/>
    <b v="1"/>
    <b v="0"/>
    <m/>
    <m/>
    <m/>
    <m/>
    <m/>
    <m/>
    <b v="0"/>
    <m/>
    <b v="1"/>
  </r>
  <r>
    <n v="1307"/>
    <n v="2018"/>
    <s v="Individuálna"/>
    <s v="Šport"/>
    <m/>
    <s v="005/2"/>
    <s v="Obec Ivanka pri Dunaji"/>
    <s v="Beh &quot;Ivanska 5 a polka&quot;"/>
    <s v="Senec"/>
    <n v="3000"/>
    <n v="2700"/>
    <m/>
    <x v="2"/>
    <x v="7"/>
    <s v="atletika"/>
    <m/>
    <m/>
    <b v="0"/>
    <b v="1"/>
    <b v="0"/>
    <b v="0"/>
    <s v="kultúrne/športové podujatia a vzdelávanie"/>
    <s v="športové podujatie"/>
    <m/>
    <m/>
    <m/>
    <m/>
    <b v="0"/>
    <m/>
    <b v="1"/>
  </r>
  <r>
    <n v="1537"/>
    <n v="2019"/>
    <s v="Individuálna"/>
    <s v="Šport"/>
    <m/>
    <s v="014/5"/>
    <s v="Obec Ivanka pri Dunaji"/>
    <s v="Tati mami poďte s nami - 5.ročník"/>
    <s v="Senec"/>
    <n v="2650"/>
    <n v="2650"/>
    <m/>
    <x v="2"/>
    <x v="1"/>
    <m/>
    <m/>
    <m/>
    <b v="0"/>
    <b v="1"/>
    <b v="0"/>
    <b v="0"/>
    <s v="deti a mládež"/>
    <s v="športové podujatie pre mládež"/>
    <m/>
    <m/>
    <m/>
    <m/>
    <b v="0"/>
    <s v="https://www.ivankapridunaji.sk/5-rocnik-tati-mami-podte-s-nami-clanok/mid/386896/.html"/>
    <b v="1"/>
  </r>
  <r>
    <n v="1725"/>
    <n v="2019"/>
    <s v="Individuálna"/>
    <s v="Šport"/>
    <m/>
    <s v="018/11"/>
    <s v="Obec Jablonec"/>
    <s v="Silvestrovský chôdzo-beh"/>
    <s v="Pezinok"/>
    <m/>
    <n v="5000"/>
    <m/>
    <x v="1"/>
    <x v="7"/>
    <m/>
    <m/>
    <m/>
    <b v="0"/>
    <b v="1"/>
    <b v="0"/>
    <b v="0"/>
    <s v="šport"/>
    <m/>
    <m/>
    <m/>
    <m/>
    <m/>
    <b v="0"/>
    <m/>
    <b v="1"/>
  </r>
  <r>
    <n v="1777"/>
    <n v="2019"/>
    <s v="Individuálna"/>
    <s v="Šport"/>
    <m/>
    <s v="009/1"/>
    <s v="Obec Most pri Bratislave"/>
    <s v="Obec v pohybe"/>
    <s v="Senec"/>
    <m/>
    <n v="5000"/>
    <m/>
    <x v="0"/>
    <x v="1"/>
    <m/>
    <m/>
    <m/>
    <b v="0"/>
    <b v="0"/>
    <b v="1"/>
    <b v="0"/>
    <s v="infraštruktúra"/>
    <m/>
    <m/>
    <m/>
    <m/>
    <m/>
    <b v="0"/>
    <m/>
    <b v="1"/>
  </r>
  <r>
    <n v="1962"/>
    <n v="2020"/>
    <s v="Individuálna"/>
    <s v="Šport"/>
    <m/>
    <s v="012/6"/>
    <s v="Obec Most pri Bratislave"/>
    <s v="Revitalizácia oddychovej zóny - Viktorínka"/>
    <s v="Senec"/>
    <n v="4672"/>
    <m/>
    <m/>
    <x v="0"/>
    <x v="1"/>
    <m/>
    <m/>
    <m/>
    <b v="0"/>
    <b v="0"/>
    <b v="1"/>
    <b v="0"/>
    <s v="infraštruktúra"/>
    <m/>
    <m/>
    <m/>
    <m/>
    <m/>
    <b v="0"/>
    <m/>
    <b v="1"/>
  </r>
  <r>
    <n v="1961"/>
    <n v="2020"/>
    <s v="Individuálna"/>
    <s v="Šport"/>
    <m/>
    <s v="011/6"/>
    <s v="Obec Nový Svet"/>
    <s v="Príležitosť k pohybu v obci Nový Svet"/>
    <s v="Senec"/>
    <n v="4999"/>
    <m/>
    <m/>
    <x v="0"/>
    <x v="1"/>
    <m/>
    <m/>
    <m/>
    <b v="0"/>
    <b v="0"/>
    <b v="1"/>
    <b v="0"/>
    <s v="infraštruktúra"/>
    <m/>
    <m/>
    <m/>
    <m/>
    <m/>
    <b v="0"/>
    <m/>
    <b v="1"/>
  </r>
  <r>
    <n v="1403"/>
    <n v="2019"/>
    <s v="Individuálna"/>
    <s v="Šport"/>
    <m/>
    <s v="001/1"/>
    <s v="Obec Reca"/>
    <s v="Fitness prvky pri detskom ihrisku"/>
    <s v="Senec"/>
    <n v="2200"/>
    <n v="1800"/>
    <m/>
    <x v="19"/>
    <x v="20"/>
    <s v="fitnes"/>
    <m/>
    <m/>
    <b v="0"/>
    <b v="0"/>
    <b v="1"/>
    <b v="0"/>
    <s v="infraštruktúra"/>
    <s v="športová infraštruktúra"/>
    <m/>
    <m/>
    <m/>
    <m/>
    <b v="0"/>
    <m/>
    <b v="1"/>
  </r>
  <r>
    <n v="1314"/>
    <n v="2018"/>
    <s v="Individuálna"/>
    <s v="Šport"/>
    <m/>
    <s v="022/3"/>
    <s v="Obec Slovenský Grob"/>
    <s v="Detské ihrisko nových tried MŠ"/>
    <s v="Senec"/>
    <n v="5100"/>
    <n v="5000"/>
    <m/>
    <x v="10"/>
    <x v="0"/>
    <m/>
    <m/>
    <m/>
    <b v="0"/>
    <b v="0"/>
    <b v="1"/>
    <b v="0"/>
    <s v="oprava / rekonštrukcia / revitalizácia"/>
    <m/>
    <m/>
    <m/>
    <m/>
    <m/>
    <b v="0"/>
    <m/>
    <b v="1"/>
  </r>
  <r>
    <n v="1471"/>
    <n v="2019"/>
    <s v="Individuálna"/>
    <s v="Šport"/>
    <m/>
    <s v="009/3"/>
    <s v="Obec Slovenský Grob"/>
    <s v="Nové fit prvky detského ihriska ZŠ a MŠ"/>
    <s v="Pezinok"/>
    <n v="5000"/>
    <n v="5000"/>
    <m/>
    <x v="0"/>
    <x v="0"/>
    <s v="fitnes"/>
    <m/>
    <s v="fit prvky = fitnes?"/>
    <b v="0"/>
    <b v="0"/>
    <b v="1"/>
    <b v="0"/>
    <s v="deti a mládež"/>
    <m/>
    <m/>
    <m/>
    <m/>
    <m/>
    <b v="0"/>
    <m/>
    <b v="1"/>
  </r>
  <r>
    <n v="1633"/>
    <n v="2019"/>
    <s v="Individuálna"/>
    <s v="Šport"/>
    <m/>
    <s v="018/8"/>
    <s v="Obec Slovenský Grob"/>
    <s v="Nové fit prvky detského ihriska ZŠ a MŠ"/>
    <s v="Senec"/>
    <m/>
    <n v="5000"/>
    <m/>
    <x v="6"/>
    <x v="0"/>
    <s v="fitnes"/>
    <m/>
    <m/>
    <b v="0"/>
    <b v="0"/>
    <b v="1"/>
    <b v="0"/>
    <s v="deti a mládež"/>
    <m/>
    <m/>
    <m/>
    <m/>
    <m/>
    <b v="0"/>
    <m/>
    <b v="1"/>
  </r>
  <r>
    <n v="1524"/>
    <n v="2019"/>
    <s v="Individuálna"/>
    <s v="Šport"/>
    <m/>
    <s v="001/5"/>
    <s v="Obec Vysoká pri Morave"/>
    <s v="Na kolesách proti rakovine Vysoká pri Morave"/>
    <s v="Malacky"/>
    <n v="7500"/>
    <n v="3000"/>
    <m/>
    <x v="8"/>
    <x v="0"/>
    <m/>
    <m/>
    <m/>
    <b v="0"/>
    <b v="1"/>
    <b v="0"/>
    <b v="0"/>
    <s v="šport"/>
    <m/>
    <m/>
    <m/>
    <m/>
    <m/>
    <b v="0"/>
    <m/>
    <b v="1"/>
  </r>
  <r>
    <n v="2029"/>
    <n v="2020"/>
    <s v="Individuálna"/>
    <s v="Šport"/>
    <m/>
    <s v="017/8"/>
    <s v="Obec Závod"/>
    <s v="WORKOUT ihrisko pre športujúce deti a mládež"/>
    <s v="Malacky"/>
    <n v="5269.14"/>
    <m/>
    <m/>
    <x v="0"/>
    <x v="20"/>
    <m/>
    <m/>
    <m/>
    <b v="0"/>
    <b v="0"/>
    <b v="1"/>
    <b v="0"/>
    <s v="šport"/>
    <m/>
    <m/>
    <m/>
    <m/>
    <m/>
    <b v="0"/>
    <m/>
    <b v="1"/>
  </r>
  <r>
    <n v="1920"/>
    <n v="2020"/>
    <s v="Individuálna"/>
    <s v="Šport"/>
    <m/>
    <s v="001/5"/>
    <s v="Obecný futbalový klub Dunajská Lužná"/>
    <s v="Turnaj o Pohár poslanca BSK"/>
    <s v="Senec"/>
    <n v="2000"/>
    <m/>
    <m/>
    <x v="3"/>
    <x v="0"/>
    <m/>
    <m/>
    <m/>
    <b v="0"/>
    <b v="1"/>
    <b v="0"/>
    <b v="0"/>
    <m/>
    <m/>
    <m/>
    <m/>
    <m/>
    <m/>
    <b v="0"/>
    <m/>
    <b v="1"/>
  </r>
  <r>
    <n v="1485"/>
    <n v="2019"/>
    <s v="Individuálna"/>
    <s v="Šport"/>
    <m/>
    <s v="023/3"/>
    <s v="Obecný športový klub Slovenský Grob"/>
    <s v="Športujeme pre zdravie"/>
    <s v="Pezinok"/>
    <n v="2500"/>
    <n v="2500"/>
    <m/>
    <x v="5"/>
    <x v="0"/>
    <m/>
    <m/>
    <m/>
    <b v="0"/>
    <b v="0"/>
    <b v="1"/>
    <b v="0"/>
    <s v="šport"/>
    <m/>
    <m/>
    <m/>
    <m/>
    <m/>
    <b v="0"/>
    <m/>
    <b v="1"/>
  </r>
  <r>
    <n v="1705"/>
    <n v="2019"/>
    <s v="Individuálna"/>
    <s v="Šport"/>
    <m/>
    <s v="029/10"/>
    <s v="ORBIS IN, s.r.o."/>
    <s v="ZOO RUN"/>
    <s v="Bratislava II"/>
    <m/>
    <n v="5000"/>
    <m/>
    <x v="0"/>
    <x v="7"/>
    <m/>
    <m/>
    <m/>
    <b v="0"/>
    <b v="1"/>
    <b v="0"/>
    <b v="0"/>
    <s v="šport"/>
    <m/>
    <m/>
    <m/>
    <m/>
    <m/>
    <b v="0"/>
    <m/>
    <b v="1"/>
  </r>
  <r>
    <n v="1323"/>
    <n v="2018"/>
    <s v="Individuálna"/>
    <s v="Šport"/>
    <m/>
    <s v="019/6"/>
    <s v="OŠK Plavecký Štvrtok"/>
    <s v="Futbal v Plaveckom Štvrtku"/>
    <s v="Malacky"/>
    <n v="7000"/>
    <n v="5000"/>
    <m/>
    <x v="3"/>
    <x v="10"/>
    <m/>
    <m/>
    <m/>
    <b v="0"/>
    <b v="0"/>
    <b v="1"/>
    <b v="0"/>
    <s v="oprava/rekonštrukcia/revitalizácia"/>
    <m/>
    <m/>
    <m/>
    <m/>
    <m/>
    <b v="0"/>
    <m/>
    <b v="1"/>
  </r>
  <r>
    <n v="1988"/>
    <n v="2020"/>
    <s v="Individuálna"/>
    <s v="Šport"/>
    <m/>
    <s v="006/7"/>
    <s v="OZ Poďme na to"/>
    <s v="Podkladová doska pre outdoor tréning, nástroje"/>
    <s v="Bratislava I"/>
    <n v="5000"/>
    <m/>
    <m/>
    <x v="0"/>
    <x v="0"/>
    <m/>
    <m/>
    <m/>
    <b v="0"/>
    <b v="0"/>
    <b v="1"/>
    <b v="0"/>
    <s v="infraštruktúra"/>
    <m/>
    <m/>
    <m/>
    <m/>
    <m/>
    <b v="0"/>
    <m/>
    <b v="1"/>
  </r>
  <r>
    <n v="1986"/>
    <n v="2020"/>
    <s v="Individuálna"/>
    <s v="Šport"/>
    <m/>
    <s v="004/7"/>
    <s v="Parkour škola"/>
    <s v="Parkourom bližšie k mladým"/>
    <s v="Bratislava V"/>
    <n v="6000"/>
    <m/>
    <m/>
    <x v="1"/>
    <x v="7"/>
    <m/>
    <s v="parkúr"/>
    <m/>
    <b v="0"/>
    <b v="0"/>
    <b v="1"/>
    <b v="0"/>
    <s v="infraštruktúra"/>
    <s v="športový projekt"/>
    <m/>
    <m/>
    <m/>
    <m/>
    <b v="0"/>
    <m/>
    <b v="1"/>
  </r>
  <r>
    <n v="1333"/>
    <n v="2018"/>
    <s v="Individuálna"/>
    <s v="Šport"/>
    <m/>
    <s v="003/7"/>
    <s v="Pedál"/>
    <s v="Štarotovací pahorok, PumpPak Haanova ul.-úprava povrchu a štartovacej rampy"/>
    <s v="Bratislava I"/>
    <n v="7000"/>
    <n v="5000"/>
    <m/>
    <x v="11"/>
    <x v="13"/>
    <m/>
    <m/>
    <m/>
    <b v="0"/>
    <b v="0"/>
    <b v="1"/>
    <b v="0"/>
    <s v="oprava/rekonštrukcia/revitalizácia"/>
    <s v="športová infraštruktúra"/>
    <m/>
    <m/>
    <m/>
    <m/>
    <b v="0"/>
    <m/>
    <b v="1"/>
  </r>
  <r>
    <n v="1862"/>
    <n v="2020"/>
    <s v="Individuálna"/>
    <s v="Šport"/>
    <m/>
    <s v="004/3"/>
    <s v="Pedál"/>
    <s v="PumpPark Petržalka, Haanova ul."/>
    <s v="Bratislava V"/>
    <n v="9500"/>
    <m/>
    <m/>
    <x v="4"/>
    <x v="13"/>
    <m/>
    <m/>
    <m/>
    <b v="0"/>
    <b v="0"/>
    <b v="1"/>
    <b v="0"/>
    <m/>
    <s v="športová infraštruktúra"/>
    <m/>
    <m/>
    <m/>
    <m/>
    <b v="0"/>
    <m/>
    <b v="1"/>
  </r>
  <r>
    <n v="1334"/>
    <n v="2018"/>
    <s v="Individuálna"/>
    <s v="Šport"/>
    <m/>
    <s v="014/2"/>
    <s v="PERUN o.z."/>
    <s v="Račiansky kros LETO 2018"/>
    <s v="Bratislava III"/>
    <n v="1950"/>
    <n v="1295"/>
    <m/>
    <x v="1"/>
    <x v="0"/>
    <s v="atletika"/>
    <m/>
    <m/>
    <b v="0"/>
    <b v="1"/>
    <b v="0"/>
    <b v="0"/>
    <s v="kultúrne/športové podujatia a vzdelávanie"/>
    <s v="športové podujatie"/>
    <m/>
    <m/>
    <m/>
    <m/>
    <b v="0"/>
    <m/>
    <b v="1"/>
  </r>
  <r>
    <n v="1335"/>
    <n v="2018"/>
    <s v="Individuálna"/>
    <s v="Šport"/>
    <m/>
    <s v="029/2"/>
    <s v="PERUN o.z."/>
    <s v="Račiansky kros JESEŇ 2018"/>
    <s v="Bratislava III"/>
    <n v="1880"/>
    <n v="1030"/>
    <m/>
    <x v="1"/>
    <x v="0"/>
    <s v="atletika"/>
    <m/>
    <m/>
    <b v="0"/>
    <b v="1"/>
    <b v="0"/>
    <b v="0"/>
    <s v="kultúrne/športové podujatia a vzdelávanie"/>
    <s v="športové podujatie"/>
    <m/>
    <m/>
    <m/>
    <m/>
    <b v="0"/>
    <m/>
    <b v="1"/>
  </r>
  <r>
    <n v="1336"/>
    <n v="2018"/>
    <s v="Individuálna"/>
    <s v="Šport"/>
    <m/>
    <s v="013/3"/>
    <s v="PERUN o.z."/>
    <s v="ALOHA na SUPe"/>
    <s v="Bratislava III"/>
    <n v="2080"/>
    <n v="1350"/>
    <m/>
    <x v="1"/>
    <x v="11"/>
    <s v="veslovanie"/>
    <s v="SUP"/>
    <m/>
    <b v="0"/>
    <b v="1"/>
    <b v="0"/>
    <b v="0"/>
    <s v="kultúrne/športové podujatia a vzdelávanie"/>
    <s v="športové podujatie"/>
    <m/>
    <m/>
    <m/>
    <m/>
    <b v="0"/>
    <m/>
    <b v="1"/>
  </r>
  <r>
    <n v="1511"/>
    <n v="2019"/>
    <s v="Individuálna"/>
    <s v="Šport"/>
    <m/>
    <s v="018/4"/>
    <s v="PERUN o.z."/>
    <s v="Šup SUP na vodu 2019"/>
    <s v="Bratislava III"/>
    <n v="7126"/>
    <n v="3236"/>
    <m/>
    <x v="1"/>
    <x v="0"/>
    <s v="veslovanie"/>
    <m/>
    <m/>
    <b v="0"/>
    <b v="1"/>
    <b v="0"/>
    <b v="0"/>
    <s v="voľnočasové aktivity"/>
    <s v="športové podujatie"/>
    <m/>
    <m/>
    <m/>
    <m/>
    <b v="0"/>
    <m/>
    <b v="1"/>
  </r>
  <r>
    <n v="1512"/>
    <n v="2019"/>
    <s v="Individuálna"/>
    <s v="Šport"/>
    <m/>
    <s v="019/4"/>
    <s v="PERUN o.z."/>
    <s v="Račiansky kros LETO"/>
    <s v="Bratislava III"/>
    <n v="4926"/>
    <n v="2320"/>
    <m/>
    <x v="1"/>
    <x v="0"/>
    <s v="atletika"/>
    <m/>
    <m/>
    <b v="0"/>
    <b v="1"/>
    <b v="0"/>
    <b v="0"/>
    <s v="šport"/>
    <s v="športové podujatie"/>
    <m/>
    <m/>
    <m/>
    <m/>
    <b v="0"/>
    <m/>
    <b v="1"/>
  </r>
  <r>
    <n v="1627"/>
    <n v="2019"/>
    <s v="Individuálna"/>
    <s v="Šport"/>
    <m/>
    <s v="012/8"/>
    <s v="PERUN o.z."/>
    <s v="Račiansky kros JESEŇ"/>
    <s v="Bratislava III"/>
    <m/>
    <n v="2520"/>
    <m/>
    <x v="1"/>
    <x v="0"/>
    <s v="atletika"/>
    <m/>
    <m/>
    <b v="0"/>
    <b v="1"/>
    <b v="0"/>
    <b v="0"/>
    <s v="šport"/>
    <s v="športové podujatie"/>
    <m/>
    <m/>
    <m/>
    <m/>
    <b v="0"/>
    <m/>
    <b v="1"/>
  </r>
  <r>
    <n v="2016"/>
    <n v="2020"/>
    <s v="Individuálna"/>
    <s v="Šport"/>
    <m/>
    <s v="003/8"/>
    <s v="Pezinský športový klub"/>
    <s v="Zlepšime deťom tréningové podmienky"/>
    <s v="Pezinok"/>
    <n v="4372"/>
    <m/>
    <m/>
    <x v="19"/>
    <x v="0"/>
    <m/>
    <m/>
    <m/>
    <b v="0"/>
    <b v="0"/>
    <b v="1"/>
    <b v="0"/>
    <s v="šport"/>
    <m/>
    <m/>
    <m/>
    <m/>
    <m/>
    <b v="0"/>
    <m/>
    <b v="1"/>
  </r>
  <r>
    <n v="1341"/>
    <n v="2018"/>
    <s v="Individuálna"/>
    <s v="Šport"/>
    <m/>
    <s v="005/5"/>
    <s v="Prestigio Realiz team o.z."/>
    <s v="Medzinárodná séria triatlonových pretekov 2018 pre všetkých v BSK"/>
    <s v="Bratislava II"/>
    <n v="28400"/>
    <n v="4500"/>
    <m/>
    <x v="2"/>
    <x v="8"/>
    <s v="triatlon"/>
    <m/>
    <m/>
    <b v="0"/>
    <b v="1"/>
    <b v="0"/>
    <b v="0"/>
    <s v="kultúrne/športové podujatia a vzdelávanie"/>
    <s v="športové podujatie"/>
    <m/>
    <m/>
    <m/>
    <m/>
    <b v="0"/>
    <m/>
    <b v="1"/>
  </r>
  <r>
    <n v="1948"/>
    <n v="2020"/>
    <s v="Individuálna"/>
    <s v="Šport"/>
    <m/>
    <s v="029/5"/>
    <s v="Prestigio Realiz team o.z."/>
    <s v="Super Šprint FTVŠ 2020 Majstrovstvá Slovenska"/>
    <s v="Bratislava II"/>
    <n v="8335"/>
    <m/>
    <m/>
    <x v="1"/>
    <x v="7"/>
    <m/>
    <m/>
    <m/>
    <b v="0"/>
    <b v="1"/>
    <b v="0"/>
    <b v="0"/>
    <s v="šport"/>
    <s v="športové podujatie"/>
    <m/>
    <m/>
    <m/>
    <m/>
    <b v="0"/>
    <m/>
    <b v="1"/>
  </r>
  <r>
    <n v="1657"/>
    <n v="2019"/>
    <s v="Individuálna"/>
    <s v="Šport"/>
    <m/>
    <s v="011/9"/>
    <s v="Reflectangulo 361"/>
    <s v="Bratislavské deti na finále World of dance"/>
    <s v="Bratislava II"/>
    <m/>
    <n v="3560"/>
    <m/>
    <x v="0"/>
    <x v="15"/>
    <m/>
    <m/>
    <m/>
    <b v="0"/>
    <b v="1"/>
    <b v="0"/>
    <b v="0"/>
    <s v="šport"/>
    <m/>
    <m/>
    <m/>
    <m/>
    <m/>
    <b v="0"/>
    <m/>
    <b v="1"/>
  </r>
  <r>
    <n v="1793"/>
    <n v="2019"/>
    <s v="Individuálna"/>
    <s v="Šport"/>
    <m/>
    <s v="025/1"/>
    <s v="Reflectangulo 361"/>
    <s v="Choreo Connection"/>
    <s v="Bratislava II"/>
    <m/>
    <n v="1000"/>
    <m/>
    <x v="2"/>
    <x v="15"/>
    <m/>
    <m/>
    <m/>
    <b v="0"/>
    <b v="0"/>
    <b v="1"/>
    <b v="0"/>
    <s v="šport"/>
    <m/>
    <m/>
    <m/>
    <m/>
    <m/>
    <b v="0"/>
    <m/>
    <b v="1"/>
  </r>
  <r>
    <n v="1781"/>
    <n v="2019"/>
    <s v="Individuálna"/>
    <s v="Šport"/>
    <m/>
    <s v="013/1"/>
    <s v="REKREAČNÝ BEH, o.z."/>
    <s v="NAUČME SA ZDRAVO PAPAŤ A ŠPORTOVAŤ"/>
    <s v="Bratislava V"/>
    <m/>
    <n v="2600"/>
    <m/>
    <x v="0"/>
    <x v="1"/>
    <m/>
    <m/>
    <m/>
    <b v="0"/>
    <b v="0"/>
    <b v="1"/>
    <b v="0"/>
    <s v="deti a mládež"/>
    <s v="športový projekt"/>
    <m/>
    <m/>
    <m/>
    <m/>
    <b v="0"/>
    <m/>
    <b v="1"/>
  </r>
  <r>
    <n v="1490"/>
    <n v="2019"/>
    <s v="Individuálna"/>
    <s v="Šport"/>
    <m/>
    <s v="028/3"/>
    <s v="Rodičovské združenie pri Materskej škole Ševčenskova 35"/>
    <s v="Revitalizácia školského areálu - MŠ Ševčenkova 35"/>
    <s v="Bratislava V"/>
    <n v="7100"/>
    <n v="5000"/>
    <m/>
    <x v="4"/>
    <x v="1"/>
    <m/>
    <m/>
    <m/>
    <b v="0"/>
    <b v="0"/>
    <b v="1"/>
    <b v="0"/>
    <s v="infraštruktúra"/>
    <m/>
    <m/>
    <m/>
    <m/>
    <m/>
    <b v="0"/>
    <m/>
    <b v="1"/>
  </r>
  <r>
    <n v="1744"/>
    <n v="2019"/>
    <s v="Individuálna"/>
    <s v="Šport"/>
    <m/>
    <s v="007/12"/>
    <s v="Rodičovské združenie pri MŠ"/>
    <s v="Športuj zdravo"/>
    <s v="Senec"/>
    <m/>
    <n v="5000"/>
    <m/>
    <x v="7"/>
    <x v="1"/>
    <m/>
    <m/>
    <m/>
    <b v="0"/>
    <b v="0"/>
    <b v="1"/>
    <b v="0"/>
    <s v="deti a mládež"/>
    <m/>
    <m/>
    <m/>
    <m/>
    <m/>
    <b v="0"/>
    <m/>
    <b v="1"/>
  </r>
  <r>
    <n v="1350"/>
    <n v="2018"/>
    <s v="Individuálna"/>
    <s v="Šport"/>
    <m/>
    <s v="030/9"/>
    <s v="ROYAL plavecký klub"/>
    <s v="ME v plávaní Masters, Slovinsko 2018"/>
    <s v="Bratislava V"/>
    <n v="960"/>
    <n v="800"/>
    <m/>
    <x v="20"/>
    <x v="3"/>
    <s v="plávanie"/>
    <m/>
    <m/>
    <b v="0"/>
    <b v="1"/>
    <b v="0"/>
    <b v="0"/>
    <s v="kultúrne/športové podujatia a vzdelávanie"/>
    <m/>
    <m/>
    <m/>
    <m/>
    <m/>
    <b v="0"/>
    <m/>
    <b v="1"/>
  </r>
  <r>
    <n v="1351"/>
    <n v="2018"/>
    <s v="Individuálna"/>
    <s v="Šport"/>
    <m/>
    <s v="012/10"/>
    <s v="RuKo Sports, s.r.o."/>
    <s v="Golfový fam trip"/>
    <s v="Bratislava IV"/>
    <n v="10900"/>
    <n v="3000"/>
    <m/>
    <x v="4"/>
    <x v="24"/>
    <s v="Golf"/>
    <m/>
    <m/>
    <b v="0"/>
    <b v="1"/>
    <b v="0"/>
    <b v="0"/>
    <s v="kultúrne/športové podujatia a vzdelávanie"/>
    <s v="športové podujatie"/>
    <m/>
    <m/>
    <m/>
    <m/>
    <b v="0"/>
    <m/>
    <b v="1"/>
  </r>
  <r>
    <n v="1785"/>
    <n v="2019"/>
    <s v="Individuálna"/>
    <s v="Šport"/>
    <m/>
    <s v="017/1"/>
    <s v="RuKo Sports, s.r.o."/>
    <s v="Squash Masters Slovakia 2019"/>
    <s v="Bratislava IV"/>
    <m/>
    <n v="3000"/>
    <m/>
    <x v="8"/>
    <x v="25"/>
    <s v="Skvoš"/>
    <m/>
    <m/>
    <b v="0"/>
    <b v="1"/>
    <b v="0"/>
    <b v="0"/>
    <s v="šport"/>
    <s v="športové podujatie"/>
    <m/>
    <m/>
    <m/>
    <m/>
    <b v="0"/>
    <m/>
    <b v="1"/>
  </r>
  <r>
    <n v="1353"/>
    <n v="2018"/>
    <s v="Individuálna"/>
    <s v="Šport"/>
    <m/>
    <s v="022/2"/>
    <s v="Senecká korčuľa"/>
    <s v="Senecká korčula - X.ročník"/>
    <s v="Senec"/>
    <n v="3200"/>
    <n v="1000"/>
    <m/>
    <x v="2"/>
    <x v="19"/>
    <m/>
    <m/>
    <m/>
    <b v="0"/>
    <b v="1"/>
    <b v="0"/>
    <b v="0"/>
    <s v="kultúrne/športové podujatia a vzdelávanie"/>
    <m/>
    <b v="0"/>
    <b v="0"/>
    <b v="0"/>
    <b v="0"/>
    <b v="0"/>
    <m/>
    <b v="1"/>
  </r>
  <r>
    <n v="1409"/>
    <n v="2019"/>
    <s v="Individuálna"/>
    <s v="Šport"/>
    <m/>
    <s v="007/1"/>
    <s v="Senecká korčuľa"/>
    <s v="Senecká korčuľa - XI. Ročník"/>
    <s v="Senec"/>
    <n v="3000"/>
    <n v="2000"/>
    <m/>
    <x v="1"/>
    <x v="19"/>
    <m/>
    <m/>
    <m/>
    <b v="0"/>
    <b v="1"/>
    <b v="0"/>
    <b v="0"/>
    <s v="šport"/>
    <m/>
    <b v="0"/>
    <b v="0"/>
    <b v="0"/>
    <b v="0"/>
    <b v="0"/>
    <m/>
    <b v="1"/>
  </r>
  <r>
    <n v="1895"/>
    <n v="2020"/>
    <s v="Individuálna"/>
    <s v="Šport"/>
    <m/>
    <s v="006/4"/>
    <s v="SLÁVIA VODNÉ PÓLO MENEŽMENT, o. z."/>
    <s v="Športová a klubová činnosť 2020"/>
    <s v="Bratislava III"/>
    <n v="38500"/>
    <m/>
    <m/>
    <x v="4"/>
    <x v="3"/>
    <s v="vodné pólo"/>
    <m/>
    <m/>
    <b v="1"/>
    <b v="0"/>
    <b v="0"/>
    <b v="0"/>
    <m/>
    <s v="športové tréningy"/>
    <b v="0"/>
    <b v="0"/>
    <b v="0"/>
    <b v="0"/>
    <b v="0"/>
    <m/>
    <b v="1"/>
  </r>
  <r>
    <n v="1906"/>
    <n v="2020"/>
    <s v="Individuálna"/>
    <s v="Šport"/>
    <m/>
    <s v="017/4"/>
    <s v="Slovenská basketbalová asociácia"/>
    <s v="3X3 INTERNATIONAL WOMEN'S TOURNAMENT"/>
    <s v="Bratislava II"/>
    <n v="21150"/>
    <m/>
    <m/>
    <x v="2"/>
    <x v="6"/>
    <m/>
    <m/>
    <m/>
    <b v="0"/>
    <b v="1"/>
    <b v="0"/>
    <b v="0"/>
    <m/>
    <s v="športové podujatie"/>
    <b v="0"/>
    <b v="0"/>
    <b v="0"/>
    <b v="0"/>
    <b v="0"/>
    <m/>
    <b v="1"/>
  </r>
  <r>
    <n v="1357"/>
    <n v="2018"/>
    <s v="Individuálna"/>
    <s v="Šport"/>
    <m/>
    <s v="010/7"/>
    <s v="Slovenská kanoistika"/>
    <s v="ME juniorov a pretekárov do 23 rokov vo vodnom slalome"/>
    <s v="Bratislava III"/>
    <n v="177499.06"/>
    <n v="5000"/>
    <m/>
    <x v="10"/>
    <x v="11"/>
    <s v="vodný slalom"/>
    <m/>
    <m/>
    <b v="0"/>
    <b v="1"/>
    <b v="0"/>
    <b v="0"/>
    <s v="kultúrne/športové podujatia a vzdelávanie"/>
    <s v="športové podujatie pre mládež"/>
    <m/>
    <m/>
    <m/>
    <m/>
    <b v="0"/>
    <m/>
    <b v="1"/>
  </r>
  <r>
    <n v="1583"/>
    <n v="2019"/>
    <s v="Individuálna"/>
    <s v="Šport"/>
    <m/>
    <s v="029/6"/>
    <s v="Slovenská kanoistika"/>
    <s v="Svetový pohár IFC, 2. kolo Bratislava - Čunovo"/>
    <s v="Bratislava III"/>
    <m/>
    <n v="5000"/>
    <m/>
    <x v="0"/>
    <x v="11"/>
    <s v="rýchlostná kanoistika, kanoistika na divokej vode, vodný slalom"/>
    <m/>
    <s v="opakovaná žiadosť"/>
    <b v="0"/>
    <b v="1"/>
    <b v="0"/>
    <b v="0"/>
    <s v="šport"/>
    <s v="športové podujatie"/>
    <m/>
    <m/>
    <m/>
    <m/>
    <b v="0"/>
    <m/>
    <b v="1"/>
  </r>
  <r>
    <n v="1606"/>
    <n v="2019"/>
    <s v="Individuálna"/>
    <s v="Šport"/>
    <m/>
    <s v="022/7"/>
    <s v="Slovenská kanoistika"/>
    <s v="Svetový pohár IFC, 2. kolo Bratislava - Čunovo"/>
    <s v="Bratislava III"/>
    <m/>
    <n v="5000"/>
    <m/>
    <x v="2"/>
    <x v="11"/>
    <s v="rýchlostná kanoistika, kanoistika na divokej vode, vodný slalom"/>
    <m/>
    <s v="opakovaná žiadosť"/>
    <b v="0"/>
    <b v="1"/>
    <b v="0"/>
    <b v="0"/>
    <s v="šport"/>
    <s v="športové podujatie"/>
    <m/>
    <m/>
    <m/>
    <m/>
    <b v="0"/>
    <m/>
    <b v="1"/>
  </r>
  <r>
    <n v="1745"/>
    <n v="2019"/>
    <s v="Individuálna"/>
    <s v="Šport"/>
    <m/>
    <s v="008/12"/>
    <s v="Slovenská kanoistika"/>
    <s v="Súťaž olympijských nádejí"/>
    <s v="Bratislava III"/>
    <m/>
    <n v="5000"/>
    <m/>
    <x v="0"/>
    <x v="11"/>
    <s v="rýchlostná kanoistika, kanoistika na divokej vode, vodný slalom"/>
    <m/>
    <m/>
    <b v="0"/>
    <b v="1"/>
    <b v="0"/>
    <b v="0"/>
    <s v="šport"/>
    <s v="športové podujatie pre mládež"/>
    <m/>
    <m/>
    <m/>
    <m/>
    <b v="0"/>
    <m/>
    <b v="1"/>
  </r>
  <r>
    <n v="1424"/>
    <n v="2019"/>
    <s v="Individuálna"/>
    <s v="Šport"/>
    <m/>
    <s v="022/1"/>
    <s v="Slovenská Triatlonová Akadémia"/>
    <s v="PRESSBURG TRIATLON 2019"/>
    <s v="Bratislava V"/>
    <n v="7500"/>
    <n v="5000"/>
    <m/>
    <x v="0"/>
    <x v="8"/>
    <s v="Triatlon"/>
    <m/>
    <m/>
    <m/>
    <m/>
    <m/>
    <m/>
    <s v="šport"/>
    <s v="športové podujatie"/>
    <b v="0"/>
    <b v="0"/>
    <b v="0"/>
    <b v="0"/>
    <b v="1"/>
    <m/>
    <b v="1"/>
  </r>
  <r>
    <n v="1444"/>
    <n v="2019"/>
    <s v="Individuálna"/>
    <s v="Šport"/>
    <m/>
    <s v="011/2"/>
    <s v="Slovenská Triatlonová Akadémia"/>
    <s v="PRESSBURG TRIATLON 2019"/>
    <s v="Bratislava V"/>
    <n v="7500"/>
    <n v="5000"/>
    <m/>
    <x v="4"/>
    <x v="8"/>
    <s v="Triatlon"/>
    <m/>
    <m/>
    <m/>
    <m/>
    <m/>
    <m/>
    <s v="šport"/>
    <s v="športové podujatie"/>
    <b v="0"/>
    <b v="0"/>
    <b v="0"/>
    <b v="0"/>
    <b v="1"/>
    <m/>
    <b v="1"/>
  </r>
  <r>
    <n v="1609"/>
    <n v="2019"/>
    <s v="Individuálna"/>
    <s v="Šport"/>
    <m/>
    <s v="025/7"/>
    <s v="Slovenský cykloklub ZÁHORÁK - MALACKY  "/>
    <s v="Cyklistické preteky pre deti a mládež"/>
    <s v="Malacky"/>
    <m/>
    <n v="450"/>
    <m/>
    <x v="0"/>
    <x v="13"/>
    <m/>
    <m/>
    <m/>
    <m/>
    <m/>
    <m/>
    <m/>
    <s v="šport"/>
    <m/>
    <b v="0"/>
    <b v="0"/>
    <b v="0"/>
    <b v="1"/>
    <b v="0"/>
    <m/>
    <b v="1"/>
  </r>
  <r>
    <n v="1970"/>
    <n v="2020"/>
    <s v="Individuálna"/>
    <s v="Šport"/>
    <m/>
    <s v="020/6"/>
    <s v="Slovenský zväz karate"/>
    <s v="40.ročník Veľká cena Slovenska v karate"/>
    <s v="Bratislava III"/>
    <n v="16800"/>
    <m/>
    <m/>
    <x v="1"/>
    <x v="21"/>
    <s v="karate"/>
    <m/>
    <m/>
    <b v="0"/>
    <b v="1"/>
    <b v="0"/>
    <b v="0"/>
    <s v="šport"/>
    <s v="športové podujatie"/>
    <b v="0"/>
    <b v="0"/>
    <b v="0"/>
    <b v="0"/>
    <b v="0"/>
    <m/>
    <b v="1"/>
  </r>
  <r>
    <n v="1360"/>
    <n v="2018"/>
    <s v="Individuálna"/>
    <s v="Šport"/>
    <m/>
    <s v="005/10"/>
    <s v="Slovenský zväz kickboxu"/>
    <s v="ME v kickboxe dospelých - Bratislava 2018"/>
    <s v="Bratislava III"/>
    <n v="5000"/>
    <n v="5000"/>
    <m/>
    <x v="2"/>
    <x v="21"/>
    <m/>
    <s v="kickbox"/>
    <m/>
    <b v="0"/>
    <b v="1"/>
    <b v="0"/>
    <b v="0"/>
    <s v="kultúrne/športové podujatia a vzdelávanie"/>
    <m/>
    <b v="0"/>
    <b v="0"/>
    <b v="0"/>
    <b v="0"/>
    <b v="0"/>
    <m/>
    <b v="1"/>
  </r>
  <r>
    <n v="1361"/>
    <n v="2018"/>
    <s v="Individuálna"/>
    <s v="Šport"/>
    <m/>
    <s v="024/10"/>
    <s v="Slovenský zväz ľadového hokeja"/>
    <s v="Povedz nie kriminalite a poď športovať"/>
    <s v="Bratislava III"/>
    <n v="5000"/>
    <n v="5000"/>
    <m/>
    <x v="10"/>
    <x v="26"/>
    <m/>
    <m/>
    <m/>
    <b v="1"/>
    <b v="0"/>
    <b v="0"/>
    <b v="0"/>
    <s v="kultúrne/športové podujatia a vzdelávanie"/>
    <s v="športový projekt"/>
    <b v="0"/>
    <b v="0"/>
    <b v="0"/>
    <b v="0"/>
    <b v="0"/>
    <m/>
    <b v="1"/>
  </r>
  <r>
    <n v="1593"/>
    <n v="2019"/>
    <s v="Individuálna"/>
    <s v="Šport"/>
    <m/>
    <s v="009/7"/>
    <s v="Slovenský zväz ľadového hokeja"/>
    <s v="Povedz nie kriminalite a poď športovať"/>
    <s v="Bratislava III"/>
    <m/>
    <n v="5000"/>
    <m/>
    <x v="10"/>
    <x v="26"/>
    <m/>
    <m/>
    <m/>
    <b v="1"/>
    <b v="0"/>
    <b v="0"/>
    <b v="0"/>
    <s v="šport"/>
    <s v="športový projekt"/>
    <b v="0"/>
    <b v="0"/>
    <b v="0"/>
    <b v="0"/>
    <b v="0"/>
    <m/>
    <b v="1"/>
  </r>
  <r>
    <n v="1916"/>
    <n v="2020"/>
    <s v="Individuálna"/>
    <s v="Šport"/>
    <m/>
    <s v="027/4"/>
    <s v="Slovenský zväz malého futbalu"/>
    <s v="Bratislavský výber v národnej lige malého futbalu"/>
    <s v="Bratislava II"/>
    <n v="9600"/>
    <m/>
    <m/>
    <x v="2"/>
    <x v="10"/>
    <m/>
    <s v="malý futbal"/>
    <m/>
    <b v="0"/>
    <b v="1"/>
    <b v="0"/>
    <b v="0"/>
    <m/>
    <s v="športová reprezentácia"/>
    <b v="0"/>
    <b v="0"/>
    <b v="0"/>
    <b v="0"/>
    <b v="0"/>
    <m/>
    <b v="1"/>
  </r>
  <r>
    <n v="1708"/>
    <n v="2019"/>
    <s v="Individuálna"/>
    <s v="Šport"/>
    <m/>
    <s v="001/11"/>
    <s v="smartin s.r.o."/>
    <s v="THE BEST OF 2010"/>
    <s v="Bratislava II"/>
    <m/>
    <n v="1872"/>
    <m/>
    <x v="0"/>
    <x v="7"/>
    <m/>
    <s v="Spartan race"/>
    <m/>
    <b v="0"/>
    <b v="1"/>
    <b v="0"/>
    <b v="0"/>
    <s v="šport"/>
    <m/>
    <b v="0"/>
    <b v="0"/>
    <b v="0"/>
    <b v="0"/>
    <b v="0"/>
    <m/>
    <b v="1"/>
  </r>
  <r>
    <n v="1709"/>
    <n v="2019"/>
    <s v="Individuálna"/>
    <s v="Šport"/>
    <m/>
    <s v="002/11"/>
    <s v="smartin s.r.o."/>
    <s v="M1SR My Firt Spartan Race"/>
    <s v="Bratislava II"/>
    <m/>
    <n v="4950"/>
    <m/>
    <x v="0"/>
    <x v="7"/>
    <m/>
    <s v="Spartan race"/>
    <m/>
    <m/>
    <m/>
    <m/>
    <m/>
    <s v="šport"/>
    <m/>
    <b v="0"/>
    <b v="0"/>
    <b v="0"/>
    <b v="1"/>
    <b v="0"/>
    <m/>
    <b v="1"/>
  </r>
  <r>
    <n v="1587"/>
    <n v="2019"/>
    <s v="Individuálna"/>
    <s v="Šport"/>
    <m/>
    <s v="003/7"/>
    <s v="SOFFI Lozorno"/>
    <s v="Popdpora mažoretkového športu"/>
    <s v="Malacky"/>
    <m/>
    <n v="4650"/>
    <m/>
    <x v="0"/>
    <x v="15"/>
    <m/>
    <s v="mažoretkový šport"/>
    <m/>
    <m/>
    <m/>
    <m/>
    <m/>
    <s v="šport"/>
    <m/>
    <b v="0"/>
    <b v="0"/>
    <b v="0"/>
    <b v="0"/>
    <b v="1"/>
    <m/>
    <b v="1"/>
  </r>
  <r>
    <n v="1362"/>
    <n v="2018"/>
    <s v="Individuálna"/>
    <s v="Šport"/>
    <m/>
    <s v="031/1"/>
    <s v="SPARTANS CLUB BRATISLAVA"/>
    <s v="MATERIÁLNO TECHNICKÉ ZABEZPEČENIE TRÉNINGOVýCH PROCESOV PRE DETI A MLÁDEŽ"/>
    <s v="Bratislava V"/>
    <n v="6145"/>
    <n v="4600"/>
    <m/>
    <x v="2"/>
    <x v="21"/>
    <s v="Thajský box"/>
    <m/>
    <m/>
    <b v="0"/>
    <b v="0"/>
    <b v="1"/>
    <b v="0"/>
    <s v="kultúrne/športové podujatia a vzdelávanie"/>
    <m/>
    <b v="0"/>
    <b v="0"/>
    <b v="0"/>
    <b v="0"/>
    <b v="0"/>
    <m/>
    <b v="1"/>
  </r>
  <r>
    <n v="1456"/>
    <n v="2019"/>
    <s v="Individuálna"/>
    <s v="Šport"/>
    <m/>
    <s v="023/2"/>
    <s v="Sportimus s.r.o."/>
    <s v="ŠINTER liga 2019"/>
    <s v="Bratislava III"/>
    <n v="10000"/>
    <n v="4000"/>
    <m/>
    <x v="4"/>
    <x v="6"/>
    <m/>
    <m/>
    <m/>
    <b v="0"/>
    <b v="0"/>
    <b v="1"/>
    <b v="0"/>
    <s v="šport"/>
    <s v="športové podujatie"/>
    <b v="0"/>
    <b v="0"/>
    <b v="0"/>
    <b v="0"/>
    <b v="0"/>
    <m/>
    <b v="1"/>
  </r>
  <r>
    <n v="1869"/>
    <n v="2020"/>
    <s v="Individuálna"/>
    <s v="Šport"/>
    <m/>
    <s v="011/3"/>
    <s v="ST Relax"/>
    <s v="Satelite tour 2020 v stolnom tenise"/>
    <s v="Bratislava III"/>
    <n v="6700"/>
    <m/>
    <m/>
    <x v="2"/>
    <x v="4"/>
    <m/>
    <m/>
    <m/>
    <b v="0"/>
    <b v="1"/>
    <b v="0"/>
    <b v="0"/>
    <m/>
    <s v="športové podujatie"/>
    <b v="0"/>
    <b v="0"/>
    <b v="0"/>
    <b v="0"/>
    <b v="0"/>
    <m/>
    <b v="1"/>
  </r>
  <r>
    <n v="1547"/>
    <n v="2019"/>
    <s v="Individuálna"/>
    <s v="Šport"/>
    <m/>
    <s v="024/5"/>
    <s v="Stolnotenisový klub Štadión"/>
    <s v="Materiálna obnova pre Stolnotenisový klub Štadión"/>
    <s v="Bratislava V"/>
    <m/>
    <n v="2700"/>
    <m/>
    <x v="2"/>
    <x v="4"/>
    <m/>
    <m/>
    <m/>
    <b v="0"/>
    <b v="0"/>
    <b v="1"/>
    <b v="0"/>
    <s v="šport"/>
    <m/>
    <b v="0"/>
    <b v="0"/>
    <b v="0"/>
    <b v="0"/>
    <b v="0"/>
    <m/>
    <b v="1"/>
  </r>
  <r>
    <n v="1572"/>
    <n v="2019"/>
    <s v="Individuálna"/>
    <s v="Šport"/>
    <m/>
    <s v="018/6"/>
    <s v="Stolnotenisový športový klub Karlova Ves"/>
    <s v="Stolnotenisový športový klub Karlova Ves"/>
    <s v="Bratislava IV"/>
    <m/>
    <n v="3500"/>
    <m/>
    <x v="2"/>
    <x v="4"/>
    <m/>
    <m/>
    <m/>
    <b v="0"/>
    <b v="0"/>
    <b v="1"/>
    <b v="0"/>
    <s v="šport"/>
    <m/>
    <b v="0"/>
    <b v="0"/>
    <b v="0"/>
    <b v="0"/>
    <b v="0"/>
    <m/>
    <b v="1"/>
  </r>
  <r>
    <n v="1762"/>
    <n v="2019"/>
    <s v="Individuálna"/>
    <s v="Šport"/>
    <m/>
    <s v="025/12"/>
    <s v="Stolnotenosový oddiel spoje Bratislava"/>
    <s v="Vráťme deti na ihrisko"/>
    <s v="Bratislava II"/>
    <m/>
    <n v="5000"/>
    <m/>
    <x v="0"/>
    <x v="4"/>
    <m/>
    <m/>
    <m/>
    <b v="0"/>
    <b v="0"/>
    <b v="1"/>
    <b v="0"/>
    <s v="deti a mládež"/>
    <m/>
    <b v="0"/>
    <b v="0"/>
    <b v="0"/>
    <b v="0"/>
    <b v="0"/>
    <m/>
    <b v="1"/>
  </r>
  <r>
    <n v="1440"/>
    <n v="2019"/>
    <s v="Individuálna"/>
    <s v="Šport"/>
    <m/>
    <s v="007/2"/>
    <s v="Svetová hokejbalová federácia"/>
    <s v="Majstrovstvá Európy v hokejbale 3vs3"/>
    <s v="Bratislava I"/>
    <n v="16450"/>
    <n v="5000"/>
    <m/>
    <x v="6"/>
    <x v="27"/>
    <m/>
    <s v="hokejbal"/>
    <m/>
    <b v="0"/>
    <b v="1"/>
    <b v="0"/>
    <b v="0"/>
    <s v="šport"/>
    <s v="športové podujatie"/>
    <m/>
    <m/>
    <m/>
    <m/>
    <b v="0"/>
    <m/>
    <b v="1"/>
  </r>
  <r>
    <n v="1963"/>
    <n v="2020"/>
    <s v="Individuálna"/>
    <s v="Šport"/>
    <m/>
    <s v="013/6"/>
    <s v="ŠK HANCOP o.z."/>
    <s v="HANCOP"/>
    <s v="Bratislava II"/>
    <n v="600"/>
    <m/>
    <m/>
    <x v="1"/>
    <x v="27"/>
    <m/>
    <s v="hokejbal"/>
    <m/>
    <b v="0"/>
    <b v="0"/>
    <b v="1"/>
    <b v="0"/>
    <s v="šport"/>
    <m/>
    <m/>
    <m/>
    <m/>
    <m/>
    <b v="0"/>
    <m/>
    <b v="1"/>
  </r>
  <r>
    <n v="1368"/>
    <n v="2018"/>
    <s v="Individuálna"/>
    <s v="Šport"/>
    <m/>
    <s v="013/4"/>
    <s v="ŠK Hargašova Záhorská Bystrica"/>
    <s v="Florbal - Majstri Slovenska a reprezentanti ťahajú k športu stovky detí"/>
    <s v="Bratislava IV"/>
    <n v="60400"/>
    <n v="5000"/>
    <m/>
    <x v="10"/>
    <x v="28"/>
    <m/>
    <m/>
    <m/>
    <b v="0"/>
    <b v="0"/>
    <b v="1"/>
    <b v="0"/>
    <s v="kultúrne/športové podujatia a vzdelávanie"/>
    <s v="športová reprezentácia"/>
    <m/>
    <m/>
    <m/>
    <m/>
    <b v="0"/>
    <m/>
    <b v="1"/>
  </r>
  <r>
    <n v="1578"/>
    <n v="2019"/>
    <s v="Individuálna"/>
    <s v="Šport"/>
    <m/>
    <s v="024/6"/>
    <s v="Šport klub - Lucia Debnárová"/>
    <s v="Príprava na majstrovstvá sveta"/>
    <s v="Senec"/>
    <m/>
    <n v="4200"/>
    <m/>
    <x v="11"/>
    <x v="20"/>
    <m/>
    <s v="armwrestling"/>
    <m/>
    <b v="1"/>
    <b v="0"/>
    <b v="0"/>
    <b v="0"/>
    <s v="šport"/>
    <s v="športová reprezentácia"/>
    <b v="0"/>
    <b v="0"/>
    <b v="0"/>
    <b v="0"/>
    <b v="0"/>
    <m/>
    <b v="1"/>
  </r>
  <r>
    <n v="1369"/>
    <n v="2018"/>
    <s v="Individuálna"/>
    <s v="Šport"/>
    <m/>
    <s v="002/6"/>
    <s v="Športový klub Devínska Kobyla"/>
    <s v="Župný pohár 2018 - koordinácia a vyhodnotenie"/>
    <s v="Bratislava IV"/>
    <n v="3800"/>
    <n v="2750"/>
    <m/>
    <x v="21"/>
    <x v="0"/>
    <s v="paracyklistika"/>
    <m/>
    <m/>
    <b v="0"/>
    <b v="1"/>
    <b v="0"/>
    <b v="0"/>
    <s v="kultúrne/športové podujatia a vzdelávanie"/>
    <s v="športové podujatie"/>
    <b v="0"/>
    <b v="0"/>
    <b v="0"/>
    <b v="0"/>
    <b v="0"/>
    <m/>
    <b v="1"/>
  </r>
  <r>
    <n v="1431"/>
    <n v="2019"/>
    <s v="Individuálna"/>
    <s v="Šport"/>
    <m/>
    <s v="029/1"/>
    <s v="Športový klub Devínska Kobyla"/>
    <s v="Župný pohár 2019 - koordinácia a vyhodnotenie"/>
    <s v="Bratislava IV"/>
    <n v="4120"/>
    <n v="3000"/>
    <m/>
    <x v="8"/>
    <x v="0"/>
    <s v="paracyklistika"/>
    <m/>
    <m/>
    <b v="0"/>
    <b v="1"/>
    <b v="0"/>
    <b v="0"/>
    <s v="šport"/>
    <s v="športové podujatie"/>
    <b v="0"/>
    <b v="0"/>
    <b v="0"/>
    <b v="0"/>
    <b v="0"/>
    <m/>
    <b v="1"/>
  </r>
  <r>
    <n v="1878"/>
    <n v="2020"/>
    <s v="Individuálna"/>
    <s v="Šport"/>
    <m/>
    <s v="020/3"/>
    <s v="Športový klub Devínska Kobyla"/>
    <s v="Župný pohár 2020 - koordinácia a vyhodnotenie"/>
    <s v="Bratislava IV"/>
    <n v="4200"/>
    <m/>
    <m/>
    <x v="0"/>
    <x v="13"/>
    <s v="paracyklistika"/>
    <m/>
    <m/>
    <b v="0"/>
    <b v="0"/>
    <b v="0"/>
    <b v="1"/>
    <m/>
    <m/>
    <b v="0"/>
    <b v="0"/>
    <b v="0"/>
    <b v="0"/>
    <b v="0"/>
    <m/>
    <b v="1"/>
  </r>
  <r>
    <n v="1370"/>
    <n v="2018"/>
    <s v="Individuálna"/>
    <s v="Šport"/>
    <m/>
    <s v="007/10"/>
    <s v="Športový klub karate SEIWA"/>
    <s v="Sústredenie 2018"/>
    <s v="Bratislava III"/>
    <n v="1800"/>
    <n v="1200"/>
    <m/>
    <x v="5"/>
    <x v="0"/>
    <s v="karate"/>
    <m/>
    <m/>
    <b v="0"/>
    <b v="1"/>
    <b v="0"/>
    <b v="0"/>
    <s v="kultúrne/športové podujatia a vzdelávanie"/>
    <s v="športový tábor"/>
    <b v="0"/>
    <b v="0"/>
    <b v="0"/>
    <b v="0"/>
    <b v="0"/>
    <m/>
    <b v="1"/>
  </r>
  <r>
    <n v="1539"/>
    <n v="2019"/>
    <s v="Individuálna"/>
    <s v="Šport"/>
    <m/>
    <s v="016/5"/>
    <s v="Športový klub karate SEIWA"/>
    <s v="Klubový turnaj KK SEIWA na MDD"/>
    <s v="Bratislava III"/>
    <n v="400"/>
    <n v="350"/>
    <m/>
    <x v="22"/>
    <x v="0"/>
    <s v="karate"/>
    <m/>
    <m/>
    <b v="0"/>
    <b v="1"/>
    <b v="0"/>
    <b v="0"/>
    <s v="deti a mládež"/>
    <s v="športové podujatie pre mládež"/>
    <b v="0"/>
    <b v="0"/>
    <b v="0"/>
    <b v="0"/>
    <b v="0"/>
    <m/>
    <b v="1"/>
  </r>
  <r>
    <n v="1706"/>
    <n v="2019"/>
    <s v="Individuálna"/>
    <s v="Šport"/>
    <m/>
    <s v="030/10"/>
    <s v="Športový klub Karate SEIWA"/>
    <s v="Račiansky strapec 2019"/>
    <s v="Bratislava III"/>
    <m/>
    <n v="1000"/>
    <m/>
    <x v="2"/>
    <x v="0"/>
    <s v="karate"/>
    <m/>
    <m/>
    <b v="0"/>
    <b v="1"/>
    <b v="0"/>
    <b v="0"/>
    <s v="šport"/>
    <m/>
    <b v="0"/>
    <b v="0"/>
    <b v="0"/>
    <b v="0"/>
    <b v="0"/>
    <m/>
    <b v="1"/>
  </r>
  <r>
    <n v="1890"/>
    <n v="2020"/>
    <s v="Individuálna"/>
    <s v="Šport"/>
    <m/>
    <s v="001/4"/>
    <s v="Športový klub karate SEIWA"/>
    <s v="A znova cvičíme karate"/>
    <s v="Bratislava IV"/>
    <n v="2450"/>
    <m/>
    <m/>
    <x v="2"/>
    <x v="21"/>
    <s v="karate"/>
    <m/>
    <m/>
    <b v="1"/>
    <b v="0"/>
    <b v="0"/>
    <b v="0"/>
    <m/>
    <s v="športový projekt"/>
    <b v="0"/>
    <b v="0"/>
    <b v="0"/>
    <b v="0"/>
    <b v="0"/>
    <m/>
    <b v="1"/>
  </r>
  <r>
    <n v="1371"/>
    <n v="2018"/>
    <s v="Individuálna"/>
    <s v="Šport"/>
    <m/>
    <s v="028/3"/>
    <s v="Športový klub LG Bratislava"/>
    <s v="MAMUT CUP 2018 - Mládežnícky hokejbalový turnaj, v kategóriách U8, U10, U12"/>
    <s v="Bratislava III"/>
    <n v="10000"/>
    <n v="5000"/>
    <m/>
    <x v="2"/>
    <x v="0"/>
    <m/>
    <m/>
    <m/>
    <b v="0"/>
    <b v="1"/>
    <b v="0"/>
    <b v="0"/>
    <s v="kultúrne/športové podujatia a vzdelávanie"/>
    <s v="športové podujatie pre mládež"/>
    <b v="0"/>
    <b v="0"/>
    <b v="0"/>
    <b v="0"/>
    <b v="0"/>
    <m/>
    <b v="1"/>
  </r>
  <r>
    <n v="1372"/>
    <n v="2018"/>
    <s v="Individuálna"/>
    <s v="Šport"/>
    <m/>
    <s v="012/11"/>
    <s v="Športový klub polície Bratislava"/>
    <s v="LIGA ŠKOLSKÝCH KRÚŽKOV"/>
    <s v="Bratislava V"/>
    <n v="16500"/>
    <n v="5000"/>
    <m/>
    <x v="11"/>
    <x v="1"/>
    <m/>
    <s v="rôzne"/>
    <m/>
    <b v="0"/>
    <b v="1"/>
    <b v="0"/>
    <b v="0"/>
    <s v="kultúrne/športové podujatia a vzdelávanie"/>
    <s v="športová súťaž deti"/>
    <b v="0"/>
    <b v="0"/>
    <b v="0"/>
    <b v="0"/>
    <b v="0"/>
    <m/>
    <b v="1"/>
  </r>
  <r>
    <n v="2034"/>
    <n v="2020"/>
    <s v="Individuálna"/>
    <s v="Šport"/>
    <m/>
    <s v="022/8"/>
    <s v="Športový klub polície Bratislava"/>
    <s v="V zdravom tele, zdravý duch"/>
    <s v="Bratislava V"/>
    <n v="10400"/>
    <m/>
    <m/>
    <x v="0"/>
    <x v="29"/>
    <m/>
    <m/>
    <m/>
    <b v="0"/>
    <b v="0"/>
    <b v="1"/>
    <b v="0"/>
    <s v="šport"/>
    <m/>
    <b v="0"/>
    <b v="0"/>
    <b v="0"/>
    <b v="0"/>
    <b v="0"/>
    <m/>
    <b v="1"/>
  </r>
  <r>
    <n v="1956"/>
    <n v="2020"/>
    <s v="Individuálna"/>
    <s v="Šport"/>
    <m/>
    <s v="006/6"/>
    <s v="Športový klub SUPERNOVA"/>
    <s v="Zimná príprava mladých hviezd"/>
    <s v="Bratislava V"/>
    <n v="1350"/>
    <m/>
    <m/>
    <x v="1"/>
    <x v="0"/>
    <m/>
    <m/>
    <m/>
    <m/>
    <m/>
    <m/>
    <m/>
    <s v="šport"/>
    <m/>
    <b v="0"/>
    <b v="0"/>
    <b v="0"/>
    <b v="1"/>
    <b v="0"/>
    <m/>
    <b v="1"/>
  </r>
  <r>
    <n v="1879"/>
    <n v="2020"/>
    <s v="Individuálna"/>
    <s v="Šport"/>
    <m/>
    <s v="021/3"/>
    <s v="Športový klub Tenis centrum Dúbravka"/>
    <s v="Organizácia tenisových turnajov BSK 2020"/>
    <s v="Bratislava II"/>
    <n v="6200"/>
    <m/>
    <m/>
    <x v="0"/>
    <x v="0"/>
    <m/>
    <m/>
    <m/>
    <m/>
    <m/>
    <m/>
    <m/>
    <m/>
    <m/>
    <b v="0"/>
    <b v="0"/>
    <b v="0"/>
    <b v="1"/>
    <b v="0"/>
    <m/>
    <b v="1"/>
  </r>
  <r>
    <n v="1373"/>
    <n v="2018"/>
    <s v="Individuálna"/>
    <s v="Šport"/>
    <m/>
    <s v="010/10"/>
    <s v="ŠPORTOVÝ VOLEJBALOVÝ KLUB PEZINOK, o.z."/>
    <s v="Medzinárodný volejbaový turnaj žiačok Pezinok Cap"/>
    <s v="Pezinok"/>
    <n v="2330"/>
    <n v="1430"/>
    <m/>
    <x v="23"/>
    <x v="30"/>
    <m/>
    <m/>
    <m/>
    <m/>
    <m/>
    <m/>
    <m/>
    <s v="kultúrne/športové podujatia a vzdelávanie"/>
    <s v="športové podujatie"/>
    <b v="0"/>
    <b v="0"/>
    <b v="0"/>
    <b v="1"/>
    <b v="0"/>
    <s v="opravené vzpieranie na volejbal"/>
    <b v="1"/>
  </r>
  <r>
    <n v="1651"/>
    <n v="2019"/>
    <s v="Individuálna"/>
    <s v="Šport"/>
    <m/>
    <s v="005/9"/>
    <s v="ŠPORTOVÝ VOLEJBALOVÝ KLUB PEZINOK, o.z."/>
    <s v="Volejbalový turnaj žiačok Pezinok Cap 2019"/>
    <s v="Pezinok"/>
    <m/>
    <n v="1940"/>
    <m/>
    <x v="0"/>
    <x v="30"/>
    <m/>
    <m/>
    <m/>
    <m/>
    <m/>
    <m/>
    <m/>
    <s v="šport"/>
    <s v="športové podujatie"/>
    <b v="0"/>
    <b v="0"/>
    <b v="0"/>
    <b v="1"/>
    <b v="0"/>
    <s v="opravené vzpieranie na volejbal"/>
    <b v="1"/>
  </r>
  <r>
    <n v="1662"/>
    <n v="2019"/>
    <s v="Individuálna"/>
    <s v="Šport"/>
    <m/>
    <s v="016/9"/>
    <s v="ŠPORTOVÝ VOLEJBALOVÝ KLUB PEZINOK, o.z."/>
    <s v="Volejbalový turnaj žiačok Pezinok Cap 2019"/>
    <s v="Pezinok"/>
    <m/>
    <n v="2700"/>
    <m/>
    <x v="1"/>
    <x v="30"/>
    <m/>
    <m/>
    <m/>
    <m/>
    <m/>
    <m/>
    <m/>
    <s v="šport"/>
    <s v="športové podujatie"/>
    <b v="0"/>
    <b v="0"/>
    <b v="0"/>
    <b v="1"/>
    <b v="0"/>
    <s v="opravené vzpieranie na volejbal"/>
    <b v="1"/>
  </r>
  <r>
    <n v="1376"/>
    <n v="2018"/>
    <s v="Individuálna"/>
    <s v="Šport"/>
    <m/>
    <s v="004/3"/>
    <s v="TBG, s.r.o."/>
    <s v="Beh Dunajská Lužná"/>
    <s v="Senec"/>
    <n v="4230"/>
    <n v="1400"/>
    <m/>
    <x v="2"/>
    <x v="7"/>
    <s v="atletika"/>
    <m/>
    <m/>
    <b v="0"/>
    <b v="1"/>
    <b v="0"/>
    <b v="0"/>
    <s v="kultúrne/športové podujatia a vzdelávanie"/>
    <s v="športové podujatie"/>
    <m/>
    <m/>
    <m/>
    <m/>
    <b v="0"/>
    <m/>
    <b v="1"/>
  </r>
  <r>
    <n v="1465"/>
    <n v="2019"/>
    <s v="Individuálna"/>
    <s v="Šport"/>
    <m/>
    <s v="003/3"/>
    <s v="TBG, s.r.o."/>
    <s v="Beh Dunajská Lužná"/>
    <s v="Senec"/>
    <n v="4495"/>
    <n v="1500"/>
    <m/>
    <x v="2"/>
    <x v="7"/>
    <s v="atletika"/>
    <m/>
    <m/>
    <b v="0"/>
    <b v="1"/>
    <b v="0"/>
    <b v="0"/>
    <s v="deti a mládež"/>
    <s v="športové podujatie"/>
    <m/>
    <m/>
    <m/>
    <m/>
    <b v="0"/>
    <m/>
    <b v="1"/>
  </r>
  <r>
    <n v="2030"/>
    <n v="2020"/>
    <s v="Individuálna"/>
    <s v="Šport"/>
    <m/>
    <s v="018/8"/>
    <s v="Telocvikari.sk o.z."/>
    <s v="Inšpirujeme telocvikárov"/>
    <s v="Bratislava II"/>
    <n v="5000"/>
    <m/>
    <m/>
    <x v="0"/>
    <x v="1"/>
    <m/>
    <m/>
    <m/>
    <b v="0"/>
    <b v="0"/>
    <b v="1"/>
    <b v="0"/>
    <s v="šport"/>
    <m/>
    <b v="0"/>
    <b v="0"/>
    <b v="0"/>
    <b v="0"/>
    <b v="0"/>
    <m/>
    <b v="1"/>
  </r>
  <r>
    <n v="1379"/>
    <n v="2018"/>
    <s v="Individuálna"/>
    <s v="Šport"/>
    <m/>
    <s v="014/5"/>
    <s v="Telovýchovná jednota Rapid Bratislava"/>
    <s v="Skupinové cvičenie karatistov s ukážkami sebaobrany"/>
    <s v="Bratislava II"/>
    <n v="1500"/>
    <n v="1500"/>
    <m/>
    <x v="5"/>
    <x v="0"/>
    <s v="karate"/>
    <m/>
    <m/>
    <b v="0"/>
    <b v="1"/>
    <b v="0"/>
    <b v="0"/>
    <s v="kultúrne/športové podujatia a vzdelávanie"/>
    <s v="športové tréningy"/>
    <b v="0"/>
    <b v="0"/>
    <b v="0"/>
    <b v="0"/>
    <b v="0"/>
    <m/>
    <b v="1"/>
  </r>
  <r>
    <n v="1380"/>
    <n v="2018"/>
    <s v="Individuálna"/>
    <s v="Šport"/>
    <m/>
    <s v="015/5"/>
    <s v="Telovýchovná jednota Rapid Bratislava"/>
    <s v="Turnaj detí a mládeže oddielu karate Telovýchovná jednota Rapid Bratislava"/>
    <s v="Bratislava II"/>
    <n v="1500"/>
    <n v="1500"/>
    <m/>
    <x v="5"/>
    <x v="0"/>
    <s v="karate"/>
    <m/>
    <m/>
    <b v="0"/>
    <b v="1"/>
    <b v="0"/>
    <b v="0"/>
    <s v="kultúrne/športové podujatia a vzdelávanie"/>
    <s v="športové podujatie"/>
    <b v="0"/>
    <b v="0"/>
    <b v="0"/>
    <b v="0"/>
    <b v="0"/>
    <m/>
    <b v="1"/>
  </r>
  <r>
    <n v="1544"/>
    <n v="2019"/>
    <s v="Individuálna"/>
    <s v="Šport"/>
    <m/>
    <s v="021/5"/>
    <s v="Telovýchovná jednota Rapid Bratislava"/>
    <s v="Skupinové cvič.karatistov s ukážkami sebaob."/>
    <s v="Bratislava II"/>
    <m/>
    <n v="2700"/>
    <m/>
    <x v="3"/>
    <x v="0"/>
    <s v="karate"/>
    <m/>
    <m/>
    <b v="0"/>
    <b v="1"/>
    <b v="0"/>
    <b v="0"/>
    <s v="šport"/>
    <s v="športové tréningy"/>
    <b v="0"/>
    <b v="0"/>
    <b v="0"/>
    <b v="0"/>
    <b v="0"/>
    <m/>
    <b v="1"/>
  </r>
  <r>
    <n v="1545"/>
    <n v="2019"/>
    <s v="Individuálna"/>
    <s v="Šport"/>
    <m/>
    <s v="022/5"/>
    <s v="Telovýchovná jednota Rapid Bratislava"/>
    <s v="Turnaj detí a mládeže oddielu karate TJ Rapid"/>
    <s v="Bratislava II"/>
    <m/>
    <n v="1500"/>
    <m/>
    <x v="3"/>
    <x v="0"/>
    <s v="karate"/>
    <m/>
    <m/>
    <b v="0"/>
    <b v="1"/>
    <b v="0"/>
    <b v="0"/>
    <s v="šport"/>
    <s v="športové podujatie"/>
    <b v="0"/>
    <b v="0"/>
    <b v="0"/>
    <b v="0"/>
    <b v="0"/>
    <m/>
    <b v="1"/>
  </r>
  <r>
    <n v="1474"/>
    <n v="2019"/>
    <s v="Individuálna"/>
    <s v="Šport"/>
    <m/>
    <s v="012/3"/>
    <s v="Tenista s.r.o."/>
    <s v="Bratislava Open 2019"/>
    <s v="Bratislava II"/>
    <n v="10000"/>
    <n v="5000"/>
    <m/>
    <x v="0"/>
    <x v="0"/>
    <m/>
    <m/>
    <m/>
    <b v="0"/>
    <b v="1"/>
    <b v="0"/>
    <b v="0"/>
    <s v="šport"/>
    <m/>
    <b v="0"/>
    <b v="0"/>
    <b v="0"/>
    <b v="0"/>
    <b v="0"/>
    <m/>
    <b v="1"/>
  </r>
  <r>
    <n v="1549"/>
    <n v="2019"/>
    <s v="Individuálna"/>
    <s v="Šport"/>
    <m/>
    <s v="026/5"/>
    <s v="TJ Malinovo"/>
    <s v="Malinovo cup 19"/>
    <s v="Senec"/>
    <m/>
    <n v="2000"/>
    <m/>
    <x v="1"/>
    <x v="0"/>
    <m/>
    <m/>
    <m/>
    <b v="0"/>
    <b v="1"/>
    <b v="0"/>
    <b v="0"/>
    <s v="šport"/>
    <m/>
    <b v="0"/>
    <b v="0"/>
    <b v="0"/>
    <b v="0"/>
    <b v="0"/>
    <m/>
    <b v="1"/>
  </r>
  <r>
    <n v="1482"/>
    <n v="2019"/>
    <s v="Individuálna"/>
    <s v="Šport"/>
    <m/>
    <s v="020/3"/>
    <s v="TUSK"/>
    <s v="Malý futbal pre neprofesionálov"/>
    <s v="Bratislava II"/>
    <n v="4400"/>
    <n v="3000"/>
    <m/>
    <x v="0"/>
    <x v="0"/>
    <m/>
    <m/>
    <m/>
    <b v="0"/>
    <b v="0"/>
    <b v="1"/>
    <b v="0"/>
    <s v="šport"/>
    <m/>
    <b v="0"/>
    <b v="0"/>
    <b v="0"/>
    <b v="0"/>
    <b v="0"/>
    <m/>
    <b v="1"/>
  </r>
  <r>
    <n v="1595"/>
    <n v="2019"/>
    <s v="Individuálna"/>
    <s v="Šport"/>
    <m/>
    <s v="011/7"/>
    <s v="TUSK"/>
    <s v="Malý futbal pre neprofesionálov"/>
    <s v="Bratislava II"/>
    <m/>
    <n v="3000"/>
    <m/>
    <x v="1"/>
    <x v="0"/>
    <m/>
    <m/>
    <m/>
    <b v="0"/>
    <b v="0"/>
    <b v="1"/>
    <b v="0"/>
    <s v="šport"/>
    <m/>
    <b v="0"/>
    <b v="0"/>
    <b v="0"/>
    <b v="0"/>
    <b v="0"/>
    <m/>
    <b v="1"/>
  </r>
  <r>
    <n v="1891"/>
    <n v="2020"/>
    <s v="Individuálna"/>
    <s v="Šport"/>
    <m/>
    <s v="002/4"/>
    <s v="VAVA Land s.r.o."/>
    <s v="Efektivne voľnočasové športové aktivity"/>
    <s v="Bratislava II"/>
    <n v="4239"/>
    <m/>
    <m/>
    <x v="2"/>
    <x v="1"/>
    <m/>
    <m/>
    <m/>
    <b v="0"/>
    <b v="0"/>
    <b v="1"/>
    <b v="0"/>
    <m/>
    <m/>
    <m/>
    <m/>
    <m/>
    <m/>
    <b v="0"/>
    <m/>
    <b v="1"/>
  </r>
  <r>
    <n v="1386"/>
    <n v="2018"/>
    <s v="Individuálna"/>
    <s v="Šport"/>
    <m/>
    <s v="014/7"/>
    <s v="Veslársky klub Slávia STU Bratislava"/>
    <s v="Podpora športu - veslovanie"/>
    <s v="Bratislava II"/>
    <n v="12000"/>
    <n v="5000"/>
    <m/>
    <x v="2"/>
    <x v="0"/>
    <m/>
    <m/>
    <m/>
    <b v="0"/>
    <b v="0"/>
    <b v="1"/>
    <b v="0"/>
    <s v="kultúrne/športové podujatia a vzdelávanie"/>
    <m/>
    <b v="0"/>
    <b v="0"/>
    <b v="0"/>
    <b v="0"/>
    <b v="0"/>
    <m/>
    <b v="1"/>
  </r>
  <r>
    <n v="1743"/>
    <n v="2019"/>
    <s v="Individuálna"/>
    <s v="Šport"/>
    <m/>
    <s v="006/12"/>
    <s v="Vodácky klub Zlaté piesky"/>
    <s v="Efektívne využitie voľného času pre žiakov ZŠ"/>
    <s v="Bratislava II"/>
    <m/>
    <n v="5000"/>
    <m/>
    <x v="0"/>
    <x v="0"/>
    <m/>
    <m/>
    <m/>
    <m/>
    <m/>
    <m/>
    <m/>
    <s v="šport"/>
    <s v="športový projekt"/>
    <b v="0"/>
    <b v="0"/>
    <b v="0"/>
    <b v="1"/>
    <b v="0"/>
    <m/>
    <b v="1"/>
  </r>
  <r>
    <n v="2015"/>
    <n v="2020"/>
    <s v="Individuálna"/>
    <s v="Šport"/>
    <m/>
    <s v="002/8"/>
    <s v="Vodácky klub Zlaté Piesky"/>
    <s v="Workoutové ihrisko"/>
    <s v="Bratislava II"/>
    <n v="9200"/>
    <m/>
    <m/>
    <x v="0"/>
    <x v="0"/>
    <m/>
    <m/>
    <m/>
    <m/>
    <m/>
    <m/>
    <m/>
    <s v="šport"/>
    <m/>
    <b v="0"/>
    <b v="0"/>
    <b v="0"/>
    <b v="1"/>
    <b v="0"/>
    <m/>
    <b v="1"/>
  </r>
  <r>
    <n v="1389"/>
    <n v="2018"/>
    <s v="Individuálna"/>
    <s v="Šport"/>
    <m/>
    <s v="013/7"/>
    <s v="Vysokoškolský klub Pedagogickej Fakulty Univerzity Komenského Hurikán Bratislava o.z."/>
    <s v="Podpora florbalu detí a mládeže v Bratislavskom regióne"/>
    <s v="Bratislava III"/>
    <n v="14400"/>
    <n v="5000"/>
    <m/>
    <x v="2"/>
    <x v="0"/>
    <s v="florbal"/>
    <m/>
    <m/>
    <b v="0"/>
    <b v="0"/>
    <b v="1"/>
    <b v="0"/>
    <s v="kultúrne/športové podujatia a vzdelávanie"/>
    <s v="športový projekt"/>
    <b v="0"/>
    <b v="0"/>
    <b v="0"/>
    <b v="0"/>
    <b v="0"/>
    <m/>
    <b v="1"/>
  </r>
  <r>
    <n v="1481"/>
    <n v="2019"/>
    <s v="Individuálna"/>
    <s v="Šport"/>
    <m/>
    <s v="019/3"/>
    <s v="Vysokoškolský klub Pedagogickej fakulty Univerzity Komenského Hurikán Bratislava o.z."/>
    <s v="Rozvoj florbalu detí a mládeže - Hurikán Bratislava"/>
    <s v="Bratislava III"/>
    <n v="28200"/>
    <n v="5000"/>
    <m/>
    <x v="2"/>
    <x v="0"/>
    <s v="florbal"/>
    <m/>
    <m/>
    <b v="0"/>
    <b v="0"/>
    <b v="1"/>
    <b v="0"/>
    <s v="šport"/>
    <s v="športový projekt"/>
    <b v="0"/>
    <b v="0"/>
    <b v="0"/>
    <b v="0"/>
    <b v="0"/>
    <m/>
    <b v="1"/>
  </r>
  <r>
    <n v="1629"/>
    <n v="2019"/>
    <s v="Individuálna"/>
    <s v="Šport"/>
    <m/>
    <s v="014/8"/>
    <s v="Vysokoškolský klub Pedagogickej fakulty Univerzity Komenského Hurikán Bratislava o.z."/>
    <s v="Štartovné mládežníckych družstiev"/>
    <s v="Bratislava III"/>
    <m/>
    <n v="3500"/>
    <m/>
    <x v="3"/>
    <x v="0"/>
    <s v="florbal (?)"/>
    <m/>
    <m/>
    <b v="0"/>
    <b v="1"/>
    <b v="0"/>
    <b v="0"/>
    <s v="šport"/>
    <s v="športová reprezentácia"/>
    <b v="0"/>
    <b v="0"/>
    <b v="0"/>
    <b v="0"/>
    <b v="0"/>
    <m/>
    <b v="1"/>
  </r>
  <r>
    <n v="1740"/>
    <n v="2019"/>
    <s v="Individuálna"/>
    <s v="Šport"/>
    <m/>
    <s v="003/12"/>
    <s v="Vysokoškolský klub Pedagogickej fakulty Univerzity Komenského Hurikán Bratislava o.z."/>
    <s v="Zabezpečenie dresov a súprav pre ženské družstvo"/>
    <s v="Bratislava III"/>
    <m/>
    <n v="1500"/>
    <m/>
    <x v="0"/>
    <x v="0"/>
    <s v="florbal (?)"/>
    <m/>
    <m/>
    <b v="1"/>
    <b v="0"/>
    <b v="0"/>
    <b v="0"/>
    <s v="šport"/>
    <s v="športové vybavenie"/>
    <b v="0"/>
    <b v="0"/>
    <b v="0"/>
    <b v="0"/>
    <b v="0"/>
    <m/>
    <b v="1"/>
  </r>
  <r>
    <n v="1390"/>
    <n v="2018"/>
    <s v="Individuálna"/>
    <s v="Šport"/>
    <m/>
    <s v="027/10"/>
    <s v="Wellness activities, s.r.o."/>
    <s v="Retro NIIGT RUN 2018"/>
    <s v="Bratislava II"/>
    <n v="35000"/>
    <n v="5000"/>
    <m/>
    <x v="10"/>
    <x v="0"/>
    <s v="atletika"/>
    <m/>
    <m/>
    <m/>
    <m/>
    <m/>
    <m/>
    <s v="kultúrne/športové podujatia a vzdelávanie"/>
    <s v="športové podujatie"/>
    <b v="0"/>
    <b v="0"/>
    <b v="0"/>
    <b v="0"/>
    <b v="1"/>
    <m/>
    <b v="1"/>
  </r>
  <r>
    <n v="1676"/>
    <n v="2019"/>
    <s v="Individuálna"/>
    <s v="Šport"/>
    <m/>
    <s v="030/9"/>
    <s v="Wellness activities, s.r.o."/>
    <s v="RETRO NIGHT RUN 2019"/>
    <s v="Bratislava II"/>
    <m/>
    <n v="5000"/>
    <m/>
    <x v="0"/>
    <x v="0"/>
    <s v="atletika"/>
    <m/>
    <s v="opakovaná žiadosť"/>
    <m/>
    <m/>
    <m/>
    <m/>
    <s v="šport"/>
    <s v="športové podujatie"/>
    <b v="0"/>
    <b v="0"/>
    <b v="0"/>
    <b v="0"/>
    <b v="1"/>
    <m/>
    <b v="1"/>
  </r>
  <r>
    <n v="1704"/>
    <n v="2019"/>
    <s v="Individuálna"/>
    <s v="Šport"/>
    <m/>
    <s v="028/10"/>
    <s v="Wellness activities, s.r.o."/>
    <s v="RETRO NIGHT RUN 2019"/>
    <s v="Bratislava II"/>
    <m/>
    <n v="5000"/>
    <m/>
    <x v="0"/>
    <x v="0"/>
    <s v="atletika"/>
    <m/>
    <s v="opakovaná žiadosť"/>
    <m/>
    <m/>
    <m/>
    <m/>
    <s v="šport"/>
    <s v="športové podujatie"/>
    <b v="0"/>
    <b v="0"/>
    <b v="0"/>
    <b v="0"/>
    <b v="1"/>
    <m/>
    <b v="1"/>
  </r>
  <r>
    <n v="1908"/>
    <n v="2020"/>
    <s v="Individuálna"/>
    <s v="Šport"/>
    <m/>
    <s v="019/4"/>
    <s v="WRESTLING CLUB SLOVAKIA, o.z."/>
    <s v="Nákup športového oblečenia a doplnkov"/>
    <s v="Bratislava II"/>
    <n v="5660"/>
    <m/>
    <m/>
    <x v="1"/>
    <x v="21"/>
    <m/>
    <s v="wrestling"/>
    <m/>
    <m/>
    <m/>
    <m/>
    <m/>
    <m/>
    <s v="športové vybavenie"/>
    <b v="0"/>
    <b v="0"/>
    <b v="0"/>
    <b v="0"/>
    <b v="1"/>
    <m/>
    <b v="1"/>
  </r>
  <r>
    <n v="1393"/>
    <n v="2018"/>
    <s v="Individuálna"/>
    <s v="Šport"/>
    <m/>
    <s v="019/2"/>
    <s v="Základná škola Jána Kupeckého"/>
    <s v="Svetové dni atletiky"/>
    <s v="Pezinok"/>
    <n v="2390"/>
    <n v="2390"/>
    <m/>
    <x v="20"/>
    <x v="0"/>
    <m/>
    <m/>
    <m/>
    <m/>
    <m/>
    <m/>
    <m/>
    <s v="kultúrne/športové podujatia a vzdelávanie"/>
    <m/>
    <b v="0"/>
    <b v="0"/>
    <b v="0"/>
    <b v="1"/>
    <b v="0"/>
    <m/>
    <b v="1"/>
  </r>
  <r>
    <n v="1969"/>
    <n v="2020"/>
    <s v="Individuálna"/>
    <s v="Šport"/>
    <m/>
    <s v="019/6"/>
    <s v="Základná škola Ružová dolina"/>
    <s v="Skvalitnenie telesnej a športovej výchovy"/>
    <s v="Bratislava II"/>
    <n v="1000"/>
    <m/>
    <m/>
    <x v="1"/>
    <x v="0"/>
    <m/>
    <m/>
    <m/>
    <m/>
    <m/>
    <m/>
    <m/>
    <s v="deti a mládež"/>
    <m/>
    <b v="0"/>
    <b v="0"/>
    <b v="0"/>
    <b v="0"/>
    <b v="1"/>
    <m/>
    <b v="1"/>
  </r>
  <r>
    <n v="670"/>
    <n v="2018"/>
    <s v="Individuálna"/>
    <s v="Šport"/>
    <n v="2"/>
    <s v="037/2"/>
    <s v="Základná škola s materskou školou s vyučovacím jazykom maďarským, Alapiskola és Óvoda, Vetvárska 7, 821 06, Bratislava"/>
    <s v="Výstavba multifunkčného ihriska pri Základnej škole s materskou školou s vyučovacím jazykom maďarským Alapiskola és Óvoda na podporu diverzifikácie a rozvoja športu"/>
    <s v="Bratislava II"/>
    <n v="39996.199999999997"/>
    <n v="19998.099999999999"/>
    <n v="65"/>
    <x v="24"/>
    <x v="0"/>
    <m/>
    <m/>
    <m/>
    <b v="0"/>
    <b v="0"/>
    <b v="1"/>
    <b v="0"/>
    <m/>
    <s v="športová infraštruktúra"/>
    <m/>
    <m/>
    <m/>
    <m/>
    <m/>
    <m/>
    <b v="1"/>
  </r>
  <r>
    <n v="1425"/>
    <n v="2019"/>
    <s v="Individuálna"/>
    <s v="Šport"/>
    <m/>
    <s v="023/1"/>
    <s v="Základná škola, Mlynská 50, 903 01 Senec"/>
    <s v="Plavecký výcvik pre 1.stupeňZŠ"/>
    <s v="Senec"/>
    <n v="27040"/>
    <n v="5000"/>
    <m/>
    <x v="0"/>
    <x v="0"/>
    <m/>
    <m/>
    <m/>
    <b v="0"/>
    <b v="0"/>
    <b v="1"/>
    <b v="0"/>
    <s v="deti a mládež"/>
    <m/>
    <b v="0"/>
    <b v="0"/>
    <b v="0"/>
    <b v="0"/>
    <b v="0"/>
    <m/>
    <b v="1"/>
  </r>
  <r>
    <n v="225"/>
    <n v="2017"/>
    <s v="Individuálna"/>
    <s v="Šport"/>
    <n v="3"/>
    <s v="047/3"/>
    <s v="Združenie maďarských rodičov na Slovensku - Szlovákiai Magyar Szulok SZovetsége, Rodičovská rada Združenia pri ZŠ s VJM Tomášov"/>
    <s v="Rekonštrukcia atletickej dráhy a tenisového kurtu v Tomášove"/>
    <s v="Senec"/>
    <n v="20384.16"/>
    <n v="18345.740000000002"/>
    <n v="66"/>
    <x v="0"/>
    <x v="2"/>
    <m/>
    <m/>
    <m/>
    <b v="0"/>
    <b v="0"/>
    <b v="1"/>
    <b v="0"/>
    <m/>
    <m/>
    <m/>
    <m/>
    <m/>
    <m/>
    <m/>
    <m/>
    <b v="1"/>
  </r>
  <r>
    <n v="1527"/>
    <n v="2019"/>
    <s v="Individuálna"/>
    <s v="Šport"/>
    <m/>
    <s v="004/5"/>
    <s v="Združenie sclerosis multiplex Nádej"/>
    <s v="Od Tatier k Dunaju na bicykli napriek Skleróze Multiplex"/>
    <s v="Bratislava IV"/>
    <n v="15658"/>
    <n v="500"/>
    <m/>
    <x v="1"/>
    <x v="0"/>
    <m/>
    <m/>
    <m/>
    <b v="0"/>
    <b v="0"/>
    <b v="0"/>
    <b v="1"/>
    <s v="šport"/>
    <m/>
    <b v="0"/>
    <b v="0"/>
    <b v="0"/>
    <b v="0"/>
    <b v="0"/>
    <m/>
    <b v="1"/>
  </r>
  <r>
    <n v="1518"/>
    <n v="2019"/>
    <s v="Individuálna"/>
    <s v="Šport"/>
    <m/>
    <s v="025/4"/>
    <s v="ZRR Nejedlého"/>
    <s v="Fitness na školskom dvore"/>
    <s v="Bratislava IV"/>
    <n v="5000"/>
    <n v="5000"/>
    <m/>
    <x v="4"/>
    <x v="20"/>
    <m/>
    <m/>
    <m/>
    <b v="0"/>
    <b v="0"/>
    <b v="1"/>
    <b v="0"/>
    <s v="deti a mládež"/>
    <m/>
    <b v="0"/>
    <b v="0"/>
    <b v="0"/>
    <b v="0"/>
    <b v="0"/>
    <m/>
    <b v="1"/>
  </r>
  <r>
    <n v="1949"/>
    <n v="2020"/>
    <s v="Individuálna"/>
    <s v="Šport"/>
    <m/>
    <s v="030/5"/>
    <s v="Zväz slovenského lyžovania"/>
    <s v="ZSL 2020"/>
    <s v="Bratislava II"/>
    <n v="5900"/>
    <m/>
    <m/>
    <x v="0"/>
    <x v="17"/>
    <m/>
    <m/>
    <m/>
    <b v="0"/>
    <b v="1"/>
    <b v="0"/>
    <b v="0"/>
    <s v="šport"/>
    <m/>
    <m/>
    <m/>
    <m/>
    <m/>
    <b v="0"/>
    <m/>
    <b v="1"/>
  </r>
  <r>
    <n v="1950"/>
    <n v="2020"/>
    <s v="Individuálna"/>
    <s v="Šport"/>
    <m/>
    <s v="031/5"/>
    <s v="Zväz slovenského lyžovania"/>
    <s v="Zdravá noha dieťaťa - základ zdravého vývoja"/>
    <s v="Bratislava II"/>
    <n v="7000"/>
    <m/>
    <m/>
    <x v="2"/>
    <x v="17"/>
    <m/>
    <m/>
    <m/>
    <b v="0"/>
    <b v="0"/>
    <b v="1"/>
    <b v="0"/>
    <s v="deti a mládež"/>
    <m/>
    <m/>
    <m/>
    <m/>
    <m/>
    <b v="0"/>
    <m/>
    <b v="1"/>
  </r>
  <r>
    <n v="703"/>
    <n v="2019"/>
    <s v="Mládež"/>
    <s v="Iné"/>
    <m/>
    <s v="024/1"/>
    <s v="Actoris System, s.r.o."/>
    <s v="Spravne informácie - správne rozhodnutia"/>
    <s v="Bratislava II"/>
    <n v="10710"/>
    <n v="8000"/>
    <n v="59"/>
    <x v="0"/>
    <x v="0"/>
    <m/>
    <m/>
    <m/>
    <m/>
    <m/>
    <m/>
    <m/>
    <m/>
    <m/>
    <b v="0"/>
    <b v="0"/>
    <b v="0"/>
    <b v="1"/>
    <b v="0"/>
    <m/>
    <b v="1"/>
  </r>
  <r>
    <n v="991"/>
    <n v="2021"/>
    <s v="Mládež"/>
    <s v="Iné"/>
    <m/>
    <s v="013/2"/>
    <s v="Actoris System, s.r.o."/>
    <s v="Letné tiché kino Ostredky"/>
    <s v="Bratislava II"/>
    <n v="5700"/>
    <n v="4000"/>
    <n v="47"/>
    <x v="0"/>
    <x v="0"/>
    <m/>
    <m/>
    <m/>
    <m/>
    <m/>
    <m/>
    <m/>
    <s v="Podpora zameraná na organizovanie preventívnych a nízkoprahových aktivít so zameraním na mládež vo veku 30 rokov na území obcí a miest BSK (okrem športových aktivít)"/>
    <s v="KULTÚRA"/>
    <b v="0"/>
    <b v="0"/>
    <b v="0"/>
    <b v="1"/>
    <b v="0"/>
    <m/>
    <b v="1"/>
  </r>
  <r>
    <n v="700"/>
    <n v="2019"/>
    <s v="Mládež"/>
    <s v="Iné"/>
    <m/>
    <s v="021/4"/>
    <s v="Cultus Ružinov a.s."/>
    <s v="Obnova kultúrnych tradícií v ružinovskej komunite."/>
    <s v="Bratislava II"/>
    <n v="10700"/>
    <n v="8000"/>
    <n v="62"/>
    <x v="0"/>
    <x v="0"/>
    <m/>
    <m/>
    <m/>
    <m/>
    <m/>
    <m/>
    <m/>
    <m/>
    <s v="KULTÚRA"/>
    <b v="0"/>
    <b v="0"/>
    <b v="0"/>
    <b v="0"/>
    <b v="1"/>
    <m/>
    <b v="1"/>
  </r>
  <r>
    <n v="41"/>
    <n v="2017"/>
    <s v="Mládež"/>
    <s v="Iné"/>
    <n v="2"/>
    <s v="016/2"/>
    <s v="EURÓPSKE INTEGRAČNE CENTRUM"/>
    <s v="Konopný dvor"/>
    <s v="Pezinok"/>
    <n v="28500"/>
    <n v="20000"/>
    <n v="66"/>
    <x v="10"/>
    <x v="0"/>
    <m/>
    <m/>
    <m/>
    <m/>
    <m/>
    <m/>
    <m/>
    <m/>
    <m/>
    <b v="0"/>
    <b v="0"/>
    <b v="0"/>
    <b v="1"/>
    <b v="0"/>
    <m/>
    <b v="1"/>
  </r>
  <r>
    <n v="951"/>
    <n v="2021"/>
    <s v="Mládež"/>
    <s v="Iné"/>
    <m/>
    <s v="004/1"/>
    <s v="Film Expanded"/>
    <s v="Dokument na kolesách 2021"/>
    <s v="Bratislava II"/>
    <n v="8000"/>
    <n v="5000"/>
    <n v="86"/>
    <x v="14"/>
    <x v="0"/>
    <m/>
    <m/>
    <m/>
    <m/>
    <m/>
    <m/>
    <m/>
    <s v="Podpora zameraná na problematiku boja proti extrémizmu a radikalizmu a aktivity vedúce k tolerancii"/>
    <m/>
    <b v="0"/>
    <b v="0"/>
    <b v="0"/>
    <b v="1"/>
    <b v="0"/>
    <m/>
    <b v="1"/>
  </r>
  <r>
    <n v="56"/>
    <n v="2017"/>
    <s v="Mládež"/>
    <s v="Iné"/>
    <n v="2"/>
    <s v="021/2"/>
    <s v="Inštitut pre aktívne občianstvo"/>
    <s v="Jesenná akademia pre učitelov občianskej náuky (JA OBN)"/>
    <s v="Bratislava V"/>
    <n v="21998"/>
    <n v="19998"/>
    <n v="58"/>
    <x v="0"/>
    <x v="0"/>
    <m/>
    <m/>
    <m/>
    <m/>
    <m/>
    <m/>
    <m/>
    <m/>
    <m/>
    <b v="0"/>
    <b v="0"/>
    <b v="1"/>
    <b v="0"/>
    <b v="0"/>
    <m/>
    <b v="1"/>
  </r>
  <r>
    <n v="103"/>
    <n v="2017"/>
    <s v="Mládež"/>
    <s v="Iné"/>
    <n v="1"/>
    <s v="051/1"/>
    <s v="Združenie madarských rodičov na Slovensku, MŠ s vychovným jazykom maďarským"/>
    <s v="Rekonštrukčné práce na detskom ihrisku a dvore MŠ"/>
    <s v="Senec"/>
    <n v="23680"/>
    <n v="20000"/>
    <n v="1"/>
    <x v="0"/>
    <x v="0"/>
    <m/>
    <m/>
    <m/>
    <m/>
    <m/>
    <m/>
    <m/>
    <m/>
    <m/>
    <b v="0"/>
    <b v="0"/>
    <b v="0"/>
    <b v="0"/>
    <b v="1"/>
    <m/>
    <b v="1"/>
  </r>
  <r>
    <n v="693"/>
    <n v="2019"/>
    <s v="Mládež"/>
    <s v="Mládež"/>
    <m/>
    <s v="014/3"/>
    <s v="#INAK"/>
    <s v="Project4People - Young &amp; Eco"/>
    <s v="Bratislava III"/>
    <n v="8000"/>
    <n v="6000"/>
    <n v="67"/>
    <x v="10"/>
    <x v="0"/>
    <m/>
    <m/>
    <m/>
    <m/>
    <m/>
    <m/>
    <m/>
    <m/>
    <m/>
    <b v="0"/>
    <b v="0"/>
    <b v="1"/>
    <b v="0"/>
    <b v="0"/>
    <m/>
    <b v="1"/>
  </r>
  <r>
    <n v="88"/>
    <n v="2017"/>
    <s v="Mládež"/>
    <s v="Mládež"/>
    <n v="2"/>
    <s v="031/2"/>
    <s v="4FSC, o.z"/>
    <s v="Tvoj klub si ty"/>
    <s v="Bratislava II"/>
    <n v="25000"/>
    <n v="11500"/>
    <n v="36"/>
    <x v="0"/>
    <x v="10"/>
    <s v="futsal"/>
    <m/>
    <m/>
    <m/>
    <b v="0"/>
    <b v="0"/>
    <b v="0"/>
    <m/>
    <m/>
    <b v="0"/>
    <b v="0"/>
    <b v="0"/>
    <b v="0"/>
    <b v="1"/>
    <s v="Nie je mládežnícky projekt"/>
    <b v="1"/>
  </r>
  <r>
    <n v="964"/>
    <n v="2021"/>
    <s v="Mládež"/>
    <s v="Mládež"/>
    <m/>
    <s v="017/1"/>
    <s v="A - Centrum"/>
    <s v="Informačné centrum pre inklúziu"/>
    <s v="Banská Bystrica"/>
    <n v="14000"/>
    <n v="8000"/>
    <n v="78"/>
    <x v="6"/>
    <x v="0"/>
    <m/>
    <m/>
    <m/>
    <m/>
    <m/>
    <m/>
    <m/>
    <s v="Podpora zameraná na organizovanie preventívnych a nízkoprahových aktivít so zameraním na mládež vo veku 30 rokov na území obcí a miest BSK (okrem športových aktivít)"/>
    <m/>
    <b v="0"/>
    <b v="1"/>
    <b v="0"/>
    <b v="0"/>
    <b v="0"/>
    <m/>
    <b v="1"/>
  </r>
  <r>
    <n v="363"/>
    <n v="2018"/>
    <s v="Mládež"/>
    <s v="Mládež"/>
    <m/>
    <s v="001/11"/>
    <s v="AIESEC Bratislava"/>
    <s v="Educate Slovakia 2018"/>
    <s v="Bratislava V"/>
    <n v="8419.56"/>
    <n v="3970"/>
    <n v="78"/>
    <x v="2"/>
    <x v="0"/>
    <m/>
    <m/>
    <m/>
    <m/>
    <m/>
    <m/>
    <m/>
    <m/>
    <m/>
    <b v="0"/>
    <b v="0"/>
    <b v="0"/>
    <b v="1"/>
    <b v="0"/>
    <m/>
    <b v="1"/>
  </r>
  <r>
    <n v="425"/>
    <n v="2018"/>
    <s v="Mládež"/>
    <s v="Mládež"/>
    <m/>
    <s v="073/1"/>
    <s v="AIESEC Comenius University"/>
    <s v="Educate Slovakia 2018"/>
    <s v="Bratislava V"/>
    <n v="9109.49"/>
    <n v="4840"/>
    <n v="32"/>
    <x v="0"/>
    <x v="0"/>
    <m/>
    <m/>
    <m/>
    <m/>
    <m/>
    <m/>
    <m/>
    <m/>
    <m/>
    <b v="0"/>
    <b v="0"/>
    <b v="0"/>
    <b v="1"/>
    <b v="0"/>
    <m/>
    <b v="1"/>
  </r>
  <r>
    <n v="698"/>
    <n v="2019"/>
    <s v="Mládež"/>
    <s v="Mládež"/>
    <m/>
    <s v="019/1"/>
    <s v="AMAVET klub 946"/>
    <s v="Junior Internet 2019"/>
    <s v="Bratislava III"/>
    <n v="7000"/>
    <n v="3500"/>
    <n v="63"/>
    <x v="0"/>
    <x v="0"/>
    <m/>
    <m/>
    <m/>
    <m/>
    <m/>
    <m/>
    <m/>
    <m/>
    <m/>
    <b v="0"/>
    <b v="0"/>
    <b v="0"/>
    <b v="1"/>
    <b v="0"/>
    <m/>
    <b v="1"/>
  </r>
  <r>
    <n v="419"/>
    <n v="2018"/>
    <s v="Mládež"/>
    <s v="Mládež"/>
    <m/>
    <s v="067/1"/>
    <s v="APROMOD, s. r. o."/>
    <s v="Mladí vedci"/>
    <s v="Senec"/>
    <n v="13420"/>
    <n v="12200"/>
    <n v="44"/>
    <x v="0"/>
    <x v="0"/>
    <m/>
    <m/>
    <m/>
    <m/>
    <m/>
    <m/>
    <m/>
    <m/>
    <m/>
    <b v="0"/>
    <b v="0"/>
    <b v="1"/>
    <b v="0"/>
    <b v="0"/>
    <m/>
    <b v="1"/>
  </r>
  <r>
    <n v="437"/>
    <n v="2018"/>
    <s v="Mládež"/>
    <s v="Mládež"/>
    <m/>
    <s v="085/1"/>
    <s v="Armáda spásy na Slovensku"/>
    <s v="Klub pre predškolské deti od 3 do 5 rokov"/>
    <s v="Bratislava II"/>
    <n v="35811.360000000001"/>
    <n v="20000"/>
    <n v="15"/>
    <x v="0"/>
    <x v="0"/>
    <m/>
    <m/>
    <m/>
    <m/>
    <m/>
    <m/>
    <m/>
    <m/>
    <m/>
    <b v="0"/>
    <b v="0"/>
    <b v="0"/>
    <b v="1"/>
    <b v="0"/>
    <s v="voľnočasové zariadenie"/>
    <b v="1"/>
  </r>
  <r>
    <n v="969"/>
    <n v="2021"/>
    <s v="Mládež"/>
    <s v="Mládež"/>
    <m/>
    <s v="022/1"/>
    <s v="art SLNEČNICE, o.z."/>
    <s v="Pravidelné výtvarné krúžky a kurzy"/>
    <s v="Bratislava II"/>
    <n v="18793"/>
    <n v="2500"/>
    <n v="72"/>
    <x v="2"/>
    <x v="0"/>
    <m/>
    <m/>
    <m/>
    <m/>
    <m/>
    <m/>
    <m/>
    <s v="Podpora zameraná na organizovanie preventívnych a nízkoprahových aktivít so zameraním na mládež vo veku 30 rokov na území obcí a miest BSK (okrem športových aktivít)"/>
    <s v="KULTÚRA"/>
    <b v="0"/>
    <b v="0"/>
    <b v="0"/>
    <b v="1"/>
    <b v="0"/>
    <s v="výtvarné krúžky"/>
    <b v="1"/>
  </r>
  <r>
    <n v="94"/>
    <n v="2017"/>
    <s v="Mládež"/>
    <s v="Mládež"/>
    <n v="1"/>
    <s v="044/1"/>
    <s v="Asociácia CORPUS"/>
    <s v="KOLOBEŽKA"/>
    <s v="Bratislava II"/>
    <n v="11310"/>
    <n v="6790"/>
    <n v="25"/>
    <x v="0"/>
    <x v="0"/>
    <m/>
    <m/>
    <m/>
    <m/>
    <m/>
    <m/>
    <m/>
    <m/>
    <m/>
    <b v="0"/>
    <b v="0"/>
    <b v="0"/>
    <b v="1"/>
    <b v="0"/>
    <m/>
    <b v="1"/>
  </r>
  <r>
    <n v="709"/>
    <n v="2019"/>
    <s v="Mládež"/>
    <s v="Mládež"/>
    <m/>
    <s v="030/4"/>
    <s v="Asociácia CORPUS"/>
    <s v="Jahodová kolobežka 2019"/>
    <s v="Bratislava II"/>
    <n v="2520"/>
    <n v="1790"/>
    <n v="56"/>
    <x v="0"/>
    <x v="0"/>
    <m/>
    <m/>
    <m/>
    <m/>
    <m/>
    <m/>
    <m/>
    <m/>
    <m/>
    <b v="0"/>
    <b v="0"/>
    <b v="0"/>
    <b v="1"/>
    <b v="0"/>
    <m/>
    <b v="1"/>
  </r>
  <r>
    <n v="12"/>
    <n v="2017"/>
    <s v="Mládež"/>
    <s v="Mládež"/>
    <n v="3"/>
    <s v="008/3"/>
    <s v="Asociácia pre mládež, vedu a techniku"/>
    <s v="Fókus v práci s mládežou je AMAVET"/>
    <s v="Bratislava III"/>
    <n v="86900"/>
    <n v="20000"/>
    <n v="66"/>
    <x v="3"/>
    <x v="0"/>
    <m/>
    <m/>
    <m/>
    <m/>
    <m/>
    <m/>
    <m/>
    <m/>
    <m/>
    <b v="0"/>
    <b v="0"/>
    <b v="1"/>
    <b v="0"/>
    <b v="0"/>
    <m/>
    <b v="1"/>
  </r>
  <r>
    <n v="356"/>
    <n v="2018"/>
    <s v="Mládež"/>
    <s v="Mládež"/>
    <m/>
    <s v="001/4"/>
    <s v="Asociácia pre mládež, vedu a techniku"/>
    <s v="AMAVET - živná pôda na objavovanie talentov"/>
    <s v="Bratislava III"/>
    <n v="83400"/>
    <n v="17500"/>
    <n v="84"/>
    <x v="18"/>
    <x v="0"/>
    <m/>
    <m/>
    <m/>
    <m/>
    <m/>
    <m/>
    <m/>
    <m/>
    <m/>
    <b v="0"/>
    <b v="0"/>
    <b v="1"/>
    <b v="0"/>
    <b v="0"/>
    <m/>
    <b v="1"/>
  </r>
  <r>
    <n v="988"/>
    <n v="2021"/>
    <s v="Mládež"/>
    <s v="Mládež"/>
    <m/>
    <s v="010/2"/>
    <s v="ATELIÉR 33"/>
    <s v="Eko záhrada pre eko generáciu"/>
    <s v="Bratislava I"/>
    <n v="2540"/>
    <n v="1900"/>
    <n v="49"/>
    <x v="0"/>
    <x v="0"/>
    <m/>
    <m/>
    <m/>
    <m/>
    <m/>
    <m/>
    <m/>
    <s v="Podpora zameraná na organizovanie preventívnych a nízkoprahových aktivít so zameraním na mládež vo veku 30 rokov na území obcí a miest BSK (okrem športových aktivít)"/>
    <m/>
    <b v="0"/>
    <b v="0"/>
    <b v="1"/>
    <b v="0"/>
    <b v="0"/>
    <m/>
    <b v="1"/>
  </r>
  <r>
    <n v="7"/>
    <n v="2017"/>
    <s v="Mládež"/>
    <s v="Mládež"/>
    <n v="2"/>
    <s v="003/2"/>
    <s v="Bratislavské dobrovoľnicke centrum"/>
    <s v="Objav sa v dobrovoľnictve"/>
    <s v="Bratislava I"/>
    <n v="12000"/>
    <n v="9500"/>
    <n v="80"/>
    <x v="0"/>
    <x v="0"/>
    <m/>
    <m/>
    <m/>
    <m/>
    <m/>
    <m/>
    <m/>
    <m/>
    <m/>
    <b v="0"/>
    <b v="0"/>
    <b v="0"/>
    <b v="1"/>
    <b v="0"/>
    <m/>
    <b v="1"/>
  </r>
  <r>
    <n v="74"/>
    <n v="2017"/>
    <s v="Mládež"/>
    <s v="Mládež"/>
    <n v="1"/>
    <s v="035/1"/>
    <s v="Bratislavský seniorát Evanjelickej cirkvi augsburského vyznania na Slovensku"/>
    <s v="Ozvučovacia a projekčná technika na mládežnicke aktivity"/>
    <s v="Pezinok"/>
    <n v="8640"/>
    <n v="4140"/>
    <n v="48"/>
    <x v="0"/>
    <x v="0"/>
    <m/>
    <m/>
    <m/>
    <m/>
    <m/>
    <m/>
    <m/>
    <m/>
    <m/>
    <b v="0"/>
    <b v="0"/>
    <b v="0"/>
    <b v="1"/>
    <b v="0"/>
    <m/>
    <b v="1"/>
  </r>
  <r>
    <n v="681"/>
    <n v="2019"/>
    <s v="Mládež"/>
    <s v="Mládež"/>
    <m/>
    <s v="004/2"/>
    <s v="Bratislavský seniorát Evanjelickej cirkvi augsburského vyznania na Slovensku"/>
    <s v="Komunitná práca s evanjelickou mládežou"/>
    <s v="Pezinok"/>
    <n v="1750"/>
    <n v="1300"/>
    <n v="81"/>
    <x v="25"/>
    <x v="0"/>
    <m/>
    <m/>
    <m/>
    <m/>
    <m/>
    <m/>
    <m/>
    <m/>
    <m/>
    <b v="0"/>
    <b v="0"/>
    <b v="0"/>
    <b v="1"/>
    <b v="0"/>
    <m/>
    <b v="1"/>
  </r>
  <r>
    <n v="401"/>
    <n v="2018"/>
    <s v="Mládež"/>
    <s v="Mládež"/>
    <m/>
    <s v="049/1"/>
    <s v="Canis Center Eddy Slovakia"/>
    <s v="Ružinovskí pátrači"/>
    <s v="Bratislava IV"/>
    <n v="1000"/>
    <n v="900"/>
    <n v="56"/>
    <x v="0"/>
    <x v="0"/>
    <m/>
    <m/>
    <m/>
    <m/>
    <m/>
    <m/>
    <m/>
    <m/>
    <m/>
    <b v="0"/>
    <b v="0"/>
    <b v="0"/>
    <b v="1"/>
    <b v="0"/>
    <m/>
    <b v="1"/>
  </r>
  <r>
    <n v="27"/>
    <n v="2017"/>
    <s v="Mládež"/>
    <s v="Mládež"/>
    <n v="2"/>
    <s v="009/2"/>
    <s v="Centrum pre europsku politiku"/>
    <s v="Mladý občan a Europan"/>
    <s v="Bratislava I"/>
    <n v="14029"/>
    <n v="12479"/>
    <n v="75"/>
    <x v="6"/>
    <x v="0"/>
    <m/>
    <m/>
    <m/>
    <m/>
    <m/>
    <m/>
    <m/>
    <m/>
    <m/>
    <b v="1"/>
    <b v="0"/>
    <b v="0"/>
    <b v="0"/>
    <b v="0"/>
    <m/>
    <b v="1"/>
  </r>
  <r>
    <n v="413"/>
    <n v="2018"/>
    <s v="Mládež"/>
    <s v="Mládež"/>
    <m/>
    <s v="061/1"/>
    <s v="Centrum pre otvorenu politiku"/>
    <s v="Občiansky Hub"/>
    <s v="Bratislava I"/>
    <n v="26400"/>
    <n v="20000"/>
    <n v="47"/>
    <x v="26"/>
    <x v="0"/>
    <m/>
    <m/>
    <m/>
    <m/>
    <m/>
    <m/>
    <m/>
    <m/>
    <m/>
    <b v="1"/>
    <b v="0"/>
    <b v="0"/>
    <b v="0"/>
    <b v="0"/>
    <m/>
    <b v="1"/>
  </r>
  <r>
    <n v="89"/>
    <n v="2017"/>
    <s v="Mládež"/>
    <s v="Mládež"/>
    <n v="2"/>
    <s v="032/2"/>
    <s v="Centrum rodiny, n.o."/>
    <s v="Zapoj sa aj Ty"/>
    <s v="Bratislava IV"/>
    <n v="15720"/>
    <n v="8100"/>
    <n v="36"/>
    <x v="0"/>
    <x v="0"/>
    <m/>
    <m/>
    <m/>
    <m/>
    <m/>
    <m/>
    <m/>
    <m/>
    <m/>
    <b v="0"/>
    <b v="0"/>
    <b v="0"/>
    <b v="1"/>
    <b v="0"/>
    <m/>
    <b v="1"/>
  </r>
  <r>
    <n v="420"/>
    <n v="2018"/>
    <s v="Mládež"/>
    <s v="Mládež"/>
    <m/>
    <s v="068/1"/>
    <s v="Centrum rodiny, n.o."/>
    <s v="Mladí komunite, komunita mladým"/>
    <s v="Bratislava IV"/>
    <n v="58000"/>
    <n v="20000"/>
    <n v="38"/>
    <x v="0"/>
    <x v="0"/>
    <m/>
    <m/>
    <m/>
    <m/>
    <m/>
    <m/>
    <m/>
    <m/>
    <m/>
    <b v="0"/>
    <b v="1"/>
    <b v="0"/>
    <b v="0"/>
    <b v="0"/>
    <m/>
    <b v="1"/>
  </r>
  <r>
    <n v="968"/>
    <n v="2021"/>
    <s v="Mládež"/>
    <s v="Mládež"/>
    <m/>
    <s v="021/1"/>
    <s v="City Kids"/>
    <s v="ONLINE SVET NAŠIMI OČAMI"/>
    <s v="Bratislava IV"/>
    <n v="10731"/>
    <n v="8000"/>
    <n v="72"/>
    <x v="6"/>
    <x v="0"/>
    <m/>
    <m/>
    <m/>
    <m/>
    <m/>
    <m/>
    <m/>
    <s v="Podpora zameraná na rozvoj informačnej, digitálnej a mediálnej gramotnosti a kritického myslenia v záplave (dez)informácií mládeže vo veku do 30 rokov na území obcí a miest BSK (okrem jednorazových akcií a podujatí)"/>
    <m/>
    <b v="0"/>
    <b v="0"/>
    <b v="0"/>
    <b v="1"/>
    <b v="0"/>
    <m/>
    <b v="1"/>
  </r>
  <r>
    <n v="949"/>
    <n v="2021"/>
    <s v="Mládež"/>
    <s v="Mládež"/>
    <m/>
    <s v="002/1"/>
    <s v="Connect o.z."/>
    <s v="Makers Academy 2021"/>
    <s v="Bratislava III"/>
    <n v="5400"/>
    <n v="4000"/>
    <n v="91"/>
    <x v="14"/>
    <x v="0"/>
    <m/>
    <m/>
    <m/>
    <m/>
    <m/>
    <m/>
    <m/>
    <s v="Podpora zameraná na organizovanie preventívnych a nízkoprahových aktivít so zameraním na mládež vo veku 30 rokov na území obcí a miest BSK (okrem športových aktivít)"/>
    <m/>
    <b v="0"/>
    <b v="0"/>
    <b v="0"/>
    <b v="1"/>
    <b v="0"/>
    <m/>
    <b v="1"/>
  </r>
  <r>
    <n v="962"/>
    <n v="2021"/>
    <s v="Mládež"/>
    <s v="Mládež"/>
    <m/>
    <s v="015/1"/>
    <s v="Čalado medzipriestor o.z."/>
    <s v="POĎNATO:LAB - Stredoškoláci za zelené Malacky a okolie"/>
    <s v="Bratislava V"/>
    <n v="3050"/>
    <n v="2150"/>
    <n v="79"/>
    <x v="27"/>
    <x v="0"/>
    <m/>
    <m/>
    <m/>
    <m/>
    <m/>
    <m/>
    <m/>
    <s v="Podpora participácie mládeže a jej foriem vrátane činnosti žiackej samosprávy na základných a stredných školách na území BSK"/>
    <m/>
    <b v="1"/>
    <b v="0"/>
    <b v="0"/>
    <b v="0"/>
    <b v="0"/>
    <m/>
    <b v="1"/>
  </r>
  <r>
    <n v="378"/>
    <n v="2018"/>
    <s v="Mládež"/>
    <s v="Mládež"/>
    <m/>
    <s v="026/1"/>
    <s v="Daniel Hevier- HEVI"/>
    <s v="Daniel Hevier vyučuje literatúru a slovenský jazyk"/>
    <s v="Bratislava V"/>
    <n v="35200"/>
    <n v="12000"/>
    <n v="69"/>
    <x v="2"/>
    <x v="0"/>
    <m/>
    <m/>
    <m/>
    <m/>
    <m/>
    <m/>
    <m/>
    <m/>
    <s v="KULTÚRA"/>
    <b v="0"/>
    <b v="0"/>
    <b v="1"/>
    <b v="0"/>
    <b v="0"/>
    <m/>
    <b v="1"/>
  </r>
  <r>
    <n v="23"/>
    <n v="2017"/>
    <s v="Mládež"/>
    <s v="Mládež"/>
    <n v="2"/>
    <s v="007/2"/>
    <s v="detská organizácia FÉNIX, o.z."/>
    <s v="Neseď doma!"/>
    <s v="Bratislava III"/>
    <n v="15810"/>
    <n v="13050"/>
    <n v="77"/>
    <x v="28"/>
    <x v="1"/>
    <s v="kombinácia"/>
    <m/>
    <m/>
    <b v="0"/>
    <b v="0"/>
    <b v="0"/>
    <b v="0"/>
    <m/>
    <s v="športový projekt"/>
    <b v="0"/>
    <b v="0"/>
    <b v="1"/>
    <b v="0"/>
    <b v="0"/>
    <m/>
    <b v="1"/>
  </r>
  <r>
    <n v="986"/>
    <n v="2021"/>
    <s v="Mládež"/>
    <s v="Mládež"/>
    <m/>
    <s v="008/2"/>
    <s v="DHZ Devínska Nová Ves, o.z."/>
    <s v="Kolektív hasičskej mládeže"/>
    <s v="Bratislava IV"/>
    <n v="5352"/>
    <n v="4000"/>
    <n v="53"/>
    <x v="0"/>
    <x v="0"/>
    <m/>
    <m/>
    <m/>
    <m/>
    <m/>
    <m/>
    <m/>
    <s v="Podpora zameraná na organizovanie preventívnych a nízkoprahových aktivít so zameraním na mládež vo veku 30 rokov na území obcí a miest BSK (okrem športových aktivít)"/>
    <m/>
    <b v="0"/>
    <b v="0"/>
    <b v="1"/>
    <b v="0"/>
    <b v="0"/>
    <m/>
    <b v="1"/>
  </r>
  <r>
    <n v="957"/>
    <n v="2021"/>
    <s v="Mládež"/>
    <s v="Mládež"/>
    <m/>
    <s v="010/1"/>
    <s v="Divadlo Kaplnka"/>
    <s v="Divadlom k tolerancii"/>
    <s v="Bratislava I"/>
    <n v="6000"/>
    <n v="4000"/>
    <n v="80"/>
    <x v="8"/>
    <x v="0"/>
    <m/>
    <m/>
    <m/>
    <m/>
    <m/>
    <m/>
    <m/>
    <s v="Podpora zameraná na problematiku boja proti extrémizmu a radikalizmu a aktivity vedúce k tolerancii"/>
    <m/>
    <b v="0"/>
    <b v="0"/>
    <b v="1"/>
    <b v="0"/>
    <b v="0"/>
    <m/>
    <b v="1"/>
  </r>
  <r>
    <n v="13"/>
    <n v="2017"/>
    <s v="Mládež"/>
    <s v="Mládež"/>
    <n v="1"/>
    <s v="001/1"/>
    <s v="Divadlo pod kostolom"/>
    <s v="Ružinow 2017"/>
    <s v="Bratislava II"/>
    <n v="5900"/>
    <n v="4900"/>
    <n v="85"/>
    <x v="29"/>
    <x v="0"/>
    <m/>
    <m/>
    <m/>
    <m/>
    <m/>
    <m/>
    <m/>
    <m/>
    <m/>
    <b v="0"/>
    <b v="0"/>
    <b v="0"/>
    <b v="1"/>
    <b v="0"/>
    <m/>
    <b v="1"/>
  </r>
  <r>
    <n v="39"/>
    <n v="2017"/>
    <s v="Mládež"/>
    <s v="Mládež"/>
    <n v="2"/>
    <s v="015/2"/>
    <s v="Divé maky,o.z."/>
    <s v="Mladí rómski lídri"/>
    <s v="Bratislava I"/>
    <n v="11400"/>
    <n v="10000"/>
    <n v="66"/>
    <x v="8"/>
    <x v="0"/>
    <m/>
    <m/>
    <m/>
    <m/>
    <m/>
    <m/>
    <m/>
    <m/>
    <m/>
    <b v="0"/>
    <b v="0"/>
    <b v="1"/>
    <b v="0"/>
    <b v="0"/>
    <m/>
    <b v="1"/>
  </r>
  <r>
    <n v="383"/>
    <n v="2018"/>
    <s v="Mládež"/>
    <s v="Mládež"/>
    <m/>
    <s v="031/1"/>
    <s v="Divé maky,o.z."/>
    <s v="Farby rómskej identity"/>
    <s v="Bratislava IV"/>
    <n v="6600"/>
    <n v="6000"/>
    <n v="67"/>
    <x v="6"/>
    <x v="0"/>
    <m/>
    <m/>
    <m/>
    <m/>
    <m/>
    <m/>
    <m/>
    <m/>
    <m/>
    <b v="0"/>
    <b v="0"/>
    <b v="1"/>
    <b v="0"/>
    <b v="0"/>
    <m/>
    <b v="1"/>
  </r>
  <r>
    <n v="696"/>
    <n v="2019"/>
    <s v="Mládež"/>
    <s v="Mládež"/>
    <m/>
    <s v="017/2"/>
    <s v="Divé maky,o.z."/>
    <s v="Storytellingom k tolerancii"/>
    <s v="Bratislava IV"/>
    <n v="4000"/>
    <n v="3000"/>
    <n v="66"/>
    <x v="8"/>
    <x v="0"/>
    <m/>
    <m/>
    <m/>
    <m/>
    <m/>
    <m/>
    <m/>
    <m/>
    <m/>
    <b v="0"/>
    <b v="0"/>
    <b v="0"/>
    <b v="1"/>
    <b v="0"/>
    <m/>
    <b v="1"/>
  </r>
  <r>
    <n v="78"/>
    <n v="2017"/>
    <s v="Mládež"/>
    <s v="Mládež"/>
    <n v="2"/>
    <s v="029/2"/>
    <s v="Dom Matice slovenskej v Bratislave"/>
    <s v="Milan Rastislav Štefánik očami Radošinského naivného divadla v školskom vyučovaní"/>
    <s v="Bratislava I"/>
    <n v="7500"/>
    <n v="5000"/>
    <n v="38"/>
    <x v="0"/>
    <x v="0"/>
    <m/>
    <m/>
    <m/>
    <m/>
    <m/>
    <m/>
    <m/>
    <m/>
    <m/>
    <b v="0"/>
    <b v="0"/>
    <b v="0"/>
    <b v="1"/>
    <b v="0"/>
    <m/>
    <b v="1"/>
  </r>
  <r>
    <n v="2"/>
    <n v="2017"/>
    <s v="Mládež"/>
    <s v="Mládež"/>
    <n v="3"/>
    <s v="002/3"/>
    <s v="DOMKA - ZDRUŽENIE SALEZIÁNSKEJ MLÁDEŽE"/>
    <s v="Efektívna výchova k demokraticklému občianstvu"/>
    <s v="Bratislava V"/>
    <n v="13078"/>
    <n v="11770"/>
    <n v="76"/>
    <x v="30"/>
    <x v="0"/>
    <m/>
    <m/>
    <m/>
    <m/>
    <m/>
    <m/>
    <m/>
    <m/>
    <m/>
    <b v="0"/>
    <b v="0"/>
    <b v="1"/>
    <b v="0"/>
    <b v="0"/>
    <m/>
    <b v="1"/>
  </r>
  <r>
    <n v="5"/>
    <n v="2017"/>
    <s v="Mládež"/>
    <s v="Mládež"/>
    <n v="3"/>
    <s v="003/3"/>
    <s v="DOMKA - ZDRUŽENIE SALEZIÁNSKEJ MLÁDEŽE"/>
    <s v="Obnova klubovní a dalšich spoločných priestorov pre Domka - Trnavka"/>
    <s v="Bratislava II"/>
    <n v="29000"/>
    <n v="20000"/>
    <n v="75"/>
    <x v="10"/>
    <x v="0"/>
    <m/>
    <m/>
    <m/>
    <m/>
    <m/>
    <m/>
    <m/>
    <m/>
    <m/>
    <b v="0"/>
    <b v="0"/>
    <b v="1"/>
    <b v="0"/>
    <b v="0"/>
    <m/>
    <b v="1"/>
  </r>
  <r>
    <n v="386"/>
    <n v="2018"/>
    <s v="Mládež"/>
    <s v="Mládež"/>
    <m/>
    <s v="034/1"/>
    <s v="DOMKA - ZDRUŽENIE SALEZIÁNSKEJ MLÁDEŽE"/>
    <s v="Neformálne vzdelávanie a rozvoj strediska"/>
    <s v="Bratislava II"/>
    <n v="17480"/>
    <n v="15880"/>
    <n v="63"/>
    <x v="0"/>
    <x v="0"/>
    <m/>
    <m/>
    <m/>
    <m/>
    <m/>
    <m/>
    <m/>
    <m/>
    <m/>
    <b v="0"/>
    <b v="0"/>
    <b v="1"/>
    <b v="0"/>
    <b v="0"/>
    <m/>
    <b v="1"/>
  </r>
  <r>
    <n v="699"/>
    <n v="2019"/>
    <s v="Mládež"/>
    <s v="Mládež"/>
    <m/>
    <s v="020/4"/>
    <s v="DOMKA - ZDRUŽENIE SALEZIÁNSKEJ MLÁDEŽE"/>
    <s v="Neformálne vzdelávanie dobrovoľníkov"/>
    <s v="Bratislava II"/>
    <n v="5350"/>
    <n v="4000"/>
    <n v="63"/>
    <x v="0"/>
    <x v="0"/>
    <m/>
    <m/>
    <m/>
    <m/>
    <m/>
    <m/>
    <m/>
    <m/>
    <m/>
    <b v="0"/>
    <b v="0"/>
    <b v="1"/>
    <b v="0"/>
    <b v="0"/>
    <m/>
    <b v="1"/>
  </r>
  <r>
    <n v="355"/>
    <n v="2018"/>
    <s v="Mládež"/>
    <s v="Mládež"/>
    <m/>
    <s v="001/3"/>
    <s v="DOMKA - Združenie saleziánskej mládeže, stredisko BA-Miletičova"/>
    <s v="Školenie a príprava animátorov na letné tábory"/>
    <s v="Bratislava II"/>
    <n v="4950"/>
    <n v="4400"/>
    <n v="86"/>
    <x v="11"/>
    <x v="0"/>
    <m/>
    <m/>
    <m/>
    <m/>
    <m/>
    <m/>
    <m/>
    <m/>
    <m/>
    <b v="0"/>
    <b v="0"/>
    <b v="1"/>
    <b v="0"/>
    <b v="0"/>
    <m/>
    <b v="1"/>
  </r>
  <r>
    <n v="970"/>
    <n v="2021"/>
    <s v="Mládež"/>
    <s v="Mládež"/>
    <m/>
    <s v="023/1"/>
    <s v="DOMKA - Združenie saleziánskej mládeže, stredisko BA-Miletičova"/>
    <s v="Ako sa neutopiť v mori informácií"/>
    <s v="Bratislava II"/>
    <n v="20200"/>
    <n v="8000"/>
    <n v="70"/>
    <x v="6"/>
    <x v="0"/>
    <m/>
    <m/>
    <m/>
    <m/>
    <m/>
    <m/>
    <m/>
    <s v="Podpora zameraná na rozvoj informačnej, digitálnej a mediálnej gramotnosti a kritického myslenia v záplave (dez)informácií mládeže vo veku do 30 rokov na území obcí a miest BSK (okrem jednorazových akcií a podujatí)"/>
    <m/>
    <b v="0"/>
    <b v="0"/>
    <b v="1"/>
    <b v="0"/>
    <b v="0"/>
    <m/>
    <b v="1"/>
  </r>
  <r>
    <n v="388"/>
    <n v="2018"/>
    <s v="Mládež"/>
    <s v="Mládež"/>
    <m/>
    <s v="036/1"/>
    <s v="Dram art štúdio"/>
    <s v="Dram art štúdio - priestor pre deti a mládež."/>
    <s v="Bratislava IV"/>
    <n v="12500"/>
    <n v="10000"/>
    <n v="63"/>
    <x v="0"/>
    <x v="0"/>
    <m/>
    <m/>
    <m/>
    <m/>
    <m/>
    <m/>
    <m/>
    <m/>
    <m/>
    <b v="0"/>
    <b v="0"/>
    <b v="0"/>
    <b v="1"/>
    <b v="0"/>
    <m/>
    <b v="1"/>
  </r>
  <r>
    <n v="956"/>
    <n v="2021"/>
    <s v="Mládež"/>
    <s v="Mládež"/>
    <m/>
    <s v="009/1"/>
    <s v="Dram art štúdio"/>
    <s v="Vráťme deťom a mládeži priestor na sebarealizáciu"/>
    <s v="Bratislava IV"/>
    <n v="6940"/>
    <n v="4000"/>
    <n v="82"/>
    <x v="2"/>
    <x v="0"/>
    <m/>
    <m/>
    <m/>
    <m/>
    <m/>
    <m/>
    <m/>
    <s v="Podpora zameraná na organizovanie preventívnych a nízkoprahových aktivít so zameraním na mládež vo veku 30 rokov na území obcí a miest BSK (okrem športových aktivít)"/>
    <m/>
    <b v="0"/>
    <b v="0"/>
    <b v="0"/>
    <b v="1"/>
    <b v="0"/>
    <m/>
    <b v="1"/>
  </r>
  <r>
    <n v="67"/>
    <n v="2017"/>
    <s v="Mládež"/>
    <s v="Mládež"/>
    <n v="2"/>
    <s v="025/2"/>
    <s v="EDUdrama, s.r.o."/>
    <s v="ZAHRAJ,ČO VIEŠ"/>
    <s v="Bratislava III"/>
    <n v="9700"/>
    <n v="8730"/>
    <n v="50"/>
    <x v="0"/>
    <x v="0"/>
    <m/>
    <m/>
    <m/>
    <m/>
    <m/>
    <m/>
    <m/>
    <m/>
    <m/>
    <b v="0"/>
    <b v="0"/>
    <b v="0"/>
    <b v="1"/>
    <b v="0"/>
    <m/>
    <b v="1"/>
  </r>
  <r>
    <n v="353"/>
    <n v="2018"/>
    <s v="Mládež"/>
    <s v="Mládež"/>
    <m/>
    <s v="001/1"/>
    <s v="Eduma (predtým Od emócií k poznaniu), n.o."/>
    <s v="Diskutuj s nami o spoločenskej zodpovednost"/>
    <s v="Bratislava V"/>
    <n v="21350"/>
    <n v="11750"/>
    <n v="93"/>
    <x v="31"/>
    <x v="0"/>
    <m/>
    <m/>
    <m/>
    <m/>
    <m/>
    <m/>
    <m/>
    <m/>
    <m/>
    <b v="0"/>
    <b v="0"/>
    <b v="0"/>
    <b v="1"/>
    <b v="0"/>
    <m/>
    <b v="1"/>
  </r>
  <r>
    <n v="955"/>
    <n v="2021"/>
    <s v="Mládež"/>
    <s v="Mládež"/>
    <m/>
    <s v="008/1"/>
    <s v="EDUMA, n.o."/>
    <s v="Bezpečne v triede aj na internete"/>
    <s v="Bratislava V"/>
    <n v="7655.2"/>
    <n v="4355.2"/>
    <n v="83"/>
    <x v="6"/>
    <x v="0"/>
    <m/>
    <m/>
    <m/>
    <m/>
    <m/>
    <m/>
    <m/>
    <s v="Podpora zameraná na problematiku boja proti extrémizmu a radikalizmu a aktivity vedúce k tolerancii"/>
    <m/>
    <b v="0"/>
    <b v="0"/>
    <b v="0"/>
    <b v="1"/>
    <b v="0"/>
    <m/>
    <b v="1"/>
  </r>
  <r>
    <n v="966"/>
    <n v="2021"/>
    <s v="Mládež"/>
    <s v="Mládež"/>
    <m/>
    <s v="019/1"/>
    <s v="eRko - Hnutie kresťanských spoločenstiev detí"/>
    <s v="FARARALANDIA 13"/>
    <s v="Bratislava II"/>
    <n v="9555"/>
    <n v="2000"/>
    <n v="76"/>
    <x v="32"/>
    <x v="0"/>
    <m/>
    <m/>
    <m/>
    <m/>
    <m/>
    <m/>
    <m/>
    <s v="Podpora zameraná na organizovanie preventívnych a nízkoprahových aktivít so zameraním na mládež vo veku 30 rokov na území obcí a miest BSK (okrem športových aktivít)"/>
    <m/>
    <b v="0"/>
    <b v="0"/>
    <b v="0"/>
    <b v="1"/>
    <b v="0"/>
    <m/>
    <b v="1"/>
  </r>
  <r>
    <n v="90"/>
    <n v="2017"/>
    <s v="Mládež"/>
    <s v="Mládež"/>
    <n v="2"/>
    <s v="033/2"/>
    <s v="Evanjelické lýceum"/>
    <s v="Podporme záujem o čítanie medzi študentami Ev. lýcea"/>
    <s v="Bratislava V"/>
    <n v="2800"/>
    <n v="2500"/>
    <n v="35"/>
    <x v="0"/>
    <x v="0"/>
    <m/>
    <m/>
    <m/>
    <m/>
    <m/>
    <m/>
    <m/>
    <m/>
    <m/>
    <b v="0"/>
    <b v="0"/>
    <b v="0"/>
    <b v="1"/>
    <b v="0"/>
    <m/>
    <b v="1"/>
  </r>
  <r>
    <n v="983"/>
    <n v="2021"/>
    <s v="Mládež"/>
    <s v="Mládež"/>
    <m/>
    <s v="005/2"/>
    <s v="FALLOPIA"/>
    <s v="Mladí a etické správanie k zvieratám - scitlivovanie budovanie empatie u mladých"/>
    <s v="Bratislava I"/>
    <n v="8550"/>
    <n v="6300"/>
    <n v="57"/>
    <x v="0"/>
    <x v="0"/>
    <m/>
    <m/>
    <m/>
    <m/>
    <m/>
    <m/>
    <m/>
    <s v="Podpora zameraná na problematiku boja proti extrémizmu a radikalizmu a aktivity vedúce k tolerancii"/>
    <m/>
    <b v="0"/>
    <b v="0"/>
    <b v="0"/>
    <b v="1"/>
    <b v="0"/>
    <m/>
    <b v="1"/>
  </r>
  <r>
    <n v="64"/>
    <n v="2017"/>
    <s v="Mládež"/>
    <s v="Mládež"/>
    <n v="1"/>
    <s v="029/1"/>
    <s v="Farma LUDOVIKA, o.z."/>
    <s v="Rok plný zábavy ma Farme LUDOVIKA"/>
    <s v="Senec"/>
    <n v="22000"/>
    <n v="20000"/>
    <n v="53"/>
    <x v="0"/>
    <x v="0"/>
    <m/>
    <m/>
    <m/>
    <m/>
    <m/>
    <m/>
    <m/>
    <m/>
    <m/>
    <b v="0"/>
    <b v="0"/>
    <b v="0"/>
    <b v="1"/>
    <b v="0"/>
    <m/>
    <b v="1"/>
  </r>
  <r>
    <n v="85"/>
    <n v="2017"/>
    <s v="Mládež"/>
    <s v="Mládež"/>
    <n v="1"/>
    <s v="041/1"/>
    <s v="FIJET SLOVAKIA"/>
    <s v="Audiovizualna tvorba pre mladých ( ATVOMLAD )"/>
    <s v="Bratislava I"/>
    <n v="6700"/>
    <n v="20000"/>
    <n v="27"/>
    <x v="0"/>
    <x v="0"/>
    <m/>
    <m/>
    <m/>
    <m/>
    <m/>
    <m/>
    <m/>
    <m/>
    <m/>
    <b v="0"/>
    <b v="0"/>
    <b v="0"/>
    <b v="1"/>
    <b v="0"/>
    <m/>
    <b v="1"/>
  </r>
  <r>
    <n v="361"/>
    <n v="2018"/>
    <s v="Mládež"/>
    <s v="Mládež"/>
    <m/>
    <s v="001/9"/>
    <s v="Fond UŠKO n.f."/>
    <s v="Čítam, čítaš, čítame - podpora čítania s porozumením u žiakov so sluchovým postihnutím"/>
    <s v="Bratislava I"/>
    <n v="2700"/>
    <n v="2430"/>
    <n v="79"/>
    <x v="33"/>
    <x v="0"/>
    <m/>
    <m/>
    <m/>
    <m/>
    <m/>
    <m/>
    <m/>
    <m/>
    <m/>
    <b v="0"/>
    <b v="1"/>
    <b v="0"/>
    <b v="0"/>
    <b v="0"/>
    <m/>
    <b v="1"/>
  </r>
  <r>
    <n v="16"/>
    <n v="2017"/>
    <s v="Mládež"/>
    <s v="Mládež"/>
    <n v="2"/>
    <s v="005/2"/>
    <s v="Gamča perpetua"/>
    <s v="OH 2017"/>
    <s v="Bratislava I"/>
    <n v="7235"/>
    <n v="6535"/>
    <n v="79"/>
    <x v="34"/>
    <x v="0"/>
    <m/>
    <m/>
    <m/>
    <m/>
    <m/>
    <m/>
    <m/>
    <m/>
    <s v="športové podujatie pre mládež"/>
    <b v="0"/>
    <b v="0"/>
    <b v="0"/>
    <b v="1"/>
    <b v="0"/>
    <m/>
    <b v="1"/>
  </r>
  <r>
    <n v="411"/>
    <n v="2018"/>
    <s v="Mládež"/>
    <s v="Mládež"/>
    <m/>
    <s v="059/1"/>
    <s v="Gamča perpetua"/>
    <s v="OH 2018"/>
    <s v="Bratislava I"/>
    <n v="8160"/>
    <n v="7344"/>
    <n v="50"/>
    <x v="0"/>
    <x v="0"/>
    <m/>
    <m/>
    <m/>
    <m/>
    <m/>
    <m/>
    <m/>
    <m/>
    <s v="športové podujatie pre mládež"/>
    <b v="0"/>
    <b v="0"/>
    <b v="0"/>
    <b v="1"/>
    <b v="0"/>
    <m/>
    <b v="1"/>
  </r>
  <r>
    <n v="1"/>
    <n v="2017"/>
    <s v="Mládež"/>
    <s v="Mládež"/>
    <n v="3"/>
    <s v="001/3"/>
    <s v="GINGERS  academy"/>
    <s v="Historia Bratislavského kraja"/>
    <s v="Bratislava IV"/>
    <n v="22000"/>
    <n v="20000"/>
    <n v="77"/>
    <x v="35"/>
    <x v="0"/>
    <m/>
    <m/>
    <m/>
    <m/>
    <m/>
    <m/>
    <m/>
    <m/>
    <m/>
    <b v="0"/>
    <b v="0"/>
    <b v="0"/>
    <b v="1"/>
    <b v="0"/>
    <m/>
    <b v="1"/>
  </r>
  <r>
    <n v="11"/>
    <n v="2017"/>
    <s v="Mládež"/>
    <s v="Mládež"/>
    <n v="3"/>
    <s v="007/3"/>
    <s v="Gymnázium sv. Uršule"/>
    <s v="Obnova žiackej knižnice a klubovne"/>
    <s v="Bratislava I"/>
    <n v="2367"/>
    <n v="2137"/>
    <n v="68"/>
    <x v="2"/>
    <x v="0"/>
    <m/>
    <m/>
    <m/>
    <m/>
    <m/>
    <m/>
    <m/>
    <m/>
    <m/>
    <b v="0"/>
    <b v="0"/>
    <b v="0"/>
    <b v="1"/>
    <b v="0"/>
    <m/>
    <b v="1"/>
  </r>
  <r>
    <n v="46"/>
    <n v="2017"/>
    <s v="Mládež"/>
    <s v="Mládež"/>
    <n v="1"/>
    <s v="018/1"/>
    <s v="Harmonia Seraphica"/>
    <s v="Detská opera Harmonia Bratislava - Tibor Andrašovan deťom"/>
    <s v="Bratislava III"/>
    <n v="2500"/>
    <n v="2270"/>
    <n v="65"/>
    <x v="0"/>
    <x v="0"/>
    <m/>
    <m/>
    <m/>
    <m/>
    <m/>
    <m/>
    <m/>
    <m/>
    <m/>
    <b v="0"/>
    <b v="0"/>
    <b v="0"/>
    <b v="0"/>
    <b v="1"/>
    <m/>
    <b v="1"/>
  </r>
  <r>
    <n v="982"/>
    <n v="2021"/>
    <s v="Mládež"/>
    <s v="Mládež"/>
    <m/>
    <s v="004/2"/>
    <s v="Hlas nádeje"/>
    <s v="Letný Kemp 2021"/>
    <s v="Bratislava IV"/>
    <n v="14206"/>
    <n v="4000"/>
    <n v="57"/>
    <x v="0"/>
    <x v="0"/>
    <m/>
    <m/>
    <m/>
    <m/>
    <m/>
    <m/>
    <m/>
    <s v="Podpora zameraná na organizovanie preventívnych a nízkoprahových aktivít so zameraním na mládež vo veku 30 rokov na území obcí a miest BSK (okrem športových aktivít)"/>
    <m/>
    <b v="0"/>
    <b v="0"/>
    <b v="0"/>
    <b v="1"/>
    <b v="0"/>
    <m/>
    <b v="1"/>
  </r>
  <r>
    <n v="389"/>
    <n v="2018"/>
    <s v="Mládež"/>
    <s v="Mládež"/>
    <m/>
    <s v="037/1"/>
    <s v="HOBBYBORG s.r.o."/>
    <s v="Technicko - modelársky krúžok"/>
    <s v="Bratislava IV"/>
    <n v="17670"/>
    <n v="15903"/>
    <n v="61"/>
    <x v="0"/>
    <x v="0"/>
    <m/>
    <m/>
    <m/>
    <m/>
    <m/>
    <m/>
    <m/>
    <m/>
    <m/>
    <b v="0"/>
    <b v="0"/>
    <b v="0"/>
    <b v="1"/>
    <b v="0"/>
    <m/>
    <b v="1"/>
  </r>
  <r>
    <n v="20"/>
    <n v="2017"/>
    <s v="Mládež"/>
    <s v="Mládež"/>
    <n v="1"/>
    <s v="005/1"/>
    <s v="Ichtys, o.z."/>
    <s v="Výzvy II"/>
    <s v="Bratislava IV"/>
    <n v="5337.96"/>
    <n v="2375"/>
    <n v="77"/>
    <x v="36"/>
    <x v="0"/>
    <m/>
    <m/>
    <m/>
    <m/>
    <m/>
    <m/>
    <m/>
    <m/>
    <m/>
    <b v="0"/>
    <b v="0"/>
    <b v="0"/>
    <b v="1"/>
    <b v="0"/>
    <m/>
    <b v="1"/>
  </r>
  <r>
    <n v="8"/>
    <n v="2017"/>
    <s v="Mládež"/>
    <s v="Mládež"/>
    <n v="3"/>
    <s v="005/3"/>
    <s v="Ideálna Mládežnícka Aktivita"/>
    <s v="Zážitková pedagogika"/>
    <s v="Bratislava III"/>
    <n v="16940"/>
    <n v="4250"/>
    <n v="68"/>
    <x v="2"/>
    <x v="0"/>
    <m/>
    <m/>
    <m/>
    <m/>
    <m/>
    <m/>
    <m/>
    <m/>
    <s v="športový projekt"/>
    <b v="0"/>
    <b v="0"/>
    <b v="1"/>
    <b v="0"/>
    <b v="0"/>
    <m/>
    <b v="1"/>
  </r>
  <r>
    <n v="682"/>
    <n v="2019"/>
    <s v="Mládež"/>
    <s v="Mládež"/>
    <m/>
    <s v="002/3"/>
    <s v="Ideálna mládežnícka aktivita"/>
    <s v="Zážitková pedagogika"/>
    <s v="Bratislava III"/>
    <n v="11260"/>
    <n v="3500"/>
    <n v="81"/>
    <x v="14"/>
    <x v="0"/>
    <m/>
    <m/>
    <m/>
    <m/>
    <m/>
    <m/>
    <m/>
    <m/>
    <m/>
    <b v="0"/>
    <b v="0"/>
    <b v="1"/>
    <b v="0"/>
    <b v="0"/>
    <m/>
    <b v="1"/>
  </r>
  <r>
    <n v="985"/>
    <n v="2021"/>
    <s v="Mládež"/>
    <s v="Mládež"/>
    <m/>
    <s v="007/2"/>
    <s v="Ideálna Mládežnícka Aktivita"/>
    <s v="Zážitková pedagogika - Lipnica 2021"/>
    <s v="Bratislava III"/>
    <n v="20700"/>
    <n v="4000"/>
    <n v="55"/>
    <x v="0"/>
    <x v="0"/>
    <m/>
    <m/>
    <m/>
    <m/>
    <m/>
    <m/>
    <m/>
    <s v="Podpora zameraná na problematiku boja proti extrémizmu a radikalizmu a aktivity vedúce k tolerancii"/>
    <m/>
    <b v="0"/>
    <b v="0"/>
    <b v="0"/>
    <b v="1"/>
    <b v="0"/>
    <m/>
    <b v="1"/>
  </r>
  <r>
    <n v="694"/>
    <n v="2019"/>
    <s v="Mládež"/>
    <s v="Mládež"/>
    <m/>
    <s v="015/4"/>
    <s v="Iniciatíva Inakosť"/>
    <s v="Poradenstvo pre LGBTI mládež"/>
    <s v="Bratislava I"/>
    <n v="6710"/>
    <n v="4000"/>
    <n v="67"/>
    <x v="14"/>
    <x v="0"/>
    <m/>
    <m/>
    <m/>
    <m/>
    <m/>
    <m/>
    <m/>
    <m/>
    <m/>
    <b v="0"/>
    <b v="0"/>
    <b v="1"/>
    <b v="0"/>
    <b v="0"/>
    <m/>
    <b v="1"/>
  </r>
  <r>
    <n v="959"/>
    <n v="2021"/>
    <s v="Mládež"/>
    <s v="Mládež"/>
    <m/>
    <s v="012/1"/>
    <s v="Iniciatíva Inakosť"/>
    <s v="inPoradňa - poradenstvo pre LGBTI mládež"/>
    <s v="Bratislava I"/>
    <n v="6560"/>
    <n v="4000"/>
    <n v="80"/>
    <x v="4"/>
    <x v="0"/>
    <m/>
    <m/>
    <m/>
    <m/>
    <m/>
    <m/>
    <m/>
    <s v="Podpora zameraná na organizovanie preventívnych a nízkoprahových aktivít so zameraním na mládež vo veku 30 rokov na území obcí a miest BSK (okrem športových aktivít)"/>
    <m/>
    <b v="0"/>
    <b v="0"/>
    <b v="1"/>
    <b v="0"/>
    <b v="0"/>
    <m/>
    <b v="1"/>
  </r>
  <r>
    <n v="28"/>
    <n v="2017"/>
    <s v="Mládež"/>
    <s v="Mládež"/>
    <n v="1"/>
    <s v="010/1"/>
    <s v="IPčko"/>
    <s v="UPside"/>
    <s v="Bratislava I"/>
    <n v="20320"/>
    <n v="18320"/>
    <n v="72"/>
    <x v="5"/>
    <x v="0"/>
    <m/>
    <m/>
    <m/>
    <m/>
    <m/>
    <m/>
    <m/>
    <m/>
    <m/>
    <b v="0"/>
    <b v="0"/>
    <b v="1"/>
    <b v="0"/>
    <b v="0"/>
    <m/>
    <b v="1"/>
  </r>
  <r>
    <n v="950"/>
    <n v="2021"/>
    <s v="Mládež"/>
    <s v="Mládež"/>
    <m/>
    <s v="003/1"/>
    <s v="IPčko"/>
    <s v="Klub pre mladých Machovisko"/>
    <s v="Bratislava I"/>
    <n v="10815"/>
    <n v="8000"/>
    <n v="90"/>
    <x v="37"/>
    <x v="0"/>
    <m/>
    <m/>
    <m/>
    <m/>
    <m/>
    <m/>
    <m/>
    <s v="Podpora zameraná na organizovanie preventívnych a nízkoprahových aktivít so zameraním na mládež vo veku 30 rokov na území obcí a miest BSK (okrem športových aktivít)"/>
    <m/>
    <b v="0"/>
    <b v="0"/>
    <b v="1"/>
    <b v="0"/>
    <b v="0"/>
    <m/>
    <b v="1"/>
  </r>
  <r>
    <n v="407"/>
    <n v="2018"/>
    <s v="Mládež"/>
    <s v="Mládež"/>
    <m/>
    <s v="055/1"/>
    <s v="Jednota slovenských matematikov a fyzikov - Pobočka Bratislava 1"/>
    <s v="Riešme aplikované úlohy z praxe"/>
    <s v="Bratislava I"/>
    <n v="3300"/>
    <n v="3000"/>
    <n v="51"/>
    <x v="0"/>
    <x v="0"/>
    <m/>
    <m/>
    <m/>
    <m/>
    <m/>
    <m/>
    <m/>
    <m/>
    <m/>
    <b v="0"/>
    <b v="0"/>
    <b v="0"/>
    <b v="1"/>
    <b v="0"/>
    <m/>
    <b v="1"/>
  </r>
  <r>
    <n v="975"/>
    <n v="2021"/>
    <s v="Mládež"/>
    <s v="Mládež"/>
    <m/>
    <s v="028/1"/>
    <s v="Jemná cesta"/>
    <s v="Vedomosti, ktoré zbližujú"/>
    <s v="Malacky"/>
    <n v="2705"/>
    <n v="2005"/>
    <n v="68"/>
    <x v="3"/>
    <x v="0"/>
    <m/>
    <m/>
    <m/>
    <m/>
    <m/>
    <m/>
    <m/>
    <s v="Podpora zameraná na problematiku boja proti extrémizmu a radikalizmu a aktivity vedúce k tolerancii"/>
    <m/>
    <b v="0"/>
    <b v="0"/>
    <b v="0"/>
    <b v="1"/>
    <b v="0"/>
    <m/>
    <b v="1"/>
  </r>
  <r>
    <n v="385"/>
    <n v="2018"/>
    <s v="Mládež"/>
    <s v="Mládež"/>
    <m/>
    <s v="033/1"/>
    <s v="K2 Production s. r. o."/>
    <s v="Chochmesovci - Postprodukcia"/>
    <s v="Bratislava III"/>
    <n v="80250"/>
    <n v="20000"/>
    <n v="63"/>
    <x v="0"/>
    <x v="0"/>
    <m/>
    <m/>
    <m/>
    <m/>
    <m/>
    <m/>
    <m/>
    <m/>
    <s v="KULTÚRA"/>
    <b v="0"/>
    <b v="0"/>
    <b v="0"/>
    <b v="1"/>
    <b v="0"/>
    <m/>
    <b v="1"/>
  </r>
  <r>
    <n v="686"/>
    <n v="2019"/>
    <s v="Mládež"/>
    <s v="Mládež"/>
    <m/>
    <s v="004/7"/>
    <s v="KASPIAN"/>
    <s v="Spoločne rastieme"/>
    <s v="Bratislava V"/>
    <n v="7939.5"/>
    <n v="5946.5"/>
    <n v="77"/>
    <x v="38"/>
    <x v="19"/>
    <s v="skejtbord"/>
    <s v="kolobežkovanie"/>
    <m/>
    <m/>
    <m/>
    <m/>
    <m/>
    <m/>
    <s v="športová infraštruktúra"/>
    <b v="0"/>
    <b v="1"/>
    <b v="0"/>
    <b v="0"/>
    <b v="0"/>
    <s v="Organizácia terénnej sociálnej práce."/>
    <b v="1"/>
  </r>
  <r>
    <n v="430"/>
    <n v="2018"/>
    <s v="Mládež"/>
    <s v="Mládež"/>
    <m/>
    <s v="078/1"/>
    <s v="Klub Bernolákovských podnikateľov"/>
    <s v="Spolupráca občianskych združení= kvalitné akcie pre deti a mládež"/>
    <s v="Senec"/>
    <n v="15000"/>
    <n v="13500"/>
    <n v="25"/>
    <x v="0"/>
    <x v="0"/>
    <m/>
    <m/>
    <m/>
    <m/>
    <m/>
    <m/>
    <m/>
    <m/>
    <m/>
    <b v="0"/>
    <b v="0"/>
    <b v="0"/>
    <b v="1"/>
    <b v="0"/>
    <m/>
    <b v="1"/>
  </r>
  <r>
    <n v="40"/>
    <n v="2017"/>
    <s v="Mládež"/>
    <s v="Mládež"/>
    <n v="1"/>
    <s v="016/1"/>
    <s v="Klub lipka"/>
    <s v="Komunitné centrum LIPKA"/>
    <s v="Malacky"/>
    <n v="10999"/>
    <n v="9999"/>
    <n v="65"/>
    <x v="8"/>
    <x v="0"/>
    <m/>
    <m/>
    <m/>
    <m/>
    <m/>
    <m/>
    <m/>
    <m/>
    <m/>
    <b v="0"/>
    <b v="0"/>
    <b v="0"/>
    <b v="1"/>
    <b v="0"/>
    <m/>
    <b v="1"/>
  </r>
  <r>
    <n v="379"/>
    <n v="2018"/>
    <s v="Mládež"/>
    <s v="Mládež"/>
    <m/>
    <s v="027/1"/>
    <s v="Klub lipka"/>
    <s v="Komunitné centrum LIPKA"/>
    <s v="Malacky"/>
    <n v="22000"/>
    <n v="20000"/>
    <n v="69"/>
    <x v="6"/>
    <x v="0"/>
    <m/>
    <m/>
    <m/>
    <m/>
    <m/>
    <m/>
    <m/>
    <m/>
    <m/>
    <b v="0"/>
    <b v="0"/>
    <b v="0"/>
    <b v="1"/>
    <b v="0"/>
    <m/>
    <b v="1"/>
  </r>
  <r>
    <n v="276"/>
    <n v="2017"/>
    <s v="Mládež"/>
    <s v="Mládež"/>
    <n v="1"/>
    <s v="064/1"/>
    <s v="Klub lipka"/>
    <s v="Free v Suchohrade"/>
    <s v="Malacky"/>
    <n v="11000"/>
    <n v="10000"/>
    <n v="52"/>
    <x v="0"/>
    <x v="0"/>
    <m/>
    <m/>
    <m/>
    <b v="0"/>
    <b v="0"/>
    <b v="0"/>
    <b v="0"/>
    <m/>
    <m/>
    <b v="0"/>
    <b v="0"/>
    <b v="0"/>
    <b v="1"/>
    <b v="0"/>
    <m/>
    <b v="1"/>
  </r>
  <r>
    <n v="17"/>
    <n v="2017"/>
    <s v="Mládež"/>
    <s v="Mládež"/>
    <n v="1"/>
    <s v="003/1"/>
    <s v="Kolektív pre rozvoj mladých vedcov"/>
    <s v="Kolektiv pre technologie, komunikaciun a tvorivost"/>
    <s v="Bratislava V"/>
    <n v="17400"/>
    <n v="15600"/>
    <n v="81"/>
    <x v="4"/>
    <x v="0"/>
    <m/>
    <m/>
    <m/>
    <m/>
    <m/>
    <m/>
    <m/>
    <m/>
    <m/>
    <b v="0"/>
    <b v="0"/>
    <b v="1"/>
    <b v="0"/>
    <b v="0"/>
    <m/>
    <b v="1"/>
  </r>
  <r>
    <n v="989"/>
    <n v="2021"/>
    <s v="Mládež"/>
    <s v="Mládež"/>
    <m/>
    <s v="011/2"/>
    <s v="Komisia pre mládež Bratislavskej arcidiecézy"/>
    <s v="Vinica opäť spolu"/>
    <s v="Bratislava I"/>
    <n v="3170"/>
    <n v="2370"/>
    <n v="47"/>
    <x v="0"/>
    <x v="0"/>
    <m/>
    <m/>
    <m/>
    <m/>
    <m/>
    <m/>
    <m/>
    <s v="Podpora participácie mládeže a jej foriem vrátane činnosti žiackej samosprávy na základných a stredných školách na území BSK"/>
    <m/>
    <b v="0"/>
    <b v="0"/>
    <b v="1"/>
    <b v="0"/>
    <b v="0"/>
    <m/>
    <b v="1"/>
  </r>
  <r>
    <n v="377"/>
    <n v="2018"/>
    <s v="Mládež"/>
    <s v="Mládež"/>
    <m/>
    <s v="025/1"/>
    <s v="Krajanský inštitút"/>
    <s v="Menšinami proti extrémizmu"/>
    <s v="Bratislava I"/>
    <n v="13360"/>
    <n v="11710"/>
    <n v="71"/>
    <x v="39"/>
    <x v="0"/>
    <m/>
    <m/>
    <m/>
    <m/>
    <m/>
    <m/>
    <m/>
    <m/>
    <m/>
    <b v="0"/>
    <b v="0"/>
    <b v="1"/>
    <b v="0"/>
    <b v="0"/>
    <m/>
    <b v="1"/>
  </r>
  <r>
    <n v="953"/>
    <n v="2021"/>
    <s v="Mládež"/>
    <s v="Mládež"/>
    <m/>
    <s v="006/1"/>
    <s v="Kultúrne zariadenia Petržalky"/>
    <s v="KLUBOVŇA 2021 – miesto tvorivosti a hravej pohody pre deti a mládež"/>
    <s v="Bratislava V"/>
    <n v="9000"/>
    <n v="6500"/>
    <n v="85"/>
    <x v="40"/>
    <x v="0"/>
    <m/>
    <m/>
    <m/>
    <m/>
    <m/>
    <m/>
    <m/>
    <s v="Podpora zameraná na organizovanie preventívnych a nízkoprahových aktivít so zameraním na mládež vo veku 30 rokov na území obcí a miest BSK (okrem športových aktivít)"/>
    <s v="KULTÚRA"/>
    <b v="0"/>
    <b v="0"/>
    <b v="0"/>
    <b v="1"/>
    <b v="0"/>
    <m/>
    <b v="1"/>
  </r>
  <r>
    <n v="18"/>
    <n v="2017"/>
    <s v="Mládež"/>
    <s v="Mládež"/>
    <n v="1"/>
    <s v="004/1"/>
    <s v="Mládež ulice"/>
    <s v="Nízkoprahové programy pre deti a mládež"/>
    <s v="Bratislava III"/>
    <n v="17500"/>
    <n v="15900"/>
    <n v="78"/>
    <x v="8"/>
    <x v="0"/>
    <m/>
    <m/>
    <m/>
    <m/>
    <m/>
    <m/>
    <m/>
    <m/>
    <m/>
    <b v="0"/>
    <b v="1"/>
    <b v="0"/>
    <b v="0"/>
    <b v="0"/>
    <m/>
    <b v="1"/>
  </r>
  <r>
    <n v="365"/>
    <n v="2018"/>
    <s v="Mládež"/>
    <s v="Mládež"/>
    <m/>
    <s v="013/1"/>
    <s v="Mládež ulice"/>
    <s v="Poznávame a rozvíjame život mladých"/>
    <s v="Bratislava III"/>
    <n v="10350"/>
    <n v="8850"/>
    <n v="77"/>
    <x v="10"/>
    <x v="0"/>
    <m/>
    <m/>
    <m/>
    <m/>
    <m/>
    <m/>
    <m/>
    <m/>
    <m/>
    <b v="0"/>
    <b v="1"/>
    <b v="0"/>
    <b v="0"/>
    <b v="0"/>
    <m/>
    <b v="1"/>
  </r>
  <r>
    <n v="701"/>
    <n v="2019"/>
    <s v="Mládež"/>
    <s v="Mládež"/>
    <m/>
    <s v="022/4"/>
    <s v="Mládež ulice"/>
    <s v="KoloART"/>
    <s v="Bratislava III"/>
    <n v="4350"/>
    <n v="3100"/>
    <n v="61"/>
    <x v="0"/>
    <x v="0"/>
    <m/>
    <m/>
    <m/>
    <m/>
    <m/>
    <m/>
    <m/>
    <m/>
    <s v="KULTÚRA"/>
    <b v="0"/>
    <b v="1"/>
    <b v="0"/>
    <b v="0"/>
    <b v="0"/>
    <m/>
    <b v="1"/>
  </r>
  <r>
    <n v="961"/>
    <n v="2021"/>
    <s v="Mládež"/>
    <s v="Mládež"/>
    <m/>
    <s v="014/1"/>
    <s v="Mládež ulice"/>
    <s v="Poď do klubu!"/>
    <s v="Bratislava III"/>
    <n v="3980"/>
    <n v="2980"/>
    <n v="79"/>
    <x v="2"/>
    <x v="0"/>
    <m/>
    <m/>
    <m/>
    <m/>
    <m/>
    <m/>
    <m/>
    <s v="Podpora zameraná na organizovanie preventívnych a nízkoprahových aktivít so zameraním na mládež vo veku 30 rokov na území obcí a miest BSK (okrem športových aktivít)"/>
    <m/>
    <b v="0"/>
    <b v="1"/>
    <b v="0"/>
    <b v="0"/>
    <b v="0"/>
    <m/>
    <b v="1"/>
  </r>
  <r>
    <n v="65"/>
    <n v="2017"/>
    <s v="Mládež"/>
    <s v="Mládež"/>
    <n v="2"/>
    <s v="023/2"/>
    <s v="MODUL GTA s.r.o."/>
    <s v="Bezpečne v cestnej premávke"/>
    <s v="Bratislava IV"/>
    <n v="14200"/>
    <n v="11200"/>
    <n v="55"/>
    <x v="0"/>
    <x v="0"/>
    <m/>
    <m/>
    <m/>
    <m/>
    <m/>
    <m/>
    <m/>
    <m/>
    <m/>
    <b v="0"/>
    <b v="0"/>
    <b v="0"/>
    <b v="1"/>
    <b v="0"/>
    <m/>
    <b v="1"/>
  </r>
  <r>
    <n v="400"/>
    <n v="2018"/>
    <s v="Mládež"/>
    <s v="Mládež"/>
    <m/>
    <s v="048/1"/>
    <s v="Združenie regionálneho rozvoja cestovného ruchu a ŠK Kormorán"/>
    <s v="Detský tábor Kormoránik"/>
    <s v="Bratislava I"/>
    <n v="5500"/>
    <n v="5000"/>
    <n v="56"/>
    <x v="0"/>
    <x v="0"/>
    <m/>
    <m/>
    <m/>
    <m/>
    <m/>
    <m/>
    <m/>
    <m/>
    <m/>
    <b v="0"/>
    <b v="0"/>
    <b v="0"/>
    <b v="0"/>
    <b v="1"/>
    <m/>
    <b v="1"/>
  </r>
  <r>
    <n v="987"/>
    <n v="2021"/>
    <s v="Mládež"/>
    <s v="Mládež"/>
    <m/>
    <s v="009/2"/>
    <s v="Združenie regionálneho rozvoja cestovného ruchu a ŠK Kormorán"/>
    <s v="Detský kemp Kormoránik"/>
    <s v="Bratislava I"/>
    <n v="15700"/>
    <n v="8000"/>
    <n v="50"/>
    <x v="0"/>
    <x v="0"/>
    <m/>
    <m/>
    <m/>
    <m/>
    <m/>
    <m/>
    <m/>
    <s v="Podpora zameraná na organizovanie preventívnych a nízkoprahových aktivít so zameraním na mládež vo veku 30 rokov na území obcí a miest BSK (okrem športových aktivít)"/>
    <m/>
    <b v="0"/>
    <b v="0"/>
    <b v="0"/>
    <b v="1"/>
    <b v="0"/>
    <m/>
    <b v="1"/>
  </r>
  <r>
    <n v="69"/>
    <n v="2017"/>
    <s v="Mládež"/>
    <s v="Šport"/>
    <n v="1"/>
    <s v="030/1"/>
    <s v="AKTIVITY PRO"/>
    <s v="ŠPORTUJUCE DETI"/>
    <s v="Bratislava II"/>
    <n v="13200"/>
    <n v="9300"/>
    <n v="52"/>
    <x v="0"/>
    <x v="1"/>
    <s v="kombinácia"/>
    <m/>
    <m/>
    <m/>
    <m/>
    <m/>
    <m/>
    <m/>
    <m/>
    <b v="0"/>
    <b v="0"/>
    <b v="0"/>
    <b v="0"/>
    <b v="1"/>
    <s v="nie je mládežnícky"/>
    <b v="1"/>
  </r>
  <r>
    <n v="101"/>
    <n v="2017"/>
    <s v="Mládež"/>
    <s v="Šport"/>
    <n v="1"/>
    <s v="050/1"/>
    <s v="BE-PRO s.r.o."/>
    <s v="BE-PRO , futbalova socialna sieť"/>
    <s v="Bratislava V"/>
    <n v="25000"/>
    <n v="20000"/>
    <n v="5"/>
    <x v="0"/>
    <x v="10"/>
    <s v="futbal"/>
    <m/>
    <m/>
    <b v="0"/>
    <b v="0"/>
    <b v="1"/>
    <b v="0"/>
    <m/>
    <m/>
    <b v="0"/>
    <b v="0"/>
    <b v="0"/>
    <b v="0"/>
    <b v="0"/>
    <s v="nie je mládežnícky"/>
    <b v="1"/>
  </r>
  <r>
    <n v="71"/>
    <n v="2017"/>
    <s v="Mládež"/>
    <s v="Šport"/>
    <n v="1"/>
    <s v="032/1"/>
    <s v="Benitim (do 2019 BENI klub, o.z.)"/>
    <s v="Každé dieťa može športovať"/>
    <s v="Bratislava V"/>
    <n v="4911"/>
    <n v="4425"/>
    <n v="51"/>
    <x v="0"/>
    <x v="1"/>
    <s v="kombinácia"/>
    <m/>
    <m/>
    <m/>
    <b v="0"/>
    <b v="1"/>
    <b v="0"/>
    <m/>
    <m/>
    <b v="0"/>
    <b v="0"/>
    <b v="0"/>
    <b v="0"/>
    <b v="0"/>
    <s v="nie je mládežnícky"/>
    <b v="1"/>
  </r>
  <r>
    <n v="54"/>
    <n v="2017"/>
    <s v="Mládež"/>
    <s v="Šport"/>
    <n v="1"/>
    <s v="024/1"/>
    <s v="Bratislavský šachový zväz"/>
    <s v="Podpora organizácie šachových podujatí pre deti a mladež 2017"/>
    <s v="Bratislava III"/>
    <n v="3000"/>
    <n v="1200"/>
    <n v="58"/>
    <x v="0"/>
    <x v="12"/>
    <s v="šach"/>
    <m/>
    <m/>
    <m/>
    <b v="1"/>
    <b v="0"/>
    <b v="0"/>
    <m/>
    <s v="športové podujatie"/>
    <b v="0"/>
    <b v="0"/>
    <b v="0"/>
    <b v="0"/>
    <b v="0"/>
    <m/>
    <b v="1"/>
  </r>
  <r>
    <n v="402"/>
    <n v="2018"/>
    <s v="Mládež"/>
    <s v="Šport"/>
    <m/>
    <s v="050/1"/>
    <s v="detská organizácia FÉNIX, o.z."/>
    <s v="Rozhýbme sa"/>
    <s v="Bratislava III"/>
    <n v="9620"/>
    <n v="8720"/>
    <n v="55"/>
    <x v="0"/>
    <x v="1"/>
    <s v="kombinácia"/>
    <m/>
    <m/>
    <m/>
    <b v="0"/>
    <b v="1"/>
    <b v="0"/>
    <m/>
    <s v="športový projekt"/>
    <b v="0"/>
    <b v="0"/>
    <b v="0"/>
    <b v="0"/>
    <b v="0"/>
    <m/>
    <b v="1"/>
  </r>
  <r>
    <n v="55"/>
    <n v="2017"/>
    <s v="Mládež"/>
    <s v="Šport"/>
    <n v="1"/>
    <s v="025/1"/>
    <s v="FKM Stupava"/>
    <s v="Výstavba futbaloveho ihriska"/>
    <s v="Malacky"/>
    <n v="30000"/>
    <n v="20000"/>
    <n v="58"/>
    <x v="0"/>
    <x v="10"/>
    <s v="futbal"/>
    <m/>
    <m/>
    <m/>
    <b v="0"/>
    <b v="1"/>
    <b v="0"/>
    <m/>
    <s v="športová infraštruktúra"/>
    <b v="0"/>
    <b v="0"/>
    <b v="0"/>
    <b v="0"/>
    <b v="0"/>
    <m/>
    <b v="1"/>
  </r>
  <r>
    <n v="66"/>
    <n v="2017"/>
    <s v="Mládež"/>
    <s v="Šport"/>
    <n v="2"/>
    <s v="024/2"/>
    <s v="Futbalový klub Dúbravka"/>
    <s v="Rozvoj mládežníckeho futbalu v Bratislave -Dúbravke"/>
    <s v="Bratislava IV"/>
    <n v="22450"/>
    <n v="20000"/>
    <n v="52"/>
    <x v="0"/>
    <x v="10"/>
    <s v="futbal"/>
    <m/>
    <m/>
    <m/>
    <b v="0"/>
    <b v="1"/>
    <b v="0"/>
    <m/>
    <s v="športový projekt"/>
    <b v="0"/>
    <b v="0"/>
    <b v="0"/>
    <b v="0"/>
    <b v="0"/>
    <m/>
    <b v="1"/>
  </r>
  <r>
    <n v="102"/>
    <n v="2017"/>
    <s v="Mládež"/>
    <s v="Šport"/>
    <n v="3"/>
    <s v="017/3"/>
    <s v="Futbalový klub Lamač"/>
    <s v="Rekonštrukcia budovy FK Lamač"/>
    <s v="Bratislava IV"/>
    <n v="26780"/>
    <n v="20000"/>
    <m/>
    <x v="0"/>
    <x v="10"/>
    <s v="futbal"/>
    <m/>
    <m/>
    <m/>
    <b v="0"/>
    <b v="1"/>
    <b v="0"/>
    <m/>
    <m/>
    <b v="0"/>
    <b v="0"/>
    <b v="0"/>
    <b v="0"/>
    <b v="0"/>
    <m/>
    <b v="1"/>
  </r>
  <r>
    <n v="99"/>
    <n v="2017"/>
    <s v="Mládež"/>
    <s v="Šport"/>
    <n v="1"/>
    <s v="048/1"/>
    <s v="Gabko n.f."/>
    <s v="Gabko n.f. - materiálna podpora vzdelávacích a športových aktivít detí a mládeže - basketbalové krúžky"/>
    <s v="Senec"/>
    <n v="9500"/>
    <n v="6500"/>
    <n v="17"/>
    <x v="0"/>
    <x v="1"/>
    <s v="kombinácia"/>
    <m/>
    <m/>
    <m/>
    <b v="0"/>
    <b v="1"/>
    <b v="0"/>
    <m/>
    <s v="športové vybavenie"/>
    <b v="0"/>
    <b v="0"/>
    <b v="0"/>
    <b v="0"/>
    <b v="0"/>
    <m/>
    <b v="1"/>
  </r>
  <r>
    <n v="725"/>
    <n v="2019"/>
    <s v="Mládež"/>
    <s v="Šport"/>
    <m/>
    <s v="046/4"/>
    <s v="Gymnastické centrum"/>
    <s v="Všetci spolu s pohybom a bez drog"/>
    <s v="Bratislava V"/>
    <n v="8600"/>
    <n v="4000"/>
    <m/>
    <x v="0"/>
    <x v="9"/>
    <s v="gymnastika pre všetkých"/>
    <m/>
    <m/>
    <m/>
    <b v="0"/>
    <b v="1"/>
    <b v="0"/>
    <m/>
    <s v="športový projekt"/>
    <b v="0"/>
    <b v="0"/>
    <b v="0"/>
    <b v="0"/>
    <b v="0"/>
    <m/>
    <b v="1"/>
  </r>
  <r>
    <n v="86"/>
    <n v="2017"/>
    <s v="Mládež"/>
    <s v="Šport"/>
    <n v="1"/>
    <s v="042/1"/>
    <s v="HK Raptors Bratislava"/>
    <s v="Západoslovenská hokejbalova liga základných a stredných škol"/>
    <s v="Malacky"/>
    <n v="48960"/>
    <n v="20000"/>
    <n v="27"/>
    <x v="0"/>
    <x v="27"/>
    <m/>
    <s v="hokejbal"/>
    <m/>
    <b v="0"/>
    <b v="0"/>
    <b v="1"/>
    <b v="0"/>
    <m/>
    <s v="športové podujatie pre mládež"/>
    <b v="0"/>
    <b v="0"/>
    <b v="0"/>
    <b v="0"/>
    <b v="0"/>
    <m/>
    <b v="1"/>
  </r>
  <r>
    <n v="726"/>
    <n v="2019"/>
    <s v="Mládež"/>
    <s v="Šport"/>
    <m/>
    <s v="047/3"/>
    <s v="HOBA BRATISLAVA"/>
    <s v="SPOLU ZA JEDNÝM CIEĽOM"/>
    <s v="Bratislava IV"/>
    <n v="53000"/>
    <n v="8000"/>
    <m/>
    <x v="0"/>
    <x v="18"/>
    <s v="ľadový hokej"/>
    <m/>
    <m/>
    <b v="1"/>
    <b v="0"/>
    <b v="0"/>
    <b v="0"/>
    <m/>
    <s v="športový projekt"/>
    <b v="0"/>
    <b v="0"/>
    <b v="0"/>
    <b v="0"/>
    <b v="0"/>
    <m/>
    <b v="1"/>
  </r>
  <r>
    <n v="72"/>
    <n v="2017"/>
    <s v="Mládež"/>
    <s v="Šport"/>
    <n v="1"/>
    <s v="033/1"/>
    <s v="Hokejbalové združenie Jablonec"/>
    <s v="Hokejbal v Jablonici"/>
    <s v="Pezinok"/>
    <n v="3250"/>
    <n v="2750"/>
    <n v="50"/>
    <x v="0"/>
    <x v="27"/>
    <m/>
    <s v="hokejbal"/>
    <m/>
    <b v="0"/>
    <b v="0"/>
    <b v="1"/>
    <b v="0"/>
    <m/>
    <m/>
    <b v="0"/>
    <b v="0"/>
    <b v="0"/>
    <b v="0"/>
    <b v="0"/>
    <m/>
    <b v="1"/>
  </r>
  <r>
    <n v="106"/>
    <n v="2017"/>
    <s v="Mládež"/>
    <s v="Šport"/>
    <n v="1"/>
    <s v="054/1"/>
    <s v="IISA SLOVAKIA"/>
    <s v="Projekt IISA- prebud svoju skrytú silu"/>
    <s v="Bratislava III"/>
    <n v="11000"/>
    <n v="9800"/>
    <m/>
    <x v="0"/>
    <x v="3"/>
    <s v="plávanie"/>
    <m/>
    <m/>
    <m/>
    <b v="0"/>
    <b v="1"/>
    <b v="0"/>
    <m/>
    <m/>
    <b v="0"/>
    <b v="0"/>
    <b v="0"/>
    <b v="0"/>
    <b v="0"/>
    <m/>
    <b v="1"/>
  </r>
  <r>
    <n v="429"/>
    <n v="2018"/>
    <s v="Mládež"/>
    <s v="Šport"/>
    <m/>
    <s v="077/1"/>
    <s v="IISA SLOVAKIA"/>
    <s v="Plávanie detí s Aspengerovým syndrómom"/>
    <s v="Bratislava III"/>
    <n v="10000"/>
    <n v="8500"/>
    <n v="27"/>
    <x v="0"/>
    <x v="3"/>
    <s v="plávanie"/>
    <m/>
    <m/>
    <m/>
    <b v="0"/>
    <b v="0"/>
    <b v="1"/>
    <m/>
    <m/>
    <b v="0"/>
    <b v="0"/>
    <b v="0"/>
    <b v="0"/>
    <b v="0"/>
    <m/>
    <b v="1"/>
  </r>
  <r>
    <n v="721"/>
    <n v="2019"/>
    <s v="Mládež"/>
    <s v="Šport"/>
    <m/>
    <s v="042/4"/>
    <s v="Ing. Vladimír Sirotka - ECOMA"/>
    <s v="Cvičíme v parku"/>
    <s v="Bratislava II"/>
    <n v="10750"/>
    <n v="8000"/>
    <m/>
    <x v="0"/>
    <x v="20"/>
    <s v="fitness"/>
    <m/>
    <m/>
    <m/>
    <b v="1"/>
    <b v="0"/>
    <b v="0"/>
    <m/>
    <m/>
    <b v="0"/>
    <b v="0"/>
    <b v="0"/>
    <b v="0"/>
    <b v="0"/>
    <m/>
    <b v="1"/>
  </r>
  <r>
    <n v="29"/>
    <n v="2017"/>
    <s v="Mládež"/>
    <s v="Šport"/>
    <n v="1"/>
    <s v="011/1"/>
    <s v="Inspiro Ivanka pri Dunaji"/>
    <s v="Aktívny oddych pre deti a mládež pri športe bez počitača"/>
    <s v="Senec"/>
    <n v="7220"/>
    <n v="6310"/>
    <n v="71"/>
    <x v="4"/>
    <x v="1"/>
    <s v="kombinácia"/>
    <m/>
    <m/>
    <m/>
    <b v="0"/>
    <b v="1"/>
    <b v="0"/>
    <m/>
    <s v="športový projekt"/>
    <b v="0"/>
    <b v="0"/>
    <b v="0"/>
    <b v="0"/>
    <b v="0"/>
    <m/>
    <b v="1"/>
  </r>
  <r>
    <n v="426"/>
    <n v="2018"/>
    <s v="Mládež"/>
    <s v="Šport"/>
    <m/>
    <s v="074/1"/>
    <s v="Integrácia študentov o.z."/>
    <s v="Beh pracovného pokoja"/>
    <s v="Bratislava V"/>
    <n v="16300"/>
    <n v="6000"/>
    <n v="32"/>
    <x v="0"/>
    <x v="7"/>
    <s v="beh"/>
    <m/>
    <m/>
    <b v="0"/>
    <b v="1"/>
    <b v="0"/>
    <b v="0"/>
    <m/>
    <s v="športové podujatie"/>
    <b v="0"/>
    <b v="0"/>
    <b v="0"/>
    <b v="0"/>
    <b v="0"/>
    <m/>
    <b v="1"/>
  </r>
  <r>
    <n v="440"/>
    <n v="2018"/>
    <s v="Mládež"/>
    <s v="Šport"/>
    <m/>
    <s v="088/1"/>
    <s v="Jazdecký klub Limit"/>
    <s v="Klubovňa JK Limit"/>
    <s v="Bratislava V"/>
    <n v="20500"/>
    <n v="10000"/>
    <n v="10"/>
    <x v="0"/>
    <x v="31"/>
    <s v="jazdectvo"/>
    <m/>
    <m/>
    <b v="0"/>
    <b v="0"/>
    <b v="1"/>
    <b v="0"/>
    <m/>
    <m/>
    <b v="0"/>
    <b v="0"/>
    <b v="0"/>
    <b v="0"/>
    <b v="0"/>
    <s v="Nie je mládežnícky, ale jazdecký projekt."/>
    <b v="1"/>
  </r>
  <r>
    <n v="6"/>
    <n v="2017"/>
    <s v="Mládež"/>
    <s v="Šport"/>
    <n v="3"/>
    <s v="004/3"/>
    <s v="Karloveský športový klub"/>
    <s v="Posilnovna pod holým nebom"/>
    <s v="Bratislava IV"/>
    <n v="6500"/>
    <n v="4500"/>
    <n v="72"/>
    <x v="2"/>
    <x v="20"/>
    <s v="fitness"/>
    <m/>
    <m/>
    <m/>
    <b v="0"/>
    <b v="1"/>
    <b v="0"/>
    <m/>
    <s v="športová infraštruktúra"/>
    <b v="0"/>
    <b v="0"/>
    <b v="0"/>
    <b v="0"/>
    <b v="0"/>
    <s v="Športový projekt"/>
    <b v="1"/>
  </r>
  <r>
    <n v="442"/>
    <n v="2018"/>
    <s v="Mládež"/>
    <s v="Šport"/>
    <m/>
    <s v="090/1"/>
    <s v="Karloveský športový klub"/>
    <s v="Záchranné motorové plavidlo"/>
    <s v="Bratislava IV"/>
    <n v="1600"/>
    <n v="1440"/>
    <m/>
    <x v="0"/>
    <x v="1"/>
    <s v="kombinácia"/>
    <m/>
    <m/>
    <m/>
    <b v="0"/>
    <b v="1"/>
    <b v="0"/>
    <m/>
    <s v="športové vybavenie"/>
    <b v="0"/>
    <b v="0"/>
    <b v="0"/>
    <b v="0"/>
    <b v="0"/>
    <s v="Športový projekt"/>
    <b v="1"/>
  </r>
  <r>
    <n v="34"/>
    <n v="2017"/>
    <s v="Mládež"/>
    <s v="Šport"/>
    <n v="1"/>
    <s v="013/1"/>
    <s v="KASPIAN"/>
    <s v="Scoot Jam 2017"/>
    <s v="Bratislava V"/>
    <n v="1835"/>
    <n v="1635"/>
    <n v="70"/>
    <x v="2"/>
    <x v="19"/>
    <s v="skejtbord"/>
    <s v="kolobežkovanie"/>
    <m/>
    <m/>
    <m/>
    <m/>
    <m/>
    <m/>
    <s v="športové podujatie pre mládež"/>
    <b v="0"/>
    <b v="1"/>
    <b v="0"/>
    <b v="0"/>
    <b v="0"/>
    <s v="Organizácia terénnej sociálnej práce."/>
    <b v="1"/>
  </r>
  <r>
    <n v="366"/>
    <n v="2018"/>
    <s v="Mládež"/>
    <s v="Šport"/>
    <m/>
    <s v="014/1"/>
    <s v="KASPIAN"/>
    <s v="Scoot Jam 2018"/>
    <s v="Bratislava V"/>
    <n v="2032"/>
    <n v="1828.8"/>
    <n v="77"/>
    <x v="2"/>
    <x v="19"/>
    <s v="skejtbord"/>
    <s v="kolobežkovanie"/>
    <m/>
    <m/>
    <m/>
    <m/>
    <m/>
    <m/>
    <s v="športové podujatie pre mládež"/>
    <b v="0"/>
    <b v="1"/>
    <b v="0"/>
    <b v="0"/>
    <b v="0"/>
    <s v="Organizácia terénnej sociálnej práce."/>
    <b v="1"/>
  </r>
  <r>
    <n v="79"/>
    <n v="2017"/>
    <s v="Mládež"/>
    <s v="Šport"/>
    <n v="3"/>
    <s v="015/3"/>
    <s v="Klub americkeho futbalu BA Monarchs"/>
    <s v="Bud CHLAP s Bratislavou Monarchs"/>
    <s v="Bratislava III"/>
    <n v="22000"/>
    <n v="20000"/>
    <n v="21"/>
    <x v="0"/>
    <x v="32"/>
    <s v="americký futbal"/>
    <m/>
    <m/>
    <m/>
    <m/>
    <m/>
    <m/>
    <m/>
    <m/>
    <b v="0"/>
    <b v="0"/>
    <b v="0"/>
    <b v="0"/>
    <b v="1"/>
    <m/>
    <b v="1"/>
  </r>
  <r>
    <n v="45"/>
    <n v="2017"/>
    <s v="Mládež"/>
    <s v="Šport"/>
    <n v="3"/>
    <s v="010/3"/>
    <s v="Klub orientačného behu Sokol Pezinok"/>
    <s v="Klub orientačného behu Sokol Pezinok - mládežnícky oddiel"/>
    <s v="Pezinok"/>
    <n v="8470"/>
    <n v="3500"/>
    <n v="56"/>
    <x v="0"/>
    <x v="33"/>
    <s v="orientačný beh"/>
    <m/>
    <m/>
    <b v="0"/>
    <b v="0"/>
    <b v="1"/>
    <b v="0"/>
    <m/>
    <s v="športový projekt"/>
    <b v="0"/>
    <b v="0"/>
    <b v="0"/>
    <b v="0"/>
    <b v="0"/>
    <m/>
    <b v="1"/>
  </r>
  <r>
    <n v="441"/>
    <n v="2018"/>
    <s v="Mládež"/>
    <s v="Šport"/>
    <m/>
    <s v="089/1"/>
    <s v="Klub pozemného hokeja Rača - Bratislava"/>
    <s v="Krúžky pozemného hokeja pri základných školách"/>
    <s v="Bratislava III"/>
    <n v="6270"/>
    <n v="5500"/>
    <m/>
    <x v="0"/>
    <x v="34"/>
    <s v="pozemný hokej"/>
    <m/>
    <m/>
    <b v="0"/>
    <b v="0"/>
    <b v="1"/>
    <b v="0"/>
    <m/>
    <m/>
    <b v="0"/>
    <b v="0"/>
    <b v="0"/>
    <b v="0"/>
    <b v="0"/>
    <m/>
    <b v="1"/>
  </r>
  <r>
    <n v="436"/>
    <n v="2018"/>
    <s v="Mládež"/>
    <s v="Šport"/>
    <m/>
    <s v="084/1"/>
    <s v="Krasokorčuliarsky športový klub SLOVAN Bratislava"/>
    <s v="60.ročník Veľkej ceny Bratislava 2018"/>
    <s v="Bratislava II"/>
    <n v="32685"/>
    <n v="20000"/>
    <n v="17"/>
    <x v="0"/>
    <x v="18"/>
    <s v="krasokorčuľovanie"/>
    <m/>
    <m/>
    <b v="0"/>
    <b v="1"/>
    <b v="0"/>
    <b v="0"/>
    <m/>
    <s v="športové podujatie"/>
    <b v="0"/>
    <b v="0"/>
    <b v="0"/>
    <b v="0"/>
    <b v="0"/>
    <m/>
    <b v="1"/>
  </r>
  <r>
    <n v="724"/>
    <n v="2019"/>
    <s v="Mládež"/>
    <s v="Šport"/>
    <m/>
    <s v="045/4"/>
    <s v="Krasokorčuliarsky športový klub SLOVAN Bratislava"/>
    <s v="Rozhodcovská technika"/>
    <s v="Bratislava II"/>
    <n v="14236"/>
    <n v="8000"/>
    <m/>
    <x v="0"/>
    <x v="18"/>
    <s v="krasokorčuľovanie"/>
    <m/>
    <m/>
    <b v="1"/>
    <b v="0"/>
    <b v="0"/>
    <b v="0"/>
    <m/>
    <s v="športový projekt"/>
    <b v="0"/>
    <b v="0"/>
    <b v="0"/>
    <b v="0"/>
    <b v="0"/>
    <m/>
    <b v="1"/>
  </r>
  <r>
    <n v="60"/>
    <n v="2017"/>
    <s v="Mládež"/>
    <m/>
    <n v="3"/>
    <s v="013/3"/>
    <s v="Laura, združenie mladých"/>
    <s v="Daj viac - daj seba"/>
    <s v="Bratislava II"/>
    <n v="2710"/>
    <n v="2200"/>
    <n v="37"/>
    <x v="0"/>
    <x v="0"/>
    <m/>
    <m/>
    <m/>
    <m/>
    <m/>
    <m/>
    <m/>
    <m/>
    <m/>
    <b v="0"/>
    <b v="0"/>
    <b v="1"/>
    <b v="0"/>
    <b v="0"/>
    <s v="https://www.nadaciapontis.sk/wp-content/uploads/2020/03/T_266_Report_NF_Tesco_2019.pdf"/>
    <b v="1"/>
  </r>
  <r>
    <n v="990"/>
    <n v="2021"/>
    <s v="Mládež"/>
    <m/>
    <m/>
    <s v="012/2"/>
    <s v="Lesky's runners"/>
    <s v="ivánska tretrička"/>
    <s v="Senec"/>
    <n v="3000"/>
    <n v="2250"/>
    <n v="47"/>
    <x v="0"/>
    <x v="0"/>
    <m/>
    <m/>
    <m/>
    <m/>
    <m/>
    <m/>
    <m/>
    <s v="Podpora participácie mládeže a jej foriem vrátane činnosti žiackej samosprávy na základných a stredných školách na území BSK"/>
    <m/>
    <b v="0"/>
    <b v="0"/>
    <b v="0"/>
    <b v="0"/>
    <b v="1"/>
    <s v="Nie je mládežnícky projekt"/>
    <b v="1"/>
  </r>
  <r>
    <n v="98"/>
    <n v="2017"/>
    <s v="Mládež"/>
    <m/>
    <n v="2"/>
    <s v="035/2"/>
    <s v="Liga za duševné zdravie SR, o.z."/>
    <s v="Ako zvládať krízy a konflikty"/>
    <s v="Bratislava V"/>
    <n v="11385"/>
    <n v="10350"/>
    <n v="33"/>
    <x v="0"/>
    <x v="0"/>
    <m/>
    <m/>
    <m/>
    <m/>
    <m/>
    <m/>
    <m/>
    <m/>
    <m/>
    <b v="0"/>
    <b v="0"/>
    <b v="0"/>
    <b v="0"/>
    <b v="1"/>
    <s v="Nie je mládežnícky projekt"/>
    <b v="1"/>
  </r>
  <r>
    <n v="70"/>
    <n v="2017"/>
    <s v="Mládež"/>
    <m/>
    <n v="1"/>
    <s v="031/1"/>
    <s v="Lodenica Dobrá voda"/>
    <s v="Vodaci v BSK"/>
    <s v="Bratislava V"/>
    <n v="18000"/>
    <n v="16000"/>
    <n v="51"/>
    <x v="0"/>
    <x v="0"/>
    <m/>
    <m/>
    <m/>
    <m/>
    <m/>
    <m/>
    <m/>
    <m/>
    <m/>
    <b v="0"/>
    <b v="0"/>
    <b v="0"/>
    <b v="0"/>
    <b v="1"/>
    <s v="Nie je mládežnícky projekt"/>
    <b v="1"/>
  </r>
  <r>
    <n v="32"/>
    <n v="2017"/>
    <s v="Mládež"/>
    <m/>
    <n v="2"/>
    <s v="012/2"/>
    <s v="ĽUDIA ĽUĎOM, n.o."/>
    <s v="SPOLU SVETOM"/>
    <s v="Bratislava IV"/>
    <n v="7020"/>
    <n v="5000"/>
    <n v="72"/>
    <x v="11"/>
    <x v="0"/>
    <m/>
    <m/>
    <m/>
    <m/>
    <m/>
    <m/>
    <m/>
    <m/>
    <m/>
    <b v="0"/>
    <b v="0"/>
    <b v="0"/>
    <b v="1"/>
    <b v="0"/>
    <s v="https://blog.ludialudom.sk/spolu-svetom-den-plny-zabavy-a-dobrych-ludi/"/>
    <b v="1"/>
  </r>
  <r>
    <n v="93"/>
    <n v="2017"/>
    <s v="Mládež"/>
    <m/>
    <n v="1"/>
    <s v="043/1"/>
    <s v="M-cross ŠENKVICE"/>
    <s v="M-CROSS MX Academy Šenkvice-detská motokrosová škola"/>
    <s v="Pezinok"/>
    <n v="37752"/>
    <n v="19952"/>
    <n v="27"/>
    <x v="0"/>
    <x v="35"/>
    <m/>
    <m/>
    <m/>
    <m/>
    <m/>
    <m/>
    <m/>
    <m/>
    <m/>
    <b v="0"/>
    <b v="0"/>
    <b v="0"/>
    <b v="0"/>
    <b v="1"/>
    <s v="Nie je mládežnícky projekt"/>
    <b v="1"/>
  </r>
  <r>
    <n v="976"/>
    <n v="2021"/>
    <s v="Mládež"/>
    <m/>
    <m/>
    <s v="029/1"/>
    <s v="Maltézska pomoc Slovensko"/>
    <s v="Integrácia zdravotne znevýhodnených mladých ľudí do spoločnosti"/>
    <s v="Bratislava I"/>
    <n v="4500"/>
    <n v="3000"/>
    <n v="64"/>
    <x v="0"/>
    <x v="0"/>
    <m/>
    <m/>
    <m/>
    <m/>
    <m/>
    <m/>
    <m/>
    <s v="Podpora zameraná na organizovanie preventívnych a nízkoprahových aktivít so zameraním na mládež vo veku 30 rokov na území obcí a miest BSK (okrem športových aktivít)"/>
    <m/>
    <b v="0"/>
    <b v="1"/>
    <b v="0"/>
    <b v="0"/>
    <b v="0"/>
    <m/>
    <b v="1"/>
  </r>
  <r>
    <n v="428"/>
    <n v="2018"/>
    <s v="Mládež"/>
    <m/>
    <m/>
    <s v="076/1"/>
    <s v="Materská škola Linzbothova 18, 82106 Bratislava"/>
    <s v="Múdrosť v knihách"/>
    <s v="Bratislava II"/>
    <n v="10000"/>
    <n v="9000"/>
    <n v="28"/>
    <x v="0"/>
    <x v="0"/>
    <m/>
    <m/>
    <m/>
    <m/>
    <m/>
    <m/>
    <m/>
    <m/>
    <m/>
    <b v="0"/>
    <b v="0"/>
    <b v="0"/>
    <b v="1"/>
    <b v="0"/>
    <m/>
    <b v="1"/>
  </r>
  <r>
    <n v="25"/>
    <n v="2017"/>
    <s v="Mládež"/>
    <m/>
    <n v="1"/>
    <s v="008/1"/>
    <s v="Materské centrum Hojdana - Ružinov"/>
    <s v="Veľkí pre malých"/>
    <s v="Bratislava II"/>
    <n v="17298"/>
    <n v="15138"/>
    <n v="72"/>
    <x v="10"/>
    <x v="0"/>
    <m/>
    <m/>
    <m/>
    <m/>
    <m/>
    <m/>
    <m/>
    <m/>
    <m/>
    <b v="0"/>
    <b v="0"/>
    <b v="0"/>
    <b v="1"/>
    <b v="0"/>
    <s v="Tu kraj sponzoruje materské centrum"/>
    <b v="1"/>
  </r>
  <r>
    <n v="416"/>
    <n v="2018"/>
    <s v="Mládež"/>
    <m/>
    <m/>
    <s v="064/1"/>
    <s v="Materské centrum Hojdana - Ružinov"/>
    <s v="Pestrý rok 2018 v Hojdane"/>
    <s v="Bratislava II"/>
    <n v="20200"/>
    <n v="18200"/>
    <n v="44"/>
    <x v="0"/>
    <x v="0"/>
    <m/>
    <m/>
    <m/>
    <m/>
    <m/>
    <m/>
    <m/>
    <m/>
    <m/>
    <b v="0"/>
    <b v="0"/>
    <b v="0"/>
    <b v="1"/>
    <b v="0"/>
    <s v="Tu kraj sponzoruje materské centrum"/>
    <b v="1"/>
  </r>
  <r>
    <n v="715"/>
    <n v="2019"/>
    <s v="Mládež"/>
    <m/>
    <m/>
    <s v="036/4"/>
    <s v="Materské centrum Hojdana - Ružinov"/>
    <s v="Zážitkové tancovanie"/>
    <s v="Bratislava II"/>
    <n v="5100"/>
    <n v="3750"/>
    <n v="51"/>
    <x v="0"/>
    <x v="0"/>
    <m/>
    <m/>
    <m/>
    <m/>
    <m/>
    <m/>
    <m/>
    <m/>
    <m/>
    <b v="0"/>
    <b v="0"/>
    <b v="0"/>
    <b v="1"/>
    <b v="0"/>
    <s v="Tu kraj sponzoruje materské centrum"/>
    <b v="1"/>
  </r>
  <r>
    <n v="392"/>
    <n v="2018"/>
    <s v="Mládež"/>
    <m/>
    <m/>
    <s v="040/1"/>
    <s v="Mestská časť Bratislava - Dúbravka"/>
    <s v="ÚLET - Letný tábor v Dúbravke"/>
    <s v="Bratislava IV"/>
    <n v="5800"/>
    <n v="2000"/>
    <n v="59"/>
    <x v="0"/>
    <x v="0"/>
    <m/>
    <m/>
    <m/>
    <m/>
    <m/>
    <m/>
    <m/>
    <m/>
    <s v="KULTÚRA"/>
    <b v="0"/>
    <b v="0"/>
    <b v="0"/>
    <b v="1"/>
    <b v="0"/>
    <m/>
    <b v="1"/>
  </r>
  <r>
    <n v="714"/>
    <n v="2019"/>
    <s v="Mládež"/>
    <m/>
    <m/>
    <s v="035/4"/>
    <s v="Mestská časť Bratislava - Dúbravka"/>
    <s v="ULET umelecký letný tábor"/>
    <s v="Bratislava IV"/>
    <n v="1410"/>
    <n v="1000"/>
    <n v="52"/>
    <x v="0"/>
    <x v="0"/>
    <m/>
    <m/>
    <m/>
    <m/>
    <m/>
    <m/>
    <m/>
    <m/>
    <s v="KULTÚRA"/>
    <b v="0"/>
    <b v="0"/>
    <b v="0"/>
    <b v="1"/>
    <b v="0"/>
    <m/>
    <b v="1"/>
  </r>
  <r>
    <n v="42"/>
    <n v="2017"/>
    <s v="Mládež"/>
    <m/>
    <n v="2"/>
    <s v="017/2"/>
    <s v="METAMORFOZIS"/>
    <s v="INSPIRATION PARTY"/>
    <s v="Bratislava III"/>
    <n v="51800"/>
    <n v="20000"/>
    <n v="66"/>
    <x v="6"/>
    <x v="0"/>
    <m/>
    <m/>
    <m/>
    <m/>
    <m/>
    <m/>
    <m/>
    <m/>
    <s v="KULTÚRA"/>
    <b v="0"/>
    <b v="0"/>
    <b v="0"/>
    <b v="1"/>
    <b v="0"/>
    <s v="výchovný koncert"/>
    <b v="1"/>
  </r>
  <r>
    <n v="382"/>
    <n v="2018"/>
    <s v="Mládež"/>
    <m/>
    <m/>
    <s v="030/1"/>
    <s v="METAMORFOZIS"/>
    <s v="INSPIRATION PARTY 2"/>
    <s v="Bratislava III"/>
    <n v="39750"/>
    <n v="19800"/>
    <n v="68"/>
    <x v="10"/>
    <x v="0"/>
    <m/>
    <m/>
    <m/>
    <m/>
    <m/>
    <m/>
    <m/>
    <m/>
    <s v="KULTÚRA"/>
    <b v="0"/>
    <b v="0"/>
    <b v="0"/>
    <b v="1"/>
    <b v="0"/>
    <s v="výchovný koncert"/>
    <b v="1"/>
  </r>
  <r>
    <n v="692"/>
    <n v="2019"/>
    <s v="Mládež"/>
    <m/>
    <m/>
    <s v="013/4"/>
    <s v="METAMORFOZIS"/>
    <s v="INSPIRATION PARTY 3"/>
    <s v="Bratislava III"/>
    <n v="10700"/>
    <n v="8000"/>
    <n v="67"/>
    <x v="6"/>
    <x v="0"/>
    <m/>
    <m/>
    <m/>
    <m/>
    <m/>
    <m/>
    <m/>
    <m/>
    <s v="KULTÚRA"/>
    <b v="0"/>
    <b v="0"/>
    <b v="0"/>
    <b v="1"/>
    <b v="0"/>
    <s v="výchovný koncert"/>
    <b v="1"/>
  </r>
  <r>
    <n v="418"/>
    <n v="2018"/>
    <s v="Mládež"/>
    <m/>
    <m/>
    <s v="066/1"/>
    <s v="METODKA"/>
    <s v="Študentský priestor na Gymnáziu Metodova"/>
    <s v="Bratislava II"/>
    <n v="11100"/>
    <n v="10000"/>
    <n v="44"/>
    <x v="0"/>
    <x v="0"/>
    <m/>
    <m/>
    <m/>
    <m/>
    <m/>
    <m/>
    <m/>
    <m/>
    <m/>
    <b v="0"/>
    <b v="0"/>
    <b v="1"/>
    <b v="0"/>
    <b v="0"/>
    <m/>
    <b v="1"/>
  </r>
  <r>
    <n v="104"/>
    <n v="2017"/>
    <s v="Mládež"/>
    <m/>
    <n v="1"/>
    <s v="052/1"/>
    <s v="MFF Eko, s.r.o."/>
    <s v="JUNIOR Festival Ekotopfilm -Envirofilm Tour 2017"/>
    <s v="Bratislava II"/>
    <n v="48500"/>
    <n v="20000"/>
    <m/>
    <x v="0"/>
    <x v="0"/>
    <m/>
    <m/>
    <m/>
    <m/>
    <m/>
    <m/>
    <m/>
    <m/>
    <s v="KULTÚRA"/>
    <b v="0"/>
    <b v="0"/>
    <b v="0"/>
    <b v="1"/>
    <b v="0"/>
    <s v="dobrovoľníctvo na festivale a vzdelávanie prostredníctvom dokumentu"/>
    <b v="1"/>
  </r>
  <r>
    <n v="421"/>
    <n v="2018"/>
    <s v="Mládež"/>
    <m/>
    <m/>
    <s v="069/1"/>
    <s v="MG CC Slovakia"/>
    <s v="Návrat k technickým zručnostiam - Leto s kabrioletom"/>
    <s v="Bratislava II"/>
    <n v="13500"/>
    <n v="5500"/>
    <n v="38"/>
    <x v="0"/>
    <x v="0"/>
    <m/>
    <m/>
    <m/>
    <m/>
    <m/>
    <m/>
    <m/>
    <m/>
    <m/>
    <b v="0"/>
    <b v="0"/>
    <b v="0"/>
    <b v="1"/>
    <b v="0"/>
    <s v="vzdelávanie pri obnove auta"/>
    <b v="1"/>
  </r>
  <r>
    <n v="73"/>
    <n v="2017"/>
    <s v="Mládež"/>
    <m/>
    <n v="1"/>
    <s v="034/1"/>
    <s v="Mgr. Mária Harasztiová - MEDIAN"/>
    <s v="Beseda pre mládež"/>
    <s v="Bratislava II"/>
    <n v="3575"/>
    <n v="3250"/>
    <n v="49"/>
    <x v="0"/>
    <x v="0"/>
    <m/>
    <m/>
    <m/>
    <m/>
    <m/>
    <m/>
    <m/>
    <m/>
    <m/>
    <b v="0"/>
    <b v="0"/>
    <b v="0"/>
    <b v="0"/>
    <b v="1"/>
    <s v="Nie je mládežnícky projekt"/>
    <b v="1"/>
  </r>
  <r>
    <n v="716"/>
    <n v="2019"/>
    <s v="Mládež"/>
    <m/>
    <m/>
    <s v="037/3"/>
    <s v="motigo"/>
    <s v="vzdelávanie pre deti o správnom stravovaní"/>
    <s v="Bratislava III"/>
    <n v="11000"/>
    <n v="8000"/>
    <n v="50"/>
    <x v="0"/>
    <x v="0"/>
    <m/>
    <m/>
    <m/>
    <m/>
    <m/>
    <m/>
    <m/>
    <m/>
    <m/>
    <b v="0"/>
    <b v="0"/>
    <b v="0"/>
    <b v="1"/>
    <b v="0"/>
    <m/>
    <b v="1"/>
  </r>
  <r>
    <n v="684"/>
    <n v="2019"/>
    <s v="Mládež"/>
    <m/>
    <m/>
    <s v="002/5"/>
    <s v="Nadácia Cvernovka"/>
    <s v="NOVEMBER 89"/>
    <s v="Bratislava III"/>
    <n v="30000"/>
    <n v="8000"/>
    <n v="80"/>
    <x v="41"/>
    <x v="0"/>
    <m/>
    <m/>
    <m/>
    <m/>
    <m/>
    <m/>
    <m/>
    <m/>
    <m/>
    <b v="0"/>
    <b v="0"/>
    <b v="0"/>
    <b v="1"/>
    <b v="0"/>
    <m/>
    <b v="1"/>
  </r>
  <r>
    <n v="10"/>
    <n v="2017"/>
    <s v="Mládež"/>
    <m/>
    <n v="2"/>
    <s v="004/2"/>
    <s v="Nadácia Milana Šimečku"/>
    <s v="Anna Franková - Odkaz dejín dnešku"/>
    <s v="Bratislava I"/>
    <n v="7300"/>
    <n v="5300"/>
    <n v="80"/>
    <x v="42"/>
    <x v="0"/>
    <m/>
    <m/>
    <m/>
    <m/>
    <m/>
    <m/>
    <m/>
    <m/>
    <m/>
    <b v="0"/>
    <b v="0"/>
    <b v="1"/>
    <b v="0"/>
    <b v="0"/>
    <s v="https://www.nadaciamilanasimecku.sk/projekty/anna-frankova-odkaz-dejin-dnesku"/>
    <b v="1"/>
  </r>
  <r>
    <n v="387"/>
    <n v="2018"/>
    <s v="Mládež"/>
    <m/>
    <m/>
    <s v="035/1"/>
    <s v="Nadácia Milana Šimečku"/>
    <s v="Študenti po stopách totality"/>
    <s v="Bratislava I"/>
    <n v="20250"/>
    <n v="5500"/>
    <n v="63"/>
    <x v="0"/>
    <x v="0"/>
    <m/>
    <m/>
    <m/>
    <m/>
    <m/>
    <m/>
    <m/>
    <m/>
    <m/>
    <b v="0"/>
    <b v="0"/>
    <b v="1"/>
    <b v="0"/>
    <b v="0"/>
    <m/>
    <b v="1"/>
  </r>
  <r>
    <n v="680"/>
    <n v="2019"/>
    <s v="Mládež"/>
    <m/>
    <m/>
    <s v="002/1"/>
    <s v="Nadácia Milana Šimečku"/>
    <s v="Anna Franková - Nechajte ma byť takou, aká som"/>
    <s v="Bratislava I"/>
    <n v="3800"/>
    <n v="2850"/>
    <n v="83"/>
    <x v="43"/>
    <x v="0"/>
    <m/>
    <m/>
    <m/>
    <m/>
    <m/>
    <m/>
    <m/>
    <m/>
    <m/>
    <b v="0"/>
    <b v="0"/>
    <b v="1"/>
    <b v="0"/>
    <b v="0"/>
    <m/>
    <b v="1"/>
  </r>
  <r>
    <n v="424"/>
    <n v="2018"/>
    <s v="Mládež"/>
    <m/>
    <m/>
    <s v="072/1"/>
    <s v="Nadácia TV JOJ"/>
    <s v="Vyčarujme dúhu"/>
    <s v="Bratislava III"/>
    <n v="12700"/>
    <n v="7000"/>
    <n v="34"/>
    <x v="0"/>
    <x v="0"/>
    <m/>
    <m/>
    <m/>
    <m/>
    <m/>
    <m/>
    <m/>
    <m/>
    <m/>
    <b v="0"/>
    <b v="1"/>
    <b v="0"/>
    <b v="0"/>
    <b v="0"/>
    <m/>
    <b v="1"/>
  </r>
  <r>
    <n v="47"/>
    <n v="2017"/>
    <s v="Mládež"/>
    <m/>
    <n v="2"/>
    <s v="019/2"/>
    <s v="Národné centrum pre podporu aktivít detí a mládeže, o.z."/>
    <s v="Aplikácia Fakty"/>
    <s v="Bratislava IV"/>
    <n v="24000"/>
    <n v="19700"/>
    <n v="64"/>
    <x v="0"/>
    <x v="0"/>
    <m/>
    <m/>
    <m/>
    <m/>
    <m/>
    <m/>
    <m/>
    <m/>
    <m/>
    <b v="0"/>
    <b v="0"/>
    <b v="0"/>
    <b v="1"/>
    <b v="0"/>
    <m/>
    <b v="1"/>
  </r>
  <r>
    <n v="63"/>
    <n v="2017"/>
    <s v="Mládež"/>
    <m/>
    <n v="1"/>
    <s v="028/1"/>
    <s v="Náš Devín"/>
    <s v="Devínsky sad"/>
    <s v="Bratislava IV"/>
    <n v="1300"/>
    <n v="1170"/>
    <n v="53"/>
    <x v="0"/>
    <x v="0"/>
    <m/>
    <m/>
    <m/>
    <m/>
    <m/>
    <m/>
    <m/>
    <m/>
    <m/>
    <b v="0"/>
    <b v="1"/>
    <b v="0"/>
    <b v="0"/>
    <b v="0"/>
    <s v="https://nasdevin.sk/nase-aktivity"/>
    <b v="1"/>
  </r>
  <r>
    <n v="31"/>
    <n v="2017"/>
    <s v="Mládež"/>
    <m/>
    <n v="2"/>
    <s v="011/2"/>
    <s v="Neinvestičný fond židovského kultúrneho dedičstva - Menorah"/>
    <s v="Vzdelávací program pre stredoškolákov: Židovské kultúrne dedičstvo v Bratislave"/>
    <s v="Bratislava I"/>
    <n v="4700"/>
    <n v="3100"/>
    <n v="73"/>
    <x v="11"/>
    <x v="0"/>
    <m/>
    <m/>
    <m/>
    <m/>
    <m/>
    <m/>
    <m/>
    <m/>
    <m/>
    <b v="0"/>
    <b v="0"/>
    <b v="1"/>
    <b v="0"/>
    <b v="0"/>
    <m/>
    <b v="1"/>
  </r>
  <r>
    <n v="381"/>
    <n v="2018"/>
    <s v="Mládež"/>
    <m/>
    <m/>
    <s v="029/1"/>
    <s v="Neinvestičný fond židovského kultúrneho dedičstva - Menorah"/>
    <s v="Vzdelávací program pre stredoškolákov: Židovské kultúrne dedičstvo v Bratislave"/>
    <s v="Bratislava I"/>
    <n v="4700"/>
    <n v="3700"/>
    <n v="68"/>
    <x v="2"/>
    <x v="0"/>
    <m/>
    <m/>
    <m/>
    <m/>
    <m/>
    <m/>
    <m/>
    <m/>
    <m/>
    <b v="0"/>
    <b v="0"/>
    <b v="1"/>
    <b v="0"/>
    <b v="0"/>
    <m/>
    <b v="1"/>
  </r>
  <r>
    <n v="371"/>
    <n v="2018"/>
    <s v="Mládež"/>
    <m/>
    <m/>
    <s v="019/1"/>
    <s v="NepocujuceDieta.sk"/>
    <s v="Viac zvukov pre nepočujúce deti"/>
    <s v="Bratislava V"/>
    <n v="23610"/>
    <n v="10000"/>
    <n v="74"/>
    <x v="10"/>
    <x v="0"/>
    <m/>
    <m/>
    <m/>
    <m/>
    <m/>
    <m/>
    <m/>
    <m/>
    <m/>
    <b v="0"/>
    <b v="1"/>
    <b v="0"/>
    <b v="0"/>
    <b v="0"/>
    <m/>
    <b v="1"/>
  </r>
  <r>
    <n v="683"/>
    <n v="2019"/>
    <s v="Mládež"/>
    <m/>
    <m/>
    <s v="004/4"/>
    <s v="NepocujuceDieta.sk"/>
    <s v="Viac zvukov pre nepočujúce deti a ich pomocníkov"/>
    <s v="Bratislava V"/>
    <n v="6750"/>
    <n v="4000"/>
    <n v="81"/>
    <x v="44"/>
    <x v="0"/>
    <m/>
    <m/>
    <m/>
    <m/>
    <m/>
    <m/>
    <m/>
    <m/>
    <m/>
    <b v="0"/>
    <b v="1"/>
    <b v="0"/>
    <b v="0"/>
    <b v="0"/>
    <m/>
    <b v="1"/>
  </r>
  <r>
    <n v="965"/>
    <n v="2021"/>
    <s v="Mládež"/>
    <m/>
    <m/>
    <s v="018/1"/>
    <s v="Občianske združenie Boris"/>
    <s v="Projekt A.R.T. (Angažovane. Rozumne. Tvorivo.)"/>
    <s v="Bratislava IV"/>
    <n v="10680"/>
    <n v="7950"/>
    <n v="76"/>
    <x v="45"/>
    <x v="0"/>
    <m/>
    <m/>
    <m/>
    <m/>
    <m/>
    <m/>
    <m/>
    <s v="Podpora zameraná na rozvoj informačnej, digitálnej a mediálnej gramotnosti a kritického myslenia v záplave (dez)informácií mládeže vo veku do 30 rokov na území obcí a miest BSK (okrem jednorazových akcií a podujatí)"/>
    <m/>
    <b v="0"/>
    <b v="0"/>
    <b v="0"/>
    <b v="1"/>
    <b v="0"/>
    <m/>
    <b v="1"/>
  </r>
  <r>
    <n v="22"/>
    <n v="2017"/>
    <s v="Mládež"/>
    <m/>
    <n v="1"/>
    <s v="007/1"/>
    <s v="Občianske združenie DISTRICT DANCE"/>
    <s v="Tanečná súťaž Discrit Cup"/>
    <s v="Bratislava IV"/>
    <n v="7155"/>
    <n v="950"/>
    <n v="73"/>
    <x v="46"/>
    <x v="0"/>
    <m/>
    <m/>
    <m/>
    <m/>
    <m/>
    <m/>
    <m/>
    <m/>
    <s v="športové podujatie"/>
    <b v="0"/>
    <b v="0"/>
    <b v="0"/>
    <b v="0"/>
    <b v="1"/>
    <s v="Nie je mládežnícky, ale športový projekt."/>
    <b v="1"/>
  </r>
  <r>
    <n v="719"/>
    <n v="2019"/>
    <s v="Mládež"/>
    <m/>
    <m/>
    <s v="040/4"/>
    <s v="Občianske združenie DISTRICT DANCE"/>
    <s v="Tanečná súžať District Cup 2019"/>
    <s v="Bratislava IV"/>
    <n v="11150"/>
    <n v="4100"/>
    <n v="26"/>
    <x v="0"/>
    <x v="0"/>
    <m/>
    <m/>
    <m/>
    <m/>
    <m/>
    <m/>
    <m/>
    <m/>
    <s v="športové podujatie"/>
    <b v="0"/>
    <b v="0"/>
    <b v="0"/>
    <b v="0"/>
    <b v="1"/>
    <s v="Nie je mládežnícky, ale športový projekt."/>
    <b v="1"/>
  </r>
  <r>
    <n v="24"/>
    <n v="2017"/>
    <s v="Mládež"/>
    <m/>
    <n v="2"/>
    <s v="008/2"/>
    <s v="Občianske združenie Film Generácia"/>
    <s v="Film Genertion"/>
    <s v="Bratislava I"/>
    <n v="11410"/>
    <n v="10110"/>
    <n v="77"/>
    <x v="8"/>
    <x v="0"/>
    <m/>
    <m/>
    <m/>
    <m/>
    <m/>
    <m/>
    <m/>
    <m/>
    <m/>
    <b v="0"/>
    <b v="0"/>
    <b v="1"/>
    <b v="0"/>
    <b v="0"/>
    <m/>
    <b v="1"/>
  </r>
  <r>
    <n v="958"/>
    <n v="2021"/>
    <s v="Mládež"/>
    <m/>
    <m/>
    <s v="011/1"/>
    <s v="Občianske združenie ICHTYS"/>
    <s v="Mládež v nízkoprahu - zmena z pasívnych na aktívnych"/>
    <s v="Bratislava IV"/>
    <n v="3150"/>
    <n v="2225"/>
    <n v="80"/>
    <x v="32"/>
    <x v="0"/>
    <m/>
    <m/>
    <m/>
    <m/>
    <m/>
    <m/>
    <m/>
    <s v="Podpora zameraná na organizovanie preventívnych a nízkoprahových aktivít so zameraním na mládež vo veku 30 rokov na území obcí a miest BSK (okrem športových aktivít)"/>
    <m/>
    <b v="0"/>
    <b v="1"/>
    <b v="0"/>
    <b v="0"/>
    <b v="0"/>
    <m/>
    <b v="1"/>
  </r>
  <r>
    <n v="62"/>
    <n v="2017"/>
    <s v="Mládež"/>
    <m/>
    <n v="1"/>
    <s v="027/1"/>
    <s v="Občianske združenie Maratonsky klub Národného maratonu Bratislava- devín Bratislava 1.IX.Deň Ustavy SR"/>
    <s v="Memorial Gustava Steinera......."/>
    <s v="Bratislava V"/>
    <n v="18000"/>
    <n v="16000"/>
    <n v="56"/>
    <x v="0"/>
    <x v="0"/>
    <m/>
    <m/>
    <m/>
    <m/>
    <m/>
    <m/>
    <m/>
    <m/>
    <m/>
    <b v="0"/>
    <b v="0"/>
    <b v="0"/>
    <b v="0"/>
    <b v="1"/>
    <s v="Nie je mládežnícky, ale športový projekt."/>
    <b v="1"/>
  </r>
  <r>
    <n v="83"/>
    <n v="2017"/>
    <s v="Mládež"/>
    <m/>
    <n v="1"/>
    <s v="039/1"/>
    <s v="Občianske združenie Mažoretky Tina"/>
    <s v="Mažoretky Tina otváraju nové možnosti"/>
    <s v="Bratislava IV"/>
    <n v="4500"/>
    <n v="1000"/>
    <n v="34"/>
    <x v="0"/>
    <x v="0"/>
    <m/>
    <m/>
    <m/>
    <m/>
    <m/>
    <m/>
    <m/>
    <m/>
    <m/>
    <b v="0"/>
    <b v="0"/>
    <b v="0"/>
    <b v="0"/>
    <b v="1"/>
    <s v="Nie je mládežnícky, ale športový projekt."/>
    <b v="1"/>
  </r>
  <r>
    <n v="417"/>
    <n v="2018"/>
    <s v="Mládež"/>
    <m/>
    <m/>
    <s v="065/1"/>
    <s v="Občianske združenie Mažoretky Tina"/>
    <s v="Mažoretkou už od škôlky"/>
    <s v="Bratislava IV"/>
    <n v="1400"/>
    <n v="700"/>
    <n v="44"/>
    <x v="0"/>
    <x v="0"/>
    <m/>
    <m/>
    <m/>
    <m/>
    <m/>
    <m/>
    <m/>
    <m/>
    <m/>
    <b v="0"/>
    <b v="0"/>
    <b v="0"/>
    <b v="0"/>
    <b v="1"/>
    <s v="Nie je mládežnícky, ale športový projekt."/>
    <b v="1"/>
  </r>
  <r>
    <n v="408"/>
    <n v="2018"/>
    <s v="Mládež"/>
    <m/>
    <m/>
    <s v="056/1"/>
    <s v="Občianske združenie obyvateľov mestskej časti Kačačnice vo Svätom Jure -Miesto pre život"/>
    <s v="Vzdelávanie hrou."/>
    <s v="Pezinok"/>
    <n v="5865"/>
    <n v="5200"/>
    <n v="51"/>
    <x v="0"/>
    <x v="0"/>
    <m/>
    <m/>
    <m/>
    <m/>
    <m/>
    <m/>
    <m/>
    <m/>
    <m/>
    <b v="0"/>
    <b v="0"/>
    <b v="1"/>
    <b v="0"/>
    <b v="0"/>
    <s v="Vzdelávanie pre deti ZŠ."/>
    <b v="1"/>
  </r>
  <r>
    <n v="4"/>
    <n v="2017"/>
    <s v="Mládež"/>
    <m/>
    <n v="2"/>
    <s v="002/2"/>
    <s v="Občianske združenie Odyseus"/>
    <s v="Mladí zodpovedne o drogách"/>
    <s v="Bratislava V"/>
    <n v="5486"/>
    <n v="4987"/>
    <n v="84"/>
    <x v="8"/>
    <x v="0"/>
    <m/>
    <m/>
    <m/>
    <m/>
    <m/>
    <m/>
    <m/>
    <m/>
    <m/>
    <b v="0"/>
    <b v="1"/>
    <b v="0"/>
    <b v="0"/>
    <b v="0"/>
    <m/>
    <b v="1"/>
  </r>
  <r>
    <n v="368"/>
    <n v="2018"/>
    <s v="Mládež"/>
    <m/>
    <m/>
    <s v="016/1"/>
    <s v="Občianske združenie Odyseus"/>
    <s v="Vzdelávanie mladých v teréne"/>
    <s v="Bratislava V"/>
    <n v="7128"/>
    <n v="6480"/>
    <n v="77"/>
    <x v="28"/>
    <x v="0"/>
    <m/>
    <m/>
    <m/>
    <m/>
    <m/>
    <m/>
    <m/>
    <m/>
    <m/>
    <b v="0"/>
    <b v="1"/>
    <b v="0"/>
    <b v="0"/>
    <b v="0"/>
    <m/>
    <b v="1"/>
  </r>
  <r>
    <n v="691"/>
    <n v="2019"/>
    <s v="Mládež"/>
    <m/>
    <m/>
    <s v="004/12"/>
    <s v="Občianske združenie Odyseus"/>
    <s v="Otvorene o drogách a sexe v teréne a online"/>
    <s v="Bratislava V"/>
    <n v="8000"/>
    <n v="6000"/>
    <n v="69"/>
    <x v="6"/>
    <x v="0"/>
    <m/>
    <m/>
    <m/>
    <m/>
    <m/>
    <m/>
    <m/>
    <m/>
    <m/>
    <b v="0"/>
    <b v="0"/>
    <b v="1"/>
    <b v="0"/>
    <b v="0"/>
    <m/>
    <b v="1"/>
  </r>
  <r>
    <n v="954"/>
    <n v="2021"/>
    <s v="Mládež"/>
    <m/>
    <m/>
    <s v="007/1"/>
    <s v="Občianske združenie Odyseus"/>
    <s v="Online priestor odborne pre mladých ľudí"/>
    <s v="Bratislava V"/>
    <n v="8000"/>
    <n v="6000"/>
    <n v="83"/>
    <x v="10"/>
    <x v="0"/>
    <m/>
    <m/>
    <m/>
    <m/>
    <m/>
    <m/>
    <m/>
    <s v="Podpora zameraná na organizovanie preventívnych a nízkoprahových aktivít so zameraním na mládež vo veku 30 rokov na území obcí a miest BSK (okrem športových aktivít)"/>
    <m/>
    <b v="0"/>
    <b v="0"/>
    <b v="1"/>
    <b v="0"/>
    <b v="0"/>
    <m/>
    <b v="1"/>
  </r>
  <r>
    <n v="76"/>
    <n v="2017"/>
    <s v="Mládež"/>
    <m/>
    <n v="2"/>
    <s v="027/2"/>
    <s v="Občianske združenie Pre radosť"/>
    <s v="Pre radosť detom"/>
    <s v="Bratislava V"/>
    <n v="7000"/>
    <n v="4500"/>
    <n v="46"/>
    <x v="0"/>
    <x v="0"/>
    <m/>
    <m/>
    <m/>
    <m/>
    <m/>
    <m/>
    <m/>
    <m/>
    <m/>
    <b v="0"/>
    <b v="0"/>
    <b v="0"/>
    <b v="1"/>
    <b v="0"/>
    <s v="Nedá sa zistiť"/>
    <b v="1"/>
  </r>
  <r>
    <n v="395"/>
    <n v="2018"/>
    <s v="Mládež"/>
    <m/>
    <m/>
    <s v="043/1"/>
    <s v="Občianské združenie pri Združenej strednej škole, Sklenárova 7"/>
    <s v="Televízne štúdio"/>
    <s v="Bratislava II"/>
    <n v="30000"/>
    <n v="15000"/>
    <n v="59"/>
    <x v="0"/>
    <x v="0"/>
    <m/>
    <m/>
    <m/>
    <m/>
    <m/>
    <m/>
    <m/>
    <m/>
    <m/>
    <b v="0"/>
    <b v="0"/>
    <b v="1"/>
    <b v="0"/>
    <b v="0"/>
    <s v="Školské TV štúdio"/>
    <b v="1"/>
  </r>
  <r>
    <n v="80"/>
    <n v="2017"/>
    <s v="Mládež"/>
    <m/>
    <n v="1"/>
    <s v="036/1"/>
    <s v="Občianske združenie rodičov pri Materskej škole Cabanova č.44"/>
    <s v="Rodina v pohybe"/>
    <s v="Bratislava IV"/>
    <n v="12000"/>
    <n v="10800"/>
    <n v="45"/>
    <x v="0"/>
    <x v="0"/>
    <m/>
    <m/>
    <m/>
    <m/>
    <m/>
    <m/>
    <m/>
    <m/>
    <m/>
    <b v="0"/>
    <b v="0"/>
    <b v="0"/>
    <b v="0"/>
    <b v="1"/>
    <s v="Školský projekt"/>
    <b v="1"/>
  </r>
  <r>
    <n v="107"/>
    <n v="2017"/>
    <s v="Mládež"/>
    <m/>
    <n v="1"/>
    <s v="055/1"/>
    <s v="Občianske združenie Spoločenstvo Priatelov Stolného Tenisu -Záhorská Bystrica"/>
    <s v="Podpora detí a mládeže v stolnom tenise_Záhorská Bystrica"/>
    <s v="Bratislava IV"/>
    <n v="34074"/>
    <n v="16266"/>
    <m/>
    <x v="0"/>
    <x v="0"/>
    <m/>
    <m/>
    <m/>
    <m/>
    <m/>
    <m/>
    <m/>
    <m/>
    <m/>
    <b v="0"/>
    <b v="0"/>
    <b v="0"/>
    <b v="0"/>
    <b v="1"/>
    <s v="Športový projekt"/>
    <b v="1"/>
  </r>
  <r>
    <n v="403"/>
    <n v="2018"/>
    <s v="Mládež"/>
    <m/>
    <m/>
    <s v="051/1"/>
    <s v="Občianske združenie Superar Slovakia"/>
    <s v="Superar - hudobné vzdelávanie ktoré vychováva deti k sociálnym zručnostiam."/>
    <s v="Bratislava I"/>
    <n v="47536"/>
    <n v="19580"/>
    <n v="55"/>
    <x v="0"/>
    <x v="0"/>
    <m/>
    <m/>
    <m/>
    <m/>
    <m/>
    <m/>
    <m/>
    <m/>
    <m/>
    <b v="0"/>
    <b v="1"/>
    <b v="0"/>
    <b v="0"/>
    <b v="0"/>
    <m/>
    <b v="1"/>
  </r>
  <r>
    <n v="58"/>
    <n v="2017"/>
    <s v="Mládež"/>
    <m/>
    <n v="3"/>
    <s v="011/3"/>
    <s v="občianske združenie Trias"/>
    <s v="Buď proaktívny"/>
    <s v="Bratislava V"/>
    <n v="7600"/>
    <n v="4450"/>
    <n v="52"/>
    <x v="0"/>
    <x v="0"/>
    <m/>
    <m/>
    <m/>
    <m/>
    <m/>
    <m/>
    <m/>
    <m/>
    <m/>
    <b v="0"/>
    <b v="0"/>
    <b v="0"/>
    <b v="1"/>
    <b v="0"/>
    <s v="Neznáme združenie."/>
    <b v="1"/>
  </r>
  <r>
    <n v="77"/>
    <n v="2017"/>
    <s v="Mládež"/>
    <m/>
    <n v="2"/>
    <s v="028/2"/>
    <s v="Občianske združenie VARIANTY"/>
    <s v="Rozvoj kom. a soc. zručností mladeže a spristupnenie psych. poradenstva ako prevencia rizikového správania mládeže v MČ Rača a MČ Nove mesto"/>
    <s v="Bratislava III"/>
    <n v="4985"/>
    <n v="4485"/>
    <n v="45"/>
    <x v="0"/>
    <x v="0"/>
    <m/>
    <m/>
    <m/>
    <m/>
    <m/>
    <m/>
    <m/>
    <m/>
    <m/>
    <b v="0"/>
    <b v="1"/>
    <b v="0"/>
    <b v="0"/>
    <b v="0"/>
    <s v="Voľnočasový priestor"/>
    <b v="1"/>
  </r>
  <r>
    <n v="52"/>
    <n v="2017"/>
    <s v="Mládež"/>
    <m/>
    <n v="1"/>
    <s v="022/1"/>
    <s v="Obec Chorvátsky Grob"/>
    <s v="Oddychová zona  Malé Vinice"/>
    <s v="Senec"/>
    <n v="3750"/>
    <n v="3350"/>
    <n v="59"/>
    <x v="26"/>
    <x v="0"/>
    <m/>
    <m/>
    <m/>
    <m/>
    <m/>
    <m/>
    <m/>
    <m/>
    <s v="športová infraštruktúra"/>
    <b v="0"/>
    <b v="0"/>
    <b v="0"/>
    <b v="0"/>
    <b v="1"/>
    <s v="Voľnočasový priestor, nejde o participáciu."/>
    <b v="1"/>
  </r>
  <r>
    <n v="685"/>
    <n v="2019"/>
    <s v="Mládež"/>
    <m/>
    <m/>
    <s v="004/6"/>
    <s v="Obec Veľké Leváre"/>
    <s v="Zaži leto s Centrom"/>
    <s v="Malacky"/>
    <n v="2340"/>
    <n v="1755"/>
    <n v="79"/>
    <x v="47"/>
    <x v="0"/>
    <m/>
    <m/>
    <m/>
    <m/>
    <m/>
    <m/>
    <m/>
    <m/>
    <m/>
    <b v="0"/>
    <b v="0"/>
    <b v="0"/>
    <b v="1"/>
    <b v="0"/>
    <m/>
    <b v="1"/>
  </r>
  <r>
    <n v="963"/>
    <n v="2021"/>
    <s v="Mládež"/>
    <m/>
    <m/>
    <s v="016/1"/>
    <s v="Obec Veľké Leváre"/>
    <s v="Zaži leto s Centrom"/>
    <s v="Malacky"/>
    <n v="2765"/>
    <n v="2070"/>
    <n v="78"/>
    <x v="4"/>
    <x v="0"/>
    <m/>
    <m/>
    <m/>
    <m/>
    <m/>
    <m/>
    <m/>
    <s v="Podpora zameraná na organizovanie preventívnych a nízkoprahových aktivít so zameraním na mládež vo veku 30 rokov na území obcí a miest BSK (okrem športových aktivít)"/>
    <m/>
    <b v="0"/>
    <b v="0"/>
    <b v="0"/>
    <b v="1"/>
    <b v="0"/>
    <m/>
    <b v="1"/>
  </r>
  <r>
    <n v="433"/>
    <n v="2018"/>
    <s v="Mládež"/>
    <m/>
    <m/>
    <s v="081/1"/>
    <s v="Obec Veľký Biel"/>
    <s v="Športovo-relaxačná zóna pri jazere"/>
    <s v="Senec"/>
    <n v="11314.8"/>
    <n v="10183.32"/>
    <n v="21"/>
    <x v="0"/>
    <x v="0"/>
    <m/>
    <m/>
    <m/>
    <m/>
    <m/>
    <m/>
    <m/>
    <m/>
    <m/>
    <b v="0"/>
    <b v="0"/>
    <b v="0"/>
    <b v="0"/>
    <b v="1"/>
    <s v="Voľnočasový priestor, nejde o participáciu."/>
    <b v="1"/>
  </r>
  <r>
    <n v="717"/>
    <n v="2019"/>
    <s v="Mládež"/>
    <m/>
    <m/>
    <s v="038/4"/>
    <s v="Obec Vinosady"/>
    <s v="Pre budúcnosť našich detí"/>
    <s v="Pezinok"/>
    <n v="2810"/>
    <n v="2060"/>
    <n v="48"/>
    <x v="0"/>
    <x v="0"/>
    <m/>
    <m/>
    <m/>
    <m/>
    <m/>
    <m/>
    <m/>
    <m/>
    <m/>
    <b v="0"/>
    <b v="0"/>
    <b v="0"/>
    <b v="0"/>
    <b v="1"/>
    <s v="Samosprávny projekt"/>
    <b v="1"/>
  </r>
  <r>
    <n v="100"/>
    <n v="2017"/>
    <s v="Mládež"/>
    <m/>
    <n v="1"/>
    <s v="049/1"/>
    <s v="Obec Závod"/>
    <s v="Rekoštrukcia verejného priestrantsva v obci Závod - fitness prvky"/>
    <s v="Malacky"/>
    <n v="9443"/>
    <n v="3500"/>
    <n v="10"/>
    <x v="0"/>
    <x v="0"/>
    <m/>
    <m/>
    <m/>
    <m/>
    <m/>
    <m/>
    <m/>
    <m/>
    <m/>
    <b v="0"/>
    <b v="0"/>
    <b v="0"/>
    <b v="0"/>
    <b v="1"/>
    <s v="Voľnočasový športový priestor, nejde o participáciu."/>
    <b v="1"/>
  </r>
  <r>
    <n v="75"/>
    <n v="2017"/>
    <s v="Mládež"/>
    <m/>
    <n v="2"/>
    <s v="026/2"/>
    <s v="Okresná organizácia Slovenského poľovníckeho zväzu Malacky"/>
    <s v="Poľovnícke tradície ako súčasť kultúrneho dedičstva národa"/>
    <s v="Malacky"/>
    <n v="5000"/>
    <n v="2600"/>
    <n v="48"/>
    <x v="0"/>
    <x v="0"/>
    <m/>
    <m/>
    <m/>
    <m/>
    <m/>
    <m/>
    <m/>
    <m/>
    <m/>
    <b v="0"/>
    <b v="0"/>
    <b v="0"/>
    <b v="0"/>
    <b v="1"/>
    <s v="Kultúrny projekt."/>
    <b v="1"/>
  </r>
  <r>
    <n v="434"/>
    <n v="2018"/>
    <s v="Mládež"/>
    <m/>
    <m/>
    <s v="082/1"/>
    <s v="Outsiterz"/>
    <s v="Budovanie charakteru a telovýchovné vzdelávanie prostredníctvom školenia učiteľov ZŠ, SŠ a vedúcich záujmových krúžkov v ultimate frisbee (diskový šport)."/>
    <s v="Bratislava III"/>
    <n v="3600"/>
    <n v="3000"/>
    <n v="21"/>
    <x v="0"/>
    <x v="36"/>
    <s v="ulimate frisbee"/>
    <m/>
    <m/>
    <m/>
    <m/>
    <m/>
    <m/>
    <m/>
    <m/>
    <b v="0"/>
    <b v="0"/>
    <b v="1"/>
    <b v="0"/>
    <b v="0"/>
    <m/>
    <b v="1"/>
  </r>
  <r>
    <n v="38"/>
    <n v="2017"/>
    <s v="Mládež"/>
    <m/>
    <n v="2"/>
    <s v="014/2"/>
    <s v="OZ KDE BOLO, TAM BOLO..."/>
    <s v="Festival KDE BOLO, TAM BOLO..."/>
    <s v="Bratislava I"/>
    <n v="27000"/>
    <n v="14800"/>
    <n v="70"/>
    <x v="4"/>
    <x v="0"/>
    <m/>
    <m/>
    <m/>
    <m/>
    <m/>
    <m/>
    <m/>
    <m/>
    <m/>
    <b v="0"/>
    <b v="0"/>
    <b v="0"/>
    <b v="1"/>
    <b v="0"/>
    <m/>
    <b v="1"/>
  </r>
  <r>
    <n v="370"/>
    <n v="2018"/>
    <s v="Mládež"/>
    <m/>
    <m/>
    <s v="018/1"/>
    <s v="OZ KDE BOLO, TAM BOLO..."/>
    <s v="ARCHkemp"/>
    <s v="Bratislava I"/>
    <n v="27300"/>
    <n v="4100"/>
    <n v="76"/>
    <x v="8"/>
    <x v="0"/>
    <m/>
    <m/>
    <m/>
    <m/>
    <m/>
    <m/>
    <m/>
    <m/>
    <m/>
    <b v="0"/>
    <b v="0"/>
    <b v="0"/>
    <b v="1"/>
    <b v="0"/>
    <m/>
    <b v="1"/>
  </r>
  <r>
    <n v="704"/>
    <n v="2019"/>
    <s v="Mládež"/>
    <m/>
    <m/>
    <s v="025/2"/>
    <s v="OZ KDE BOLO, TAM BOLO..."/>
    <s v="ARCHkemp"/>
    <s v="Bratislava I"/>
    <n v="28100"/>
    <n v="8000"/>
    <n v="58"/>
    <x v="0"/>
    <x v="0"/>
    <m/>
    <m/>
    <m/>
    <m/>
    <m/>
    <m/>
    <m/>
    <m/>
    <m/>
    <b v="0"/>
    <b v="0"/>
    <b v="0"/>
    <b v="1"/>
    <b v="0"/>
    <m/>
    <b v="1"/>
  </r>
  <r>
    <n v="33"/>
    <n v="2017"/>
    <s v="Mládež"/>
    <m/>
    <n v="1"/>
    <s v="012/1"/>
    <s v="OZ Stará Jedáleň"/>
    <s v="Komunitné centrum Stará jedálen"/>
    <s v="Bratislava III"/>
    <n v="22000"/>
    <n v="20000"/>
    <n v="70"/>
    <x v="10"/>
    <x v="0"/>
    <m/>
    <m/>
    <m/>
    <m/>
    <m/>
    <m/>
    <m/>
    <m/>
    <m/>
    <b v="0"/>
    <b v="0"/>
    <b v="1"/>
    <b v="0"/>
    <b v="0"/>
    <m/>
    <b v="1"/>
  </r>
  <r>
    <n v="358"/>
    <n v="2018"/>
    <s v="Mládež"/>
    <m/>
    <m/>
    <s v="001/6"/>
    <s v="OZ Stará Jedáleň"/>
    <s v="Komunitné centrum OZ Stará Jedáleň"/>
    <s v="Bratislava III"/>
    <n v="54020"/>
    <n v="20000"/>
    <n v="83"/>
    <x v="0"/>
    <x v="0"/>
    <m/>
    <m/>
    <m/>
    <m/>
    <m/>
    <m/>
    <m/>
    <m/>
    <m/>
    <b v="0"/>
    <b v="0"/>
    <b v="1"/>
    <b v="0"/>
    <b v="0"/>
    <m/>
    <b v="1"/>
  </r>
  <r>
    <n v="689"/>
    <n v="2019"/>
    <s v="Mládež"/>
    <m/>
    <m/>
    <s v="004/10"/>
    <s v="OZ Stará Jedáleň"/>
    <s v="Komunitné centrum OZ Stará Jedáleň"/>
    <s v="Bratislava III"/>
    <n v="10600"/>
    <n v="7950"/>
    <n v="71"/>
    <x v="8"/>
    <x v="0"/>
    <m/>
    <m/>
    <m/>
    <m/>
    <m/>
    <m/>
    <m/>
    <m/>
    <m/>
    <b v="0"/>
    <b v="0"/>
    <b v="1"/>
    <b v="0"/>
    <b v="0"/>
    <m/>
    <b v="1"/>
  </r>
  <r>
    <n v="375"/>
    <n v="2018"/>
    <s v="Mládež"/>
    <m/>
    <m/>
    <s v="023/1"/>
    <s v="Pátrač Tino"/>
    <s v="Pátrač Tino spoznáva ..."/>
    <s v="Bratislava IV"/>
    <n v="3900"/>
    <n v="2300"/>
    <n v="72"/>
    <x v="2"/>
    <x v="0"/>
    <m/>
    <m/>
    <m/>
    <m/>
    <m/>
    <m/>
    <m/>
    <m/>
    <m/>
    <b v="0"/>
    <b v="0"/>
    <b v="0"/>
    <b v="1"/>
    <b v="0"/>
    <m/>
    <b v="1"/>
  </r>
  <r>
    <n v="977"/>
    <n v="2021"/>
    <s v="Mládež"/>
    <m/>
    <m/>
    <s v="030/1"/>
    <s v="Pátrač Tino"/>
    <s v="Pátrač Tino spoznáva... (Petržalské bunkre, Židovská Bratislava)"/>
    <s v="Bratislava IV"/>
    <n v="10600"/>
    <n v="7950"/>
    <n v="64"/>
    <x v="0"/>
    <x v="0"/>
    <m/>
    <m/>
    <m/>
    <m/>
    <m/>
    <m/>
    <m/>
    <s v="Podpora zameraná na organizovanie preventívnych a nízkoprahových aktivít so zameraním na mládež vo veku 30 rokov na území obcí a miest BSK (okrem športových aktivít)"/>
    <m/>
    <b v="0"/>
    <b v="0"/>
    <b v="0"/>
    <b v="1"/>
    <b v="0"/>
    <m/>
    <b v="1"/>
  </r>
  <r>
    <n v="397"/>
    <n v="2018"/>
    <s v="Mládež"/>
    <m/>
    <m/>
    <s v="045/1"/>
    <s v="PLAVČÍK"/>
    <s v="KEMP MLADÝCH ORNITOLÓGOV"/>
    <s v="Bratislava III"/>
    <n v="18200"/>
    <n v="15460"/>
    <n v="57"/>
    <x v="0"/>
    <x v="0"/>
    <m/>
    <m/>
    <m/>
    <m/>
    <m/>
    <m/>
    <m/>
    <m/>
    <m/>
    <b v="0"/>
    <b v="0"/>
    <b v="0"/>
    <b v="1"/>
    <b v="0"/>
    <m/>
    <b v="1"/>
  </r>
  <r>
    <n v="435"/>
    <n v="2018"/>
    <s v="Mládež"/>
    <m/>
    <m/>
    <s v="083/1"/>
    <s v="Polat s.r.o."/>
    <s v="ZLATÉ NOŽNICE"/>
    <s v="Bratislava II"/>
    <n v="20160"/>
    <n v="9850"/>
    <n v="17"/>
    <x v="0"/>
    <x v="0"/>
    <m/>
    <m/>
    <m/>
    <m/>
    <m/>
    <m/>
    <m/>
    <m/>
    <m/>
    <b v="0"/>
    <b v="0"/>
    <b v="0"/>
    <b v="1"/>
    <b v="0"/>
    <m/>
    <b v="1"/>
  </r>
  <r>
    <n v="399"/>
    <n v="2018"/>
    <s v="Mládež"/>
    <m/>
    <m/>
    <s v="047/1"/>
    <s v="Post Bellum SK"/>
    <s v="Príbehy našich susedov 2018"/>
    <s v="Bratislava II"/>
    <n v="4850"/>
    <n v="4000"/>
    <n v="56"/>
    <x v="0"/>
    <x v="0"/>
    <m/>
    <m/>
    <m/>
    <m/>
    <m/>
    <m/>
    <m/>
    <m/>
    <m/>
    <b v="0"/>
    <b v="0"/>
    <b v="0"/>
    <b v="1"/>
    <b v="0"/>
    <m/>
    <b v="1"/>
  </r>
  <r>
    <n v="697"/>
    <n v="2019"/>
    <s v="Mládež"/>
    <m/>
    <m/>
    <s v="018/2"/>
    <s v="Post Bellum SK"/>
    <s v="Príbehy našich susedov v BSK"/>
    <s v="Bratislava II"/>
    <n v="8000"/>
    <n v="3000"/>
    <n v="65"/>
    <x v="8"/>
    <x v="0"/>
    <m/>
    <m/>
    <m/>
    <m/>
    <m/>
    <m/>
    <m/>
    <m/>
    <m/>
    <b v="0"/>
    <b v="0"/>
    <b v="0"/>
    <b v="1"/>
    <b v="0"/>
    <m/>
    <b v="1"/>
  </r>
  <r>
    <n v="974"/>
    <n v="2021"/>
    <s v="Mládež"/>
    <m/>
    <m/>
    <s v="027/1"/>
    <s v="Post Bellum SK"/>
    <s v="Divadlo pamäti národa"/>
    <s v="Bratislava II"/>
    <n v="3900"/>
    <n v="2900"/>
    <n v="68"/>
    <x v="2"/>
    <x v="0"/>
    <m/>
    <m/>
    <m/>
    <m/>
    <m/>
    <m/>
    <m/>
    <s v="Podpora zameraná na problematiku boja proti extrémizmu a radikalizmu a aktivity vedúce k tolerancii"/>
    <m/>
    <b v="0"/>
    <b v="0"/>
    <b v="0"/>
    <b v="1"/>
    <b v="0"/>
    <m/>
    <b v="1"/>
  </r>
  <r>
    <n v="394"/>
    <n v="2018"/>
    <s v="Mládež"/>
    <m/>
    <m/>
    <s v="042/1"/>
    <s v="Pracujúca chudoba"/>
    <s v="Učíme sa vyjednávať"/>
    <s v="Bratislava V"/>
    <n v="22000"/>
    <n v="20000"/>
    <n v="59"/>
    <x v="0"/>
    <x v="0"/>
    <m/>
    <m/>
    <m/>
    <m/>
    <m/>
    <m/>
    <m/>
    <m/>
    <m/>
    <b v="0"/>
    <b v="0"/>
    <b v="0"/>
    <b v="1"/>
    <b v="0"/>
    <m/>
    <b v="1"/>
  </r>
  <r>
    <n v="978"/>
    <n v="2021"/>
    <s v="Mládež"/>
    <m/>
    <m/>
    <s v="031/1"/>
    <s v="PRAKTIKÁBEL"/>
    <s v="PRAKTIKÁBEL 2021"/>
    <s v="Malacky"/>
    <n v="8100"/>
    <n v="6000"/>
    <n v="63"/>
    <x v="0"/>
    <x v="0"/>
    <m/>
    <m/>
    <m/>
    <m/>
    <m/>
    <m/>
    <m/>
    <s v="Podpora zameraná na problematiku boja proti extrémizmu a radikalizmu a aktivity vedúce k tolerancii"/>
    <m/>
    <b v="0"/>
    <b v="0"/>
    <b v="0"/>
    <b v="1"/>
    <b v="0"/>
    <m/>
    <b v="1"/>
  </r>
  <r>
    <n v="359"/>
    <n v="2018"/>
    <s v="Mládež"/>
    <m/>
    <m/>
    <s v="001/7"/>
    <s v="Pre Stredoškolákov"/>
    <s v="Buddík 2018 - rovesnícky program pre študentov, ktorí chcú"/>
    <s v="Bratislava I"/>
    <n v="12340"/>
    <n v="11000"/>
    <n v="82"/>
    <x v="39"/>
    <x v="0"/>
    <m/>
    <m/>
    <m/>
    <m/>
    <m/>
    <m/>
    <m/>
    <m/>
    <m/>
    <b v="0"/>
    <b v="0"/>
    <b v="1"/>
    <b v="0"/>
    <b v="0"/>
    <m/>
    <b v="1"/>
  </r>
  <r>
    <n v="695"/>
    <n v="2019"/>
    <s v="Mládež"/>
    <m/>
    <m/>
    <s v="016/1"/>
    <s v="Pre Stredoškolákov"/>
    <s v="Výklad plný kvetín nerozbiješ: Quick Kancle"/>
    <s v="Bratislava V"/>
    <n v="10670"/>
    <n v="8000"/>
    <n v="67"/>
    <x v="48"/>
    <x v="0"/>
    <m/>
    <m/>
    <m/>
    <m/>
    <m/>
    <m/>
    <m/>
    <m/>
    <m/>
    <b v="0"/>
    <b v="0"/>
    <b v="1"/>
    <b v="0"/>
    <b v="0"/>
    <m/>
    <b v="1"/>
  </r>
  <r>
    <n v="723"/>
    <n v="2019"/>
    <s v="Mládež"/>
    <m/>
    <m/>
    <s v="044/4"/>
    <s v="Prestigio Realiz team o.z."/>
    <s v="Ty sám buď tou zmenou, ktorú túžiš uzrieť vo svete"/>
    <s v="Bratislava II"/>
    <n v="13578"/>
    <n v="4000"/>
    <m/>
    <x v="0"/>
    <x v="0"/>
    <m/>
    <m/>
    <m/>
    <m/>
    <m/>
    <m/>
    <m/>
    <m/>
    <m/>
    <b v="0"/>
    <b v="0"/>
    <b v="0"/>
    <b v="0"/>
    <b v="1"/>
    <s v="Športový."/>
    <b v="1"/>
  </r>
  <r>
    <n v="15"/>
    <n v="2017"/>
    <s v="Mládež"/>
    <m/>
    <n v="1"/>
    <s v="002/1"/>
    <s v="PRO VIDA"/>
    <s v="Buddy"/>
    <s v="Bratislava III"/>
    <n v="30060"/>
    <n v="19660"/>
    <n v="85"/>
    <x v="8"/>
    <x v="0"/>
    <m/>
    <m/>
    <m/>
    <m/>
    <m/>
    <m/>
    <m/>
    <m/>
    <m/>
    <b v="0"/>
    <b v="1"/>
    <b v="0"/>
    <b v="0"/>
    <b v="0"/>
    <m/>
    <b v="1"/>
  </r>
  <r>
    <n v="427"/>
    <n v="2018"/>
    <s v="Mládež"/>
    <m/>
    <m/>
    <s v="075/1"/>
    <s v="PRO VIDA"/>
    <s v="Podujatia programu BUDDY"/>
    <s v="Bratislava III"/>
    <n v="21000"/>
    <n v="19000"/>
    <n v="29"/>
    <x v="0"/>
    <x v="0"/>
    <m/>
    <m/>
    <m/>
    <m/>
    <m/>
    <m/>
    <m/>
    <m/>
    <m/>
    <b v="0"/>
    <b v="1"/>
    <b v="0"/>
    <b v="0"/>
    <b v="0"/>
    <m/>
    <b v="1"/>
  </r>
  <r>
    <n v="36"/>
    <n v="2017"/>
    <s v="Mládež"/>
    <m/>
    <n v="2"/>
    <s v="013/2"/>
    <s v="Protect work"/>
    <s v="Motivujeme-vzdelávame-oceňujemee"/>
    <s v="Malacky"/>
    <n v="47000"/>
    <n v="18600"/>
    <n v="70"/>
    <x v="8"/>
    <x v="0"/>
    <m/>
    <m/>
    <m/>
    <m/>
    <m/>
    <m/>
    <m/>
    <m/>
    <m/>
    <b v="0"/>
    <b v="0"/>
    <b v="1"/>
    <b v="0"/>
    <b v="0"/>
    <m/>
    <b v="1"/>
  </r>
  <r>
    <n v="354"/>
    <n v="2018"/>
    <s v="Mládež"/>
    <m/>
    <m/>
    <s v="001/2"/>
    <s v="Protect work"/>
    <s v="Motivujeme-oceňujeme - vzdelávame"/>
    <s v="Malacky"/>
    <n v="5600"/>
    <n v="4000"/>
    <n v="87"/>
    <x v="3"/>
    <x v="0"/>
    <m/>
    <m/>
    <m/>
    <m/>
    <m/>
    <m/>
    <m/>
    <m/>
    <m/>
    <b v="0"/>
    <b v="0"/>
    <b v="1"/>
    <b v="0"/>
    <b v="0"/>
    <m/>
    <b v="1"/>
  </r>
  <r>
    <n v="712"/>
    <n v="2019"/>
    <s v="Mládež"/>
    <m/>
    <m/>
    <s v="033/2"/>
    <s v="Protect work"/>
    <s v="Mladí ľudia bez nenávisti."/>
    <s v="Malacky"/>
    <n v="11080"/>
    <n v="8000"/>
    <n v="54"/>
    <x v="0"/>
    <x v="0"/>
    <m/>
    <m/>
    <m/>
    <m/>
    <m/>
    <m/>
    <m/>
    <m/>
    <m/>
    <b v="0"/>
    <b v="0"/>
    <b v="1"/>
    <b v="0"/>
    <b v="0"/>
    <m/>
    <b v="1"/>
  </r>
  <r>
    <n v="979"/>
    <n v="2021"/>
    <s v="Mládež"/>
    <m/>
    <m/>
    <s v="001/2"/>
    <s v="Protect work"/>
    <s v="Rozvoj digitálnych zručností Generácie Z"/>
    <s v="Malacky"/>
    <n v="5000"/>
    <n v="3750"/>
    <n v="62"/>
    <x v="0"/>
    <x v="0"/>
    <m/>
    <m/>
    <m/>
    <m/>
    <m/>
    <m/>
    <m/>
    <s v="Podpora zameraná na rozvoj informačnej, digitálnej a mediálnej gramotnosti a kritického myslenia v záplave (dez)informácií mládeže vo veku do 30 rokov na území obcí a miest BSK (okrem jednorazových akcií a podujatí)"/>
    <m/>
    <b v="0"/>
    <b v="0"/>
    <b v="1"/>
    <b v="0"/>
    <b v="0"/>
    <m/>
    <b v="1"/>
  </r>
  <r>
    <n v="48"/>
    <n v="2017"/>
    <s v="Mládež"/>
    <m/>
    <n v="2"/>
    <s v="020/2"/>
    <s v="PROVENTUS"/>
    <s v="Mladosť bez závislosti a xenofóbie, radikalizmu a extrémizmu v BSK"/>
    <s v="Bratislava V"/>
    <n v="5000"/>
    <n v="4500"/>
    <n v="59"/>
    <x v="0"/>
    <x v="0"/>
    <m/>
    <m/>
    <m/>
    <m/>
    <m/>
    <m/>
    <m/>
    <m/>
    <m/>
    <b v="0"/>
    <b v="1"/>
    <b v="0"/>
    <b v="0"/>
    <b v="0"/>
    <s v="Fondové projektové združenie"/>
    <b v="1"/>
  </r>
  <r>
    <n v="396"/>
    <n v="2018"/>
    <s v="Mládež"/>
    <m/>
    <m/>
    <s v="044/1"/>
    <s v="PS production, s.r.o."/>
    <s v="Deti v rytme - séria workshopov 2018"/>
    <s v="Malacky"/>
    <n v="12200"/>
    <n v="9850"/>
    <n v="58"/>
    <x v="0"/>
    <x v="0"/>
    <m/>
    <m/>
    <m/>
    <m/>
    <m/>
    <m/>
    <m/>
    <m/>
    <m/>
    <b v="0"/>
    <b v="0"/>
    <b v="0"/>
    <b v="0"/>
    <b v="1"/>
    <s v="Pohybový projekt"/>
    <b v="1"/>
  </r>
  <r>
    <n v="690"/>
    <n v="2019"/>
    <s v="Mládež"/>
    <m/>
    <m/>
    <s v="002/11"/>
    <s v="Rada rodičov pri Strednej odbornej škole Samuela Jurkoviča"/>
    <s v="Cesta k tolerancii"/>
    <s v="Bratislava II"/>
    <n v="8750"/>
    <n v="6500"/>
    <n v="70"/>
    <x v="49"/>
    <x v="0"/>
    <m/>
    <m/>
    <m/>
    <m/>
    <m/>
    <m/>
    <m/>
    <m/>
    <m/>
    <b v="0"/>
    <b v="0"/>
    <b v="0"/>
    <b v="1"/>
    <b v="0"/>
    <s v="Školský projekt."/>
    <b v="1"/>
  </r>
  <r>
    <n v="707"/>
    <n v="2019"/>
    <s v="Mládež"/>
    <m/>
    <m/>
    <s v="028/4"/>
    <s v="RE/set"/>
    <s v="Prednášky o drogách pre základné a stredné školy"/>
    <s v="Pezinok"/>
    <n v="8000"/>
    <n v="6000"/>
    <n v="58"/>
    <x v="0"/>
    <x v="0"/>
    <m/>
    <m/>
    <m/>
    <m/>
    <m/>
    <m/>
    <m/>
    <m/>
    <m/>
    <b v="0"/>
    <b v="1"/>
    <b v="0"/>
    <b v="0"/>
    <b v="0"/>
    <m/>
    <b v="1"/>
  </r>
  <r>
    <n v="3"/>
    <n v="2017"/>
    <s v="Mládež"/>
    <m/>
    <n v="2"/>
    <s v="001/2"/>
    <s v="REACH - Výskumný a vzdelávací inštitút"/>
    <s v="Aj ja mám predsudok"/>
    <s v="Bratislava III"/>
    <n v="5510"/>
    <n v="2830"/>
    <n v="88"/>
    <x v="50"/>
    <x v="0"/>
    <m/>
    <m/>
    <m/>
    <m/>
    <m/>
    <m/>
    <m/>
    <m/>
    <m/>
    <b v="0"/>
    <b v="0"/>
    <b v="1"/>
    <b v="0"/>
    <b v="0"/>
    <m/>
    <b v="1"/>
  </r>
  <r>
    <n v="373"/>
    <n v="2018"/>
    <s v="Mládež"/>
    <m/>
    <m/>
    <s v="021/1"/>
    <s v="Rodičovské združenie pri Základnej škole Jakubov"/>
    <s v="Robot nie je strašiak"/>
    <s v="Malacky"/>
    <n v="4262.5600000000004"/>
    <n v="3803.56"/>
    <n v="73"/>
    <x v="8"/>
    <x v="0"/>
    <m/>
    <m/>
    <m/>
    <m/>
    <m/>
    <m/>
    <m/>
    <m/>
    <m/>
    <b v="0"/>
    <b v="0"/>
    <b v="0"/>
    <b v="1"/>
    <b v="0"/>
    <s v="Krúžok robotiky."/>
    <b v="1"/>
  </r>
  <r>
    <n v="35"/>
    <n v="2017"/>
    <s v="Mládež"/>
    <m/>
    <n v="1"/>
    <s v="014/1"/>
    <s v="Rodičovské združenie sv. František"/>
    <s v="FDAY 2017- Cesta časom"/>
    <s v="Bratislava IV"/>
    <n v="7200"/>
    <n v="2850"/>
    <n v="68"/>
    <x v="2"/>
    <x v="0"/>
    <m/>
    <m/>
    <m/>
    <m/>
    <m/>
    <m/>
    <m/>
    <m/>
    <m/>
    <b v="0"/>
    <b v="0"/>
    <b v="0"/>
    <b v="1"/>
    <b v="0"/>
    <s v="kraj sponzoruje školské komunitné podujatie"/>
    <b v="1"/>
  </r>
  <r>
    <n v="409"/>
    <n v="2018"/>
    <s v="Mládež"/>
    <m/>
    <m/>
    <s v="057/1"/>
    <s v="Rodičovské združenie sv. František"/>
    <s v="Komunitný deň 2018"/>
    <s v="Bratislava IV"/>
    <n v="8900"/>
    <n v="2400"/>
    <n v="50"/>
    <x v="0"/>
    <x v="0"/>
    <m/>
    <m/>
    <m/>
    <m/>
    <m/>
    <m/>
    <m/>
    <m/>
    <m/>
    <b v="0"/>
    <b v="0"/>
    <b v="0"/>
    <b v="1"/>
    <b v="0"/>
    <s v="kraj sponzoruje školské komunitné podujatie"/>
    <b v="1"/>
  </r>
  <r>
    <n v="687"/>
    <n v="2019"/>
    <s v="Mládež"/>
    <m/>
    <m/>
    <s v="003/8"/>
    <s v="Rodičovské združenie sv. František"/>
    <s v="Komunitný deň 2019"/>
    <s v="Bratislava IV"/>
    <n v="4500"/>
    <n v="1500"/>
    <n v="73"/>
    <x v="3"/>
    <x v="0"/>
    <m/>
    <m/>
    <m/>
    <m/>
    <m/>
    <m/>
    <m/>
    <m/>
    <m/>
    <b v="0"/>
    <b v="0"/>
    <b v="0"/>
    <b v="1"/>
    <b v="0"/>
    <s v="kraj sponzoruje školské komunitné podujatie"/>
    <b v="1"/>
  </r>
  <r>
    <n v="972"/>
    <n v="2021"/>
    <s v="Mládež"/>
    <m/>
    <m/>
    <s v="025/1"/>
    <s v="Rozvoj Dieťaťa (predtým ROZVOJÁČIK) o.z."/>
    <s v="Interaktívna výučba detí s mentálnym postihnutím"/>
    <s v="Bratislava IV"/>
    <n v="2384"/>
    <n v="1780"/>
    <n v="70"/>
    <x v="2"/>
    <x v="0"/>
    <m/>
    <m/>
    <m/>
    <m/>
    <m/>
    <m/>
    <m/>
    <s v="Podpora zameraná na organizovanie preventívnych a nízkoprahových aktivít so zameraním na mládež vo veku 30 rokov na území obcí a miest BSK (okrem športových aktivít)"/>
    <m/>
    <b v="0"/>
    <b v="1"/>
    <b v="0"/>
    <b v="0"/>
    <b v="0"/>
    <m/>
    <b v="1"/>
  </r>
  <r>
    <n v="44"/>
    <n v="2017"/>
    <s v="Mládež"/>
    <m/>
    <n v="1"/>
    <s v="017/1"/>
    <s v="S.I.L.A"/>
    <s v="Hudobné workshopy"/>
    <s v="Bratislava IV"/>
    <n v="3800"/>
    <n v="2900"/>
    <n v="65"/>
    <x v="4"/>
    <x v="0"/>
    <m/>
    <m/>
    <m/>
    <m/>
    <m/>
    <m/>
    <m/>
    <m/>
    <m/>
    <b v="0"/>
    <b v="0"/>
    <b v="0"/>
    <b v="1"/>
    <b v="0"/>
    <s v="voľnočasový krúžok"/>
    <b v="1"/>
  </r>
  <r>
    <n v="391"/>
    <n v="2018"/>
    <s v="Mládež"/>
    <m/>
    <m/>
    <s v="039/1"/>
    <s v="S.I.L.A"/>
    <s v="Spevácke a hudobné krúžky"/>
    <s v="Bratislava IV"/>
    <n v="5000"/>
    <n v="4000"/>
    <n v="60"/>
    <x v="0"/>
    <x v="0"/>
    <m/>
    <m/>
    <m/>
    <m/>
    <m/>
    <m/>
    <m/>
    <m/>
    <m/>
    <b v="0"/>
    <b v="0"/>
    <b v="0"/>
    <b v="1"/>
    <b v="0"/>
    <s v="voľnočasový krúžok"/>
    <b v="1"/>
  </r>
  <r>
    <n v="59"/>
    <n v="2017"/>
    <s v="Mládež"/>
    <m/>
    <n v="3"/>
    <s v="012/3"/>
    <s v="Slobodne a zodpovedne"/>
    <s v="Aktívne a tvorivo s detmi a mladežou Senca a okloia"/>
    <s v="Senec"/>
    <n v="25000"/>
    <n v="20000"/>
    <n v="45"/>
    <x v="0"/>
    <x v="0"/>
    <m/>
    <m/>
    <m/>
    <m/>
    <m/>
    <m/>
    <m/>
    <m/>
    <m/>
    <b v="0"/>
    <b v="0"/>
    <b v="0"/>
    <b v="1"/>
    <b v="0"/>
    <s v="Voľnočasové krúžky ZRPŠ/ZŠ"/>
    <b v="1"/>
  </r>
  <r>
    <n v="992"/>
    <n v="2021"/>
    <s v="Mládež"/>
    <m/>
    <m/>
    <s v="014/2"/>
    <s v="Slovak Doublebass Club"/>
    <s v="Music Camp 2021"/>
    <s v="Senec"/>
    <n v="8300"/>
    <n v="3000"/>
    <n v="38"/>
    <x v="0"/>
    <x v="0"/>
    <m/>
    <m/>
    <m/>
    <m/>
    <m/>
    <m/>
    <m/>
    <s v="Podpora participácie mládeže a jej foriem vrátane činnosti žiackej samosprávy na základných a stredných školách na území BSK"/>
    <m/>
    <b v="0"/>
    <b v="0"/>
    <b v="0"/>
    <b v="0"/>
    <b v="1"/>
    <s v="Nie je mládežnícky projekt"/>
    <b v="1"/>
  </r>
  <r>
    <n v="19"/>
    <n v="2017"/>
    <s v="Mládež"/>
    <m/>
    <n v="2"/>
    <s v="006/2"/>
    <s v="SLOVAK FASHION COUNCIL"/>
    <s v="LETNA AKADEMIA MODY"/>
    <s v="Bratislava I"/>
    <n v="15650"/>
    <n v="2450"/>
    <n v="78"/>
    <x v="51"/>
    <x v="0"/>
    <m/>
    <m/>
    <m/>
    <m/>
    <m/>
    <m/>
    <m/>
    <m/>
    <m/>
    <b v="0"/>
    <b v="0"/>
    <b v="0"/>
    <b v="1"/>
    <b v="0"/>
    <m/>
    <b v="1"/>
  </r>
  <r>
    <n v="357"/>
    <n v="2018"/>
    <s v="Mládež"/>
    <m/>
    <m/>
    <s v="001/5"/>
    <s v="SLOVAK FASHION COUNCIL"/>
    <s v="LETNÁ AKADÉMIA MÓDY 2018"/>
    <s v="Bratislava I"/>
    <n v="16250"/>
    <n v="2750"/>
    <n v="84"/>
    <x v="21"/>
    <x v="0"/>
    <m/>
    <m/>
    <m/>
    <m/>
    <m/>
    <m/>
    <m/>
    <m/>
    <m/>
    <b v="0"/>
    <b v="0"/>
    <b v="0"/>
    <b v="1"/>
    <b v="0"/>
    <m/>
    <b v="1"/>
  </r>
  <r>
    <n v="688"/>
    <n v="2019"/>
    <s v="Mládež"/>
    <m/>
    <m/>
    <s v="002/9"/>
    <s v="SLOVAK FASHION COUNCIL"/>
    <s v="LETNÁ AKADÉMIA MÓDY 2019"/>
    <s v="Bratislava I"/>
    <n v="16390"/>
    <n v="2990"/>
    <n v="72"/>
    <x v="52"/>
    <x v="0"/>
    <m/>
    <m/>
    <m/>
    <m/>
    <m/>
    <m/>
    <m/>
    <m/>
    <m/>
    <b v="0"/>
    <b v="0"/>
    <b v="0"/>
    <b v="1"/>
    <b v="0"/>
    <m/>
    <b v="1"/>
  </r>
  <r>
    <n v="967"/>
    <n v="2021"/>
    <s v="Mládež"/>
    <m/>
    <m/>
    <s v="020/1"/>
    <s v="SLOVAK FASHION COUNCIL"/>
    <s v="Letná akadémia módy 2021"/>
    <s v="Bratislava I"/>
    <n v="6200"/>
    <n v="3000"/>
    <n v="75"/>
    <x v="2"/>
    <x v="0"/>
    <m/>
    <m/>
    <m/>
    <m/>
    <m/>
    <m/>
    <m/>
    <s v="Podpora zameraná na rozvoj informačnej, digitálnej a mediálnej gramotnosti a kritického myslenia v záplave (dez)informácií mládeže vo veku do 30 rokov na území obcí a miest BSK (okrem jednorazových akcií a podujatí)"/>
    <m/>
    <b v="0"/>
    <b v="0"/>
    <b v="0"/>
    <b v="1"/>
    <b v="0"/>
    <m/>
    <b v="1"/>
  </r>
  <r>
    <n v="713"/>
    <n v="2019"/>
    <s v="Mládež"/>
    <m/>
    <m/>
    <s v="034/4"/>
    <s v="Slovenská antidopingová akadémia"/>
    <s v="ŠPORTUJEM BEZ DOPINGU"/>
    <s v="Pezinok"/>
    <n v="7580"/>
    <n v="4950"/>
    <n v="53"/>
    <x v="0"/>
    <x v="0"/>
    <m/>
    <m/>
    <m/>
    <m/>
    <m/>
    <m/>
    <m/>
    <m/>
    <m/>
    <b v="0"/>
    <b v="0"/>
    <b v="0"/>
    <b v="1"/>
    <b v="0"/>
    <s v="http://www.antidopings.eu/sk/slovenska-antidopingova-akademia-uviedla-projekt-sportujem-bez-dopingu/"/>
    <b v="1"/>
  </r>
  <r>
    <n v="432"/>
    <n v="2018"/>
    <s v="Mládež"/>
    <m/>
    <m/>
    <s v="080/1"/>
    <s v="Slovenská asociácia Frisbee"/>
    <s v="Budovanie novej generácie lídrov klubov ultimate frisbee prostredníctvom víkendových školení."/>
    <s v="Bratislava IV"/>
    <n v="11400"/>
    <n v="6600"/>
    <n v="22"/>
    <x v="0"/>
    <x v="0"/>
    <m/>
    <m/>
    <m/>
    <m/>
    <m/>
    <m/>
    <m/>
    <m/>
    <s v="športový projekt"/>
    <b v="0"/>
    <b v="0"/>
    <b v="0"/>
    <b v="0"/>
    <b v="1"/>
    <s v="Nie je mládežnícky projekt / športový žiadateľ"/>
    <b v="1"/>
  </r>
  <r>
    <n v="91"/>
    <n v="2017"/>
    <s v="Mládež"/>
    <m/>
    <n v="2"/>
    <s v="034/2"/>
    <s v="Slovenská banková asociácia - Bankový ombudsman"/>
    <s v="„VO VLASTNÝCH RUKÁCH“"/>
    <s v="Bratislava I"/>
    <n v="16254"/>
    <n v="8540"/>
    <n v="33"/>
    <x v="0"/>
    <x v="0"/>
    <m/>
    <m/>
    <m/>
    <m/>
    <m/>
    <m/>
    <m/>
    <m/>
    <m/>
    <b v="0"/>
    <b v="0"/>
    <b v="0"/>
    <b v="1"/>
    <b v="0"/>
    <m/>
    <b v="1"/>
  </r>
  <r>
    <n v="948"/>
    <n v="2021"/>
    <s v="Mládež"/>
    <m/>
    <m/>
    <s v="001/1"/>
    <s v="Slovenská debatná asociácia"/>
    <s v="Mediálna gramotnosť a kritické myslenie pre mladých"/>
    <s v="Bratislava I"/>
    <n v="2630"/>
    <n v="1925"/>
    <n v="92"/>
    <x v="53"/>
    <x v="0"/>
    <m/>
    <m/>
    <m/>
    <m/>
    <m/>
    <m/>
    <m/>
    <s v="Podpora zameraná na rozvoj informačnej, digitálnej a mediálnej gramotnosti a kritického myslenia v záplave (dez)informácií mládeže vo veku do 30 rokov na území obcí a miest BSK (okrem jednorazových akcií a podujatí)"/>
    <m/>
    <b v="0"/>
    <b v="0"/>
    <b v="1"/>
    <b v="0"/>
    <b v="0"/>
    <m/>
    <b v="1"/>
  </r>
  <r>
    <n v="423"/>
    <n v="2018"/>
    <s v="Mládež"/>
    <m/>
    <m/>
    <s v="071/1"/>
    <s v="Slovenská jazzová spoločnosť"/>
    <s v="Letná jazzová dielňa 2018"/>
    <s v="Bratislava I"/>
    <n v="30000"/>
    <n v="8000"/>
    <n v="35"/>
    <x v="0"/>
    <x v="0"/>
    <m/>
    <m/>
    <m/>
    <m/>
    <m/>
    <m/>
    <m/>
    <m/>
    <m/>
    <b v="0"/>
    <b v="0"/>
    <b v="0"/>
    <b v="0"/>
    <b v="1"/>
    <s v="Hudobný projekt"/>
    <b v="1"/>
  </r>
  <r>
    <n v="390"/>
    <n v="2018"/>
    <s v="Mládež"/>
    <m/>
    <m/>
    <s v="038/1"/>
    <s v="Slovenské planetáriá"/>
    <s v="Vesmír na dosah"/>
    <s v="Bratislava III"/>
    <n v="5038.99"/>
    <n v="4493.99"/>
    <n v="61"/>
    <x v="0"/>
    <x v="0"/>
    <m/>
    <m/>
    <m/>
    <m/>
    <m/>
    <m/>
    <m/>
    <m/>
    <m/>
    <b v="0"/>
    <b v="0"/>
    <b v="0"/>
    <b v="1"/>
    <b v="0"/>
    <m/>
    <b v="1"/>
  </r>
  <r>
    <n v="26"/>
    <n v="2017"/>
    <s v="Mládež"/>
    <m/>
    <n v="1"/>
    <s v="009/1"/>
    <s v="Slovenský autoturist klub"/>
    <s v="Rekonštrukcia detského ihriska"/>
    <s v="Bratislava V"/>
    <n v="31003.35"/>
    <n v="20000"/>
    <n v="72"/>
    <x v="4"/>
    <x v="0"/>
    <m/>
    <m/>
    <m/>
    <m/>
    <m/>
    <m/>
    <m/>
    <m/>
    <m/>
    <b v="0"/>
    <b v="0"/>
    <b v="0"/>
    <b v="0"/>
    <b v="1"/>
    <s v="Dopravné ihrisko."/>
    <b v="1"/>
  </r>
  <r>
    <n v="68"/>
    <n v="2017"/>
    <s v="Mládež"/>
    <m/>
    <n v="3"/>
    <s v="014/3"/>
    <s v="Slovenský Červený kríž, územný spolok Bratislava - mesto"/>
    <s v="Pomôžeme pomáhať"/>
    <s v="Bratislava II"/>
    <n v="8950"/>
    <n v="7950"/>
    <n v="22"/>
    <x v="0"/>
    <x v="0"/>
    <m/>
    <m/>
    <m/>
    <m/>
    <m/>
    <m/>
    <m/>
    <m/>
    <m/>
    <b v="0"/>
    <b v="0"/>
    <b v="1"/>
    <b v="0"/>
    <b v="0"/>
    <m/>
    <b v="1"/>
  </r>
  <r>
    <n v="971"/>
    <n v="2021"/>
    <s v="Mládež"/>
    <m/>
    <m/>
    <s v="024/1"/>
    <s v="Slovenský Červený kríž, územný spolok Bratislava - mesto"/>
    <s v="Vzdelávanie dobrovoľníkov mládeže SČK vo vonkajšom prostredí, s dôrazom na ich osobnostný rast"/>
    <s v="Bratislava II"/>
    <n v="4000"/>
    <n v="3000"/>
    <n v="70"/>
    <x v="2"/>
    <x v="0"/>
    <m/>
    <m/>
    <m/>
    <m/>
    <m/>
    <m/>
    <m/>
    <s v="Podpora zameraná na organizovanie preventívnych a nízkoprahových aktivít so zameraním na mládež vo veku 30 rokov na území obcí a miest BSK (okrem športových aktivít)"/>
    <m/>
    <b v="0"/>
    <b v="0"/>
    <b v="1"/>
    <b v="0"/>
    <b v="0"/>
    <m/>
    <b v="1"/>
  </r>
  <r>
    <n v="705"/>
    <n v="2019"/>
    <s v="Mládež"/>
    <m/>
    <m/>
    <s v="026/2"/>
    <s v="Slovenský inštitút pre bezpečnostnú politiku"/>
    <s v="Letná škola: Mladí proti extrémizmu a radikalizmu"/>
    <s v="Bratislava II"/>
    <n v="3870"/>
    <n v="2900"/>
    <n v="58"/>
    <x v="0"/>
    <x v="0"/>
    <m/>
    <m/>
    <m/>
    <m/>
    <m/>
    <m/>
    <m/>
    <m/>
    <m/>
    <b v="0"/>
    <b v="0"/>
    <b v="0"/>
    <b v="1"/>
    <b v="0"/>
    <m/>
    <b v="1"/>
  </r>
  <r>
    <n v="37"/>
    <n v="2017"/>
    <s v="Mládež"/>
    <m/>
    <n v="1"/>
    <s v="015/1"/>
    <s v="Slovenský paralympijský výbor"/>
    <s v="Túžime rovnako ako vy v zime lyžovať  a v lete bicyklovať"/>
    <s v="Bratislava I"/>
    <n v="15400"/>
    <n v="12000"/>
    <n v="66"/>
    <x v="8"/>
    <x v="0"/>
    <m/>
    <m/>
    <m/>
    <m/>
    <m/>
    <m/>
    <m/>
    <m/>
    <s v="športový projekt"/>
    <b v="0"/>
    <b v="0"/>
    <b v="0"/>
    <b v="0"/>
    <b v="1"/>
    <s v="Nie je mládežnícky projekt / Športový žiadateľ."/>
    <b v="1"/>
  </r>
  <r>
    <n v="702"/>
    <n v="2019"/>
    <s v="Mládež"/>
    <m/>
    <m/>
    <s v="023/4"/>
    <s v="Slovenský skauting, 91. zbor Bratislava"/>
    <s v="Podpora táborového vybavenia"/>
    <s v="Bratislava V"/>
    <n v="5000"/>
    <n v="3500"/>
    <n v="60"/>
    <x v="0"/>
    <x v="0"/>
    <m/>
    <m/>
    <m/>
    <m/>
    <m/>
    <m/>
    <m/>
    <m/>
    <m/>
    <b v="0"/>
    <b v="0"/>
    <b v="1"/>
    <b v="0"/>
    <b v="0"/>
    <m/>
    <b v="1"/>
  </r>
  <r>
    <n v="21"/>
    <n v="2017"/>
    <s v="Mládež"/>
    <m/>
    <n v="1"/>
    <s v="006/1"/>
    <s v="Spoločnosť priateľov detí z detských domovov Úsmev ako dar"/>
    <s v="Krajší svet pre deti"/>
    <s v="Bratislava V"/>
    <n v="3520"/>
    <n v="3200"/>
    <n v="74"/>
    <x v="4"/>
    <x v="0"/>
    <m/>
    <m/>
    <m/>
    <m/>
    <m/>
    <m/>
    <m/>
    <m/>
    <m/>
    <b v="0"/>
    <b v="1"/>
    <b v="0"/>
    <b v="0"/>
    <b v="0"/>
    <m/>
    <b v="1"/>
  </r>
  <r>
    <n v="393"/>
    <n v="2018"/>
    <s v="Mládež"/>
    <m/>
    <m/>
    <s v="041/1"/>
    <s v="Spoločnosť priateľov detí z detských domovov Úsmev ako dar"/>
    <s v="Deťom patrí úsmev na tvár"/>
    <s v="Bratislava V"/>
    <n v="7735"/>
    <n v="6965"/>
    <n v="59"/>
    <x v="0"/>
    <x v="0"/>
    <m/>
    <m/>
    <m/>
    <m/>
    <m/>
    <m/>
    <m/>
    <m/>
    <m/>
    <b v="0"/>
    <b v="1"/>
    <b v="0"/>
    <b v="0"/>
    <b v="0"/>
    <m/>
    <b v="1"/>
  </r>
  <r>
    <n v="81"/>
    <n v="2017"/>
    <s v="Mládež"/>
    <m/>
    <n v="1"/>
    <s v="037/1"/>
    <s v="Spolok pre volný čas - FRETI"/>
    <s v="Per aspera ad astra"/>
    <s v="Malacky"/>
    <n v="19000"/>
    <n v="17100"/>
    <n v="43"/>
    <x v="0"/>
    <x v="0"/>
    <m/>
    <m/>
    <m/>
    <m/>
    <m/>
    <m/>
    <m/>
    <m/>
    <m/>
    <b v="0"/>
    <b v="0"/>
    <b v="0"/>
    <b v="1"/>
    <b v="0"/>
    <s v="voľnočasová aktivita ako splav"/>
    <b v="1"/>
  </r>
  <r>
    <n v="87"/>
    <n v="2017"/>
    <s v="Mládež"/>
    <m/>
    <n v="2"/>
    <s v="030/2"/>
    <s v="Strom života"/>
    <s v="Stromáčik"/>
    <s v="Bratislava III"/>
    <n v="46765"/>
    <n v="12270"/>
    <n v="38"/>
    <x v="0"/>
    <x v="0"/>
    <m/>
    <m/>
    <m/>
    <m/>
    <m/>
    <m/>
    <m/>
    <m/>
    <m/>
    <b v="0"/>
    <b v="0"/>
    <b v="1"/>
    <b v="0"/>
    <b v="0"/>
    <m/>
    <b v="1"/>
  </r>
  <r>
    <n v="369"/>
    <n v="2018"/>
    <s v="Mládež"/>
    <m/>
    <m/>
    <s v="017/1"/>
    <s v="Strom života"/>
    <s v="Klenoty prírody Bratislavského kraja"/>
    <s v="Bratislava I"/>
    <n v="6190"/>
    <n v="5600"/>
    <n v="76"/>
    <x v="3"/>
    <x v="0"/>
    <m/>
    <m/>
    <m/>
    <m/>
    <m/>
    <m/>
    <m/>
    <m/>
    <m/>
    <b v="0"/>
    <b v="0"/>
    <b v="1"/>
    <b v="0"/>
    <b v="0"/>
    <m/>
    <b v="1"/>
  </r>
  <r>
    <n v="710"/>
    <n v="2019"/>
    <s v="Mládež"/>
    <m/>
    <m/>
    <s v="031/3"/>
    <s v="Súkromná základná umelecká škola, Osloboditeľská 27, Bratislava"/>
    <s v="Hrajte a spievajte s nami"/>
    <s v="Bratislava III"/>
    <n v="8950"/>
    <n v="4000"/>
    <n v="56"/>
    <x v="0"/>
    <x v="0"/>
    <m/>
    <m/>
    <m/>
    <m/>
    <m/>
    <m/>
    <m/>
    <m/>
    <m/>
    <b v="0"/>
    <b v="0"/>
    <b v="1"/>
    <b v="0"/>
    <b v="0"/>
    <s v="krúžok"/>
    <b v="1"/>
  </r>
  <r>
    <n v="49"/>
    <n v="2017"/>
    <s v="Mládež"/>
    <m/>
    <n v="1"/>
    <s v="019/1"/>
    <s v="SWIM Klub Senec"/>
    <s v="Zavedenie centralneho výkového a zdokonalovacieho plaveckého výcviku žoakov škol v meste Senec a jeho okolí"/>
    <s v="Senec"/>
    <n v="35000"/>
    <n v="18000"/>
    <n v="65"/>
    <x v="0"/>
    <x v="0"/>
    <m/>
    <m/>
    <m/>
    <b v="0"/>
    <b v="0"/>
    <b v="1"/>
    <b v="0"/>
    <m/>
    <s v="športové tréningy"/>
    <b v="0"/>
    <b v="0"/>
    <b v="0"/>
    <b v="0"/>
    <b v="0"/>
    <s v="Nie je mládežnícky projekt"/>
    <b v="1"/>
  </r>
  <r>
    <n v="984"/>
    <n v="2021"/>
    <s v="Mládež"/>
    <m/>
    <m/>
    <s v="006/2"/>
    <s v="Šedý medveď"/>
    <s v="Prečo?, Mladí reportéri"/>
    <s v="Bratislava I"/>
    <n v="10000"/>
    <n v="6000"/>
    <n v="56"/>
    <x v="0"/>
    <x v="0"/>
    <m/>
    <m/>
    <m/>
    <m/>
    <m/>
    <m/>
    <m/>
    <s v="Podpora zameraná na rozvoj informačnej, digitálnej a mediálnej gramotnosti a kritického myslenia v záplave (dez)informácií mládeže vo veku do 30 rokov na území obcí a miest BSK (okrem jednorazových akcií a podujatí)"/>
    <m/>
    <b v="0"/>
    <b v="0"/>
    <b v="1"/>
    <b v="0"/>
    <b v="0"/>
    <m/>
    <b v="1"/>
  </r>
  <r>
    <n v="108"/>
    <n v="2017"/>
    <s v="Mládež"/>
    <m/>
    <n v="1"/>
    <s v="056/1"/>
    <s v="ŠK DIANELLO"/>
    <s v="Projekt Dianello"/>
    <s v="Malacky"/>
    <n v="4500"/>
    <n v="4000"/>
    <m/>
    <x v="0"/>
    <x v="0"/>
    <m/>
    <m/>
    <m/>
    <m/>
    <m/>
    <m/>
    <m/>
    <m/>
    <m/>
    <b v="0"/>
    <b v="1"/>
    <b v="0"/>
    <b v="0"/>
    <b v="0"/>
    <s v="Športový projekt"/>
    <b v="1"/>
  </r>
  <r>
    <n v="405"/>
    <n v="2018"/>
    <s v="Mládež"/>
    <m/>
    <m/>
    <s v="053/1"/>
    <s v="ŠK DIANELLO"/>
    <s v="Socializácia detí s aspengerovým syndrómom - dalšia šanca"/>
    <s v="Malacky"/>
    <n v="11600"/>
    <n v="10500"/>
    <n v="54"/>
    <x v="0"/>
    <x v="0"/>
    <m/>
    <m/>
    <m/>
    <m/>
    <m/>
    <m/>
    <m/>
    <m/>
    <m/>
    <b v="0"/>
    <b v="1"/>
    <b v="0"/>
    <b v="0"/>
    <b v="0"/>
    <s v="Športový projekt"/>
    <b v="1"/>
  </r>
  <r>
    <n v="96"/>
    <n v="2017"/>
    <s v="Mládež"/>
    <m/>
    <n v="1"/>
    <s v="046/1"/>
    <s v="ŠK GrandSport"/>
    <s v="Športuj celý rok 2017"/>
    <s v="Bratislava V"/>
    <n v="34600"/>
    <n v="11070"/>
    <n v="23"/>
    <x v="0"/>
    <x v="0"/>
    <m/>
    <m/>
    <m/>
    <b v="0"/>
    <b v="0"/>
    <b v="0"/>
    <b v="0"/>
    <m/>
    <m/>
    <b v="0"/>
    <b v="0"/>
    <b v="0"/>
    <b v="0"/>
    <b v="1"/>
    <m/>
    <b v="1"/>
  </r>
  <r>
    <n v="14"/>
    <n v="2017"/>
    <s v="Mládež"/>
    <m/>
    <n v="3"/>
    <s v="009/3"/>
    <s v="Športová škola Galaktikos"/>
    <s v="Vytvorenie mládežníckej florbalovej akadémie"/>
    <s v="Bratislava III"/>
    <n v="20000"/>
    <n v="18000"/>
    <n v="66"/>
    <x v="2"/>
    <x v="28"/>
    <m/>
    <m/>
    <m/>
    <b v="1"/>
    <b v="0"/>
    <b v="0"/>
    <b v="0"/>
    <m/>
    <s v="športový projekt"/>
    <b v="0"/>
    <b v="0"/>
    <b v="0"/>
    <b v="0"/>
    <b v="0"/>
    <s v="Športový projekt"/>
    <b v="1"/>
  </r>
  <r>
    <n v="82"/>
    <n v="2017"/>
    <s v="Mládež"/>
    <m/>
    <n v="1"/>
    <s v="038/1"/>
    <s v="Športová škola karate, o.z."/>
    <s v="Karate bližšie k mládeži"/>
    <s v="Bratislava V"/>
    <n v="8158"/>
    <n v="7398"/>
    <n v="38"/>
    <x v="0"/>
    <x v="21"/>
    <m/>
    <m/>
    <m/>
    <b v="1"/>
    <b v="0"/>
    <b v="0"/>
    <b v="0"/>
    <m/>
    <m/>
    <b v="0"/>
    <b v="0"/>
    <b v="0"/>
    <b v="0"/>
    <b v="0"/>
    <s v="Športový projekt"/>
    <b v="1"/>
  </r>
  <r>
    <n v="722"/>
    <n v="2019"/>
    <s v="Mládež"/>
    <m/>
    <m/>
    <s v="043/4"/>
    <s v="Športový klub Tenis centrum Dúbravka"/>
    <s v="Tenisové turnaje - Lysáček TOUR 2019"/>
    <s v="Bratislava II"/>
    <n v="5800"/>
    <n v="2950"/>
    <m/>
    <x v="0"/>
    <x v="37"/>
    <m/>
    <m/>
    <m/>
    <m/>
    <m/>
    <m/>
    <m/>
    <m/>
    <m/>
    <b v="0"/>
    <b v="0"/>
    <b v="0"/>
    <b v="1"/>
    <b v="0"/>
    <s v="Športový projekt"/>
    <b v="1"/>
  </r>
  <r>
    <n v="376"/>
    <n v="2018"/>
    <s v="Mládež"/>
    <m/>
    <m/>
    <s v="024/1"/>
    <s v="Štúdio zážitku - Outward Bound Slovensko"/>
    <s v="ZÓNA - rozvojový kurz pre stredoškolákov"/>
    <s v="Bratislava I"/>
    <n v="6325"/>
    <n v="3700"/>
    <n v="72"/>
    <x v="2"/>
    <x v="0"/>
    <m/>
    <m/>
    <m/>
    <m/>
    <m/>
    <m/>
    <m/>
    <m/>
    <m/>
    <b v="0"/>
    <b v="0"/>
    <b v="0"/>
    <b v="1"/>
    <b v="0"/>
    <s v="outdoor ako NFV"/>
    <b v="1"/>
  </r>
  <r>
    <n v="960"/>
    <n v="2021"/>
    <s v="Mládež"/>
    <m/>
    <m/>
    <s v="013/1"/>
    <s v="Štúdio zážitku - Outward Bound Slovensko"/>
    <s v="Life Skills Academy"/>
    <s v="Bratislava I"/>
    <n v="5030"/>
    <n v="3000"/>
    <n v="79"/>
    <x v="2"/>
    <x v="0"/>
    <m/>
    <m/>
    <m/>
    <m/>
    <m/>
    <m/>
    <m/>
    <s v="Podpora zameraná na organizovanie preventívnych a nízkoprahových aktivít so zameraním na mládež vo veku 30 rokov na území obcí a miest BSK (okrem športových aktivít)"/>
    <m/>
    <b v="0"/>
    <b v="0"/>
    <b v="0"/>
    <b v="1"/>
    <b v="0"/>
    <s v="outdoor ako NFV"/>
    <b v="1"/>
  </r>
  <r>
    <n v="374"/>
    <n v="2018"/>
    <s v="Mládež"/>
    <m/>
    <m/>
    <s v="022/1"/>
    <s v="TENENET o.z."/>
    <s v="Deti a mládež z BSK má talent!"/>
    <s v="Senec"/>
    <n v="24100"/>
    <n v="20000"/>
    <n v="72"/>
    <x v="2"/>
    <x v="0"/>
    <m/>
    <m/>
    <m/>
    <m/>
    <m/>
    <m/>
    <m/>
    <m/>
    <m/>
    <b v="0"/>
    <b v="0"/>
    <b v="0"/>
    <b v="1"/>
    <b v="0"/>
    <m/>
    <b v="1"/>
  </r>
  <r>
    <n v="980"/>
    <n v="2021"/>
    <s v="Mládež"/>
    <m/>
    <m/>
    <s v="002/2"/>
    <s v="Tina Pašková"/>
    <s v="Play The City"/>
    <s v="Bratislava I"/>
    <n v="6500"/>
    <n v="4000"/>
    <n v="61"/>
    <x v="0"/>
    <x v="0"/>
    <m/>
    <m/>
    <m/>
    <b v="0"/>
    <b v="0"/>
    <b v="0"/>
    <b v="0"/>
    <s v="Podpora participácie mládeže a jej foriem vrátane činnosti žiackej samosprávy na základných a stredných školách na území BSK"/>
    <m/>
    <b v="0"/>
    <b v="0"/>
    <b v="0"/>
    <b v="1"/>
    <b v="0"/>
    <m/>
    <b v="1"/>
  </r>
  <r>
    <n v="720"/>
    <n v="2019"/>
    <s v="Mládež"/>
    <m/>
    <m/>
    <s v="041/4"/>
    <s v="TK Tennis Classic, o.z."/>
    <s v="Športová príprava detí a mládeže v tenise."/>
    <s v="Pezinok"/>
    <n v="4000"/>
    <n v="3000"/>
    <n v="21"/>
    <x v="0"/>
    <x v="37"/>
    <m/>
    <m/>
    <m/>
    <b v="1"/>
    <b v="0"/>
    <b v="0"/>
    <b v="0"/>
    <m/>
    <m/>
    <b v="0"/>
    <b v="0"/>
    <b v="0"/>
    <b v="0"/>
    <b v="0"/>
    <m/>
    <b v="1"/>
  </r>
  <r>
    <n v="95"/>
    <n v="2017"/>
    <s v="Mládež"/>
    <m/>
    <n v="1"/>
    <s v="045/1"/>
    <s v="TOP liga, o.z."/>
    <s v="Detská liga a Pohár TOP ligy v malom futbale"/>
    <s v="Bratislava II"/>
    <n v="5360"/>
    <n v="2690"/>
    <n v="24"/>
    <x v="0"/>
    <x v="10"/>
    <m/>
    <m/>
    <m/>
    <b v="0"/>
    <b v="1"/>
    <b v="0"/>
    <b v="0"/>
    <m/>
    <s v="športové podujatie pre mládež"/>
    <b v="0"/>
    <b v="0"/>
    <b v="0"/>
    <b v="0"/>
    <b v="0"/>
    <m/>
    <b v="1"/>
  </r>
  <r>
    <n v="404"/>
    <n v="2018"/>
    <s v="Mládež"/>
    <m/>
    <m/>
    <s v="052/1"/>
    <s v="TOP TENIS, n.o"/>
    <s v="Kreatívne workshopy pre mládež"/>
    <s v="Bratislava V"/>
    <n v="1900"/>
    <n v="1570"/>
    <n v="54"/>
    <x v="0"/>
    <x v="37"/>
    <m/>
    <m/>
    <m/>
    <b v="0"/>
    <b v="0"/>
    <b v="0"/>
    <b v="0"/>
    <m/>
    <m/>
    <b v="0"/>
    <b v="0"/>
    <b v="0"/>
    <b v="1"/>
    <b v="0"/>
    <m/>
    <b v="1"/>
  </r>
  <r>
    <n v="410"/>
    <n v="2018"/>
    <s v="Mládež"/>
    <m/>
    <m/>
    <s v="058/1"/>
    <s v="TV Senec s.r.o."/>
    <s v="Remeslo má zlaté dno - spoločný projekt SOŠ AaP v Senci a TV Senec"/>
    <s v="Senec"/>
    <n v="24000"/>
    <n v="10000"/>
    <n v="50"/>
    <x v="0"/>
    <x v="0"/>
    <m/>
    <m/>
    <m/>
    <m/>
    <m/>
    <m/>
    <m/>
    <m/>
    <m/>
    <b v="0"/>
    <b v="0"/>
    <b v="0"/>
    <b v="1"/>
    <b v="0"/>
    <s v="Mediálna prezentácia SŠ"/>
    <b v="1"/>
  </r>
  <r>
    <n v="97"/>
    <n v="2017"/>
    <s v="Mládež"/>
    <m/>
    <n v="1"/>
    <s v="047/1"/>
    <s v="UNISPORT CLUB SLOVAKIA"/>
    <s v="Žabky na SLAVII 2017"/>
    <s v="Bratislava III"/>
    <n v="8500"/>
    <n v="5000"/>
    <n v="17"/>
    <x v="0"/>
    <x v="3"/>
    <s v="akvabely"/>
    <m/>
    <m/>
    <b v="1"/>
    <b v="0"/>
    <b v="0"/>
    <b v="0"/>
    <m/>
    <s v="športové podujatie"/>
    <b v="0"/>
    <b v="0"/>
    <b v="0"/>
    <b v="0"/>
    <b v="0"/>
    <s v="Športový projekt"/>
    <b v="1"/>
  </r>
  <r>
    <n v="406"/>
    <n v="2018"/>
    <s v="Mládež"/>
    <m/>
    <m/>
    <s v="054/1"/>
    <s v="Vertigos, o.z."/>
    <s v="Preži detstvo ako dobrodružstvo"/>
    <s v="Bratislava V"/>
    <n v="20000"/>
    <n v="10000"/>
    <n v="53"/>
    <x v="0"/>
    <x v="0"/>
    <m/>
    <m/>
    <m/>
    <m/>
    <m/>
    <m/>
    <m/>
    <m/>
    <m/>
    <b v="0"/>
    <b v="0"/>
    <b v="1"/>
    <b v="0"/>
    <b v="0"/>
    <s v="Daniel Hevier"/>
    <b v="1"/>
  </r>
  <r>
    <n v="105"/>
    <n v="2017"/>
    <s v="Mládež"/>
    <m/>
    <n v="1"/>
    <s v="053/1"/>
    <s v="VK TAMI Bratislava"/>
    <s v="Šport detí a mladeže vo VK TAMI BA"/>
    <s v="Bratislava II"/>
    <n v="5000"/>
    <n v="4400"/>
    <m/>
    <x v="0"/>
    <x v="0"/>
    <m/>
    <m/>
    <m/>
    <b v="0"/>
    <b v="0"/>
    <b v="1"/>
    <b v="0"/>
    <m/>
    <m/>
    <b v="0"/>
    <b v="0"/>
    <b v="0"/>
    <b v="0"/>
    <b v="0"/>
    <s v="Športový projekt"/>
    <b v="1"/>
  </r>
  <r>
    <n v="727"/>
    <n v="2019"/>
    <s v="Mládež"/>
    <m/>
    <m/>
    <s v="048/4"/>
    <s v="Vodácky klub Zlaté piesky"/>
    <s v="Z lavíc do kajaku s BSK"/>
    <s v="Bratislava II"/>
    <n v="20740"/>
    <n v="8000"/>
    <m/>
    <x v="0"/>
    <x v="0"/>
    <m/>
    <m/>
    <m/>
    <m/>
    <m/>
    <m/>
    <m/>
    <m/>
    <s v="športový projekt"/>
    <b v="0"/>
    <b v="0"/>
    <b v="0"/>
    <b v="1"/>
    <b v="0"/>
    <s v="Športový projekt"/>
    <b v="1"/>
  </r>
  <r>
    <n v="57"/>
    <n v="2017"/>
    <s v="Mládež"/>
    <m/>
    <n v="2"/>
    <s v="022/2"/>
    <s v="YMCA BA"/>
    <s v="Cesta muža"/>
    <s v="Bratislava II"/>
    <n v="15585"/>
    <n v="11485"/>
    <n v="57"/>
    <x v="0"/>
    <x v="0"/>
    <m/>
    <m/>
    <m/>
    <m/>
    <m/>
    <m/>
    <m/>
    <m/>
    <m/>
    <b v="0"/>
    <b v="0"/>
    <b v="0"/>
    <b v="1"/>
    <b v="0"/>
    <m/>
    <b v="1"/>
  </r>
  <r>
    <n v="398"/>
    <n v="2018"/>
    <s v="Mládež"/>
    <m/>
    <m/>
    <s v="046/1"/>
    <s v="Základná škola Fándlyho 11 902 01 Pezinok"/>
    <s v="Deň bez bariér"/>
    <s v="Pezinok"/>
    <n v="6150"/>
    <n v="5535"/>
    <n v="57"/>
    <x v="0"/>
    <x v="0"/>
    <m/>
    <m/>
    <m/>
    <m/>
    <m/>
    <m/>
    <m/>
    <m/>
    <m/>
    <b v="0"/>
    <b v="0"/>
    <b v="0"/>
    <b v="1"/>
    <b v="0"/>
    <s v="Školské komunitné podujatie"/>
    <b v="1"/>
  </r>
  <r>
    <n v="414"/>
    <n v="2018"/>
    <s v="Mládež"/>
    <m/>
    <m/>
    <s v="062/1"/>
    <s v="Základná škola Pavla Marcelyho"/>
    <s v="Dielničky pre detičky"/>
    <s v="Bratislava II"/>
    <n v="5000"/>
    <n v="4500"/>
    <n v="46"/>
    <x v="0"/>
    <x v="0"/>
    <m/>
    <m/>
    <m/>
    <m/>
    <m/>
    <m/>
    <m/>
    <m/>
    <m/>
    <b v="0"/>
    <b v="0"/>
    <b v="1"/>
    <b v="0"/>
    <b v="0"/>
    <s v="Krúžky"/>
    <b v="1"/>
  </r>
  <r>
    <n v="30"/>
    <n v="2017"/>
    <s v="Mládež"/>
    <m/>
    <n v="2"/>
    <s v="010/2"/>
    <s v="Základná škola Plavecký Štvrtok"/>
    <s v="SWIMMING THURSDAY PROJECT- centrum hudobnej exelentnosti"/>
    <s v="Malacky"/>
    <n v="18465"/>
    <n v="16095"/>
    <n v="74"/>
    <x v="10"/>
    <x v="0"/>
    <m/>
    <m/>
    <m/>
    <m/>
    <m/>
    <m/>
    <m/>
    <m/>
    <m/>
    <b v="0"/>
    <b v="0"/>
    <b v="1"/>
    <b v="0"/>
    <b v="0"/>
    <s v="Krúžky"/>
    <b v="1"/>
  </r>
  <r>
    <n v="92"/>
    <n v="2017"/>
    <s v="Mládež"/>
    <m/>
    <n v="3"/>
    <s v="016/3"/>
    <s v="Základná škola Podzáhradná 51"/>
    <s v="Šport prekoná hranice"/>
    <s v="Bratislava II"/>
    <n v="25250"/>
    <n v="15940"/>
    <m/>
    <x v="0"/>
    <x v="0"/>
    <m/>
    <m/>
    <m/>
    <m/>
    <m/>
    <m/>
    <m/>
    <m/>
    <m/>
    <b v="0"/>
    <b v="0"/>
    <b v="1"/>
    <b v="0"/>
    <b v="0"/>
    <s v="Športové krúžky"/>
    <b v="1"/>
  </r>
  <r>
    <n v="380"/>
    <n v="2018"/>
    <s v="Mládež"/>
    <m/>
    <m/>
    <s v="028/1"/>
    <s v="Základná škola Podzáhradná 51"/>
    <s v="Voľnočasové aktivity na školskom dvore a poznávanie okolia Bratislavy"/>
    <s v="Bratislava II"/>
    <n v="7400"/>
    <n v="5045"/>
    <n v="68"/>
    <x v="8"/>
    <x v="0"/>
    <m/>
    <m/>
    <m/>
    <m/>
    <m/>
    <m/>
    <m/>
    <m/>
    <m/>
    <b v="0"/>
    <b v="0"/>
    <b v="1"/>
    <b v="0"/>
    <b v="0"/>
    <s v="Športové krúžky, Krúžky"/>
    <b v="1"/>
  </r>
  <r>
    <n v="439"/>
    <n v="2018"/>
    <s v="Mládež"/>
    <m/>
    <m/>
    <s v="087/1"/>
    <s v="Základná škola s materskou školou Riazanská 75, Bratislava"/>
    <s v="Renovácia palubovky vo veľkej telocvični"/>
    <s v="Bratislava III"/>
    <n v="20000"/>
    <n v="18000"/>
    <n v="10"/>
    <x v="0"/>
    <x v="0"/>
    <m/>
    <m/>
    <m/>
    <m/>
    <m/>
    <m/>
    <m/>
    <m/>
    <m/>
    <b v="0"/>
    <b v="0"/>
    <b v="0"/>
    <b v="0"/>
    <b v="1"/>
    <m/>
    <b v="1"/>
  </r>
  <r>
    <n v="50"/>
    <n v="2017"/>
    <s v="Mládež"/>
    <m/>
    <n v="1"/>
    <s v="020/1"/>
    <s v="Základná škola, Biskupická 21, Bratislava"/>
    <s v="B21- Šport nás baví"/>
    <s v="Bratislava II"/>
    <n v="25250"/>
    <n v="19575"/>
    <n v="62"/>
    <x v="0"/>
    <x v="1"/>
    <m/>
    <m/>
    <m/>
    <m/>
    <m/>
    <m/>
    <m/>
    <m/>
    <s v="športový projekt"/>
    <b v="0"/>
    <b v="0"/>
    <b v="0"/>
    <b v="1"/>
    <b v="0"/>
    <m/>
    <b v="1"/>
  </r>
  <r>
    <n v="109"/>
    <n v="2017"/>
    <s v="Mládež"/>
    <m/>
    <n v="2"/>
    <s v="036/2"/>
    <s v="Základná škola, Mlynská 50, 903 01 Senec"/>
    <s v="Vzdelavacie, športové aktivity a doprava žiakov ZŠ"/>
    <s v="Senec"/>
    <n v="24500"/>
    <n v="12000"/>
    <n v="2"/>
    <x v="0"/>
    <x v="0"/>
    <m/>
    <m/>
    <m/>
    <m/>
    <m/>
    <m/>
    <m/>
    <m/>
    <m/>
    <b v="0"/>
    <b v="0"/>
    <b v="1"/>
    <b v="0"/>
    <b v="0"/>
    <m/>
    <b v="1"/>
  </r>
  <r>
    <n v="360"/>
    <n v="2018"/>
    <s v="Mládež"/>
    <m/>
    <m/>
    <s v="001/8"/>
    <s v="Základná škola, Vinohradská 62, Šenkvice"/>
    <s v="Klub robotiky, programovania a elektrotechniky"/>
    <s v="Pezinok"/>
    <n v="10400"/>
    <n v="8750"/>
    <n v="80"/>
    <x v="10"/>
    <x v="0"/>
    <m/>
    <m/>
    <m/>
    <m/>
    <m/>
    <m/>
    <m/>
    <m/>
    <m/>
    <b v="0"/>
    <b v="0"/>
    <b v="1"/>
    <b v="0"/>
    <b v="0"/>
    <m/>
    <b v="1"/>
  </r>
  <r>
    <n v="367"/>
    <n v="2018"/>
    <s v="Mládež"/>
    <m/>
    <m/>
    <s v="015/1"/>
    <s v="Základná škola, Železničná 14, Bratislava-Vrakuňa"/>
    <s v="Zmyslovňa - Každý z nás (tu) má (svoj) zmysel"/>
    <s v="Bratislava II"/>
    <n v="10600"/>
    <n v="9600"/>
    <n v="77"/>
    <x v="37"/>
    <x v="0"/>
    <m/>
    <m/>
    <m/>
    <m/>
    <m/>
    <m/>
    <m/>
    <m/>
    <m/>
    <b v="0"/>
    <b v="0"/>
    <b v="1"/>
    <b v="0"/>
    <b v="0"/>
    <m/>
    <b v="1"/>
  </r>
  <r>
    <n v="718"/>
    <n v="2019"/>
    <s v="Mládež"/>
    <m/>
    <m/>
    <s v="039/4"/>
    <s v="Základná škola, Železničná 14, Bratislava-Vrakuňa"/>
    <s v="Zmysluplné stretnutia"/>
    <s v="Bratislava II"/>
    <n v="9800"/>
    <n v="7300"/>
    <n v="33"/>
    <x v="0"/>
    <x v="0"/>
    <m/>
    <m/>
    <m/>
    <m/>
    <m/>
    <m/>
    <m/>
    <m/>
    <m/>
    <b v="0"/>
    <b v="0"/>
    <b v="1"/>
    <b v="0"/>
    <b v="0"/>
    <m/>
    <b v="1"/>
  </r>
  <r>
    <n v="431"/>
    <n v="2018"/>
    <s v="Mládež"/>
    <m/>
    <m/>
    <s v="079/1"/>
    <s v="Zámoček - Materská škola Kuzmányho"/>
    <s v="Škôlkarska Olympiáda ako podpora aktívneho využívania voľného času detí"/>
    <s v="Bratislava I"/>
    <n v="5000"/>
    <n v="2500"/>
    <n v="22"/>
    <x v="0"/>
    <x v="0"/>
    <m/>
    <m/>
    <m/>
    <m/>
    <m/>
    <m/>
    <m/>
    <m/>
    <m/>
    <b v="0"/>
    <b v="0"/>
    <b v="0"/>
    <b v="1"/>
    <b v="0"/>
    <m/>
    <b v="1"/>
  </r>
  <r>
    <n v="43"/>
    <n v="2017"/>
    <s v="Mládež"/>
    <m/>
    <n v="2"/>
    <s v="018/2"/>
    <s v="Združenie Animačný ateliér detí a mládeže"/>
    <s v="Celoročná animačná dielna"/>
    <s v="Bratislava II"/>
    <n v="10585"/>
    <n v="9526.5"/>
    <n v="65"/>
    <x v="2"/>
    <x v="0"/>
    <m/>
    <m/>
    <m/>
    <m/>
    <m/>
    <m/>
    <m/>
    <m/>
    <m/>
    <b v="0"/>
    <b v="0"/>
    <b v="0"/>
    <b v="1"/>
    <b v="0"/>
    <m/>
    <b v="1"/>
  </r>
  <r>
    <n v="362"/>
    <n v="2018"/>
    <s v="Mládež"/>
    <m/>
    <m/>
    <s v="001/10"/>
    <s v="Združenie Animačný ateliér detí a mládeže"/>
    <s v="Celoročná animačná dielňa"/>
    <s v="Bratislava II"/>
    <n v="10585"/>
    <n v="9526.5"/>
    <n v="79"/>
    <x v="14"/>
    <x v="0"/>
    <m/>
    <m/>
    <m/>
    <m/>
    <m/>
    <m/>
    <m/>
    <m/>
    <m/>
    <b v="0"/>
    <b v="0"/>
    <b v="0"/>
    <b v="1"/>
    <b v="0"/>
    <m/>
    <b v="1"/>
  </r>
  <r>
    <n v="706"/>
    <n v="2019"/>
    <s v="Mládež"/>
    <m/>
    <m/>
    <s v="027/4"/>
    <s v="Združenie Animačný ateliér detí a mládeže"/>
    <s v="Celoročný ateliér kresby a animácie"/>
    <s v="Bratislava II"/>
    <n v="4910"/>
    <n v="3000"/>
    <n v="58"/>
    <x v="0"/>
    <x v="0"/>
    <m/>
    <m/>
    <m/>
    <m/>
    <m/>
    <m/>
    <m/>
    <m/>
    <m/>
    <b v="0"/>
    <b v="0"/>
    <b v="0"/>
    <b v="1"/>
    <b v="0"/>
    <m/>
    <b v="1"/>
  </r>
  <r>
    <n v="981"/>
    <n v="2021"/>
    <s v="Mládež"/>
    <m/>
    <m/>
    <s v="003/2"/>
    <s v="Združenie Animačný ateliér detí a mládeže"/>
    <s v="Celoročný ateliér detí a mládeže"/>
    <s v="Bratislava II"/>
    <n v="4420"/>
    <n v="3000"/>
    <n v="58"/>
    <x v="0"/>
    <x v="0"/>
    <m/>
    <m/>
    <m/>
    <m/>
    <m/>
    <m/>
    <m/>
    <s v="Podpora zameraná na organizovanie preventívnych a nízkoprahových aktivít so zameraním na mládež vo veku 30 rokov na území obcí a miest BSK (okrem športových aktivít)"/>
    <m/>
    <b v="0"/>
    <b v="0"/>
    <b v="0"/>
    <b v="1"/>
    <b v="0"/>
    <m/>
    <b v="1"/>
  </r>
  <r>
    <n v="372"/>
    <n v="2018"/>
    <s v="Mládež"/>
    <m/>
    <m/>
    <s v="020/1"/>
    <s v="Združenie Detského folklórneho súboru Kremienok"/>
    <s v="Nový tanečný program pri príležitosti 30.výročia založenia detského folkórneho súboru Kremienok"/>
    <s v="Bratislava II"/>
    <n v="10740"/>
    <n v="6000"/>
    <n v="73"/>
    <x v="8"/>
    <x v="0"/>
    <m/>
    <m/>
    <m/>
    <m/>
    <m/>
    <m/>
    <m/>
    <m/>
    <m/>
    <b v="0"/>
    <b v="0"/>
    <b v="0"/>
    <b v="1"/>
    <b v="0"/>
    <m/>
    <b v="1"/>
  </r>
  <r>
    <n v="9"/>
    <n v="2017"/>
    <s v="Mládež"/>
    <m/>
    <n v="3"/>
    <s v="006/3"/>
    <s v="Združenie katolíckych vodkýň a skautov Európy na Slovensku"/>
    <s v="Podpora táborov a vybavenia pre voľnočasové aktivity v skatuskej organizácii"/>
    <s v="Senec"/>
    <n v="4984"/>
    <n v="4520"/>
    <n v="68"/>
    <x v="8"/>
    <x v="0"/>
    <m/>
    <m/>
    <m/>
    <m/>
    <m/>
    <m/>
    <m/>
    <m/>
    <s v="športový tábor"/>
    <b v="0"/>
    <b v="0"/>
    <b v="0"/>
    <b v="1"/>
    <b v="0"/>
    <m/>
    <b v="1"/>
  </r>
  <r>
    <n v="364"/>
    <n v="2018"/>
    <s v="Mládež"/>
    <m/>
    <m/>
    <s v="001/12"/>
    <s v="Združenie katolíckych vodkýň a skautov Európy na Slovensku"/>
    <s v="Podpora táborov a vybavenia pre voľnočasové aktity v skautskej organizácii"/>
    <s v="Bratislava II"/>
    <n v="5742"/>
    <n v="4803"/>
    <n v="78"/>
    <x v="8"/>
    <x v="0"/>
    <m/>
    <m/>
    <m/>
    <m/>
    <m/>
    <m/>
    <m/>
    <m/>
    <s v="športový tábor"/>
    <b v="0"/>
    <b v="0"/>
    <b v="0"/>
    <b v="1"/>
    <b v="0"/>
    <m/>
    <b v="1"/>
  </r>
  <r>
    <n v="51"/>
    <n v="2017"/>
    <s v="Mládež"/>
    <m/>
    <n v="1"/>
    <s v="021/1"/>
    <s v="Združenie Kobylka"/>
    <s v="Letný tábor 2017"/>
    <s v="Bratislava IV"/>
    <n v="7400"/>
    <n v="6050"/>
    <n v="61"/>
    <x v="0"/>
    <x v="0"/>
    <m/>
    <m/>
    <m/>
    <m/>
    <m/>
    <m/>
    <m/>
    <m/>
    <m/>
    <b v="0"/>
    <b v="0"/>
    <b v="0"/>
    <b v="0"/>
    <b v="1"/>
    <m/>
    <b v="1"/>
  </r>
  <r>
    <n v="53"/>
    <n v="2017"/>
    <s v="Mládež"/>
    <m/>
    <n v="1"/>
    <s v="023/1"/>
    <s v="Združenie rodičov a priatelov Materskej školy - slovenskej v Tomášove"/>
    <s v="Rozvíjanie pohybu a fyzickej aktivity detí obstaraním detského ihriska"/>
    <s v="Senec"/>
    <n v="22000"/>
    <n v="19800"/>
    <n v="59"/>
    <x v="0"/>
    <x v="0"/>
    <m/>
    <m/>
    <m/>
    <m/>
    <m/>
    <m/>
    <m/>
    <m/>
    <m/>
    <b v="0"/>
    <b v="0"/>
    <b v="0"/>
    <b v="0"/>
    <b v="1"/>
    <s v="Ihrisko pre pohyb."/>
    <b v="1"/>
  </r>
  <r>
    <n v="711"/>
    <n v="2019"/>
    <s v="Mládež"/>
    <m/>
    <m/>
    <s v="032/3"/>
    <s v="Združenie rodičov a priateľov pri Základnej škole Pri kríži"/>
    <s v="Rád pomáham"/>
    <s v="Bratislava IV"/>
    <n v="10700"/>
    <n v="8000"/>
    <n v="54"/>
    <x v="0"/>
    <x v="0"/>
    <m/>
    <m/>
    <m/>
    <m/>
    <m/>
    <m/>
    <m/>
    <m/>
    <m/>
    <b v="0"/>
    <b v="0"/>
    <b v="0"/>
    <b v="0"/>
    <b v="1"/>
    <m/>
    <b v="1"/>
  </r>
  <r>
    <n v="973"/>
    <n v="2021"/>
    <s v="Mládež"/>
    <m/>
    <m/>
    <s v="026/1"/>
    <s v="Združenie rodičov a priateľov pri Základnej škole Pri Kríži"/>
    <s v="Deti v sieti"/>
    <s v="Bratislava IV"/>
    <n v="4150"/>
    <n v="3110"/>
    <n v="68"/>
    <x v="2"/>
    <x v="0"/>
    <m/>
    <m/>
    <m/>
    <m/>
    <m/>
    <m/>
    <m/>
    <s v="Podpora zameraná na rozvoj informačnej, digitálnej a mediálnej gramotnosti a kritického myslenia v záplave (dez)informácií mládeže vo veku do 30 rokov na území obcí a miest BSK (okrem jednorazových akcií a podujatí)"/>
    <m/>
    <b v="0"/>
    <b v="0"/>
    <b v="0"/>
    <b v="0"/>
    <b v="1"/>
    <s v="Nejde o PsM, sú školení učitelia."/>
    <b v="1"/>
  </r>
  <r>
    <n v="438"/>
    <n v="2018"/>
    <s v="Mládež"/>
    <m/>
    <m/>
    <s v="086/1"/>
    <s v="Združenie rodičov a priateľov žiakov Základnej školy Bernolákovo -Školáčik"/>
    <s v="Čítam, rozumiem, rozprávam a komunikujem"/>
    <s v="Senec"/>
    <n v="16600"/>
    <n v="14940"/>
    <n v="11"/>
    <x v="0"/>
    <x v="0"/>
    <m/>
    <m/>
    <m/>
    <m/>
    <m/>
    <m/>
    <m/>
    <m/>
    <m/>
    <b v="0"/>
    <b v="0"/>
    <b v="0"/>
    <b v="1"/>
    <b v="0"/>
    <m/>
    <b v="1"/>
  </r>
  <r>
    <n v="422"/>
    <n v="2018"/>
    <s v="Mládež"/>
    <m/>
    <m/>
    <s v="070/1"/>
    <s v="Združenie rodičov Materskej školy Švantnerova"/>
    <s v="Loptové ihrisko"/>
    <s v="Bratislava IV"/>
    <n v="12660"/>
    <n v="6380"/>
    <n v="37"/>
    <x v="0"/>
    <x v="0"/>
    <m/>
    <m/>
    <m/>
    <m/>
    <m/>
    <m/>
    <m/>
    <m/>
    <m/>
    <b v="0"/>
    <b v="0"/>
    <b v="0"/>
    <b v="0"/>
    <b v="1"/>
    <s v="Ihrisko pre športy"/>
    <b v="1"/>
  </r>
  <r>
    <n v="412"/>
    <n v="2018"/>
    <s v="Mládež"/>
    <m/>
    <m/>
    <s v="060/1"/>
    <s v="Zduženie Adlerka"/>
    <s v="Zariadenie žiackej študovne a učebne určenej žiakom s individuálnym vzdelávacím programom"/>
    <s v="Bratislava IV"/>
    <n v="6170"/>
    <n v="5190"/>
    <n v="48"/>
    <x v="0"/>
    <x v="0"/>
    <m/>
    <m/>
    <m/>
    <m/>
    <m/>
    <m/>
    <m/>
    <m/>
    <m/>
    <b v="0"/>
    <b v="0"/>
    <b v="1"/>
    <b v="0"/>
    <b v="0"/>
    <m/>
    <b v="1"/>
  </r>
  <r>
    <n v="952"/>
    <n v="2021"/>
    <s v="Mládež"/>
    <m/>
    <m/>
    <s v="005/1"/>
    <s v="Zmudri"/>
    <s v="Zmudri online"/>
    <s v="Prešov"/>
    <n v="10886"/>
    <n v="8000"/>
    <n v="86"/>
    <x v="0"/>
    <x v="0"/>
    <m/>
    <m/>
    <m/>
    <m/>
    <m/>
    <m/>
    <m/>
    <s v="Podpora zameraná na rozvoj informačnej, digitálnej a mediálnej gramotnosti a kritického myslenia v záplave (dez)informácií mládeže vo veku do 30 rokov na území obcí a miest BSK (okrem jednorazových akcií a podujatí)"/>
    <m/>
    <b v="0"/>
    <b v="0"/>
    <b v="0"/>
    <b v="1"/>
    <b v="0"/>
    <m/>
    <b v="1"/>
  </r>
  <r>
    <n v="415"/>
    <n v="2018"/>
    <s v="Mládež"/>
    <m/>
    <m/>
    <s v="063/1"/>
    <s v="ZRPŠ Pri kríži"/>
    <s v="Vzdelávací ateliér"/>
    <s v="Bratislava IV"/>
    <n v="11000"/>
    <n v="10000"/>
    <n v="44"/>
    <x v="0"/>
    <x v="0"/>
    <m/>
    <m/>
    <m/>
    <m/>
    <m/>
    <m/>
    <m/>
    <m/>
    <m/>
    <b v="0"/>
    <b v="0"/>
    <b v="0"/>
    <b v="1"/>
    <b v="0"/>
    <m/>
    <b v="1"/>
  </r>
  <r>
    <n v="84"/>
    <n v="2017"/>
    <s v="Mládež"/>
    <m/>
    <n v="1"/>
    <s v="040/1"/>
    <s v="Zuzana Hanusová (I.N.A.K - pohybové a rozvojové osobnostné aktivity)"/>
    <s v="Rozvoj novodobých foriem pohybu detí a mládeže"/>
    <s v="Bratislava IV"/>
    <n v="27750"/>
    <n v="17300"/>
    <n v="33"/>
    <x v="0"/>
    <x v="0"/>
    <m/>
    <m/>
    <m/>
    <m/>
    <m/>
    <m/>
    <m/>
    <m/>
    <m/>
    <b v="0"/>
    <b v="0"/>
    <b v="0"/>
    <b v="0"/>
    <b v="1"/>
    <s v="Pohybové aktivity"/>
    <b v="1"/>
  </r>
  <r>
    <n v="384"/>
    <n v="2018"/>
    <s v="Mládež"/>
    <m/>
    <m/>
    <s v="032/1"/>
    <s v="Židovská náboženská obec"/>
    <s v="Víkend pre židovskú mládež"/>
    <s v="Bratislava I"/>
    <n v="4000"/>
    <n v="3600"/>
    <n v="67"/>
    <x v="0"/>
    <x v="0"/>
    <m/>
    <m/>
    <m/>
    <m/>
    <m/>
    <m/>
    <m/>
    <m/>
    <m/>
    <b v="0"/>
    <b v="0"/>
    <b v="0"/>
    <b v="1"/>
    <b v="0"/>
    <m/>
    <b v="1"/>
  </r>
  <r>
    <n v="708"/>
    <n v="2019"/>
    <s v="Mládež"/>
    <m/>
    <m/>
    <s v="029/1"/>
    <s v="Židovská náboženská obec"/>
    <s v="Nedeľná škola a školský klub židovskej obce"/>
    <s v="Bratislava I"/>
    <n v="6400"/>
    <n v="2600"/>
    <n v="57"/>
    <x v="0"/>
    <x v="0"/>
    <m/>
    <m/>
    <m/>
    <m/>
    <m/>
    <m/>
    <m/>
    <m/>
    <m/>
    <b v="0"/>
    <b v="0"/>
    <b v="0"/>
    <b v="1"/>
    <b v="0"/>
    <m/>
    <b v="1"/>
  </r>
  <r>
    <n v="61"/>
    <n v="2017"/>
    <s v="Mládež"/>
    <m/>
    <n v="1"/>
    <s v="026/1"/>
    <s v="Život v meste"/>
    <s v="HRAVO- ZDRAVO"/>
    <s v="Bratislava V"/>
    <n v="13050"/>
    <n v="10000"/>
    <n v="57"/>
    <x v="0"/>
    <x v="0"/>
    <m/>
    <m/>
    <m/>
    <m/>
    <m/>
    <m/>
    <m/>
    <m/>
    <m/>
    <b v="0"/>
    <b v="1"/>
    <b v="0"/>
    <b v="0"/>
    <b v="0"/>
    <s v="Voľnočasový priestor na ZŠ pre ZŤP. https://www.petrzalka.sk/samosprava/dotacie/prehlad-ziadosti-o-dotaciu-v-roku-2019/"/>
    <b v="1"/>
  </r>
  <r>
    <n v="801"/>
    <n v="2019"/>
    <s v="Šport"/>
    <s v="Mládež"/>
    <n v="2"/>
    <s v="051/2"/>
    <s v="Gamča perpetua"/>
    <s v="OH 2019"/>
    <s v="Bratislava I"/>
    <n v="7500"/>
    <n v="2000"/>
    <n v="86"/>
    <x v="2"/>
    <x v="1"/>
    <s v="kombinácia"/>
    <m/>
    <m/>
    <b v="0"/>
    <b v="1"/>
    <b v="0"/>
    <b v="0"/>
    <m/>
    <s v="športové podujatie pre mládež"/>
    <m/>
    <m/>
    <m/>
    <m/>
    <m/>
    <m/>
    <b v="1"/>
  </r>
  <r>
    <n v="666"/>
    <n v="2018"/>
    <s v="Šport"/>
    <s v="Mládež"/>
    <n v="2"/>
    <s v="033/2"/>
    <s v="KASPIAN"/>
    <s v="Aj prekážky dokážu spájať 2018"/>
    <s v="Bratislava V"/>
    <n v="10000"/>
    <n v="5000"/>
    <n v="69"/>
    <x v="53"/>
    <x v="19"/>
    <s v="skejtbord"/>
    <s v="kolobežkovanie"/>
    <m/>
    <b v="0"/>
    <b v="0"/>
    <b v="1"/>
    <b v="0"/>
    <m/>
    <s v="športové podujatie pre mládež"/>
    <m/>
    <m/>
    <m/>
    <m/>
    <m/>
    <s v="Organizácia terénnej sociálnej práce."/>
    <b v="1"/>
  </r>
  <r>
    <n v="1160"/>
    <n v="2021"/>
    <s v="Šport"/>
    <s v="Mládež"/>
    <n v="2"/>
    <n v="168"/>
    <s v="KASPIAN"/>
    <s v="Staviame na prekážkach"/>
    <s v="Bratislava V"/>
    <n v="3968"/>
    <n v="2950"/>
    <n v="61"/>
    <x v="0"/>
    <x v="19"/>
    <s v="skejtbord"/>
    <s v="kolobežkovanie"/>
    <m/>
    <b v="0"/>
    <b v="0"/>
    <b v="1"/>
    <b v="0"/>
    <s v="Podpora zameraná na organizovanie pravidelných pohybových aktivít detí a mládeže do 23 rokov, vrátane zdravotne postihnutých športovcov"/>
    <s v="športové podujatie pre mládež"/>
    <m/>
    <m/>
    <m/>
    <m/>
    <m/>
    <s v="Organizácia terénnej sociálnej práce."/>
    <b v="1"/>
  </r>
  <r>
    <n v="511"/>
    <n v="2018"/>
    <s v="Šport"/>
    <s v="Školstvo"/>
    <n v="1"/>
    <s v="069/1"/>
    <s v="Základná škola s materskou školou, 900 85 Vištuk č. 44"/>
    <s v="Športom ku zdraviu"/>
    <s v="Pezinok"/>
    <n v="8235"/>
    <n v="7370"/>
    <n v="75"/>
    <x v="2"/>
    <x v="1"/>
    <m/>
    <m/>
    <m/>
    <b v="0"/>
    <b v="0"/>
    <b v="1"/>
    <b v="0"/>
    <m/>
    <m/>
    <m/>
    <m/>
    <m/>
    <m/>
    <m/>
    <m/>
    <b v="1"/>
  </r>
  <r>
    <n v="295"/>
    <n v="2017"/>
    <s v="Šport"/>
    <s v="Šport"/>
    <n v="3"/>
    <s v="062/3"/>
    <s v="1. Bratislavská boxerňa"/>
    <s v="Vytvorenie materialno-technickej podpory na prevádzku 1 Bratislavskej boxerne s cielom podpory úpolových športov a organizovanie športových podujatí na výkonnostnej či rekreačnej úrovni"/>
    <s v="Bratislava V"/>
    <n v="20308.79"/>
    <n v="18399.990000000002"/>
    <n v="59"/>
    <x v="0"/>
    <x v="21"/>
    <s v="box"/>
    <m/>
    <m/>
    <b v="0"/>
    <b v="0"/>
    <b v="1"/>
    <b v="0"/>
    <s v="Vytvorenie materiálno-technickej podpory"/>
    <m/>
    <m/>
    <m/>
    <m/>
    <m/>
    <m/>
    <m/>
    <b v="1"/>
  </r>
  <r>
    <n v="848"/>
    <n v="2019"/>
    <s v="Šport"/>
    <s v="Šport"/>
    <n v="1"/>
    <s v="098/1"/>
    <s v="1. SC Malacky"/>
    <s v="Florbal je radosť"/>
    <s v="Malacky"/>
    <n v="6000"/>
    <n v="3000"/>
    <n v="76"/>
    <x v="21"/>
    <x v="28"/>
    <s v="florbal"/>
    <m/>
    <m/>
    <b v="0"/>
    <b v="0"/>
    <b v="1"/>
    <b v="0"/>
    <m/>
    <s v="športový projekt"/>
    <m/>
    <m/>
    <m/>
    <m/>
    <m/>
    <m/>
    <b v="1"/>
  </r>
  <r>
    <n v="1135"/>
    <n v="2021"/>
    <s v="Šport"/>
    <s v="Šport"/>
    <n v="2"/>
    <n v="143"/>
    <s v="1. SC Malacky"/>
    <s v="Opäť v pohybe"/>
    <s v="Malacky"/>
    <n v="5500"/>
    <n v="4000"/>
    <n v="74"/>
    <x v="3"/>
    <x v="28"/>
    <s v="florbal"/>
    <m/>
    <m/>
    <b v="0"/>
    <b v="0"/>
    <b v="1"/>
    <b v="0"/>
    <s v="Podpora zameraná na organizovanie pravidelných pohybových aktivít detí a mládeže do 23 rokov, vrátane zdravotne postihnutých športovcov"/>
    <s v="športový projekt"/>
    <m/>
    <m/>
    <m/>
    <m/>
    <m/>
    <m/>
    <b v="1"/>
  </r>
  <r>
    <n v="632"/>
    <n v="2018"/>
    <s v="Šport"/>
    <s v="Šport"/>
    <n v="1"/>
    <s v="190/1"/>
    <s v="1. Slovenský Laser - Tagový športový klub"/>
    <s v="Obnova športového náčinia"/>
    <s v="Bratislava I"/>
    <n v="22178.18"/>
    <n v="19960.37"/>
    <n v="30"/>
    <x v="0"/>
    <x v="38"/>
    <m/>
    <s v="lasertag"/>
    <m/>
    <b v="0"/>
    <b v="0"/>
    <b v="1"/>
    <b v="0"/>
    <m/>
    <m/>
    <m/>
    <m/>
    <m/>
    <m/>
    <m/>
    <m/>
    <b v="1"/>
  </r>
  <r>
    <n v="267"/>
    <n v="2017"/>
    <s v="Šport"/>
    <s v="Šport"/>
    <n v="2"/>
    <s v="043/2"/>
    <s v="4FSC, o.z"/>
    <s v="Vrcholový futsal a vysokoškolské vzdelávanaie patria k sebe"/>
    <s v="Bratislava II"/>
    <n v="13700"/>
    <n v="8300"/>
    <n v="55"/>
    <x v="0"/>
    <x v="10"/>
    <s v="futsal"/>
    <m/>
    <m/>
    <b v="0"/>
    <b v="0"/>
    <b v="1"/>
    <b v="0"/>
    <m/>
    <m/>
    <m/>
    <m/>
    <m/>
    <m/>
    <m/>
    <m/>
    <b v="1"/>
  </r>
  <r>
    <n v="823"/>
    <n v="2019"/>
    <s v="Šport"/>
    <s v="Šport"/>
    <n v="2"/>
    <s v="073/2"/>
    <s v="4SPORTS media, s.r.o."/>
    <s v="BRATISLAVA, ŠPORTUJÚCE MESTO 2019"/>
    <s v="Bratislava II"/>
    <n v="16690"/>
    <n v="3000"/>
    <n v="82"/>
    <x v="8"/>
    <x v="1"/>
    <s v="kombinácia"/>
    <m/>
    <m/>
    <b v="0"/>
    <b v="1"/>
    <b v="0"/>
    <b v="0"/>
    <m/>
    <s v="športové podujatie"/>
    <m/>
    <m/>
    <m/>
    <m/>
    <m/>
    <m/>
    <b v="1"/>
  </r>
  <r>
    <n v="1022"/>
    <n v="2021"/>
    <s v="Šport"/>
    <s v="Šport"/>
    <n v="1"/>
    <n v="30"/>
    <s v="8PR s.r.o."/>
    <s v="Mariatálsky Štvanec"/>
    <s v="Bratislava II"/>
    <n v="10050"/>
    <n v="4000"/>
    <n v="76"/>
    <x v="4"/>
    <x v="2"/>
    <s v="atletika"/>
    <m/>
    <m/>
    <b v="0"/>
    <b v="1"/>
    <b v="0"/>
    <b v="0"/>
    <s v="Podpora organizovania športových akcií a podujatí pre organizovanú i neorganizovanú verejnosť v BSK"/>
    <s v="športové podujatie"/>
    <m/>
    <m/>
    <m/>
    <m/>
    <m/>
    <m/>
    <b v="1"/>
  </r>
  <r>
    <n v="623"/>
    <n v="2018"/>
    <s v="Šport"/>
    <s v="Šport"/>
    <n v="1"/>
    <s v="181/1"/>
    <s v="Academy 4 you"/>
    <s v="Športovkovo denné tábory a kurzy korčuľovania pre deti a mládež"/>
    <s v="Bratislava II"/>
    <n v="14200"/>
    <n v="12200"/>
    <n v="50"/>
    <x v="0"/>
    <x v="18"/>
    <s v="kombinácia"/>
    <m/>
    <m/>
    <b v="0"/>
    <b v="0"/>
    <b v="1"/>
    <b v="0"/>
    <m/>
    <m/>
    <m/>
    <m/>
    <m/>
    <m/>
    <m/>
    <m/>
    <b v="1"/>
  </r>
  <r>
    <n v="928"/>
    <n v="2019"/>
    <s v="Šport"/>
    <s v="Šport"/>
    <n v="1"/>
    <s v="178/1"/>
    <s v="Academy 4 you"/>
    <s v="Športovkovo"/>
    <s v="Bratislava II"/>
    <n v="8900"/>
    <n v="6600"/>
    <n v="32"/>
    <x v="0"/>
    <x v="18"/>
    <s v="kombinácia"/>
    <m/>
    <m/>
    <b v="0"/>
    <b v="0"/>
    <b v="1"/>
    <b v="0"/>
    <m/>
    <s v="športové podujatie"/>
    <m/>
    <m/>
    <m/>
    <m/>
    <m/>
    <m/>
    <b v="1"/>
  </r>
  <r>
    <n v="601"/>
    <n v="2018"/>
    <s v="Šport"/>
    <s v="Šport"/>
    <n v="1"/>
    <s v="159/1"/>
    <s v="ACTION LAND, s.r.o."/>
    <s v="Otvorenie sezóny 2018 Action Park Čunovo"/>
    <s v="Bratislava V"/>
    <n v="21935"/>
    <n v="18370"/>
    <n v="63"/>
    <x v="0"/>
    <x v="1"/>
    <s v="kombinácia"/>
    <m/>
    <m/>
    <b v="0"/>
    <b v="0"/>
    <b v="1"/>
    <b v="0"/>
    <m/>
    <m/>
    <m/>
    <m/>
    <m/>
    <m/>
    <m/>
    <m/>
    <b v="1"/>
  </r>
  <r>
    <n v="1066"/>
    <n v="2021"/>
    <s v="Šport"/>
    <s v="Šport"/>
    <n v="1"/>
    <n v="74"/>
    <s v="Actoris System, s.r.o."/>
    <s v="Športpark Ostredky"/>
    <s v="Bratislava II"/>
    <n v="5200"/>
    <n v="3750"/>
    <m/>
    <x v="0"/>
    <x v="1"/>
    <s v="kombinácia"/>
    <m/>
    <m/>
    <b v="0"/>
    <b v="0"/>
    <b v="1"/>
    <b v="0"/>
    <s v="Podpora organizovania športových akcií a podujatí pre organizovanú i neorganizovanú verejnosť v BSK"/>
    <m/>
    <m/>
    <m/>
    <m/>
    <m/>
    <m/>
    <m/>
    <b v="1"/>
  </r>
  <r>
    <n v="320"/>
    <n v="2017"/>
    <s v="Šport"/>
    <s v="Šport"/>
    <n v="3"/>
    <s v="072/3"/>
    <s v="AD HOC Malacky"/>
    <s v="Revitalizácia palubovky a sociálnych zariadení v športovej hale Malina"/>
    <s v="Malacky"/>
    <n v="40422"/>
    <n v="20000"/>
    <n v="47"/>
    <x v="0"/>
    <x v="1"/>
    <s v="kombinácia"/>
    <m/>
    <m/>
    <b v="0"/>
    <b v="0"/>
    <b v="1"/>
    <b v="0"/>
    <m/>
    <s v="športová infraštruktúra"/>
    <m/>
    <m/>
    <m/>
    <m/>
    <m/>
    <m/>
    <b v="1"/>
  </r>
  <r>
    <n v="656"/>
    <n v="2018"/>
    <s v="Šport"/>
    <s v="Šport"/>
    <n v="2"/>
    <s v="023/2"/>
    <s v="AD HOC Malacky"/>
    <s v="Revitalizácia sociálnych zariadení v športovej hale Malina"/>
    <s v="Malacky"/>
    <n v="15942"/>
    <n v="7971"/>
    <n v="76"/>
    <x v="25"/>
    <x v="1"/>
    <s v="kombinácia"/>
    <m/>
    <m/>
    <b v="0"/>
    <b v="0"/>
    <b v="1"/>
    <b v="0"/>
    <m/>
    <s v="športová infraštruktúra"/>
    <m/>
    <m/>
    <m/>
    <m/>
    <m/>
    <m/>
    <b v="1"/>
  </r>
  <r>
    <n v="208"/>
    <n v="2017"/>
    <s v="Šport"/>
    <s v="Šport"/>
    <n v="2"/>
    <s v="029/2"/>
    <s v="AK living s.r.o."/>
    <s v="Chceme skákať vyššie"/>
    <s v="Bratislava II"/>
    <n v="11000"/>
    <n v="10000"/>
    <n v="65"/>
    <x v="0"/>
    <x v="31"/>
    <m/>
    <s v="skoky na koni, parkúr"/>
    <m/>
    <b v="1"/>
    <b v="0"/>
    <b v="0"/>
    <b v="0"/>
    <m/>
    <m/>
    <m/>
    <m/>
    <m/>
    <m/>
    <m/>
    <m/>
    <b v="1"/>
  </r>
  <r>
    <n v="274"/>
    <n v="2017"/>
    <s v="Šport"/>
    <s v="Šport"/>
    <n v="1"/>
    <s v="062/1"/>
    <s v="AKTIVITY PRO"/>
    <s v="DEŇ FUTBALU 2017"/>
    <s v="Bratislava II"/>
    <n v="16000"/>
    <n v="10600"/>
    <n v="52"/>
    <x v="0"/>
    <x v="10"/>
    <s v="futbal"/>
    <m/>
    <m/>
    <b v="0"/>
    <b v="0"/>
    <b v="1"/>
    <b v="0"/>
    <m/>
    <m/>
    <m/>
    <m/>
    <m/>
    <m/>
    <m/>
    <m/>
    <b v="1"/>
  </r>
  <r>
    <n v="343"/>
    <n v="2017"/>
    <s v="Šport"/>
    <s v="Šport"/>
    <n v="1"/>
    <s v="099/1"/>
    <s v="Aktivizér"/>
    <s v="Aktivizér - miesto pre športovcov (s prílohami)"/>
    <s v="Bratislava III"/>
    <n v="9620"/>
    <n v="8050"/>
    <n v="19"/>
    <x v="0"/>
    <x v="1"/>
    <s v="kombinácia"/>
    <m/>
    <m/>
    <b v="0"/>
    <b v="1"/>
    <b v="0"/>
    <b v="0"/>
    <m/>
    <m/>
    <m/>
    <m/>
    <m/>
    <m/>
    <m/>
    <m/>
    <b v="1"/>
  </r>
  <r>
    <n v="1013"/>
    <n v="2021"/>
    <s v="Šport"/>
    <s v="Šport"/>
    <n v="1"/>
    <n v="21"/>
    <s v="Aktívna Dunajská Lužná"/>
    <s v="Beh Dunajská Lužná"/>
    <s v="Senec"/>
    <n v="5820"/>
    <n v="1380"/>
    <n v="83"/>
    <x v="54"/>
    <x v="7"/>
    <s v="beh"/>
    <m/>
    <m/>
    <b v="0"/>
    <b v="1"/>
    <b v="0"/>
    <b v="0"/>
    <s v="Podpora organizovania športových akcií a podujatí pre organizovanú i neorganizovanú verejnosť v BSK"/>
    <m/>
    <m/>
    <m/>
    <m/>
    <m/>
    <m/>
    <m/>
    <b v="1"/>
  </r>
  <r>
    <n v="504"/>
    <n v="2018"/>
    <s v="Šport"/>
    <s v="Šport"/>
    <n v="1"/>
    <s v="062/1"/>
    <s v="Amatérsky hokej o.z."/>
    <s v="Československý hokejová pohár amatérov 2018"/>
    <s v="Bratislava II"/>
    <n v="15300"/>
    <n v="7000"/>
    <n v="76"/>
    <x v="25"/>
    <x v="18"/>
    <s v="ľadový hokej"/>
    <m/>
    <m/>
    <b v="0"/>
    <b v="1"/>
    <b v="0"/>
    <b v="0"/>
    <m/>
    <s v="športové podujatie"/>
    <m/>
    <m/>
    <m/>
    <m/>
    <m/>
    <m/>
    <b v="1"/>
  </r>
  <r>
    <n v="877"/>
    <n v="2019"/>
    <s v="Šport"/>
    <s v="Šport"/>
    <n v="2"/>
    <s v="127/2"/>
    <s v="Amatérsky hokej o.z."/>
    <s v="Amateur Hockey Cup 2018"/>
    <s v="Bratislava II"/>
    <n v="15340"/>
    <n v="3000"/>
    <n v="64"/>
    <x v="0"/>
    <x v="18"/>
    <s v="ľadový hokej"/>
    <m/>
    <m/>
    <b v="0"/>
    <b v="1"/>
    <b v="0"/>
    <b v="0"/>
    <m/>
    <s v="športové podujatie"/>
    <m/>
    <m/>
    <m/>
    <m/>
    <m/>
    <m/>
    <b v="1"/>
  </r>
  <r>
    <n v="1016"/>
    <n v="2021"/>
    <s v="Šport"/>
    <s v="Šport"/>
    <n v="1"/>
    <n v="24"/>
    <s v="Amatérsky hokej o.z."/>
    <s v="Amateur Hockey Cup 2021"/>
    <s v="Bratislava II"/>
    <n v="13140"/>
    <n v="4000"/>
    <n v="82"/>
    <x v="4"/>
    <x v="18"/>
    <s v="ľadový hokej"/>
    <m/>
    <m/>
    <b v="0"/>
    <b v="1"/>
    <b v="0"/>
    <b v="0"/>
    <s v="Podpora organizovania športových akcií a podujatí pre organizovanú i neorganizovanú verejnosť v BSK"/>
    <s v="športové podujatie"/>
    <m/>
    <m/>
    <m/>
    <m/>
    <m/>
    <m/>
    <b v="1"/>
  </r>
  <r>
    <n v="947"/>
    <n v="2019"/>
    <s v="Šport"/>
    <s v="Šport"/>
    <n v="2"/>
    <s v="197/2"/>
    <s v="Amateur Sport o.z."/>
    <s v="Celoročná športová aktivita pre každého"/>
    <s v="Bratislava II"/>
    <n v="16600"/>
    <n v="3000"/>
    <m/>
    <x v="0"/>
    <x v="1"/>
    <s v="kombinácia"/>
    <m/>
    <m/>
    <b v="0"/>
    <b v="0"/>
    <b v="1"/>
    <b v="0"/>
    <m/>
    <s v="športové podujatie"/>
    <m/>
    <m/>
    <m/>
    <m/>
    <m/>
    <m/>
    <b v="1"/>
  </r>
  <r>
    <n v="118"/>
    <n v="2017"/>
    <s v="Šport"/>
    <s v="Šport"/>
    <n v="1"/>
    <s v="003/1"/>
    <s v="Annie s.r.o."/>
    <s v="Riot River"/>
    <s v="Bratislava II"/>
    <n v="21000"/>
    <n v="18200"/>
    <n v="89"/>
    <x v="32"/>
    <x v="1"/>
    <s v="vodné športy, automobilové športy"/>
    <m/>
    <m/>
    <b v="0"/>
    <b v="1"/>
    <b v="0"/>
    <b v="0"/>
    <m/>
    <m/>
    <m/>
    <m/>
    <m/>
    <m/>
    <m/>
    <m/>
    <b v="1"/>
  </r>
  <r>
    <n v="246"/>
    <n v="2017"/>
    <s v="Šport"/>
    <s v="Šport"/>
    <n v="2"/>
    <s v="036/2"/>
    <s v="Antbase s.r.o."/>
    <s v="FreedomRun: 1 cezhraničný Slovensko - Rakúsky beh Slobody"/>
    <s v="Malacky"/>
    <n v="21900"/>
    <n v="14700"/>
    <n v="61"/>
    <x v="0"/>
    <x v="7"/>
    <s v="beh"/>
    <m/>
    <m/>
    <b v="0"/>
    <b v="1"/>
    <b v="0"/>
    <b v="0"/>
    <m/>
    <m/>
    <m/>
    <m/>
    <m/>
    <m/>
    <m/>
    <m/>
    <b v="1"/>
  </r>
  <r>
    <n v="590"/>
    <n v="2018"/>
    <s v="Šport"/>
    <s v="Šport"/>
    <n v="1"/>
    <s v="148/1"/>
    <s v="Aréna Pezinok s.r.o."/>
    <s v="Podpora rekreačného a výkonnostného športu v zimnom štadióne prostredníctvom materiálno- technického zabezpečenia posilňovne"/>
    <s v="Bratislava I"/>
    <n v="15580"/>
    <n v="14022"/>
    <n v="65"/>
    <x v="1"/>
    <x v="18"/>
    <s v="kombinácia"/>
    <m/>
    <m/>
    <b v="0"/>
    <b v="0"/>
    <b v="1"/>
    <b v="0"/>
    <m/>
    <m/>
    <m/>
    <m/>
    <m/>
    <m/>
    <m/>
    <m/>
    <b v="1"/>
  </r>
  <r>
    <n v="926"/>
    <n v="2019"/>
    <s v="Šport"/>
    <s v="Šport"/>
    <n v="1"/>
    <s v="176/1"/>
    <s v="Aréna Pezinok s.r.o."/>
    <s v="Aréna Pezinok učí deti a mládež korčuľovať"/>
    <s v="Bratislava I"/>
    <n v="2976"/>
    <n v="2053"/>
    <n v="35"/>
    <x v="0"/>
    <x v="18"/>
    <s v="korčuľovanie"/>
    <m/>
    <m/>
    <b v="0"/>
    <b v="0"/>
    <b v="1"/>
    <b v="0"/>
    <m/>
    <s v="športové podujatie"/>
    <m/>
    <m/>
    <m/>
    <m/>
    <m/>
    <m/>
    <b v="1"/>
  </r>
  <r>
    <n v="1011"/>
    <n v="2021"/>
    <s v="Šport"/>
    <s v="Šport"/>
    <n v="1"/>
    <n v="19"/>
    <s v="ARMWRESTLING KLUB SENEC"/>
    <s v="28. Senecká ruka - svetový pohár v pretláčaní rukou (armwrestlingu)"/>
    <s v="Senec"/>
    <n v="20100"/>
    <n v="4000"/>
    <n v="84"/>
    <x v="11"/>
    <x v="20"/>
    <m/>
    <s v="armwrestling"/>
    <m/>
    <b v="0"/>
    <b v="1"/>
    <b v="0"/>
    <b v="0"/>
    <s v="Podpora organizovania športových akcií a podujatí pre organizovanú i neorganizovanú verejnosť v BSK"/>
    <s v="športové podujatie"/>
    <m/>
    <m/>
    <m/>
    <m/>
    <m/>
    <m/>
    <b v="1"/>
  </r>
  <r>
    <n v="929"/>
    <n v="2019"/>
    <s v="Šport"/>
    <s v="Šport"/>
    <n v="2"/>
    <s v="179/2"/>
    <s v="Asociácia Skateboardingu Slovenskej Republiky"/>
    <s v="MiniSkatepark Majerníkova"/>
    <s v="Bratislava I"/>
    <n v="16000"/>
    <n v="3000"/>
    <n v="32"/>
    <x v="0"/>
    <x v="19"/>
    <s v="skejtbord"/>
    <m/>
    <m/>
    <b v="0"/>
    <b v="0"/>
    <b v="1"/>
    <b v="0"/>
    <m/>
    <s v="športové podujatie"/>
    <m/>
    <m/>
    <m/>
    <m/>
    <m/>
    <m/>
    <b v="1"/>
  </r>
  <r>
    <n v="115"/>
    <n v="2017"/>
    <s v="Šport"/>
    <s v="Šport"/>
    <n v="3"/>
    <s v="004/3"/>
    <s v="Asociácia športových klubov Inter Bratislava"/>
    <s v="O cenu predsedu BSK 2017"/>
    <s v="Bratislava III"/>
    <n v="4600"/>
    <n v="3300"/>
    <n v="85"/>
    <x v="54"/>
    <x v="13"/>
    <s v="cestná cyklistika"/>
    <m/>
    <m/>
    <b v="0"/>
    <b v="1"/>
    <b v="0"/>
    <b v="0"/>
    <m/>
    <s v="športové podujatie"/>
    <m/>
    <m/>
    <m/>
    <m/>
    <m/>
    <m/>
    <b v="1"/>
  </r>
  <r>
    <n v="831"/>
    <n v="2019"/>
    <s v="Šport"/>
    <s v="Šport"/>
    <n v="2"/>
    <s v="081/2"/>
    <s v="Asociácia športových klubov Inter Bratislava"/>
    <s v="Visegrad 4 Bicycle Race -GP Slovakia"/>
    <s v="Bratislava III"/>
    <n v="42100"/>
    <n v="3000"/>
    <n v="81"/>
    <x v="11"/>
    <x v="13"/>
    <s v="cestná cyklistika"/>
    <m/>
    <m/>
    <b v="0"/>
    <b v="1"/>
    <b v="0"/>
    <b v="0"/>
    <m/>
    <s v="športové podujatie"/>
    <m/>
    <m/>
    <m/>
    <m/>
    <m/>
    <m/>
    <b v="1"/>
  </r>
  <r>
    <n v="1018"/>
    <n v="2021"/>
    <s v="Šport"/>
    <s v="Šport"/>
    <n v="1"/>
    <n v="26"/>
    <s v="Asociácia športových klubov Inter Bratislava"/>
    <s v="Pohár Interu"/>
    <s v="Bratislava III"/>
    <n v="5900"/>
    <n v="4000"/>
    <n v="79"/>
    <x v="43"/>
    <x v="11"/>
    <s v="rýchlostná kanoistika"/>
    <m/>
    <m/>
    <b v="0"/>
    <b v="1"/>
    <b v="0"/>
    <b v="0"/>
    <s v="Podpora organizovania športových akcií a podujatí pre organizovanú i neorganizovanú verejnosť v BSK"/>
    <s v="športové podujatie"/>
    <m/>
    <m/>
    <m/>
    <m/>
    <m/>
    <m/>
    <b v="1"/>
  </r>
  <r>
    <n v="832"/>
    <n v="2019"/>
    <s v="Šport"/>
    <s v="Šport"/>
    <n v="2"/>
    <s v="082/2"/>
    <s v="Asociácia športu pre všetkých Slovenskej republiky"/>
    <s v="...ideme hrať ping - poooooong..."/>
    <s v="Bratislava III"/>
    <n v="4000"/>
    <n v="3000"/>
    <n v="81"/>
    <x v="32"/>
    <x v="4"/>
    <s v="stolný tenis"/>
    <m/>
    <m/>
    <b v="0"/>
    <b v="0"/>
    <b v="1"/>
    <b v="0"/>
    <m/>
    <s v="športové podujatie"/>
    <m/>
    <m/>
    <m/>
    <m/>
    <m/>
    <m/>
    <b v="1"/>
  </r>
  <r>
    <n v="217"/>
    <n v="2017"/>
    <s v="Šport"/>
    <s v="Šport"/>
    <n v="1"/>
    <s v="038/1"/>
    <s v="ASROW, o.z."/>
    <s v="Športujeme pre zdravie a dobrý charakter"/>
    <s v="Bratislava V"/>
    <n v="25870"/>
    <n v="20000"/>
    <n v="66"/>
    <x v="0"/>
    <x v="1"/>
    <s v="kombinácia"/>
    <m/>
    <m/>
    <b v="0"/>
    <b v="0"/>
    <b v="1"/>
    <b v="0"/>
    <m/>
    <m/>
    <m/>
    <m/>
    <m/>
    <m/>
    <m/>
    <m/>
    <b v="1"/>
  </r>
  <r>
    <n v="1167"/>
    <n v="2021"/>
    <s v="Šport"/>
    <s v="Šport"/>
    <n v="2"/>
    <n v="175"/>
    <s v="Ateliér Surya s.r.o."/>
    <s v="AKO SI VYCVIČIŤ ZDRAVÝ CHRBÁT"/>
    <s v="Bratislava IV"/>
    <n v="5335"/>
    <n v="4000"/>
    <n v="51"/>
    <x v="0"/>
    <x v="9"/>
    <m/>
    <s v="jóga"/>
    <m/>
    <b v="0"/>
    <b v="0"/>
    <b v="1"/>
    <b v="0"/>
    <s v="Podpora zameraná na organizovanie pravidelných pohybových aktivít detí a mládeže do 23 rokov, vrátane zdravotne postihnutých športovcov"/>
    <m/>
    <m/>
    <m/>
    <m/>
    <m/>
    <m/>
    <m/>
    <b v="1"/>
  </r>
  <r>
    <n v="477"/>
    <n v="2018"/>
    <s v="Šport"/>
    <s v="Šport"/>
    <n v="1"/>
    <s v="035/1"/>
    <s v="Atletický klub AC Malacky"/>
    <s v="Podporme novú generáciu AC Malacky"/>
    <s v="Malacky"/>
    <n v="11000"/>
    <n v="10000"/>
    <n v="81"/>
    <x v="55"/>
    <x v="2"/>
    <s v="atletika"/>
    <m/>
    <m/>
    <b v="0"/>
    <b v="0"/>
    <b v="1"/>
    <b v="0"/>
    <m/>
    <m/>
    <m/>
    <m/>
    <m/>
    <m/>
    <m/>
    <m/>
    <b v="1"/>
  </r>
  <r>
    <n v="476"/>
    <n v="2018"/>
    <s v="Šport"/>
    <s v="Šport"/>
    <n v="1"/>
    <s v="034/1"/>
    <s v="Atletický zväz Bratislavy"/>
    <s v="HALOVÁ ATLETIKA V BRATISLAVE A BSK"/>
    <s v="Bratislava III"/>
    <n v="20000"/>
    <n v="17500"/>
    <n v="81"/>
    <x v="4"/>
    <x v="2"/>
    <s v="atletika"/>
    <m/>
    <m/>
    <b v="0"/>
    <b v="0"/>
    <b v="1"/>
    <b v="0"/>
    <m/>
    <m/>
    <m/>
    <m/>
    <m/>
    <m/>
    <m/>
    <m/>
    <b v="1"/>
  </r>
  <r>
    <n v="335"/>
    <n v="2017"/>
    <s v="Šport"/>
    <s v="Šport"/>
    <n v="3"/>
    <s v="078/3"/>
    <s v="Avori s.r.o."/>
    <s v="Bežecká infografika pri Štrkoveckom jazere"/>
    <s v="Bratislava II"/>
    <n v="1500"/>
    <n v="1300"/>
    <n v="33"/>
    <x v="0"/>
    <x v="7"/>
    <s v="beh"/>
    <m/>
    <m/>
    <b v="0"/>
    <b v="0"/>
    <b v="1"/>
    <b v="0"/>
    <m/>
    <m/>
    <m/>
    <m/>
    <m/>
    <m/>
    <m/>
    <m/>
    <b v="1"/>
  </r>
  <r>
    <n v="1032"/>
    <n v="2021"/>
    <s v="Šport"/>
    <s v="Šport"/>
    <n v="1"/>
    <n v="40"/>
    <s v="BALANCE HARMONY ACTIVE - zdravie, šport, vzdelanosť"/>
    <s v="Kids Tour 2021 - Detské turnaje do 10 rokov"/>
    <s v="Bratislava V"/>
    <n v="9100"/>
    <n v="4000"/>
    <n v="72"/>
    <x v="2"/>
    <x v="1"/>
    <s v="kombinácia"/>
    <m/>
    <m/>
    <b v="0"/>
    <b v="1"/>
    <b v="0"/>
    <b v="0"/>
    <s v="Podpora organizovania športových akcií a podujatí pre organizovanú i neorganizovanú verejnosť v BSK"/>
    <m/>
    <m/>
    <m/>
    <m/>
    <m/>
    <m/>
    <m/>
    <b v="1"/>
  </r>
  <r>
    <n v="180"/>
    <n v="2017"/>
    <s v="Šport"/>
    <s v="Šport"/>
    <n v="3"/>
    <s v="024/3"/>
    <s v="Baseballový klub Apollo Bratislava"/>
    <s v="APLBase"/>
    <s v="Bratislava II"/>
    <n v="23525.14"/>
    <n v="20000"/>
    <n v="73"/>
    <x v="56"/>
    <x v="5"/>
    <s v="bejzbal"/>
    <m/>
    <m/>
    <b v="0"/>
    <b v="1"/>
    <b v="0"/>
    <b v="0"/>
    <m/>
    <m/>
    <m/>
    <m/>
    <m/>
    <m/>
    <m/>
    <m/>
    <b v="1"/>
  </r>
  <r>
    <n v="653"/>
    <n v="2018"/>
    <s v="Šport"/>
    <s v="Šport"/>
    <n v="2"/>
    <s v="020/2"/>
    <s v="Baseballový klub Apollo Bratislava"/>
    <s v="BestField"/>
    <s v="Bratislava II"/>
    <n v="24496.09"/>
    <n v="16330.72"/>
    <n v="76"/>
    <x v="2"/>
    <x v="5"/>
    <s v="bejzbal"/>
    <m/>
    <m/>
    <b v="0"/>
    <b v="1"/>
    <b v="0"/>
    <b v="0"/>
    <m/>
    <m/>
    <m/>
    <m/>
    <m/>
    <m/>
    <m/>
    <m/>
    <b v="1"/>
  </r>
  <r>
    <n v="795"/>
    <n v="2019"/>
    <s v="Šport"/>
    <s v="Šport"/>
    <n v="1"/>
    <s v="045/1"/>
    <s v="Baseballový klub Apollo Bratislava"/>
    <s v="Tréningové vybavenie pre BK Apollo"/>
    <s v="Bratislava II"/>
    <n v="4350"/>
    <n v="3000"/>
    <n v="87"/>
    <x v="57"/>
    <x v="5"/>
    <s v="bejzbal"/>
    <m/>
    <m/>
    <b v="0"/>
    <b v="0"/>
    <b v="1"/>
    <b v="0"/>
    <m/>
    <s v="športová infraštruktúra"/>
    <m/>
    <m/>
    <m/>
    <m/>
    <m/>
    <m/>
    <b v="1"/>
  </r>
  <r>
    <n v="891"/>
    <n v="2019"/>
    <s v="Šport"/>
    <s v="Šport"/>
    <n v="2"/>
    <s v="141/2"/>
    <s v="BASKETBAL Pezinok, s.r.o."/>
    <s v="Školská basketbalová liga"/>
    <s v="Pezinok"/>
    <n v="4930"/>
    <n v="2000"/>
    <n v="57"/>
    <x v="0"/>
    <x v="6"/>
    <s v="basketbal"/>
    <m/>
    <m/>
    <b v="0"/>
    <b v="1"/>
    <b v="0"/>
    <b v="0"/>
    <m/>
    <s v="športové podujatie pre mládež"/>
    <m/>
    <m/>
    <m/>
    <m/>
    <m/>
    <m/>
    <b v="1"/>
  </r>
  <r>
    <n v="1122"/>
    <n v="2021"/>
    <s v="Šport"/>
    <s v="Šport"/>
    <n v="2"/>
    <n v="130"/>
    <s v="Basketbalový klub mládeže Petržalka - Five Stars, občianske združenie"/>
    <s v="Športové vybavenie BKM Petržalka"/>
    <s v="Bratislava V"/>
    <n v="4000"/>
    <n v="3000"/>
    <n v="78"/>
    <x v="58"/>
    <x v="6"/>
    <s v="basketbal"/>
    <m/>
    <m/>
    <b v="0"/>
    <b v="0"/>
    <b v="1"/>
    <b v="0"/>
    <s v="Podpora zameraná na organizovanie pravidelných pohybových aktivít detí a mládeže do 23 rokov, vrátane zdravotne postihnutých športovcov"/>
    <s v="športové vybavenie"/>
    <m/>
    <m/>
    <m/>
    <m/>
    <m/>
    <m/>
    <b v="1"/>
  </r>
  <r>
    <n v="805"/>
    <n v="2019"/>
    <s v="Šport"/>
    <s v="Šport"/>
    <n v="1"/>
    <s v="055/1"/>
    <s v="Basketbalový klub Pezinok"/>
    <s v="Zabezpečenie činnosti OZ Basketbalový klub Pezinok"/>
    <s v="Pezinok"/>
    <n v="13000"/>
    <n v="8000"/>
    <n v="85"/>
    <x v="0"/>
    <x v="6"/>
    <s v="basketbal"/>
    <m/>
    <m/>
    <b v="0"/>
    <b v="0"/>
    <b v="1"/>
    <b v="0"/>
    <m/>
    <s v="športový projekt"/>
    <m/>
    <m/>
    <m/>
    <m/>
    <m/>
    <m/>
    <b v="1"/>
  </r>
  <r>
    <n v="1097"/>
    <n v="2021"/>
    <s v="Šport"/>
    <s v="Šport"/>
    <n v="2"/>
    <n v="105"/>
    <s v="Basketbalový klub Pezinok"/>
    <s v="Podpora mládežníckeho basketbalu v Pezinku"/>
    <s v="Pezinok"/>
    <n v="7500"/>
    <n v="4000"/>
    <n v="84"/>
    <x v="8"/>
    <x v="6"/>
    <s v="basketbal "/>
    <m/>
    <m/>
    <b v="0"/>
    <b v="0"/>
    <b v="1"/>
    <b v="0"/>
    <s v="Podpora zameraná na organizovanie pravidelných pohybových aktivít detí a mládeže do 23 rokov, vrátane zdravotne postihnutých športovcov"/>
    <s v="športový projekt"/>
    <m/>
    <m/>
    <m/>
    <m/>
    <m/>
    <m/>
    <b v="1"/>
  </r>
  <r>
    <n v="129"/>
    <n v="2017"/>
    <s v="Šport"/>
    <s v="Šport"/>
    <n v="2"/>
    <s v="005/2"/>
    <s v="Basketbalový Klub Slovan Bratislava"/>
    <s v="Basketbal a mládež v našom kraji"/>
    <s v="Bratislava II"/>
    <n v="13430"/>
    <n v="12200"/>
    <n v="84"/>
    <x v="32"/>
    <x v="6"/>
    <s v="basketbal"/>
    <m/>
    <m/>
    <b v="0"/>
    <b v="0"/>
    <b v="1"/>
    <b v="0"/>
    <m/>
    <s v="športový projekt"/>
    <m/>
    <m/>
    <m/>
    <m/>
    <m/>
    <m/>
    <b v="1"/>
  </r>
  <r>
    <n v="563"/>
    <n v="2018"/>
    <s v="Šport"/>
    <s v="Šport"/>
    <n v="1"/>
    <s v="121/1"/>
    <s v="Basketbalový Klub Slovan Bratislava"/>
    <s v="Belasá mládež športuje"/>
    <s v="Bratislava II"/>
    <n v="22000"/>
    <n v="15000"/>
    <n v="69"/>
    <x v="37"/>
    <x v="6"/>
    <s v="basketbal"/>
    <m/>
    <m/>
    <b v="0"/>
    <b v="0"/>
    <b v="1"/>
    <b v="0"/>
    <m/>
    <s v="športový projekt"/>
    <m/>
    <m/>
    <m/>
    <m/>
    <m/>
    <m/>
    <b v="1"/>
  </r>
  <r>
    <n v="910"/>
    <n v="2019"/>
    <s v="Šport"/>
    <s v="Šport"/>
    <n v="1"/>
    <s v="160/1"/>
    <s v="Basketbalový Klub Slovan Bratislava"/>
    <s v="Belasá mládež napreduje"/>
    <s v="Bratislava II"/>
    <n v="9500"/>
    <n v="3000"/>
    <n v="50"/>
    <x v="0"/>
    <x v="6"/>
    <s v="basketbal"/>
    <m/>
    <m/>
    <b v="0"/>
    <b v="0"/>
    <b v="1"/>
    <b v="0"/>
    <m/>
    <s v="športový projekt"/>
    <m/>
    <m/>
    <m/>
    <m/>
    <m/>
    <m/>
    <b v="1"/>
  </r>
  <r>
    <n v="1092"/>
    <n v="2021"/>
    <s v="Šport"/>
    <s v="Šport"/>
    <n v="2"/>
    <n v="100"/>
    <s v="Basketbalový Klub Slovan Bratislava"/>
    <s v="Basketbal je naša hra"/>
    <s v="Bratislava II"/>
    <n v="11600"/>
    <n v="4000"/>
    <n v="86"/>
    <x v="28"/>
    <x v="6"/>
    <s v="basketbal"/>
    <m/>
    <m/>
    <b v="0"/>
    <b v="0"/>
    <b v="1"/>
    <b v="0"/>
    <s v="Podpora zameraná na organizovanie pravidelných pohybových aktivít detí a mládeže do 23 rokov, vrátane zdravotne postihnutých športovcov"/>
    <s v="športový projekt"/>
    <m/>
    <m/>
    <m/>
    <m/>
    <m/>
    <m/>
    <b v="1"/>
  </r>
  <r>
    <n v="1058"/>
    <n v="2021"/>
    <s v="Šport"/>
    <s v="Šport"/>
    <n v="1"/>
    <n v="66"/>
    <s v="BE COOL Bory, s. r. o."/>
    <s v="Profesia Run"/>
    <s v="Bratislava II"/>
    <n v="5580"/>
    <n v="2100"/>
    <n v="53"/>
    <x v="0"/>
    <x v="7"/>
    <s v="beh"/>
    <m/>
    <m/>
    <b v="0"/>
    <b v="1"/>
    <b v="0"/>
    <b v="0"/>
    <s v="Podpora organizovania športových akcií a podujatí pre organizovanú i neorganizovanú verejnosť v BSK"/>
    <m/>
    <m/>
    <m/>
    <m/>
    <m/>
    <m/>
    <m/>
    <b v="1"/>
  </r>
  <r>
    <n v="994"/>
    <n v="2021"/>
    <s v="Šport"/>
    <s v="Šport"/>
    <n v="1"/>
    <n v="2"/>
    <s v="BE COOL, s.r.o."/>
    <s v="ČSOB Bratislava Marathon"/>
    <s v="Bratislava II"/>
    <n v="48400"/>
    <n v="8000"/>
    <n v="98"/>
    <x v="11"/>
    <x v="7"/>
    <s v="beh"/>
    <m/>
    <m/>
    <b v="0"/>
    <b v="1"/>
    <b v="0"/>
    <b v="0"/>
    <s v="Podpora organizovania športových akcií a podujatí pre organizovanú i neorganizovanú verejnosť v BSK"/>
    <s v="športové rekreačné podujatie"/>
    <m/>
    <m/>
    <m/>
    <m/>
    <m/>
    <m/>
    <b v="1"/>
  </r>
  <r>
    <n v="1012"/>
    <n v="2021"/>
    <s v="Šport"/>
    <s v="Šport"/>
    <n v="1"/>
    <n v="20"/>
    <s v="BE COOL, s.r.o."/>
    <s v="L´etape Bratislava - Slovakia (cyklistické preteky pre verejnosť)"/>
    <s v="Bratislava II"/>
    <n v="12935"/>
    <n v="4000"/>
    <n v="83"/>
    <x v="2"/>
    <x v="13"/>
    <s v="cestná cyklistika"/>
    <m/>
    <m/>
    <b v="0"/>
    <b v="1"/>
    <b v="0"/>
    <b v="0"/>
    <s v="Podpora organizovania športových akcií a podujatí pre organizovanú i neorganizovanú verejnosť v BSK"/>
    <s v="športové rekreačné podujatie"/>
    <m/>
    <m/>
    <m/>
    <m/>
    <m/>
    <m/>
    <b v="1"/>
  </r>
  <r>
    <n v="183"/>
    <n v="2017"/>
    <s v="Šport"/>
    <s v="Šport"/>
    <n v="3"/>
    <s v="027/3"/>
    <s v="Beachvolleyball club Bratislava"/>
    <s v="Revitalizácia športového areálu s cieľom vybudovania Centra plážových športov"/>
    <s v="Bratislava II"/>
    <n v="187428"/>
    <n v="19156"/>
    <n v="72"/>
    <x v="18"/>
    <x v="30"/>
    <s v="plážový volejbal"/>
    <m/>
    <m/>
    <b v="0"/>
    <b v="0"/>
    <b v="1"/>
    <b v="0"/>
    <m/>
    <s v="športová infraštruktúra"/>
    <m/>
    <m/>
    <m/>
    <m/>
    <m/>
    <m/>
    <b v="1"/>
  </r>
  <r>
    <n v="634"/>
    <n v="2018"/>
    <s v="Šport"/>
    <s v="Šport"/>
    <n v="2"/>
    <s v="002/1"/>
    <s v="Beachvolleyball club Bratislava"/>
    <s v="Revitalizácia športového areálu s cieľom vybudovanie Centra plážových športov"/>
    <s v="Bratislava II"/>
    <n v="187500"/>
    <n v="20000"/>
    <n v="92"/>
    <x v="41"/>
    <x v="30"/>
    <s v="plážový volejbal"/>
    <m/>
    <m/>
    <b v="0"/>
    <b v="0"/>
    <b v="1"/>
    <b v="0"/>
    <m/>
    <s v="športová infraštruktúra"/>
    <m/>
    <m/>
    <m/>
    <m/>
    <m/>
    <m/>
    <b v="1"/>
  </r>
  <r>
    <n v="895"/>
    <n v="2019"/>
    <s v="Šport"/>
    <s v="Šport"/>
    <n v="1"/>
    <s v="145/1"/>
    <s v="Beachvolleyball club Bratislava"/>
    <s v="Rozšírenie detskej základne klubu"/>
    <s v="Bratislava II"/>
    <n v="5200"/>
    <n v="3000"/>
    <n v="56"/>
    <x v="0"/>
    <x v="30"/>
    <s v="plážový volejbal"/>
    <m/>
    <m/>
    <b v="0"/>
    <b v="0"/>
    <b v="1"/>
    <b v="0"/>
    <m/>
    <s v="športový projekt"/>
    <m/>
    <m/>
    <m/>
    <m/>
    <m/>
    <m/>
    <b v="1"/>
  </r>
  <r>
    <n v="1118"/>
    <n v="2021"/>
    <s v="Šport"/>
    <s v="Šport"/>
    <n v="2"/>
    <n v="126"/>
    <s v="Beachvolleyball club Bratislava"/>
    <s v="Rozvoj beachvolejbalu detí a mládeže v Bratislava"/>
    <s v="Bratislava II"/>
    <n v="9000"/>
    <n v="4000"/>
    <n v="79"/>
    <x v="4"/>
    <x v="30"/>
    <s v="plážový volejbal"/>
    <m/>
    <m/>
    <b v="0"/>
    <b v="0"/>
    <b v="1"/>
    <b v="0"/>
    <s v="Podpora zameraná na organizovanie pravidelných pohybových aktivít detí a mládeže do 23 rokov, vrátane zdravotne postihnutých športovcov"/>
    <s v="športový projekt"/>
    <m/>
    <m/>
    <m/>
    <m/>
    <m/>
    <m/>
    <b v="1"/>
  </r>
  <r>
    <n v="573"/>
    <n v="2018"/>
    <s v="Šport"/>
    <s v="Šport"/>
    <n v="1"/>
    <s v="131/1"/>
    <s v="Beh si ty"/>
    <s v="Beh si ty"/>
    <s v="Bratislava IV"/>
    <n v="19800"/>
    <n v="15000"/>
    <n v="68"/>
    <x v="3"/>
    <x v="7"/>
    <s v="beh"/>
    <m/>
    <m/>
    <b v="0"/>
    <b v="1"/>
    <b v="0"/>
    <b v="0"/>
    <m/>
    <s v="športový projekt"/>
    <m/>
    <m/>
    <m/>
    <m/>
    <m/>
    <m/>
    <b v="1"/>
  </r>
  <r>
    <n v="850"/>
    <n v="2019"/>
    <s v="Šport"/>
    <s v="Šport"/>
    <n v="2"/>
    <s v="100/2"/>
    <s v="Beh si ty"/>
    <s v="Ultra Trail Dunajské Vŕšky"/>
    <s v="Bratislava IV"/>
    <n v="7500"/>
    <n v="2000"/>
    <n v="74"/>
    <x v="3"/>
    <x v="7"/>
    <s v="beh"/>
    <m/>
    <m/>
    <b v="0"/>
    <b v="1"/>
    <b v="0"/>
    <b v="0"/>
    <m/>
    <s v="športové podujatie"/>
    <m/>
    <m/>
    <m/>
    <m/>
    <m/>
    <m/>
    <b v="1"/>
  </r>
  <r>
    <n v="341"/>
    <n v="2017"/>
    <s v="Šport"/>
    <s v="Šport"/>
    <n v="1"/>
    <s v="097/1"/>
    <s v="BejbiŠanca"/>
    <s v="Šport sa nosí"/>
    <s v="Bratislava IV"/>
    <n v="38750"/>
    <n v="20000"/>
    <n v="27"/>
    <x v="0"/>
    <x v="1"/>
    <s v="kombinácia"/>
    <m/>
    <m/>
    <b v="0"/>
    <b v="0"/>
    <b v="1"/>
    <b v="0"/>
    <m/>
    <m/>
    <m/>
    <m/>
    <m/>
    <m/>
    <m/>
    <m/>
    <b v="1"/>
  </r>
  <r>
    <n v="253"/>
    <n v="2017"/>
    <s v="Šport"/>
    <s v="Šport"/>
    <n v="1"/>
    <s v="051/1"/>
    <s v="Bel Calcio"/>
    <s v="Ako byť FIT - podcast &amp; video kurzy"/>
    <s v="Bratislava III"/>
    <n v="6099"/>
    <n v="4899"/>
    <n v="60"/>
    <x v="0"/>
    <x v="20"/>
    <s v="fitness"/>
    <m/>
    <m/>
    <b v="0"/>
    <b v="0"/>
    <b v="1"/>
    <b v="0"/>
    <m/>
    <m/>
    <m/>
    <m/>
    <m/>
    <m/>
    <m/>
    <m/>
    <b v="1"/>
  </r>
  <r>
    <n v="1147"/>
    <n v="2021"/>
    <s v="Šport"/>
    <s v="Šport"/>
    <n v="2"/>
    <n v="155"/>
    <s v="Benitim"/>
    <s v="myTEEN - šanca pre lepšie dospievanie dievčat / teenegeriek"/>
    <s v="Bratislava V"/>
    <n v="5584"/>
    <n v="3944"/>
    <n v="68"/>
    <x v="7"/>
    <x v="1"/>
    <s v="kombinácia"/>
    <m/>
    <m/>
    <b v="0"/>
    <b v="0"/>
    <b v="1"/>
    <b v="0"/>
    <s v="Podpora zameraná na organizovanie pravidelných pohybových aktivít detí a mládeže do 23 rokov, vrátane zdravotne postihnutých športovcov"/>
    <m/>
    <m/>
    <m/>
    <m/>
    <m/>
    <m/>
    <m/>
    <b v="1"/>
  </r>
  <r>
    <n v="567"/>
    <n v="2018"/>
    <s v="Šport"/>
    <s v="Šport"/>
    <n v="1"/>
    <s v="125/1"/>
    <s v="Benitim (do 2019 BENI klub, o.z.)"/>
    <s v="Parkour – brána do sveta športu pre teenagerov v bezpečnom prostredí školských telocviční"/>
    <s v="Bratislava V"/>
    <n v="5006.6499999999996"/>
    <n v="2977"/>
    <n v="69"/>
    <x v="59"/>
    <x v="7"/>
    <m/>
    <s v="parkúr"/>
    <m/>
    <b v="0"/>
    <b v="0"/>
    <b v="1"/>
    <b v="0"/>
    <m/>
    <m/>
    <m/>
    <m/>
    <m/>
    <m/>
    <m/>
    <m/>
    <b v="1"/>
  </r>
  <r>
    <n v="588"/>
    <n v="2018"/>
    <s v="Šport"/>
    <s v="Šport"/>
    <n v="1"/>
    <s v="146/1"/>
    <s v="Big street project (veľký projekt ulice)"/>
    <s v="Gymnastické vybavenie Streetparku - parkour telocvične"/>
    <s v="Senec"/>
    <n v="9231"/>
    <n v="8000"/>
    <n v="65"/>
    <x v="60"/>
    <x v="7"/>
    <m/>
    <s v="parkúr"/>
    <m/>
    <b v="0"/>
    <b v="0"/>
    <b v="1"/>
    <b v="0"/>
    <m/>
    <s v="športová infraštruktúra"/>
    <m/>
    <m/>
    <m/>
    <m/>
    <m/>
    <m/>
    <b v="1"/>
  </r>
  <r>
    <n v="751"/>
    <n v="2019"/>
    <s v="Šport"/>
    <s v="Šport"/>
    <n v="1"/>
    <s v="001/1"/>
    <s v="Big street project (veľký projekt ulice)"/>
    <s v="Kúpa gymnastického koberca do parkour telocvične"/>
    <s v="Senec"/>
    <n v="3300"/>
    <n v="2200"/>
    <n v="99"/>
    <x v="55"/>
    <x v="7"/>
    <m/>
    <s v="parkúr"/>
    <m/>
    <b v="0"/>
    <b v="0"/>
    <b v="1"/>
    <b v="0"/>
    <m/>
    <s v="športová infraštruktúra"/>
    <m/>
    <m/>
    <m/>
    <m/>
    <m/>
    <m/>
    <b v="1"/>
  </r>
  <r>
    <n v="1082"/>
    <n v="2021"/>
    <s v="Šport"/>
    <s v="Šport"/>
    <n v="2"/>
    <n v="90"/>
    <s v="Big street project (veľký projekt ulice)"/>
    <s v="Športové vybavenie pre projekt Pohyb Hrou"/>
    <s v="Senec"/>
    <n v="5807"/>
    <n v="4000"/>
    <n v="90"/>
    <x v="28"/>
    <x v="1"/>
    <s v="kombinácia"/>
    <m/>
    <m/>
    <b v="0"/>
    <b v="0"/>
    <b v="1"/>
    <b v="0"/>
    <s v="Podpora zameraná na organizovanie pravidelných pohybových aktivít detí a mládeže do 23 rokov, vrátane zdravotne postihnutých športovcov"/>
    <s v="športový projekt"/>
    <m/>
    <m/>
    <m/>
    <m/>
    <m/>
    <m/>
    <b v="1"/>
  </r>
  <r>
    <n v="337"/>
    <n v="2017"/>
    <s v="Šport"/>
    <s v="Šport"/>
    <n v="3"/>
    <s v="080/3"/>
    <s v="Bilingválne gymnázium C.S. Lewisa, Haanova 28, Bratislava"/>
    <s v="....no gravity, no drugs v Petržalke"/>
    <s v="Bratislava V"/>
    <n v="14894"/>
    <n v="10894"/>
    <n v="23"/>
    <x v="0"/>
    <x v="1"/>
    <s v="kombinácia"/>
    <m/>
    <m/>
    <b v="0"/>
    <b v="0"/>
    <b v="1"/>
    <b v="0"/>
    <m/>
    <m/>
    <m/>
    <m/>
    <m/>
    <m/>
    <m/>
    <m/>
    <b v="1"/>
  </r>
  <r>
    <n v="1152"/>
    <n v="2021"/>
    <s v="Šport"/>
    <s v="Šport"/>
    <n v="2"/>
    <n v="160"/>
    <s v="BILS s.r.o."/>
    <s v="Vzdušná akrobacia na vzduch"/>
    <s v="Malacky"/>
    <n v="3137.15"/>
    <n v="2196"/>
    <n v="65"/>
    <x v="3"/>
    <x v="39"/>
    <m/>
    <s v="vzdušná akrobacia"/>
    <m/>
    <b v="0"/>
    <b v="0"/>
    <b v="1"/>
    <b v="0"/>
    <s v="Podpora zameraná na organizovanie pravidelných pohybových aktivít detí a mládeže do 23 rokov, vrátane zdravotne postihnutých športovcov"/>
    <m/>
    <m/>
    <m/>
    <m/>
    <m/>
    <m/>
    <m/>
    <b v="1"/>
  </r>
  <r>
    <n v="304"/>
    <n v="2017"/>
    <s v="Šport"/>
    <s v="Šport"/>
    <n v="2"/>
    <s v="053/2"/>
    <s v="BMX klub Rača"/>
    <s v="Usporiadanie pretekov Slovenský pohár BMX"/>
    <s v="Bratislava III"/>
    <n v="1900"/>
    <n v="1700"/>
    <n v="33"/>
    <x v="0"/>
    <x v="13"/>
    <s v="BMX"/>
    <m/>
    <m/>
    <b v="0"/>
    <b v="1"/>
    <b v="0"/>
    <b v="0"/>
    <m/>
    <s v="športové podujatie"/>
    <m/>
    <m/>
    <m/>
    <m/>
    <m/>
    <m/>
    <b v="1"/>
  </r>
  <r>
    <n v="520"/>
    <n v="2018"/>
    <s v="Šport"/>
    <s v="Šport"/>
    <n v="1"/>
    <s v="078/1"/>
    <s v="BMX klub Rača"/>
    <s v="Bicyklujeme nielen po cestách"/>
    <s v="Bratislava III"/>
    <n v="21410"/>
    <n v="19410"/>
    <n v="74"/>
    <x v="17"/>
    <x v="13"/>
    <s v="BMX"/>
    <m/>
    <m/>
    <b v="0"/>
    <b v="0"/>
    <b v="1"/>
    <b v="0"/>
    <m/>
    <s v="športový projekt"/>
    <m/>
    <m/>
    <m/>
    <m/>
    <m/>
    <m/>
    <b v="1"/>
  </r>
  <r>
    <n v="812"/>
    <n v="2019"/>
    <s v="Šport"/>
    <s v="Šport"/>
    <n v="1"/>
    <s v="062/1"/>
    <s v="BMX klub Rača"/>
    <s v="Otvorme deťom dvere pre BMX"/>
    <s v="Bratislava III"/>
    <n v="2234"/>
    <n v="1650"/>
    <n v="84"/>
    <x v="61"/>
    <x v="13"/>
    <s v="BMX"/>
    <m/>
    <m/>
    <b v="0"/>
    <b v="0"/>
    <b v="1"/>
    <b v="0"/>
    <m/>
    <s v="športový projekt"/>
    <m/>
    <m/>
    <m/>
    <m/>
    <m/>
    <m/>
    <b v="1"/>
  </r>
  <r>
    <n v="1038"/>
    <n v="2021"/>
    <s v="Šport"/>
    <s v="Šport"/>
    <n v="1"/>
    <n v="46"/>
    <s v="Bojové športy a sebaobrana Rohožník"/>
    <s v="Nultý ročník súťaže Rytieri v kimone"/>
    <s v="Malacky"/>
    <n v="3905"/>
    <n v="2900"/>
    <n v="69"/>
    <x v="4"/>
    <x v="21"/>
    <s v="džudo"/>
    <m/>
    <m/>
    <b v="0"/>
    <b v="1"/>
    <b v="0"/>
    <b v="0"/>
    <s v="Podpora organizovania športových akcií a podujatí pre organizovanú i neorganizovanú verejnosť v BSK"/>
    <m/>
    <m/>
    <m/>
    <m/>
    <m/>
    <m/>
    <m/>
    <b v="1"/>
  </r>
  <r>
    <n v="182"/>
    <n v="2017"/>
    <s v="Šport"/>
    <s v="Šport"/>
    <n v="3"/>
    <s v="026/3"/>
    <s v="BOX CLUB SLOVAKIA BRATISLAVA"/>
    <s v="Zlepšenie podmienok telesnej a športovej výchovy BCS BA"/>
    <s v="Bratislava II"/>
    <n v="3750"/>
    <n v="3000"/>
    <n v="72"/>
    <x v="3"/>
    <x v="21"/>
    <s v="box"/>
    <m/>
    <m/>
    <b v="0"/>
    <b v="0"/>
    <b v="1"/>
    <b v="0"/>
    <m/>
    <s v="športový projekt"/>
    <m/>
    <m/>
    <m/>
    <m/>
    <m/>
    <m/>
    <b v="1"/>
  </r>
  <r>
    <n v="535"/>
    <n v="2018"/>
    <s v="Šport"/>
    <s v="Šport"/>
    <n v="1"/>
    <s v="093/1"/>
    <s v="BOX CLUB SLOVAKIA BRATISLAVA"/>
    <s v="Zvýšenie fyzickej zdatnosti športovcov členov BCS BA"/>
    <s v="Bratislava II"/>
    <n v="8800"/>
    <n v="4000"/>
    <n v="72"/>
    <x v="2"/>
    <x v="21"/>
    <s v="box"/>
    <m/>
    <m/>
    <b v="0"/>
    <b v="0"/>
    <b v="1"/>
    <b v="0"/>
    <m/>
    <s v="športový projekt"/>
    <m/>
    <m/>
    <m/>
    <m/>
    <m/>
    <m/>
    <b v="1"/>
  </r>
  <r>
    <n v="1103"/>
    <n v="2021"/>
    <s v="Šport"/>
    <s v="Šport"/>
    <n v="2"/>
    <n v="111"/>
    <s v="Box Club SLOVAKIA Bratislava"/>
    <s v="Nákup športovej výbavy a pomôcok pre deti a mládež"/>
    <s v="Bratislava II"/>
    <n v="4850"/>
    <n v="3300"/>
    <n v="83"/>
    <x v="3"/>
    <x v="21"/>
    <s v="box"/>
    <m/>
    <m/>
    <b v="0"/>
    <b v="0"/>
    <b v="1"/>
    <b v="0"/>
    <s v="Podpora zameraná na organizovanie pravidelných pohybových aktivít detí a mládeže do 23 rokov, vrátane zdravotne postihnutých športovcov"/>
    <s v="športové vybavenie"/>
    <m/>
    <m/>
    <m/>
    <m/>
    <m/>
    <m/>
    <b v="1"/>
  </r>
  <r>
    <n v="785"/>
    <n v="2019"/>
    <s v="Šport"/>
    <s v="Šport"/>
    <n v="2"/>
    <s v="035/2"/>
    <s v="Boxing Club - Robotnícka telovýchovná jednota"/>
    <s v="Medzinárodný turnaj Záhorácky pohár XXIII ročník."/>
    <s v="Malacky"/>
    <n v="2300"/>
    <n v="1500"/>
    <n v="88"/>
    <x v="3"/>
    <x v="21"/>
    <s v="box"/>
    <m/>
    <m/>
    <b v="0"/>
    <b v="1"/>
    <b v="0"/>
    <b v="0"/>
    <m/>
    <s v="športové podujatie"/>
    <m/>
    <m/>
    <m/>
    <m/>
    <m/>
    <m/>
    <b v="1"/>
  </r>
  <r>
    <n v="136"/>
    <n v="2017"/>
    <s v="Šport"/>
    <s v="Šport"/>
    <n v="1"/>
    <s v="009/1"/>
    <s v="bratislava-inline, o.z."/>
    <s v="bratislava-inline 2017 + PK-inline 2017"/>
    <s v="Bratislava III"/>
    <n v="30926.5"/>
    <n v="18576.5"/>
    <n v="83"/>
    <x v="4"/>
    <x v="19"/>
    <s v="inline voľný štýl"/>
    <m/>
    <m/>
    <b v="0"/>
    <b v="1"/>
    <b v="0"/>
    <b v="0"/>
    <m/>
    <s v="športové podujatie"/>
    <m/>
    <m/>
    <m/>
    <m/>
    <m/>
    <m/>
    <b v="1"/>
  </r>
  <r>
    <n v="509"/>
    <n v="2018"/>
    <s v="Šport"/>
    <s v="Šport"/>
    <n v="1"/>
    <s v="067/1"/>
    <s v="bratislava-inline, o.z."/>
    <s v="bratislava-inline 2018 + PK-inline 2018"/>
    <s v="Bratislava III"/>
    <n v="23931.5"/>
    <n v="10315"/>
    <n v="75"/>
    <x v="2"/>
    <x v="19"/>
    <s v="inline voľný štýl"/>
    <m/>
    <m/>
    <b v="0"/>
    <b v="1"/>
    <b v="0"/>
    <b v="0"/>
    <m/>
    <s v="športové podujatie"/>
    <m/>
    <m/>
    <m/>
    <m/>
    <m/>
    <m/>
    <b v="1"/>
  </r>
  <r>
    <n v="762"/>
    <n v="2019"/>
    <s v="Šport"/>
    <s v="Šport"/>
    <n v="2"/>
    <s v="002/12"/>
    <s v="bratislava-inline, o.z."/>
    <s v="bratislava-inline 2019 + PK inline 2019"/>
    <s v="Bratislava III"/>
    <n v="12800"/>
    <n v="2000"/>
    <n v="93"/>
    <x v="4"/>
    <x v="19"/>
    <s v="inline voľný štýl"/>
    <m/>
    <m/>
    <b v="0"/>
    <b v="1"/>
    <b v="0"/>
    <b v="0"/>
    <m/>
    <s v="športové podujatie"/>
    <m/>
    <m/>
    <m/>
    <m/>
    <m/>
    <m/>
    <b v="1"/>
  </r>
  <r>
    <n v="258"/>
    <n v="2017"/>
    <s v="Šport"/>
    <s v="Šport"/>
    <n v="1"/>
    <s v="056/1"/>
    <s v="Bratislavská hádzanárska akadémia"/>
    <s v="Podpora organizácie a účsti na športových turnajoch pre športovcov"/>
    <s v="Bratislava V"/>
    <n v="47602"/>
    <n v="20000"/>
    <n v="58"/>
    <x v="0"/>
    <x v="29"/>
    <s v="hádzaná"/>
    <m/>
    <m/>
    <b v="0"/>
    <b v="0"/>
    <b v="1"/>
    <b v="0"/>
    <m/>
    <m/>
    <m/>
    <m/>
    <m/>
    <m/>
    <m/>
    <m/>
    <b v="1"/>
  </r>
  <r>
    <n v="1150"/>
    <n v="2021"/>
    <s v="Šport"/>
    <s v="Šport"/>
    <n v="2"/>
    <n v="158"/>
    <s v="Bratislavská hádzanárska akadémia"/>
    <s v="EDUKAČNÁ PLATFORMA PRE TRÉNEROV HÁDZANEJ A HÁDZANÁROV"/>
    <s v="Bratislava V"/>
    <n v="8100"/>
    <n v="4000"/>
    <n v="65"/>
    <x v="4"/>
    <x v="29"/>
    <s v="hádzaná"/>
    <m/>
    <m/>
    <b v="0"/>
    <b v="0"/>
    <b v="1"/>
    <b v="0"/>
    <s v="Podpora zameraná na organizovanie pravidelných pohybových aktivít detí a mládeže do 23 rokov, vrátane zdravotne postihnutých športovcov"/>
    <m/>
    <m/>
    <m/>
    <m/>
    <m/>
    <m/>
    <m/>
    <b v="1"/>
  </r>
  <r>
    <n v="505"/>
    <n v="2018"/>
    <s v="Šport"/>
    <s v="Šport"/>
    <n v="1"/>
    <s v="063/1"/>
    <s v="Bratislavská liga v malom futbale"/>
    <s v="Bratislavská liga v malom futbale - &quot;Športom proti drogám&quot;"/>
    <s v="Bratislava II"/>
    <n v="19100"/>
    <n v="6000"/>
    <n v="76"/>
    <x v="5"/>
    <x v="10"/>
    <s v="futbal"/>
    <m/>
    <m/>
    <b v="0"/>
    <b v="1"/>
    <b v="0"/>
    <b v="0"/>
    <m/>
    <m/>
    <m/>
    <m/>
    <m/>
    <m/>
    <m/>
    <m/>
    <b v="1"/>
  </r>
  <r>
    <n v="883"/>
    <n v="2019"/>
    <s v="Šport"/>
    <s v="Šport"/>
    <n v="2"/>
    <s v="133/2"/>
    <s v="Bratislavská liga v malom futbale"/>
    <s v="Bratislavská liga v malom futbale"/>
    <s v="Bratislava II"/>
    <n v="22600"/>
    <n v="2000"/>
    <n v="61"/>
    <x v="0"/>
    <x v="10"/>
    <s v="futbal"/>
    <m/>
    <m/>
    <b v="0"/>
    <b v="1"/>
    <b v="0"/>
    <b v="0"/>
    <m/>
    <s v="športové podujatie"/>
    <m/>
    <m/>
    <m/>
    <m/>
    <m/>
    <m/>
    <b v="1"/>
  </r>
  <r>
    <n v="164"/>
    <n v="2017"/>
    <s v="Šport"/>
    <s v="Šport"/>
    <n v="1"/>
    <s v="022/1"/>
    <s v="Bratislavská sokolská župa T.G. Masaryka"/>
    <s v="Telocvičné a športové hry 2017"/>
    <s v="Bratislava I"/>
    <n v="16808"/>
    <n v="15127"/>
    <n v="73"/>
    <x v="34"/>
    <x v="9"/>
    <s v="kombinácia"/>
    <m/>
    <m/>
    <b v="0"/>
    <b v="1"/>
    <b v="0"/>
    <b v="0"/>
    <m/>
    <s v="športové podujatie"/>
    <m/>
    <m/>
    <m/>
    <m/>
    <m/>
    <m/>
    <b v="1"/>
  </r>
  <r>
    <n v="627"/>
    <n v="2018"/>
    <s v="Šport"/>
    <s v="Šport"/>
    <n v="1"/>
    <s v="185/1"/>
    <s v="Bratislavská sokolská župa T.G. Masaryka"/>
    <s v="SPOLU spoločná telocvičná zletová skladba žien a mužov"/>
    <s v="Bratislava I"/>
    <n v="6600"/>
    <n v="6000"/>
    <n v="47"/>
    <x v="0"/>
    <x v="9"/>
    <s v="kombinácia"/>
    <m/>
    <m/>
    <b v="0"/>
    <b v="0"/>
    <b v="1"/>
    <b v="0"/>
    <m/>
    <s v="športové podujatie"/>
    <m/>
    <m/>
    <m/>
    <m/>
    <m/>
    <m/>
    <b v="1"/>
  </r>
  <r>
    <n v="463"/>
    <n v="2018"/>
    <s v="Šport"/>
    <s v="Šport"/>
    <n v="1"/>
    <s v="021/1"/>
    <s v="Bratislavské združenie telesnej kultúry"/>
    <s v="Pohár predsedu BSK – 12 ročník"/>
    <s v="Bratislava III"/>
    <n v="6039"/>
    <n v="5476"/>
    <n v="84"/>
    <x v="11"/>
    <x v="10"/>
    <s v="futbal"/>
    <m/>
    <m/>
    <b v="0"/>
    <b v="1"/>
    <b v="0"/>
    <b v="0"/>
    <m/>
    <s v="športové podujatie"/>
    <m/>
    <m/>
    <m/>
    <m/>
    <m/>
    <m/>
    <b v="1"/>
  </r>
  <r>
    <n v="818"/>
    <n v="2019"/>
    <s v="Šport"/>
    <s v="Šport"/>
    <n v="2"/>
    <s v="068/2"/>
    <s v="Bratislavské združenie telesnej kultúry"/>
    <s v="Pohár predsedu BSK 14. ročník"/>
    <s v="Bratislava III"/>
    <n v="2623.6"/>
    <n v="1966.95"/>
    <n v="83"/>
    <x v="15"/>
    <x v="10"/>
    <s v="futbal"/>
    <m/>
    <m/>
    <b v="0"/>
    <b v="1"/>
    <b v="0"/>
    <b v="0"/>
    <m/>
    <s v="športové podujatie"/>
    <m/>
    <m/>
    <m/>
    <m/>
    <m/>
    <m/>
    <b v="1"/>
  </r>
  <r>
    <n v="156"/>
    <n v="2017"/>
    <s v="Šport"/>
    <s v="Šport"/>
    <n v="2"/>
    <s v="013/2"/>
    <s v="Bratislavský futbalový zväz"/>
    <s v="Podpora organizovanej činnosti mládežníckych  výberov, ktoré pôsobia v BFZ a podpora organizačného zabezpečenia futbalových stretnutí a turnajov celoštátneho a medzinárodného významu pre region BSK"/>
    <s v="Bratislava II"/>
    <n v="39560"/>
    <n v="20000"/>
    <n v="75"/>
    <x v="32"/>
    <x v="10"/>
    <s v="futbal"/>
    <m/>
    <m/>
    <b v="0"/>
    <b v="1"/>
    <b v="0"/>
    <b v="0"/>
    <m/>
    <s v="športový projekt"/>
    <m/>
    <m/>
    <m/>
    <m/>
    <m/>
    <m/>
    <b v="1"/>
  </r>
  <r>
    <n v="728"/>
    <n v="2019"/>
    <s v="Šport"/>
    <s v="Šport"/>
    <m/>
    <s v="001/1"/>
    <s v="Bratislavský futbalový zväz"/>
    <s v="Podpora mládežníckych futbalových družstiev v BSK"/>
    <s v="Bratislava II"/>
    <n v="18000"/>
    <n v="8000"/>
    <n v="81"/>
    <x v="41"/>
    <x v="10"/>
    <s v="futbal"/>
    <m/>
    <m/>
    <b v="0"/>
    <b v="0"/>
    <b v="1"/>
    <b v="0"/>
    <s v="Zväzy"/>
    <s v="športový projekt"/>
    <m/>
    <m/>
    <m/>
    <m/>
    <m/>
    <m/>
    <b v="1"/>
  </r>
  <r>
    <n v="1132"/>
    <n v="2021"/>
    <s v="Šport"/>
    <s v="Šport"/>
    <n v="2"/>
    <n v="140"/>
    <s v="Bratislavský futbalový zväz"/>
    <s v="6.Ročník &quot;DANUBE MORAVIA CUP 2021&quot;"/>
    <s v="Bratislava II"/>
    <n v="23500"/>
    <n v="4000"/>
    <n v="74"/>
    <x v="4"/>
    <x v="10"/>
    <s v="futbal"/>
    <m/>
    <m/>
    <b v="0"/>
    <b v="1"/>
    <b v="0"/>
    <b v="0"/>
    <s v="Podpora zameraná na organizovanie pravidelných pohybových aktivít detí a mládeže do 23 rokov, vrátane zdravotne postihnutých športovcov"/>
    <s v="športové podujatie"/>
    <m/>
    <m/>
    <m/>
    <m/>
    <m/>
    <m/>
    <b v="1"/>
  </r>
  <r>
    <n v="1161"/>
    <n v="2021"/>
    <s v="Šport"/>
    <s v="Šport"/>
    <n v="2"/>
    <n v="169"/>
    <s v="Bratislavský klub slalomových a zjazdových vodákov"/>
    <s v="Mládež na vode"/>
    <s v="Bratislava V"/>
    <n v="6500"/>
    <n v="2150"/>
    <n v="59"/>
    <x v="0"/>
    <x v="11"/>
    <s v="kombinácia"/>
    <m/>
    <m/>
    <b v="0"/>
    <b v="0"/>
    <b v="1"/>
    <b v="0"/>
    <s v="Podpora zameraná na organizovanie pravidelných pohybových aktivít detí a mládeže do 23 rokov, vrátane zdravotne postihnutých športovcov"/>
    <m/>
    <m/>
    <m/>
    <m/>
    <m/>
    <m/>
    <m/>
    <b v="1"/>
  </r>
  <r>
    <n v="291"/>
    <n v="2017"/>
    <s v="Šport"/>
    <s v="Šport"/>
    <n v="2"/>
    <s v="052/2"/>
    <s v="Bratislavský krajský kolkársky zväz"/>
    <s v="Výstavba haly 4-dráhovej kolkárne v Petržalke- spoluinvestor"/>
    <s v="Bratislava III"/>
    <n v="26650"/>
    <n v="20000"/>
    <n v="34"/>
    <x v="0"/>
    <x v="40"/>
    <s v="kolky"/>
    <m/>
    <m/>
    <b v="0"/>
    <b v="0"/>
    <b v="1"/>
    <b v="0"/>
    <m/>
    <m/>
    <m/>
    <m/>
    <m/>
    <m/>
    <m/>
    <m/>
    <b v="1"/>
  </r>
  <r>
    <n v="806"/>
    <n v="2019"/>
    <s v="Šport"/>
    <s v="Šport"/>
    <n v="1"/>
    <s v="056/1"/>
    <s v="Bratislavský krajský kolkársky zväz"/>
    <s v="Majstrovstvá kraja v kolkoch 2019 - deti, mládeže"/>
    <s v="Bratislava III"/>
    <n v="1667"/>
    <n v="1085"/>
    <n v="85"/>
    <x v="2"/>
    <x v="40"/>
    <s v="kolky"/>
    <m/>
    <m/>
    <b v="0"/>
    <b v="1"/>
    <b v="0"/>
    <b v="0"/>
    <m/>
    <s v="športové podujatie"/>
    <m/>
    <m/>
    <m/>
    <m/>
    <m/>
    <m/>
    <b v="1"/>
  </r>
  <r>
    <n v="593"/>
    <n v="2018"/>
    <s v="Šport"/>
    <s v="Šport"/>
    <n v="1"/>
    <s v="151/1"/>
    <s v="Bratislavský krajský zväz hádzanej"/>
    <s v="Podpora hádzanarskej mládeže v Bratislavskom kraji v roku 2018"/>
    <s v="Bratislava III"/>
    <n v="65000"/>
    <n v="15000"/>
    <n v="64"/>
    <x v="0"/>
    <x v="29"/>
    <s v="hádzaná"/>
    <m/>
    <m/>
    <b v="0"/>
    <b v="0"/>
    <b v="1"/>
    <b v="0"/>
    <m/>
    <s v="športový projekt"/>
    <m/>
    <m/>
    <m/>
    <m/>
    <m/>
    <m/>
    <b v="1"/>
  </r>
  <r>
    <n v="729"/>
    <n v="2019"/>
    <s v="Šport"/>
    <s v="Šport"/>
    <m/>
    <s v="001/2"/>
    <s v="Bratislavský krajský zväz hádzanej"/>
    <s v="Rozvoj hádzanej na území BSK"/>
    <s v="Bratislava III"/>
    <n v="18000"/>
    <n v="8000"/>
    <n v="83"/>
    <x v="41"/>
    <x v="29"/>
    <s v="hádzaná"/>
    <m/>
    <m/>
    <b v="0"/>
    <b v="0"/>
    <b v="1"/>
    <b v="0"/>
    <s v="Zväzy"/>
    <s v="športový projekt"/>
    <m/>
    <m/>
    <m/>
    <m/>
    <m/>
    <m/>
    <b v="1"/>
  </r>
  <r>
    <n v="1077"/>
    <n v="2021"/>
    <s v="Šport"/>
    <s v="Šport"/>
    <n v="2"/>
    <n v="85"/>
    <s v="Bratislavský krajský zväz hádzanej"/>
    <s v="Rozvoj hádzanej na území BSK"/>
    <s v="Bratislava III"/>
    <n v="8000"/>
    <n v="4000"/>
    <n v="91"/>
    <x v="14"/>
    <x v="29"/>
    <s v="hádzaná"/>
    <m/>
    <m/>
    <b v="0"/>
    <b v="0"/>
    <b v="1"/>
    <b v="0"/>
    <s v="Podpora zameraná na organizovanie pravidelných pohybových aktivít detí a mládeže do 23 rokov, vrátane zdravotne postihnutých športovcov"/>
    <s v="športový projekt"/>
    <m/>
    <m/>
    <m/>
    <m/>
    <m/>
    <m/>
    <b v="1"/>
  </r>
  <r>
    <n v="1002"/>
    <n v="2021"/>
    <s v="Šport"/>
    <s v="Šport"/>
    <n v="1"/>
    <n v="10"/>
    <s v="Bratislavský maratón, o.z."/>
    <s v="dm ženský beh"/>
    <s v="Bratislava II"/>
    <n v="15615"/>
    <n v="4000"/>
    <n v="89"/>
    <x v="8"/>
    <x v="7"/>
    <s v="beh"/>
    <m/>
    <m/>
    <b v="0"/>
    <b v="1"/>
    <b v="0"/>
    <b v="0"/>
    <s v="Podpora organizovania športových akcií a podujatí pre organizovanú i neorganizovanú verejnosť v BSK"/>
    <s v="športové podujatie"/>
    <m/>
    <m/>
    <m/>
    <m/>
    <m/>
    <m/>
    <b v="1"/>
  </r>
  <r>
    <n v="346"/>
    <n v="2017"/>
    <s v="Šport"/>
    <s v="Šport"/>
    <n v="1"/>
    <s v="102/1"/>
    <s v="Bratislavský seniorát Evanjelickej cirkvi augsburského vyznania na Slovensku"/>
    <s v="Športová olympiáda"/>
    <s v="Pezinok"/>
    <n v="3722"/>
    <n v="2752"/>
    <m/>
    <x v="4"/>
    <x v="1"/>
    <s v="kombinácia"/>
    <m/>
    <m/>
    <b v="0"/>
    <b v="1"/>
    <b v="0"/>
    <b v="0"/>
    <m/>
    <s v="športové podujatie"/>
    <m/>
    <m/>
    <m/>
    <m/>
    <m/>
    <m/>
    <b v="1"/>
  </r>
  <r>
    <n v="472"/>
    <n v="2018"/>
    <s v="Šport"/>
    <s v="Šport"/>
    <n v="1"/>
    <s v="030/1"/>
    <s v="Bratislavský stolnotenisový zväz"/>
    <s v="Hľadajme mladé stolnotenisové talenty"/>
    <s v="Bratislava III"/>
    <n v="28445"/>
    <n v="15600"/>
    <n v="82"/>
    <x v="4"/>
    <x v="4"/>
    <s v="stolný tenis"/>
    <m/>
    <m/>
    <b v="0"/>
    <b v="0"/>
    <b v="1"/>
    <b v="0"/>
    <m/>
    <s v="športový projekt"/>
    <m/>
    <m/>
    <m/>
    <m/>
    <m/>
    <m/>
    <b v="1"/>
  </r>
  <r>
    <n v="730"/>
    <n v="2019"/>
    <s v="Šport"/>
    <s v="Šport"/>
    <m/>
    <s v="001/3"/>
    <s v="Bratislavský stolnotenisový zväz"/>
    <s v="Podporujeme stolnotenisové talenty"/>
    <s v="Bratislava III"/>
    <n v="9800"/>
    <n v="4900"/>
    <n v="78"/>
    <x v="62"/>
    <x v="4"/>
    <s v="stolný tenis"/>
    <m/>
    <m/>
    <b v="0"/>
    <b v="0"/>
    <b v="1"/>
    <b v="0"/>
    <s v="Zväzy"/>
    <s v="športový projekt"/>
    <m/>
    <m/>
    <m/>
    <m/>
    <m/>
    <m/>
    <b v="1"/>
  </r>
  <r>
    <n v="484"/>
    <n v="2018"/>
    <s v="Šport"/>
    <s v="Šport"/>
    <n v="1"/>
    <s v="042/1"/>
    <s v="Bratislavský šachový zväz"/>
    <s v="Podpora organizácie šachových podujatí pre deti a mládež 2018"/>
    <s v="Bratislava III"/>
    <n v="6500"/>
    <n v="5000"/>
    <n v="80"/>
    <x v="4"/>
    <x v="12"/>
    <s v="šach"/>
    <m/>
    <m/>
    <b v="0"/>
    <b v="1"/>
    <b v="0"/>
    <b v="0"/>
    <m/>
    <s v="športové podujatie"/>
    <m/>
    <m/>
    <m/>
    <m/>
    <m/>
    <m/>
    <b v="1"/>
  </r>
  <r>
    <n v="731"/>
    <n v="2019"/>
    <s v="Šport"/>
    <s v="Šport"/>
    <m/>
    <s v="001/4"/>
    <s v="Bratislavský šachový zväz"/>
    <s v="Podpora rozvoja šachu v BSK 2019"/>
    <s v="Bratislava III"/>
    <n v="9000"/>
    <n v="4500"/>
    <n v="91"/>
    <x v="18"/>
    <x v="12"/>
    <s v="šach"/>
    <m/>
    <m/>
    <b v="0"/>
    <b v="0"/>
    <b v="1"/>
    <b v="0"/>
    <s v="Zväzy"/>
    <s v="športový projekt"/>
    <m/>
    <m/>
    <m/>
    <m/>
    <m/>
    <m/>
    <b v="1"/>
  </r>
  <r>
    <n v="1088"/>
    <n v="2021"/>
    <s v="Šport"/>
    <s v="Šport"/>
    <n v="2"/>
    <n v="96"/>
    <s v="Bratislavský šachový zväz"/>
    <s v="Podpora rozvoja šachu v BSK 2021"/>
    <s v="Bratislava III"/>
    <n v="4350"/>
    <n v="3000"/>
    <n v="88"/>
    <x v="4"/>
    <x v="12"/>
    <s v="šach"/>
    <m/>
    <m/>
    <b v="0"/>
    <b v="0"/>
    <b v="1"/>
    <b v="0"/>
    <s v="Podpora zameraná na organizovanie pravidelných pohybových aktivít detí a mládeže do 23 rokov, vrátane zdravotne postihnutých športovcov"/>
    <s v="športový projekt"/>
    <m/>
    <m/>
    <m/>
    <m/>
    <m/>
    <m/>
    <b v="1"/>
  </r>
  <r>
    <n v="153"/>
    <n v="2017"/>
    <s v="Šport"/>
    <s v="Šport"/>
    <n v="2"/>
    <s v="012/2"/>
    <s v="Bratislavský šermiarsky klub Ferdinanda Martinenga"/>
    <s v="Modernizácia vybavenia pre mládež"/>
    <s v="Bratislava I"/>
    <n v="15400"/>
    <n v="13860"/>
    <n v="75"/>
    <x v="32"/>
    <x v="41"/>
    <s v="šerm"/>
    <m/>
    <m/>
    <b v="0"/>
    <b v="0"/>
    <b v="1"/>
    <b v="0"/>
    <m/>
    <m/>
    <m/>
    <m/>
    <m/>
    <m/>
    <m/>
    <m/>
    <b v="1"/>
  </r>
  <r>
    <n v="732"/>
    <n v="2019"/>
    <s v="Šport"/>
    <s v="Šport"/>
    <m/>
    <s v="001/5"/>
    <s v="Bratislavský tenisový zväz"/>
    <s v="Súťaže deti a mládeže do 23 rokov v tenise"/>
    <s v="Bratislava III"/>
    <n v="17700"/>
    <n v="8000"/>
    <n v="96"/>
    <x v="41"/>
    <x v="37"/>
    <s v="tenis"/>
    <m/>
    <m/>
    <b v="0"/>
    <b v="1"/>
    <b v="0"/>
    <b v="0"/>
    <s v="Zväzy"/>
    <s v="športové podujatie pre mládež"/>
    <m/>
    <m/>
    <m/>
    <m/>
    <m/>
    <m/>
    <b v="1"/>
  </r>
  <r>
    <n v="198"/>
    <n v="2017"/>
    <s v="Šport"/>
    <s v="Šport"/>
    <n v="2"/>
    <s v="027/2"/>
    <s v="Bratislavský zväz juda"/>
    <s v="Olympiáda žiakov a žiačok"/>
    <s v="Bratislava III"/>
    <n v="1352"/>
    <n v="1216"/>
    <n v="68"/>
    <x v="19"/>
    <x v="21"/>
    <s v="džudo"/>
    <m/>
    <m/>
    <b v="0"/>
    <b v="1"/>
    <b v="0"/>
    <b v="0"/>
    <m/>
    <s v="športové podujatie pre mládež"/>
    <m/>
    <m/>
    <m/>
    <m/>
    <m/>
    <m/>
    <b v="1"/>
  </r>
  <r>
    <n v="733"/>
    <n v="2019"/>
    <s v="Šport"/>
    <s v="Šport"/>
    <m/>
    <s v="001/6"/>
    <s v="Bratislavský zväz juda"/>
    <s v="Bratislavský krajský zväz juda"/>
    <s v="Bratislava I"/>
    <n v="5840"/>
    <n v="2910"/>
    <n v="97"/>
    <x v="63"/>
    <x v="21"/>
    <s v="džudo"/>
    <m/>
    <m/>
    <b v="0"/>
    <b v="0"/>
    <b v="1"/>
    <b v="0"/>
    <s v="Zväzy"/>
    <s v="športový projekt"/>
    <m/>
    <m/>
    <m/>
    <m/>
    <m/>
    <m/>
    <b v="1"/>
  </r>
  <r>
    <n v="1070"/>
    <n v="2021"/>
    <s v="Šport"/>
    <s v="Šport"/>
    <n v="2"/>
    <n v="78"/>
    <s v="Bratislavský zväz malého futbalu, o.z."/>
    <s v="Podpora rozvoja amatérskeho športu v Bratislavskom kraji"/>
    <s v="Bratislava II"/>
    <n v="18500"/>
    <n v="4000"/>
    <n v="97"/>
    <x v="14"/>
    <x v="10"/>
    <s v="futbal"/>
    <m/>
    <m/>
    <b v="0"/>
    <b v="0"/>
    <b v="1"/>
    <b v="0"/>
    <s v="Podpora zameraná na organizovanie pravidelných pohybových aktivít detí a mládeže do 23 rokov, vrátane zdravotne postihnutých športovcov"/>
    <s v="športový projekt"/>
    <m/>
    <m/>
    <m/>
    <m/>
    <m/>
    <m/>
    <b v="1"/>
  </r>
  <r>
    <n v="138"/>
    <n v="2017"/>
    <s v="Šport"/>
    <s v="Šport"/>
    <n v="1"/>
    <s v="011/1"/>
    <s v="BTC ČASTÁ, občianske združenie"/>
    <s v="Častovský cyklookruh 2017"/>
    <s v="Pezinok"/>
    <n v="2000"/>
    <n v="1800"/>
    <n v="80"/>
    <x v="2"/>
    <x v="13"/>
    <s v="horská cyklistika"/>
    <m/>
    <m/>
    <b v="0"/>
    <b v="1"/>
    <b v="0"/>
    <b v="0"/>
    <m/>
    <m/>
    <m/>
    <m/>
    <m/>
    <m/>
    <m/>
    <m/>
    <b v="1"/>
  </r>
  <r>
    <n v="566"/>
    <n v="2018"/>
    <s v="Šport"/>
    <s v="Šport"/>
    <n v="1"/>
    <s v="124/1"/>
    <s v="BTC ČASTÁ, občianske združenie"/>
    <s v="Častovský cyklookruh 2018"/>
    <s v="Pezinok"/>
    <n v="3200"/>
    <n v="2880"/>
    <n v="69"/>
    <x v="59"/>
    <x v="13"/>
    <s v="horská cyklistika"/>
    <m/>
    <m/>
    <b v="0"/>
    <b v="1"/>
    <b v="0"/>
    <b v="0"/>
    <m/>
    <m/>
    <m/>
    <m/>
    <m/>
    <m/>
    <m/>
    <m/>
    <b v="1"/>
  </r>
  <r>
    <n v="901"/>
    <n v="2019"/>
    <s v="Šport"/>
    <s v="Šport"/>
    <n v="2"/>
    <s v="151/2"/>
    <s v="BTC ČASTÁ, občianske združenie"/>
    <s v="Častovský cyklookruh 2019"/>
    <s v="Pezinok"/>
    <n v="2400"/>
    <n v="1800"/>
    <n v="53"/>
    <x v="0"/>
    <x v="13"/>
    <s v="horská cyklistika"/>
    <m/>
    <m/>
    <b v="0"/>
    <b v="1"/>
    <b v="0"/>
    <b v="0"/>
    <m/>
    <s v="športové podujatie"/>
    <m/>
    <m/>
    <m/>
    <m/>
    <m/>
    <m/>
    <b v="1"/>
  </r>
  <r>
    <n v="911"/>
    <n v="2019"/>
    <s v="Šport"/>
    <s v="Šport"/>
    <n v="2"/>
    <s v="161/2"/>
    <s v="Centrum hendikepovaných plavcov"/>
    <s v="Majstrovstvá SR 2019 v para plávaní"/>
    <s v="Bratislava III"/>
    <n v="31300"/>
    <n v="8000"/>
    <n v="49"/>
    <x v="0"/>
    <x v="3"/>
    <m/>
    <s v="paraplávanie"/>
    <m/>
    <b v="0"/>
    <b v="0"/>
    <b v="0"/>
    <b v="1"/>
    <m/>
    <s v="športové podujatie"/>
    <m/>
    <m/>
    <m/>
    <m/>
    <m/>
    <m/>
    <b v="1"/>
  </r>
  <r>
    <n v="1146"/>
    <n v="2021"/>
    <s v="Šport"/>
    <s v="Šport"/>
    <n v="2"/>
    <n v="154"/>
    <s v="Centrum hendikepovaných plavcov"/>
    <s v="PARA PLAVCI - inklúzia v bazéne"/>
    <s v="Bratislava III"/>
    <n v="18000"/>
    <n v="4000"/>
    <n v="68"/>
    <x v="4"/>
    <x v="3"/>
    <m/>
    <s v="paraplávanie"/>
    <m/>
    <b v="0"/>
    <b v="0"/>
    <b v="0"/>
    <b v="1"/>
    <s v="Podpora zameraná na organizovanie pravidelných pohybových aktivít detí a mládeže do 23 rokov, vrátane zdravotne postihnutých športovcov"/>
    <s v="športový projekt"/>
    <m/>
    <m/>
    <m/>
    <m/>
    <m/>
    <m/>
    <b v="1"/>
  </r>
  <r>
    <n v="247"/>
    <n v="2017"/>
    <s v="Šport"/>
    <s v="Šport"/>
    <n v="2"/>
    <s v="037/2"/>
    <s v="Cesta víťazov"/>
    <s v="Hokejová príprava a turnaj pre ročník 2008 a mladší"/>
    <s v="Bratislava IV"/>
    <n v="11400"/>
    <n v="5000"/>
    <n v="60"/>
    <x v="0"/>
    <x v="18"/>
    <s v="ľadový hokej"/>
    <m/>
    <m/>
    <b v="1"/>
    <b v="0"/>
    <b v="0"/>
    <b v="0"/>
    <m/>
    <m/>
    <m/>
    <m/>
    <m/>
    <m/>
    <m/>
    <m/>
    <b v="1"/>
  </r>
  <r>
    <n v="526"/>
    <n v="2018"/>
    <s v="Šport"/>
    <s v="Šport"/>
    <n v="1"/>
    <s v="084/1"/>
    <s v="Ciclosport"/>
    <s v="Bratislavaká liga v cyklistike žiakov"/>
    <s v="Bratislava I"/>
    <n v="2550"/>
    <n v="2250"/>
    <n v="73"/>
    <x v="2"/>
    <x v="13"/>
    <s v="kombinácia"/>
    <m/>
    <m/>
    <b v="0"/>
    <b v="1"/>
    <b v="0"/>
    <b v="0"/>
    <m/>
    <m/>
    <m/>
    <m/>
    <m/>
    <m/>
    <m/>
    <m/>
    <b v="1"/>
  </r>
  <r>
    <n v="925"/>
    <n v="2019"/>
    <s v="Šport"/>
    <s v="Šport"/>
    <n v="1"/>
    <s v="175/1"/>
    <s v="City Kids"/>
    <s v="Šport v Záhorskej Bystrici"/>
    <s v="Bratislava IV"/>
    <n v="4660"/>
    <n v="3000"/>
    <n v="36"/>
    <x v="0"/>
    <x v="1"/>
    <s v="kombinácia"/>
    <m/>
    <m/>
    <b v="0"/>
    <b v="0"/>
    <b v="1"/>
    <b v="0"/>
    <m/>
    <s v="športový projekt"/>
    <m/>
    <m/>
    <m/>
    <m/>
    <m/>
    <m/>
    <b v="1"/>
  </r>
  <r>
    <n v="1035"/>
    <n v="2021"/>
    <s v="Šport"/>
    <s v="Šport"/>
    <n v="1"/>
    <n v="43"/>
    <s v="City Kids"/>
    <s v="City Kids - Športový festival"/>
    <s v="Bratislava IV"/>
    <n v="5430"/>
    <n v="4000"/>
    <n v="69"/>
    <x v="3"/>
    <x v="1"/>
    <s v="kombinácia"/>
    <m/>
    <m/>
    <b v="0"/>
    <b v="0"/>
    <b v="1"/>
    <b v="0"/>
    <s v="Podpora organizovania športových akcií a podujatí pre organizovanú i neorganizovanú verejnosť v BSK"/>
    <s v="športové podujatie pre mládež"/>
    <m/>
    <m/>
    <m/>
    <m/>
    <m/>
    <m/>
    <b v="1"/>
  </r>
  <r>
    <n v="598"/>
    <n v="2018"/>
    <s v="Šport"/>
    <s v="Šport"/>
    <n v="1"/>
    <s v="156/1"/>
    <s v="CUI BONO OZ"/>
    <s v="Escape Team Race"/>
    <s v="Senec"/>
    <n v="31190"/>
    <n v="14630"/>
    <n v="64"/>
    <x v="0"/>
    <x v="7"/>
    <s v="beh"/>
    <m/>
    <m/>
    <b v="0"/>
    <b v="1"/>
    <b v="0"/>
    <b v="0"/>
    <m/>
    <m/>
    <m/>
    <m/>
    <m/>
    <m/>
    <m/>
    <m/>
    <b v="1"/>
  </r>
  <r>
    <n v="935"/>
    <n v="2019"/>
    <s v="Šport"/>
    <s v="Šport"/>
    <n v="1"/>
    <s v="185/1"/>
    <s v="Cyklistický klub DUKLA Bratislava"/>
    <s v="Obnova dráhovej cyklistiky v BSK"/>
    <s v="Bratislava IV"/>
    <n v="3710"/>
    <n v="2782.5"/>
    <n v="25"/>
    <x v="0"/>
    <x v="13"/>
    <s v="dráhová cyklistika"/>
    <m/>
    <m/>
    <b v="0"/>
    <b v="0"/>
    <b v="1"/>
    <b v="0"/>
    <m/>
    <s v="športové podujatie"/>
    <m/>
    <m/>
    <m/>
    <m/>
    <m/>
    <m/>
    <b v="1"/>
  </r>
  <r>
    <n v="819"/>
    <n v="2019"/>
    <s v="Šport"/>
    <s v="Šport"/>
    <n v="2"/>
    <s v="069/2"/>
    <s v="Cyklistický klub Falange Bratislava"/>
    <s v="Cyklistické preteky Slovenského pohára MASTERS"/>
    <s v="Bratislava I"/>
    <n v="2900"/>
    <n v="1450"/>
    <n v="83"/>
    <x v="5"/>
    <x v="13"/>
    <s v="cestná cyklistika"/>
    <m/>
    <m/>
    <b v="0"/>
    <b v="1"/>
    <b v="0"/>
    <b v="0"/>
    <m/>
    <s v="športové podujatie"/>
    <m/>
    <m/>
    <m/>
    <m/>
    <m/>
    <m/>
    <b v="1"/>
  </r>
  <r>
    <n v="1021"/>
    <n v="2021"/>
    <s v="Šport"/>
    <s v="Šport"/>
    <n v="1"/>
    <n v="29"/>
    <s v="Cyklistický klub Falange Bratislava"/>
    <s v="Cyklistické preteky Slovenského pohára MASTERS 2021"/>
    <s v="Bratislava I"/>
    <n v="2320"/>
    <n v="1740"/>
    <n v="77"/>
    <x v="64"/>
    <x v="13"/>
    <s v="cestná cyklistika"/>
    <m/>
    <m/>
    <b v="0"/>
    <b v="1"/>
    <b v="0"/>
    <b v="0"/>
    <s v="Podpora organizovania športových akcií a podujatí pre organizovanú i neorganizovanú verejnosť v BSK"/>
    <m/>
    <m/>
    <m/>
    <m/>
    <m/>
    <m/>
    <m/>
    <b v="1"/>
  </r>
  <r>
    <n v="116"/>
    <n v="2017"/>
    <s v="Šport"/>
    <s v="Šport"/>
    <n v="1"/>
    <s v="002/1"/>
    <s v="Cyklistický klub Svätý Jur"/>
    <s v="Činnosť športového klubu a športových podujatí pre amatérov"/>
    <s v="Pezinok"/>
    <n v="4700"/>
    <n v="2500"/>
    <n v="94"/>
    <x v="32"/>
    <x v="13"/>
    <s v="kombinácia"/>
    <m/>
    <m/>
    <b v="0"/>
    <b v="0"/>
    <b v="1"/>
    <b v="0"/>
    <m/>
    <s v="športové podujatie"/>
    <m/>
    <m/>
    <m/>
    <m/>
    <m/>
    <m/>
    <b v="1"/>
  </r>
  <r>
    <n v="502"/>
    <n v="2018"/>
    <s v="Šport"/>
    <s v="Šport"/>
    <n v="1"/>
    <s v="060/1"/>
    <s v="Cyklistický klub Svätý Jur"/>
    <s v="Športové podujatia pre cyklistov amatérov a podpora činnosti klubu"/>
    <s v="Pezinok"/>
    <n v="7300"/>
    <n v="3000"/>
    <n v="76"/>
    <x v="4"/>
    <x v="13"/>
    <s v="kombinácia"/>
    <m/>
    <m/>
    <b v="0"/>
    <b v="1"/>
    <b v="0"/>
    <b v="0"/>
    <m/>
    <s v="športové podujatie"/>
    <m/>
    <m/>
    <m/>
    <m/>
    <m/>
    <m/>
    <b v="1"/>
  </r>
  <r>
    <n v="796"/>
    <n v="2019"/>
    <s v="Šport"/>
    <s v="Šport"/>
    <n v="2"/>
    <s v="046/2"/>
    <s v="Cyklistický klub Svätý Jur"/>
    <s v="Cyklistické podujatia pre širokú verejnosť a deti"/>
    <s v="Pezinok"/>
    <n v="4800"/>
    <n v="2000"/>
    <n v="87"/>
    <x v="3"/>
    <x v="13"/>
    <s v="kombinácia"/>
    <m/>
    <m/>
    <b v="0"/>
    <b v="1"/>
    <b v="0"/>
    <b v="0"/>
    <m/>
    <s v="športové podujatie"/>
    <m/>
    <m/>
    <m/>
    <m/>
    <m/>
    <m/>
    <b v="1"/>
  </r>
  <r>
    <n v="879"/>
    <n v="2019"/>
    <s v="Šport"/>
    <s v="Šport"/>
    <n v="2"/>
    <s v="129/2"/>
    <s v="Cyklokoalícia"/>
    <s v="Cyklomesto"/>
    <s v="Bratislava I"/>
    <n v="1890"/>
    <n v="1350"/>
    <n v="63"/>
    <x v="0"/>
    <x v="13"/>
    <s v="kombinácia"/>
    <m/>
    <m/>
    <b v="0"/>
    <b v="1"/>
    <b v="0"/>
    <b v="0"/>
    <m/>
    <s v="športové podujatie"/>
    <m/>
    <m/>
    <m/>
    <m/>
    <m/>
    <m/>
    <b v="1"/>
  </r>
  <r>
    <n v="596"/>
    <n v="2018"/>
    <s v="Šport"/>
    <s v="Šport"/>
    <n v="1"/>
    <s v="154/1"/>
    <s v="DANUBE RUNNERS"/>
    <s v="Čunovský beh 2018"/>
    <s v="Bratislava V"/>
    <n v="2200"/>
    <n v="1980"/>
    <n v="64"/>
    <x v="0"/>
    <x v="7"/>
    <s v="beh"/>
    <m/>
    <m/>
    <b v="0"/>
    <b v="1"/>
    <b v="0"/>
    <b v="0"/>
    <m/>
    <m/>
    <m/>
    <m/>
    <m/>
    <m/>
    <m/>
    <m/>
    <b v="1"/>
  </r>
  <r>
    <n v="864"/>
    <n v="2019"/>
    <s v="Šport"/>
    <s v="Šport"/>
    <n v="2"/>
    <s v="114/2"/>
    <s v="DANUBE RUNNERS"/>
    <s v="Čunovský Beh 2019"/>
    <s v="Bratislava V"/>
    <n v="4772.5"/>
    <n v="2187.5"/>
    <n v="68"/>
    <x v="0"/>
    <x v="7"/>
    <s v="beh"/>
    <m/>
    <m/>
    <b v="0"/>
    <b v="1"/>
    <b v="0"/>
    <b v="0"/>
    <m/>
    <s v="športové podujatie"/>
    <m/>
    <m/>
    <m/>
    <m/>
    <m/>
    <m/>
    <b v="1"/>
  </r>
  <r>
    <n v="332"/>
    <n v="2017"/>
    <s v="Šport"/>
    <s v="Šport"/>
    <n v="3"/>
    <s v="075/3"/>
    <s v="DANUBE SLOVAKIA športový klub"/>
    <s v="Financovanie projektových prác výstavby lodenice, vjazdu na Dunaj a záchytného parkoviska na Devínskej ceste v Bratislave"/>
    <s v="Bratislava IV"/>
    <n v="12000"/>
    <n v="10800"/>
    <n v="37"/>
    <x v="0"/>
    <x v="11"/>
    <s v="kombinácia"/>
    <m/>
    <m/>
    <b v="0"/>
    <b v="0"/>
    <b v="1"/>
    <b v="0"/>
    <m/>
    <m/>
    <m/>
    <m/>
    <m/>
    <m/>
    <m/>
    <m/>
    <b v="1"/>
  </r>
  <r>
    <n v="767"/>
    <n v="2019"/>
    <s v="Šport"/>
    <s v="Šport"/>
    <n v="2"/>
    <s v="017/2"/>
    <s v="DANUBIUS"/>
    <s v="44. ročník Behu Devínskou Kobylou"/>
    <s v="Bratislava IV"/>
    <n v="5500"/>
    <n v="2900"/>
    <n v="92"/>
    <x v="0"/>
    <x v="7"/>
    <s v="beh"/>
    <m/>
    <m/>
    <b v="0"/>
    <b v="1"/>
    <b v="0"/>
    <b v="0"/>
    <m/>
    <s v="športové podujatie"/>
    <m/>
    <m/>
    <m/>
    <m/>
    <m/>
    <m/>
    <b v="1"/>
  </r>
  <r>
    <n v="1004"/>
    <n v="2021"/>
    <s v="Šport"/>
    <s v="Šport"/>
    <n v="1"/>
    <n v="12"/>
    <s v="DANUBIUS"/>
    <s v="46. ročník Behu Devínskou Kobylou"/>
    <s v="Bratislava IV"/>
    <n v="5500"/>
    <n v="2900"/>
    <n v="88"/>
    <x v="4"/>
    <x v="7"/>
    <s v="beh"/>
    <m/>
    <m/>
    <b v="0"/>
    <b v="1"/>
    <b v="0"/>
    <b v="0"/>
    <s v="Podpora organizovania športových akcií a podujatí pre organizovanú i neorganizovanú verejnosť v BSK"/>
    <m/>
    <m/>
    <m/>
    <m/>
    <m/>
    <m/>
    <m/>
    <b v="1"/>
  </r>
  <r>
    <n v="162"/>
    <n v="2017"/>
    <s v="Šport"/>
    <s v="Šport"/>
    <n v="2"/>
    <s v="016/2"/>
    <s v="Deaflympijský výbor Slovenska"/>
    <s v="Príprava na XXIII. Summer Deaflympics samsun 2017"/>
    <s v="Bratislava I"/>
    <n v="9860"/>
    <n v="8820"/>
    <n v="74"/>
    <x v="3"/>
    <x v="14"/>
    <m/>
    <s v="šport pre nepočujúcich"/>
    <m/>
    <b v="0"/>
    <b v="0"/>
    <b v="0"/>
    <b v="1"/>
    <m/>
    <s v="športová reprezentácia"/>
    <m/>
    <m/>
    <m/>
    <m/>
    <m/>
    <m/>
    <b v="1"/>
  </r>
  <r>
    <n v="813"/>
    <n v="2019"/>
    <s v="Šport"/>
    <s v="Šport"/>
    <n v="1"/>
    <s v="063/1"/>
    <s v="Deaflympijský výbor Slovenska"/>
    <s v="Majstrovstvá SR nepočujúcich v stolnom tenise."/>
    <s v="Bratislava I"/>
    <n v="7650"/>
    <n v="3000"/>
    <n v="84"/>
    <x v="3"/>
    <x v="4"/>
    <s v="stolný tenis"/>
    <s v="šport pre nepočujúcich"/>
    <m/>
    <b v="0"/>
    <b v="0"/>
    <b v="0"/>
    <b v="1"/>
    <m/>
    <s v="športové podujatie"/>
    <m/>
    <m/>
    <m/>
    <m/>
    <m/>
    <m/>
    <b v="1"/>
  </r>
  <r>
    <n v="838"/>
    <n v="2019"/>
    <s v="Šport"/>
    <s v="Šport"/>
    <n v="1"/>
    <s v="088/1"/>
    <s v="Deaflympijský výbor Slovenska"/>
    <s v="Majstrovstvá SR nepočujúcich v atletike"/>
    <s v="Bratislava I"/>
    <n v="7126"/>
    <n v="3000"/>
    <n v="79"/>
    <x v="4"/>
    <x v="2"/>
    <s v="atletika"/>
    <s v="šport pre nepočujúcich"/>
    <m/>
    <b v="0"/>
    <b v="0"/>
    <b v="0"/>
    <b v="1"/>
    <m/>
    <s v="športové podujatie"/>
    <m/>
    <m/>
    <m/>
    <m/>
    <m/>
    <m/>
    <b v="1"/>
  </r>
  <r>
    <n v="282"/>
    <n v="2017"/>
    <s v="Šport"/>
    <s v="Šport"/>
    <n v="1"/>
    <s v="070/1"/>
    <s v="Deti Devína - Naša Materská škola - občianské združenie"/>
    <s v="Športovisko - Devín"/>
    <s v="Bratislava IV"/>
    <n v="32590"/>
    <n v="15000"/>
    <n v="49"/>
    <x v="0"/>
    <x v="1"/>
    <s v="kombinácia"/>
    <m/>
    <m/>
    <b v="0"/>
    <b v="0"/>
    <b v="1"/>
    <b v="0"/>
    <m/>
    <m/>
    <m/>
    <m/>
    <m/>
    <m/>
    <m/>
    <m/>
    <b v="1"/>
  </r>
  <r>
    <n v="243"/>
    <n v="2017"/>
    <s v="Šport"/>
    <s v="Šport"/>
    <n v="1"/>
    <s v="049/1"/>
    <s v="Devils Petržalka"/>
    <s v="Účasť v Západoslovenskej hokejbalovej lige, podpora a rozvoj Hokejbalu v BSK"/>
    <s v="Bratislava V"/>
    <n v="11000"/>
    <n v="10000"/>
    <n v="61"/>
    <x v="0"/>
    <x v="27"/>
    <s v="hokejbal"/>
    <m/>
    <m/>
    <b v="0"/>
    <b v="1"/>
    <b v="0"/>
    <b v="0"/>
    <m/>
    <m/>
    <m/>
    <m/>
    <m/>
    <m/>
    <m/>
    <m/>
    <b v="1"/>
  </r>
  <r>
    <n v="531"/>
    <n v="2018"/>
    <s v="Šport"/>
    <s v="Šport"/>
    <n v="1"/>
    <s v="089/1"/>
    <s v="Devils Petržalka"/>
    <s v="Podpora a rozvoj hokejbalu v BSK"/>
    <s v="Bratislava V"/>
    <n v="12500"/>
    <n v="10000"/>
    <n v="73"/>
    <x v="19"/>
    <x v="27"/>
    <s v="hokejbal"/>
    <m/>
    <m/>
    <b v="0"/>
    <b v="0"/>
    <b v="1"/>
    <b v="0"/>
    <m/>
    <m/>
    <m/>
    <m/>
    <m/>
    <m/>
    <m/>
    <m/>
    <b v="1"/>
  </r>
  <r>
    <n v="334"/>
    <n v="2017"/>
    <s v="Šport"/>
    <s v="Šport"/>
    <n v="3"/>
    <s v="077/3"/>
    <s v="Divoká voda s.r.o."/>
    <s v="Rekonštrukcia zariadenia určenej na surfovanie na umelej riečnej vlne v arealy Divoka Voda v Čunove.. "/>
    <s v="Bratislava I"/>
    <n v="17780"/>
    <n v="14230"/>
    <n v="33"/>
    <x v="0"/>
    <x v="11"/>
    <s v="surfing"/>
    <m/>
    <m/>
    <b v="0"/>
    <b v="0"/>
    <b v="1"/>
    <b v="0"/>
    <m/>
    <m/>
    <m/>
    <m/>
    <m/>
    <m/>
    <m/>
    <m/>
    <b v="1"/>
  </r>
  <r>
    <n v="943"/>
    <n v="2019"/>
    <s v="Šport"/>
    <s v="Šport"/>
    <n v="2"/>
    <s v="193/2"/>
    <s v="Divoká voda s.r.o."/>
    <s v="Danube Stand Up Paddle Boarding School &amp; Camps"/>
    <s v="Bratislava I"/>
    <n v="5000"/>
    <n v="3000"/>
    <m/>
    <x v="0"/>
    <x v="11"/>
    <m/>
    <s v="paddle boarding"/>
    <m/>
    <b v="0"/>
    <b v="0"/>
    <b v="1"/>
    <b v="0"/>
    <m/>
    <s v="športové podujatie"/>
    <m/>
    <m/>
    <m/>
    <m/>
    <m/>
    <m/>
    <b v="1"/>
  </r>
  <r>
    <n v="572"/>
    <n v="2018"/>
    <s v="Šport"/>
    <s v="Šport"/>
    <n v="1"/>
    <s v="130/1"/>
    <s v="Dolné Záhorie"/>
    <s v="1.ročník detskej MTB cyklo cross-country Záhoria - O pohár Dolného Záhoria"/>
    <s v="Malacky"/>
    <n v="7360"/>
    <n v="6500"/>
    <n v="68"/>
    <x v="3"/>
    <x v="13"/>
    <s v="cyklokros"/>
    <m/>
    <m/>
    <b v="0"/>
    <b v="1"/>
    <b v="0"/>
    <b v="0"/>
    <m/>
    <m/>
    <m/>
    <m/>
    <m/>
    <m/>
    <m/>
    <m/>
    <b v="1"/>
  </r>
  <r>
    <n v="842"/>
    <n v="2019"/>
    <s v="Šport"/>
    <s v="Šport"/>
    <n v="2"/>
    <s v="092/2"/>
    <s v="Dolné Záhorie"/>
    <s v="O pohár Dolného Záhoria"/>
    <s v="Malacky"/>
    <n v="7200"/>
    <n v="5400"/>
    <n v="78"/>
    <x v="0"/>
    <x v="13"/>
    <s v="cyklokros"/>
    <m/>
    <m/>
    <b v="0"/>
    <b v="1"/>
    <b v="0"/>
    <b v="0"/>
    <m/>
    <s v="športové podujatie"/>
    <m/>
    <m/>
    <m/>
    <m/>
    <m/>
    <m/>
    <b v="1"/>
  </r>
  <r>
    <n v="271"/>
    <n v="2017"/>
    <s v="Šport"/>
    <s v="Šport"/>
    <n v="3"/>
    <s v="056/3"/>
    <s v="DOMKA - Združenie saleziánskej mládeže, stredisko Bratislava - Mamateyova"/>
    <s v="Refreš ihrísk"/>
    <s v="Bratislava V"/>
    <n v="25000"/>
    <n v="20000"/>
    <n v="62"/>
    <x v="0"/>
    <x v="1"/>
    <s v="kombinácia"/>
    <m/>
    <m/>
    <b v="0"/>
    <b v="0"/>
    <b v="1"/>
    <b v="0"/>
    <m/>
    <m/>
    <m/>
    <m/>
    <m/>
    <m/>
    <m/>
    <m/>
    <b v="1"/>
  </r>
  <r>
    <n v="558"/>
    <n v="2018"/>
    <s v="Šport"/>
    <s v="Šport"/>
    <n v="1"/>
    <s v="116/1"/>
    <s v="Dr.Kôň-hipoterapia"/>
    <s v="Ahoj, ja som kôň"/>
    <s v="Senec"/>
    <n v="5000"/>
    <n v="3980"/>
    <n v="70"/>
    <x v="59"/>
    <x v="31"/>
    <s v="jazdectvo"/>
    <m/>
    <m/>
    <b v="0"/>
    <b v="0"/>
    <b v="1"/>
    <b v="0"/>
    <m/>
    <m/>
    <m/>
    <m/>
    <m/>
    <m/>
    <m/>
    <m/>
    <b v="1"/>
  </r>
  <r>
    <n v="533"/>
    <n v="2018"/>
    <s v="Šport"/>
    <s v="Šport"/>
    <n v="1"/>
    <s v="091/1"/>
    <s v="DRAVÍ LEVI, Dunajská Lužná"/>
    <s v="Vytvorenie podmienok pre rozvoj florbalu detí a mládeže v Dunajskej Lužnej"/>
    <s v="Senec"/>
    <n v="9400"/>
    <n v="6900"/>
    <n v="72"/>
    <x v="19"/>
    <x v="28"/>
    <s v="florbal"/>
    <m/>
    <m/>
    <b v="0"/>
    <b v="0"/>
    <b v="1"/>
    <b v="0"/>
    <m/>
    <m/>
    <m/>
    <m/>
    <m/>
    <m/>
    <m/>
    <m/>
    <b v="1"/>
  </r>
  <r>
    <n v="665"/>
    <n v="2018"/>
    <s v="Šport"/>
    <s v="Šport"/>
    <n v="2"/>
    <s v="032/2"/>
    <s v="Dúbravčan"/>
    <s v="Hravo, zdravo"/>
    <s v="Bratislava IV"/>
    <n v="2910"/>
    <n v="1455"/>
    <n v="69"/>
    <x v="7"/>
    <x v="1"/>
    <s v="kombinácia"/>
    <m/>
    <m/>
    <b v="0"/>
    <b v="0"/>
    <b v="1"/>
    <b v="0"/>
    <m/>
    <m/>
    <m/>
    <m/>
    <m/>
    <m/>
    <m/>
    <m/>
    <b v="1"/>
  </r>
  <r>
    <n v="916"/>
    <n v="2019"/>
    <s v="Šport"/>
    <s v="Šport"/>
    <n v="2"/>
    <s v="166/2"/>
    <s v="Dúbravčan"/>
    <s v="Detská cyklistická súťaž"/>
    <s v="Bratislava IV"/>
    <n v="1550"/>
    <n v="1150"/>
    <n v="47"/>
    <x v="0"/>
    <x v="13"/>
    <s v="kombinácia"/>
    <m/>
    <m/>
    <b v="0"/>
    <b v="1"/>
    <b v="0"/>
    <b v="0"/>
    <m/>
    <s v="športové podujatie"/>
    <m/>
    <m/>
    <m/>
    <m/>
    <m/>
    <m/>
    <b v="1"/>
  </r>
  <r>
    <n v="1138"/>
    <n v="2021"/>
    <s v="Šport"/>
    <s v="Šport"/>
    <n v="2"/>
    <n v="146"/>
    <s v="Dúbravské športové centrum"/>
    <s v="Dobudovanie športového areálu na Lysákovej ulici v Bratislave Dúbravke"/>
    <s v="Bratislava IV"/>
    <n v="5280"/>
    <n v="3800"/>
    <n v="72"/>
    <x v="65"/>
    <x v="1"/>
    <s v="kombinácia"/>
    <m/>
    <m/>
    <b v="0"/>
    <b v="0"/>
    <b v="1"/>
    <b v="0"/>
    <s v="Podpora zameraná na organizovanie pravidelných pohybových aktivít detí a mládeže do 23 rokov, vrátane zdravotne postihnutých športovcov"/>
    <m/>
    <m/>
    <m/>
    <m/>
    <m/>
    <m/>
    <m/>
    <b v="1"/>
  </r>
  <r>
    <n v="178"/>
    <n v="2017"/>
    <s v="Šport"/>
    <s v="Šport"/>
    <n v="2"/>
    <s v="022/2"/>
    <s v="Enviropark Pomoravie n.o."/>
    <s v="Rozvoj športových aktivít detí a mládeže v mikroregione Enviropark Pomoravie"/>
    <s v="Malacky"/>
    <n v="9707"/>
    <n v="8822"/>
    <n v="70"/>
    <x v="4"/>
    <x v="1"/>
    <s v="kombinácia"/>
    <m/>
    <m/>
    <b v="0"/>
    <b v="0"/>
    <b v="1"/>
    <b v="0"/>
    <m/>
    <m/>
    <m/>
    <m/>
    <m/>
    <m/>
    <m/>
    <m/>
    <b v="1"/>
  </r>
  <r>
    <n v="315"/>
    <n v="2017"/>
    <s v="Šport"/>
    <s v="Šport"/>
    <n v="1"/>
    <s v="083/1"/>
    <s v="eurorafting s.r.o."/>
    <s v="Škola kanoistiky na Karloveskom ramene"/>
    <s v="Bratislava IV"/>
    <n v="15000"/>
    <n v="11350"/>
    <n v="38"/>
    <x v="0"/>
    <x v="11"/>
    <s v="kanoistika"/>
    <m/>
    <m/>
    <b v="0"/>
    <b v="0"/>
    <b v="1"/>
    <b v="0"/>
    <m/>
    <m/>
    <m/>
    <m/>
    <m/>
    <m/>
    <m/>
    <m/>
    <b v="1"/>
  </r>
  <r>
    <n v="633"/>
    <n v="2018"/>
    <s v="Šport"/>
    <s v="Šport"/>
    <n v="1"/>
    <s v="191/1"/>
    <s v="eurorafting s.r.o."/>
    <s v="Príprava záchranárov na vodnú záchrannú službu počas Majstrovstiev Európy v raftingu 2018"/>
    <s v="Bratislava IV"/>
    <n v="12310"/>
    <n v="11090"/>
    <n v="22"/>
    <x v="0"/>
    <x v="11"/>
    <s v="kombinácia"/>
    <m/>
    <m/>
    <b v="0"/>
    <b v="1"/>
    <b v="0"/>
    <b v="0"/>
    <m/>
    <m/>
    <m/>
    <m/>
    <m/>
    <m/>
    <m/>
    <m/>
    <b v="1"/>
  </r>
  <r>
    <n v="498"/>
    <n v="2018"/>
    <s v="Šport"/>
    <s v="Šport"/>
    <n v="1"/>
    <s v="056/1"/>
    <s v="Fans of sport"/>
    <s v="Hokejová mládež"/>
    <s v="Senec"/>
    <n v="22010"/>
    <n v="19992"/>
    <n v="77"/>
    <x v="4"/>
    <x v="18"/>
    <s v="ľadový hokej"/>
    <m/>
    <m/>
    <b v="0"/>
    <b v="0"/>
    <b v="1"/>
    <b v="0"/>
    <m/>
    <s v="športový projekt"/>
    <m/>
    <m/>
    <m/>
    <m/>
    <m/>
    <m/>
    <b v="1"/>
  </r>
  <r>
    <n v="854"/>
    <n v="2019"/>
    <s v="Šport"/>
    <s v="Šport"/>
    <n v="2"/>
    <s v="104/2"/>
    <s v="Fans of sport"/>
    <s v="III. ročník Family Cup"/>
    <s v="Senec"/>
    <n v="2800"/>
    <n v="2000"/>
    <n v="72"/>
    <x v="16"/>
    <x v="18"/>
    <s v="ľadový hokej"/>
    <m/>
    <s v="https://family-cup.webnode.sk/"/>
    <b v="0"/>
    <b v="1"/>
    <b v="0"/>
    <b v="0"/>
    <m/>
    <s v="športové podujatie"/>
    <m/>
    <m/>
    <m/>
    <m/>
    <m/>
    <m/>
    <b v="1"/>
  </r>
  <r>
    <n v="250"/>
    <n v="2017"/>
    <s v="Šport"/>
    <s v="Šport"/>
    <n v="3"/>
    <s v="052/3"/>
    <s v="FC Petržalka akadémia"/>
    <s v="Oplotenie športového areálu"/>
    <s v="Bratislava V"/>
    <n v="25625"/>
    <n v="19980"/>
    <n v="64"/>
    <x v="0"/>
    <x v="10"/>
    <s v="futbal"/>
    <m/>
    <m/>
    <b v="0"/>
    <b v="0"/>
    <b v="1"/>
    <b v="0"/>
    <m/>
    <m/>
    <m/>
    <m/>
    <m/>
    <m/>
    <m/>
    <m/>
    <b v="1"/>
  </r>
  <r>
    <n v="223"/>
    <n v="2017"/>
    <s v="Šport"/>
    <s v="Šport"/>
    <n v="3"/>
    <s v="045/3"/>
    <s v="FC Rohožník"/>
    <s v="Výstavba a rekonštrukcia šatní a sociálnych zariadení pre mládež"/>
    <s v="Malacky"/>
    <n v="43336"/>
    <n v="20000"/>
    <n v="66"/>
    <x v="66"/>
    <x v="10"/>
    <s v="futbal"/>
    <m/>
    <m/>
    <b v="0"/>
    <b v="0"/>
    <b v="1"/>
    <b v="0"/>
    <m/>
    <s v="športová infraštruktúra"/>
    <m/>
    <m/>
    <m/>
    <m/>
    <m/>
    <m/>
    <b v="1"/>
  </r>
  <r>
    <n v="646"/>
    <n v="2018"/>
    <s v="Šport"/>
    <s v="Šport"/>
    <n v="2"/>
    <s v="013/2"/>
    <s v="FC Rohožník"/>
    <s v="Rekonštrukcia tréningového ihriska a závlahového systému určeného pre mládež"/>
    <s v="Malacky"/>
    <n v="36940"/>
    <n v="20000"/>
    <n v="79"/>
    <x v="37"/>
    <x v="10"/>
    <s v="futbal"/>
    <m/>
    <m/>
    <b v="0"/>
    <b v="0"/>
    <b v="1"/>
    <b v="0"/>
    <m/>
    <s v="športová infraštruktúra"/>
    <m/>
    <m/>
    <m/>
    <m/>
    <m/>
    <m/>
    <b v="1"/>
  </r>
  <r>
    <n v="137"/>
    <n v="2017"/>
    <s v="Šport"/>
    <s v="Šport"/>
    <n v="1"/>
    <s v="010/1"/>
    <s v="FC Ružinov Bratislava"/>
    <s v="Naša futbalová mládež v Ružinove"/>
    <s v="Bratislava II"/>
    <n v="12180"/>
    <n v="10980"/>
    <n v="80"/>
    <x v="54"/>
    <x v="10"/>
    <s v="futbal"/>
    <m/>
    <m/>
    <b v="0"/>
    <b v="0"/>
    <b v="1"/>
    <b v="0"/>
    <m/>
    <m/>
    <m/>
    <m/>
    <m/>
    <m/>
    <m/>
    <m/>
    <b v="1"/>
  </r>
  <r>
    <n v="676"/>
    <n v="2018"/>
    <s v="Šport"/>
    <s v="Šport"/>
    <n v="2"/>
    <s v="043/2"/>
    <s v="Fit4life s.r.o."/>
    <s v="Skvalitnenie tréningového procesu pre športovcov Fitness Tryskáč"/>
    <s v="Bratislava II"/>
    <n v="20000"/>
    <n v="13300"/>
    <n v="60"/>
    <x v="0"/>
    <x v="20"/>
    <s v="fitness"/>
    <m/>
    <m/>
    <b v="0"/>
    <b v="0"/>
    <b v="1"/>
    <b v="0"/>
    <m/>
    <m/>
    <m/>
    <m/>
    <m/>
    <m/>
    <m/>
    <m/>
    <b v="1"/>
  </r>
  <r>
    <n v="576"/>
    <n v="2018"/>
    <s v="Šport"/>
    <s v="Šport"/>
    <n v="1"/>
    <s v="134/1"/>
    <s v="FitKids BRATISLAVA"/>
    <s v="FitKids Bratislava"/>
    <s v="Bratislava I"/>
    <n v="17907.900000000001"/>
    <n v="11310"/>
    <n v="67"/>
    <x v="7"/>
    <x v="1"/>
    <s v="kombinácia"/>
    <m/>
    <m/>
    <b v="0"/>
    <b v="0"/>
    <b v="1"/>
    <b v="0"/>
    <m/>
    <m/>
    <m/>
    <m/>
    <m/>
    <m/>
    <m/>
    <m/>
    <b v="1"/>
  </r>
  <r>
    <n v="938"/>
    <n v="2019"/>
    <s v="Šport"/>
    <s v="Šport"/>
    <n v="2"/>
    <s v="188/2"/>
    <s v="FitKids BRATISLAVA"/>
    <s v="Summer boot camp 2019 - Letný športový tábor"/>
    <s v="Bratislava I"/>
    <n v="5090"/>
    <n v="2740"/>
    <n v="22"/>
    <x v="0"/>
    <x v="1"/>
    <s v="kombinácia"/>
    <m/>
    <m/>
    <b v="0"/>
    <b v="0"/>
    <b v="1"/>
    <b v="0"/>
    <m/>
    <s v="športové podujatie"/>
    <m/>
    <m/>
    <m/>
    <m/>
    <m/>
    <m/>
    <b v="1"/>
  </r>
  <r>
    <n v="1059"/>
    <n v="2021"/>
    <s v="Šport"/>
    <s v="Šport"/>
    <n v="1"/>
    <n v="67"/>
    <s v="FitKids BRATISLAVA"/>
    <s v="FitKids SummerBootcamp 2021"/>
    <s v="Bratislava II"/>
    <n v="5525"/>
    <n v="4000"/>
    <n v="52"/>
    <x v="0"/>
    <x v="1"/>
    <s v="kombinácia"/>
    <m/>
    <m/>
    <b v="0"/>
    <b v="0"/>
    <b v="1"/>
    <b v="0"/>
    <s v="Podpora organizovania športových akcií a podujatí pre organizovanú i neorganizovanú verejnosť v BSK"/>
    <m/>
    <m/>
    <m/>
    <m/>
    <m/>
    <m/>
    <m/>
    <b v="1"/>
  </r>
  <r>
    <n v="126"/>
    <n v="2017"/>
    <s v="Šport"/>
    <s v="Šport"/>
    <n v="1"/>
    <s v="007/1"/>
    <s v="Fk Inter Bratislava"/>
    <s v="Vybudovanie socialnych zariadení pre športové ihrisko"/>
    <s v="Bratislava II"/>
    <n v="15000"/>
    <n v="13500"/>
    <n v="84"/>
    <x v="41"/>
    <x v="10"/>
    <s v="futbal"/>
    <m/>
    <m/>
    <b v="0"/>
    <b v="0"/>
    <b v="1"/>
    <b v="0"/>
    <m/>
    <s v="športová infraštruktúra"/>
    <m/>
    <m/>
    <m/>
    <m/>
    <m/>
    <m/>
    <b v="1"/>
  </r>
  <r>
    <n v="1051"/>
    <n v="2021"/>
    <s v="Šport"/>
    <s v="Šport"/>
    <n v="1"/>
    <n v="59"/>
    <s v="FKM Stupava"/>
    <s v="Oslava 100 rokov stupavského futbalu"/>
    <s v="Malacky"/>
    <n v="4500"/>
    <n v="3300"/>
    <n v="59"/>
    <x v="0"/>
    <x v="10"/>
    <s v="futbal"/>
    <m/>
    <m/>
    <b v="0"/>
    <b v="0"/>
    <b v="1"/>
    <b v="0"/>
    <s v="Podpora organizovania športových akcií a podujatí pre organizovanú i neorganizovanú verejnosť v BSK"/>
    <s v="športové podujatie"/>
    <m/>
    <m/>
    <m/>
    <m/>
    <m/>
    <m/>
    <b v="1"/>
  </r>
  <r>
    <n v="584"/>
    <n v="2018"/>
    <s v="Šport"/>
    <s v="Šport"/>
    <n v="1"/>
    <s v="142/1"/>
    <s v="Fond UŠKO n.f."/>
    <s v="Golf ako cesta k športu a prekonávaniu bariér"/>
    <s v="Bratislava I"/>
    <n v="4500"/>
    <n v="4050"/>
    <n v="66"/>
    <x v="1"/>
    <x v="24"/>
    <s v="golf"/>
    <m/>
    <m/>
    <b v="0"/>
    <b v="0"/>
    <b v="1"/>
    <b v="0"/>
    <m/>
    <s v="športový projekt"/>
    <m/>
    <m/>
    <m/>
    <m/>
    <m/>
    <m/>
    <b v="1"/>
  </r>
  <r>
    <n v="135"/>
    <n v="2017"/>
    <s v="Šport"/>
    <s v="Šport"/>
    <n v="2"/>
    <s v="007/2"/>
    <s v="FootGolfový Klub Senec"/>
    <s v="FootGolf - šport pre všetky generácie"/>
    <s v="Senec"/>
    <n v="35600"/>
    <n v="20000"/>
    <n v="83"/>
    <x v="41"/>
    <x v="10"/>
    <m/>
    <s v="footgolf"/>
    <m/>
    <b v="0"/>
    <b v="0"/>
    <b v="1"/>
    <b v="0"/>
    <m/>
    <s v="športový projekt"/>
    <m/>
    <m/>
    <m/>
    <m/>
    <m/>
    <m/>
    <b v="1"/>
  </r>
  <r>
    <n v="557"/>
    <n v="2018"/>
    <s v="Šport"/>
    <s v="Šport"/>
    <n v="1"/>
    <s v="115/1"/>
    <s v="FootGolfový Klub Senec"/>
    <s v="FootGolf spája súperov - FootGolf spája rodiny"/>
    <s v="Senec"/>
    <n v="30600"/>
    <n v="20000"/>
    <n v="70"/>
    <x v="0"/>
    <x v="10"/>
    <m/>
    <s v="footgolf"/>
    <m/>
    <b v="0"/>
    <b v="0"/>
    <b v="1"/>
    <b v="0"/>
    <m/>
    <s v="športový projekt"/>
    <m/>
    <m/>
    <m/>
    <m/>
    <m/>
    <m/>
    <b v="1"/>
  </r>
  <r>
    <n v="944"/>
    <n v="2019"/>
    <s v="Šport"/>
    <s v="Šport"/>
    <n v="1"/>
    <s v="194/1"/>
    <s v="FootGolfový Klub Senec"/>
    <s v="Footgolf spája rodiny - Footgolf Junior camp"/>
    <s v="Senec"/>
    <n v="27000"/>
    <n v="15000"/>
    <m/>
    <x v="0"/>
    <x v="10"/>
    <m/>
    <s v="footgolf"/>
    <m/>
    <b v="0"/>
    <b v="0"/>
    <b v="1"/>
    <b v="0"/>
    <m/>
    <s v="športový projekt"/>
    <m/>
    <m/>
    <m/>
    <m/>
    <m/>
    <m/>
    <b v="1"/>
  </r>
  <r>
    <n v="1020"/>
    <n v="2021"/>
    <s v="Šport"/>
    <s v="Šport"/>
    <n v="1"/>
    <n v="28"/>
    <s v="FootGolfový Klub Senec"/>
    <s v="Footgolf je hra pre všetky generácie"/>
    <s v="Senec"/>
    <n v="6400"/>
    <n v="4000"/>
    <n v="78"/>
    <x v="4"/>
    <x v="10"/>
    <m/>
    <s v="footgolf"/>
    <m/>
    <b v="0"/>
    <b v="0"/>
    <b v="1"/>
    <b v="0"/>
    <s v="Podpora organizovania športových akcií a podujatí pre organizovanú i neorganizovanú verejnosť v BSK"/>
    <s v="športový projekt"/>
    <m/>
    <m/>
    <m/>
    <m/>
    <m/>
    <m/>
    <b v="1"/>
  </r>
  <r>
    <n v="338"/>
    <n v="2017"/>
    <s v="Šport"/>
    <s v="Šport"/>
    <n v="1"/>
    <s v="094/1"/>
    <s v="FREESTYLE FACTORY"/>
    <s v="Mladí pre mladých 2"/>
    <s v="Bratislava II"/>
    <n v="15288"/>
    <n v="10288"/>
    <n v="29"/>
    <x v="0"/>
    <x v="1"/>
    <s v="kombinácia"/>
    <m/>
    <m/>
    <b v="0"/>
    <b v="1"/>
    <b v="0"/>
    <b v="0"/>
    <m/>
    <m/>
    <m/>
    <m/>
    <m/>
    <m/>
    <m/>
    <m/>
    <b v="1"/>
  </r>
  <r>
    <n v="194"/>
    <n v="2017"/>
    <s v="Šport"/>
    <s v="Šport"/>
    <n v="1"/>
    <s v="030/1"/>
    <s v="Futbalová miniliga Senca"/>
    <s v="Rekonštrukcia športového ihriska v areáli ZŠ Mlynská, Senec"/>
    <s v="Senec"/>
    <n v="35650"/>
    <n v="20000"/>
    <n v="70"/>
    <x v="67"/>
    <x v="10"/>
    <s v="futbal"/>
    <m/>
    <m/>
    <b v="0"/>
    <b v="0"/>
    <b v="1"/>
    <b v="0"/>
    <m/>
    <s v="športová infraštruktúra"/>
    <m/>
    <m/>
    <m/>
    <m/>
    <m/>
    <m/>
    <b v="1"/>
  </r>
  <r>
    <n v="536"/>
    <n v="2018"/>
    <s v="Šport"/>
    <s v="Šport"/>
    <n v="1"/>
    <s v="094/1"/>
    <s v="FUTBALOVÝ KLUB CINEMAX DOĽANY"/>
    <s v="Lepšie podmienky lepšie výsledky"/>
    <s v="Pezinok"/>
    <n v="15400"/>
    <n v="14000"/>
    <n v="72"/>
    <x v="8"/>
    <x v="10"/>
    <s v="futbal"/>
    <m/>
    <m/>
    <b v="0"/>
    <b v="0"/>
    <b v="1"/>
    <b v="0"/>
    <m/>
    <s v="športové vybavenie"/>
    <m/>
    <m/>
    <m/>
    <m/>
    <m/>
    <m/>
    <b v="1"/>
  </r>
  <r>
    <n v="522"/>
    <n v="2018"/>
    <s v="Šport"/>
    <s v="Šport"/>
    <n v="1"/>
    <s v="080/1"/>
    <s v="Futbalový klub Dúbravka"/>
    <s v="Rozvoj mládežníckeho futbalu v Bratislave-Dúbravke v roku 2018"/>
    <s v="Bratislava IV"/>
    <n v="43500"/>
    <n v="20000"/>
    <n v="73"/>
    <x v="3"/>
    <x v="10"/>
    <s v="futbal"/>
    <m/>
    <m/>
    <b v="0"/>
    <b v="0"/>
    <b v="1"/>
    <b v="0"/>
    <m/>
    <s v="športový projekt"/>
    <m/>
    <m/>
    <m/>
    <m/>
    <m/>
    <m/>
    <b v="1"/>
  </r>
  <r>
    <n v="771"/>
    <n v="2019"/>
    <s v="Šport"/>
    <s v="Šport"/>
    <n v="1"/>
    <s v="021/1"/>
    <s v="Futbalový klub Dúbravka"/>
    <s v="Rozvoj mládežníckeho futbalu v Bratislave-Dúbravke"/>
    <s v="Bratislava IV"/>
    <n v="32500"/>
    <n v="3000"/>
    <n v="91"/>
    <x v="8"/>
    <x v="10"/>
    <s v="futbal"/>
    <m/>
    <m/>
    <b v="0"/>
    <b v="0"/>
    <b v="1"/>
    <b v="0"/>
    <m/>
    <s v="športový projekt"/>
    <m/>
    <m/>
    <m/>
    <m/>
    <m/>
    <m/>
    <b v="1"/>
  </r>
  <r>
    <n v="1168"/>
    <n v="2021"/>
    <s v="Šport"/>
    <s v="Šport"/>
    <n v="2"/>
    <n v="176"/>
    <s v="Futbalový klub Dúbravka"/>
    <s v="Rozvoj mládežníckeho futbalu v Bratislave-Dúbravke v roku 2021"/>
    <s v="Bratislava IV"/>
    <n v="55000"/>
    <n v="4000"/>
    <n v="47"/>
    <x v="0"/>
    <x v="10"/>
    <s v="futbal"/>
    <m/>
    <m/>
    <b v="0"/>
    <b v="0"/>
    <b v="1"/>
    <b v="0"/>
    <s v="Podpora zameraná na organizovanie pravidelných pohybových aktivít detí a mládeže do 23 rokov, vrátane zdravotne postihnutých športovcov"/>
    <s v="športový projekt"/>
    <m/>
    <m/>
    <m/>
    <m/>
    <m/>
    <m/>
    <b v="1"/>
  </r>
  <r>
    <n v="555"/>
    <n v="2018"/>
    <s v="Šport"/>
    <s v="Šport"/>
    <n v="1"/>
    <s v="113/1"/>
    <s v="Futbalový klub mládeže Devínska Nová Ves"/>
    <s v="Materiálno-technické zabezpečenie pre Futbalový klub mládeže Devínska Nová Ves na rok 2018"/>
    <s v="Bratislava IV"/>
    <n v="3900"/>
    <n v="3200"/>
    <n v="70"/>
    <x v="2"/>
    <x v="10"/>
    <s v="futbal"/>
    <m/>
    <m/>
    <b v="0"/>
    <b v="0"/>
    <b v="1"/>
    <b v="0"/>
    <m/>
    <s v="športové vybavenie"/>
    <m/>
    <m/>
    <m/>
    <m/>
    <m/>
    <m/>
    <b v="1"/>
  </r>
  <r>
    <n v="835"/>
    <n v="2019"/>
    <s v="Šport"/>
    <s v="Šport"/>
    <n v="1"/>
    <s v="085/1"/>
    <s v="Futbalový klub mládeže Devínska Nová Ves"/>
    <s v="MTZ Futbal. klubu FKM DNV na r.2019"/>
    <s v="Bratislava IV"/>
    <n v="2700"/>
    <n v="2025"/>
    <n v="80"/>
    <x v="2"/>
    <x v="10"/>
    <s v="futbal"/>
    <m/>
    <m/>
    <b v="0"/>
    <b v="0"/>
    <b v="1"/>
    <b v="0"/>
    <m/>
    <s v="športové vybavenie"/>
    <m/>
    <m/>
    <m/>
    <m/>
    <m/>
    <m/>
    <b v="1"/>
  </r>
  <r>
    <n v="1127"/>
    <n v="2021"/>
    <s v="Šport"/>
    <s v="Šport"/>
    <n v="2"/>
    <n v="135"/>
    <s v="Futbalový klub mládeže Devínska Nová Ves"/>
    <s v="Futbalové tréningy a športové aktivity detí v Devínskej Novej Vsi"/>
    <s v="Bratislava IV"/>
    <n v="4000"/>
    <n v="3000"/>
    <n v="76"/>
    <x v="3"/>
    <x v="10"/>
    <s v="futbal"/>
    <m/>
    <m/>
    <b v="0"/>
    <b v="0"/>
    <b v="1"/>
    <b v="0"/>
    <s v="Podpora zameraná na organizovanie pravidelných pohybových aktivít detí a mládeže do 23 rokov, vrátane zdravotne postihnutých športovcov"/>
    <s v="športové tréningy"/>
    <m/>
    <m/>
    <m/>
    <m/>
    <m/>
    <m/>
    <b v="1"/>
  </r>
  <r>
    <n v="290"/>
    <n v="2017"/>
    <s v="Šport"/>
    <s v="Šport"/>
    <n v="2"/>
    <s v="051/2"/>
    <s v="Futbalový klub mládeže Karlova Ves Bratislava"/>
    <s v="Rozvoj a podpora čnnosti futbalového klubu mládeže Karlova Ves BA"/>
    <s v="Bratislava IV"/>
    <n v="22000"/>
    <n v="20000"/>
    <n v="42"/>
    <x v="0"/>
    <x v="10"/>
    <s v="futbal"/>
    <m/>
    <m/>
    <b v="0"/>
    <b v="0"/>
    <b v="1"/>
    <b v="0"/>
    <m/>
    <s v="športový projekt"/>
    <m/>
    <m/>
    <m/>
    <m/>
    <m/>
    <m/>
    <b v="1"/>
  </r>
  <r>
    <n v="580"/>
    <n v="2018"/>
    <s v="Šport"/>
    <s v="Šport"/>
    <n v="1"/>
    <s v="138/1"/>
    <s v="Futbalový klub mládeže Karlova Ves Bratislava"/>
    <s v="Rozvoj a podpora činnosti futbalového klubu mládeže Karlova Ves Bratislava"/>
    <s v="Bratislava IV"/>
    <n v="22000"/>
    <n v="20000"/>
    <n v="67"/>
    <x v="3"/>
    <x v="10"/>
    <s v="futbal"/>
    <m/>
    <m/>
    <b v="0"/>
    <b v="0"/>
    <b v="1"/>
    <b v="0"/>
    <m/>
    <s v="športový projekt"/>
    <m/>
    <m/>
    <m/>
    <m/>
    <m/>
    <m/>
    <b v="1"/>
  </r>
  <r>
    <n v="814"/>
    <n v="2019"/>
    <s v="Šport"/>
    <s v="Šport"/>
    <n v="1"/>
    <s v="064/1"/>
    <s v="Futbalový klub mládeže Karlova Ves Bratislava"/>
    <s v="Rozvoj a podpora činnosti FKM Karlova Ves"/>
    <s v="Bratislava IV"/>
    <n v="4000"/>
    <n v="3000"/>
    <n v="84"/>
    <x v="4"/>
    <x v="10"/>
    <s v="futbal"/>
    <m/>
    <m/>
    <b v="0"/>
    <b v="0"/>
    <b v="1"/>
    <b v="0"/>
    <m/>
    <s v="športový projekt"/>
    <m/>
    <m/>
    <m/>
    <m/>
    <m/>
    <m/>
    <b v="1"/>
  </r>
  <r>
    <n v="1076"/>
    <n v="2021"/>
    <s v="Šport"/>
    <s v="Šport"/>
    <n v="2"/>
    <n v="84"/>
    <s v="Futbalový klub mládeže Karlova Ves Bratislava"/>
    <s v="Rozvoj a podpora činnosti FKM KV Bratislava"/>
    <s v="Bratislava IV"/>
    <n v="5340"/>
    <n v="4000"/>
    <n v="91"/>
    <x v="8"/>
    <x v="10"/>
    <s v="futbal"/>
    <m/>
    <m/>
    <b v="0"/>
    <b v="0"/>
    <b v="1"/>
    <b v="0"/>
    <s v="Podpora zameraná na organizovanie pravidelných pohybových aktivít detí a mládeže do 23 rokov, vrátane zdravotne postihnutých športovcov"/>
    <s v="športový projekt"/>
    <m/>
    <m/>
    <m/>
    <m/>
    <m/>
    <m/>
    <b v="1"/>
  </r>
  <r>
    <n v="323"/>
    <n v="2017"/>
    <s v="Šport"/>
    <s v="Šport"/>
    <n v="1"/>
    <s v="086/1"/>
    <s v="FUTBALOVÝ KLUB POLÍCIE BRATISLAVA"/>
    <s v="Podpora činnosti futbalového klubu"/>
    <s v="Bratislava IV"/>
    <n v="8000"/>
    <n v="4000"/>
    <n v="36"/>
    <x v="0"/>
    <x v="10"/>
    <s v="futbal"/>
    <m/>
    <m/>
    <b v="0"/>
    <b v="0"/>
    <b v="1"/>
    <b v="0"/>
    <m/>
    <s v="športový projekt"/>
    <m/>
    <m/>
    <m/>
    <m/>
    <m/>
    <m/>
    <b v="1"/>
  </r>
  <r>
    <n v="512"/>
    <n v="2018"/>
    <s v="Šport"/>
    <s v="Šport"/>
    <n v="1"/>
    <s v="070/1"/>
    <s v="FUTBALOVÝ KLUB POLÍCIE BRATISLAVA"/>
    <s v="Materiálne zabezpečenie športového klubu"/>
    <s v="Bratislava IV"/>
    <n v="6000"/>
    <n v="4000"/>
    <n v="75"/>
    <x v="20"/>
    <x v="10"/>
    <s v="futbal"/>
    <m/>
    <m/>
    <b v="0"/>
    <b v="0"/>
    <b v="1"/>
    <b v="0"/>
    <m/>
    <s v="športové vybavenie"/>
    <m/>
    <m/>
    <m/>
    <m/>
    <m/>
    <m/>
    <b v="1"/>
  </r>
  <r>
    <n v="945"/>
    <n v="2019"/>
    <s v="Šport"/>
    <s v="Šport"/>
    <n v="2"/>
    <s v="195/2"/>
    <s v="FUTBALOVÝ KLUB POLÍCIE BRATISLAVA"/>
    <s v="Materiálne zabezpečenie športového klubu"/>
    <s v="Bratislava IV"/>
    <n v="3300"/>
    <n v="2425"/>
    <m/>
    <x v="0"/>
    <x v="10"/>
    <s v="futbal"/>
    <m/>
    <m/>
    <b v="0"/>
    <b v="0"/>
    <b v="1"/>
    <b v="0"/>
    <m/>
    <s v="športové vybavenie"/>
    <m/>
    <m/>
    <m/>
    <m/>
    <m/>
    <m/>
    <b v="1"/>
  </r>
  <r>
    <n v="1108"/>
    <n v="2021"/>
    <s v="Šport"/>
    <s v="Šport"/>
    <n v="2"/>
    <n v="116"/>
    <s v="FUTBALOVÝ KLUB POLÍCIE BRATISLAVA"/>
    <s v="Futbal je hra pre všetkých"/>
    <s v="Bratislava IV"/>
    <n v="5500"/>
    <n v="4000"/>
    <n v="82"/>
    <x v="4"/>
    <x v="10"/>
    <s v="futbal"/>
    <m/>
    <m/>
    <b v="0"/>
    <b v="0"/>
    <b v="1"/>
    <b v="0"/>
    <s v="Podpora zameraná na organizovanie pravidelných pohybových aktivít detí a mládeže do 23 rokov, vrátane zdravotne postihnutých športovcov"/>
    <s v="športový projekt"/>
    <m/>
    <m/>
    <m/>
    <m/>
    <m/>
    <m/>
    <b v="1"/>
  </r>
  <r>
    <n v="548"/>
    <n v="2018"/>
    <s v="Šport"/>
    <s v="Šport"/>
    <n v="1"/>
    <s v="106/1"/>
    <s v="Futbalový klub SLOVAN Most pri Bratislave"/>
    <s v="Modernizácia FK Slovan Most pri Bratislave"/>
    <s v="Bratislava V"/>
    <n v="6700"/>
    <n v="6030"/>
    <n v="71"/>
    <x v="3"/>
    <x v="10"/>
    <s v="futbal"/>
    <m/>
    <m/>
    <b v="0"/>
    <b v="0"/>
    <b v="1"/>
    <b v="0"/>
    <m/>
    <m/>
    <m/>
    <m/>
    <m/>
    <m/>
    <m/>
    <m/>
    <b v="1"/>
  </r>
  <r>
    <n v="307"/>
    <n v="2017"/>
    <s v="Šport"/>
    <s v="Šport"/>
    <n v="3"/>
    <s v="066/3"/>
    <s v="Futbalový klub v SOLOŠNICI"/>
    <s v="Budova na ihrisku - rekonštrukcia vnútorných priestorov"/>
    <s v="Malacky"/>
    <n v="9710"/>
    <n v="8760"/>
    <n v="56"/>
    <x v="0"/>
    <x v="10"/>
    <s v="futbal"/>
    <m/>
    <m/>
    <b v="0"/>
    <b v="0"/>
    <b v="1"/>
    <b v="0"/>
    <m/>
    <m/>
    <m/>
    <m/>
    <m/>
    <m/>
    <m/>
    <m/>
    <b v="1"/>
  </r>
  <r>
    <n v="187"/>
    <n v="2017"/>
    <s v="Šport"/>
    <s v="Šport"/>
    <n v="3"/>
    <s v="028/3"/>
    <s v="Futbalový klub Vajnory"/>
    <s v="Materialno-technické zabezpečenie klubu"/>
    <s v="Bratislava III"/>
    <n v="24000"/>
    <n v="20000"/>
    <n v="72"/>
    <x v="68"/>
    <x v="10"/>
    <s v="futbal"/>
    <m/>
    <m/>
    <b v="0"/>
    <b v="0"/>
    <b v="1"/>
    <b v="0"/>
    <m/>
    <s v="športové vybavenie"/>
    <m/>
    <m/>
    <m/>
    <m/>
    <m/>
    <m/>
    <b v="1"/>
  </r>
  <r>
    <n v="638"/>
    <n v="2018"/>
    <s v="Šport"/>
    <s v="Šport"/>
    <n v="2"/>
    <s v="002/5"/>
    <s v="Futbalový klub Vajnory"/>
    <s v="Unimobunky FK Vajnory"/>
    <s v="Bratislava III"/>
    <n v="30500"/>
    <n v="20000"/>
    <n v="86"/>
    <x v="6"/>
    <x v="10"/>
    <s v="futbal"/>
    <m/>
    <m/>
    <b v="0"/>
    <b v="0"/>
    <b v="1"/>
    <b v="0"/>
    <m/>
    <s v="športová infraštruktúra"/>
    <m/>
    <m/>
    <m/>
    <m/>
    <m/>
    <m/>
    <b v="1"/>
  </r>
  <r>
    <n v="820"/>
    <n v="2019"/>
    <s v="Šport"/>
    <s v="Šport"/>
    <n v="1"/>
    <s v="070/1"/>
    <s v="Futbalový klub Zohor"/>
    <s v="Nákup futbalových dresov"/>
    <s v="Malacky"/>
    <n v="2900"/>
    <n v="2175"/>
    <n v="83"/>
    <x v="2"/>
    <x v="10"/>
    <s v="futbal"/>
    <m/>
    <m/>
    <b v="0"/>
    <b v="0"/>
    <b v="1"/>
    <b v="0"/>
    <m/>
    <s v="športové podujatie"/>
    <m/>
    <m/>
    <m/>
    <m/>
    <m/>
    <m/>
    <b v="1"/>
  </r>
  <r>
    <n v="329"/>
    <n v="2017"/>
    <s v="Šport"/>
    <s v="Šport"/>
    <n v="1"/>
    <s v="092/1"/>
    <s v="Gabko n.f."/>
    <s v="Senecká MiniBasket Liga - 2017"/>
    <s v="Senec"/>
    <n v="5000"/>
    <n v="2900"/>
    <n v="30"/>
    <x v="0"/>
    <x v="6"/>
    <s v="basketbal"/>
    <m/>
    <m/>
    <b v="0"/>
    <b v="1"/>
    <b v="0"/>
    <b v="0"/>
    <m/>
    <s v="športové podujatie"/>
    <m/>
    <m/>
    <m/>
    <m/>
    <m/>
    <m/>
    <b v="1"/>
  </r>
  <r>
    <n v="768"/>
    <n v="2019"/>
    <s v="Šport"/>
    <s v="Šport"/>
    <n v="1"/>
    <s v="018/1"/>
    <s v="Gabko n.f."/>
    <s v="Gabko Senec - budovanie basketbalovej pyramídy"/>
    <s v="Senec"/>
    <n v="10100"/>
    <n v="3600"/>
    <n v="92"/>
    <x v="0"/>
    <x v="6"/>
    <s v="basketbal"/>
    <m/>
    <m/>
    <b v="0"/>
    <b v="0"/>
    <b v="1"/>
    <b v="0"/>
    <m/>
    <s v="športová infraštruktúra"/>
    <m/>
    <m/>
    <m/>
    <m/>
    <m/>
    <m/>
    <b v="1"/>
  </r>
  <r>
    <n v="1069"/>
    <n v="2021"/>
    <s v="Šport"/>
    <s v="Šport"/>
    <n v="2"/>
    <n v="77"/>
    <s v="Gabko n.f."/>
    <s v="Podpora budovania basketbalovej pyramídy - Gabko Senec"/>
    <s v="Senec"/>
    <n v="12000"/>
    <n v="4000"/>
    <n v="98"/>
    <x v="11"/>
    <x v="6"/>
    <s v="basketbal"/>
    <m/>
    <m/>
    <b v="0"/>
    <b v="0"/>
    <b v="1"/>
    <b v="0"/>
    <s v="Podpora zameraná na organizovanie pravidelných pohybových aktivít detí a mládeže do 23 rokov, vrátane zdravotne postihnutých športovcov"/>
    <s v="športová infraštruktúra"/>
    <m/>
    <m/>
    <m/>
    <m/>
    <m/>
    <m/>
    <b v="1"/>
  </r>
  <r>
    <n v="322"/>
    <n v="2017"/>
    <s v="Šport"/>
    <s v="Šport"/>
    <n v="3"/>
    <s v="074/3"/>
    <s v="Gang 360 s.r.o."/>
    <s v="Indoor Skateboardová rampa opäť ako súčasť projektu Hangair"/>
    <s v="Bratislava III"/>
    <n v="15000"/>
    <n v="13500"/>
    <n v="44"/>
    <x v="0"/>
    <x v="19"/>
    <s v="skejtbord"/>
    <m/>
    <m/>
    <b v="0"/>
    <b v="0"/>
    <b v="1"/>
    <b v="0"/>
    <m/>
    <m/>
    <m/>
    <m/>
    <m/>
    <m/>
    <m/>
    <m/>
    <b v="1"/>
  </r>
  <r>
    <n v="259"/>
    <n v="2017"/>
    <s v="Šport"/>
    <s v="Šport"/>
    <n v="1"/>
    <s v="057/1"/>
    <s v="GEVA s.r.o."/>
    <s v="Behaj, čítaj, spoznávaj"/>
    <s v="Bratislava IV"/>
    <n v="26500"/>
    <n v="20000"/>
    <n v="57"/>
    <x v="0"/>
    <x v="7"/>
    <s v="beh"/>
    <m/>
    <m/>
    <b v="0"/>
    <b v="0"/>
    <b v="1"/>
    <b v="0"/>
    <m/>
    <m/>
    <m/>
    <m/>
    <m/>
    <m/>
    <m/>
    <m/>
    <b v="1"/>
  </r>
  <r>
    <n v="350"/>
    <n v="2017"/>
    <s v="Šport"/>
    <s v="Šport"/>
    <n v="3"/>
    <s v="082/3"/>
    <s v="Goset, s.r.o"/>
    <s v="Pohyb nás spája - Projekt športovo-relaxačného parku, I. etapa-Dubová"/>
    <s v="Pezinok"/>
    <n v="19200"/>
    <n v="11000"/>
    <n v="9"/>
    <x v="0"/>
    <x v="1"/>
    <s v="kombinácia"/>
    <m/>
    <m/>
    <b v="0"/>
    <b v="0"/>
    <b v="1"/>
    <b v="0"/>
    <m/>
    <m/>
    <m/>
    <m/>
    <m/>
    <m/>
    <m/>
    <m/>
    <b v="1"/>
  </r>
  <r>
    <n v="149"/>
    <n v="2017"/>
    <s v="Šport"/>
    <s v="Šport"/>
    <n v="1"/>
    <s v="016/1"/>
    <s v="Gymnastické centrum"/>
    <s v="Pohni kostrou budeš FIT"/>
    <s v="Bratislava V"/>
    <n v="22100"/>
    <n v="20000"/>
    <n v="76"/>
    <x v="69"/>
    <x v="9"/>
    <s v="gymnastika pre všetkých"/>
    <m/>
    <m/>
    <b v="0"/>
    <b v="0"/>
    <b v="1"/>
    <b v="0"/>
    <m/>
    <s v="športový projekt"/>
    <m/>
    <m/>
    <m/>
    <m/>
    <m/>
    <m/>
    <b v="1"/>
  </r>
  <r>
    <n v="636"/>
    <n v="2018"/>
    <s v="Šport"/>
    <s v="Šport"/>
    <n v="2"/>
    <s v="002/3"/>
    <s v="Gymnastické centrum"/>
    <s v="Zriadenie novej gymnasticko - rehabilitačnej telocvični"/>
    <s v="Bratislava V"/>
    <n v="132800"/>
    <n v="72800"/>
    <n v="88"/>
    <x v="30"/>
    <x v="9"/>
    <s v="gymnastika pre všetkých"/>
    <m/>
    <m/>
    <b v="0"/>
    <b v="0"/>
    <b v="1"/>
    <b v="0"/>
    <m/>
    <s v="športová infraštruktúra"/>
    <m/>
    <m/>
    <m/>
    <m/>
    <m/>
    <m/>
    <b v="1"/>
  </r>
  <r>
    <n v="852"/>
    <n v="2019"/>
    <s v="Šport"/>
    <s v="Šport"/>
    <n v="1"/>
    <s v="102/1"/>
    <s v="Gymnastické centrum"/>
    <s v="V pohybe - Gymnastikou proti civilizačným chorobám"/>
    <s v="Bratislava V"/>
    <n v="36000"/>
    <n v="3000"/>
    <n v="73"/>
    <x v="4"/>
    <x v="9"/>
    <s v="gymnastika pre všetkých"/>
    <m/>
    <m/>
    <b v="0"/>
    <b v="0"/>
    <b v="1"/>
    <b v="0"/>
    <m/>
    <s v="športový projekt"/>
    <m/>
    <m/>
    <m/>
    <m/>
    <m/>
    <m/>
    <b v="1"/>
  </r>
  <r>
    <n v="1081"/>
    <n v="2021"/>
    <s v="Šport"/>
    <s v="Šport"/>
    <n v="2"/>
    <n v="89"/>
    <s v="Gymnastické centrum"/>
    <s v="S gymnastikou proti obezite"/>
    <s v="Bratislava V"/>
    <n v="35000"/>
    <n v="4000"/>
    <n v="90"/>
    <x v="14"/>
    <x v="9"/>
    <s v="gymnastika pre všetkých"/>
    <m/>
    <m/>
    <b v="0"/>
    <b v="0"/>
    <b v="1"/>
    <b v="0"/>
    <s v="Podpora zameraná na organizovanie pravidelných pohybových aktivít detí a mládeže do 23 rokov, vrátane zdravotne postihnutých športovcov"/>
    <s v="športový projekt"/>
    <m/>
    <m/>
    <m/>
    <m/>
    <m/>
    <m/>
    <b v="1"/>
  </r>
  <r>
    <n v="494"/>
    <n v="2018"/>
    <s v="Šport"/>
    <s v="Šport"/>
    <n v="1"/>
    <s v="052/1"/>
    <s v="HAMIKOVO O.Z."/>
    <s v="Podpora mládežníckeho hokeja a krasokorčuľovania v Hamuliakovskej oblasti pre sezónu 2018"/>
    <s v="Senec"/>
    <n v="21900"/>
    <n v="19900"/>
    <n v="78"/>
    <x v="25"/>
    <x v="18"/>
    <s v="Hokej, korčuľovanie"/>
    <m/>
    <m/>
    <b v="0"/>
    <b v="0"/>
    <b v="1"/>
    <b v="0"/>
    <m/>
    <m/>
    <m/>
    <m/>
    <m/>
    <m/>
    <m/>
    <m/>
    <b v="1"/>
  </r>
  <r>
    <n v="303"/>
    <n v="2017"/>
    <s v="Šport"/>
    <s v="Šport"/>
    <n v="1"/>
    <s v="079/1"/>
    <s v="Happykids, o.z."/>
    <s v="Športuj s nadšením a elánom"/>
    <s v="Senec"/>
    <n v="32500"/>
    <n v="20000"/>
    <n v="41"/>
    <x v="0"/>
    <x v="1"/>
    <s v="Tenis, futbal, atletika"/>
    <m/>
    <m/>
    <b v="0"/>
    <b v="0"/>
    <b v="1"/>
    <b v="0"/>
    <m/>
    <m/>
    <m/>
    <m/>
    <m/>
    <m/>
    <m/>
    <m/>
    <b v="1"/>
  </r>
  <r>
    <n v="265"/>
    <n v="2017"/>
    <s v="Šport"/>
    <s v="Šport"/>
    <n v="2"/>
    <s v="041/2"/>
    <s v="HBT Slovan Fans"/>
    <s v="Celoročná tréningová činnosť s účasťou družstva v súťaži - ZHBL v sezone 2017"/>
    <s v="Bratislava II"/>
    <n v="14000"/>
    <n v="8000"/>
    <n v="56"/>
    <x v="0"/>
    <x v="27"/>
    <m/>
    <s v="hokejbal"/>
    <m/>
    <b v="1"/>
    <b v="0"/>
    <b v="0"/>
    <b v="0"/>
    <m/>
    <m/>
    <m/>
    <m/>
    <m/>
    <m/>
    <m/>
    <m/>
    <b v="1"/>
  </r>
  <r>
    <n v="326"/>
    <n v="2017"/>
    <s v="Šport"/>
    <s v="Šport"/>
    <n v="1"/>
    <s v="089/1"/>
    <s v="HC Senec"/>
    <s v="Tréningy korčuľovania pre senecké deti a mládež"/>
    <s v="Senec"/>
    <n v="13600"/>
    <n v="12240"/>
    <n v="33"/>
    <x v="0"/>
    <x v="18"/>
    <s v="Korčuľovanie"/>
    <m/>
    <m/>
    <b v="0"/>
    <b v="0"/>
    <b v="1"/>
    <b v="0"/>
    <m/>
    <m/>
    <m/>
    <m/>
    <m/>
    <m/>
    <m/>
    <m/>
    <b v="1"/>
  </r>
  <r>
    <n v="628"/>
    <n v="2018"/>
    <s v="Šport"/>
    <s v="Šport"/>
    <n v="1"/>
    <s v="186/1"/>
    <s v="HC Senec"/>
    <s v="Tréningy korčuľovania, ľadového hokeja a krasokorčuľovania pre deti a mládež"/>
    <s v="Senec"/>
    <n v="18240"/>
    <n v="16416"/>
    <n v="47"/>
    <x v="0"/>
    <x v="18"/>
    <s v="Korčuľovanie, krasokorčuľovanie, ľadový hokej"/>
    <m/>
    <m/>
    <b v="0"/>
    <b v="0"/>
    <b v="1"/>
    <b v="0"/>
    <m/>
    <m/>
    <m/>
    <m/>
    <m/>
    <m/>
    <m/>
    <m/>
    <b v="1"/>
  </r>
  <r>
    <n v="262"/>
    <n v="2017"/>
    <s v="Šport"/>
    <s v="Šport"/>
    <n v="1"/>
    <s v="060/1"/>
    <s v="HDC TEAM"/>
    <s v="Projekt vytvorenia výberu HDC Team 2003 a jeho systematický rozvoj počas jednej sezony"/>
    <s v="Malacky"/>
    <n v="35208"/>
    <n v="19800"/>
    <n v="53"/>
    <x v="0"/>
    <x v="18"/>
    <s v="ľadový hokej"/>
    <m/>
    <m/>
    <b v="1"/>
    <b v="0"/>
    <b v="0"/>
    <b v="0"/>
    <m/>
    <m/>
    <m/>
    <m/>
    <m/>
    <m/>
    <m/>
    <m/>
    <b v="1"/>
  </r>
  <r>
    <n v="525"/>
    <n v="2018"/>
    <s v="Šport"/>
    <s v="Šport"/>
    <n v="1"/>
    <s v="083/1"/>
    <s v="HDC TEAM"/>
    <s v="Projekt vytvorenia výberu HDC Team 2005-2006 a jeho systematický rozvoj počas jednej sezóny"/>
    <s v="Malacky"/>
    <n v="35208"/>
    <n v="19800"/>
    <n v="73"/>
    <x v="2"/>
    <x v="18"/>
    <s v="ľadový hokej"/>
    <m/>
    <m/>
    <b v="1"/>
    <b v="0"/>
    <b v="0"/>
    <b v="0"/>
    <m/>
    <m/>
    <m/>
    <m/>
    <m/>
    <m/>
    <m/>
    <m/>
    <b v="1"/>
  </r>
  <r>
    <n v="333"/>
    <n v="2017"/>
    <s v="Šport"/>
    <s v="Šport"/>
    <n v="3"/>
    <s v="076/3"/>
    <s v="Health &amp; Performance s.r.o."/>
    <s v="Rozvoj kondičných schopností detí a mládeže pomocou špecifického zariadenia KEISER"/>
    <s v="Bratislava IV"/>
    <n v="22000"/>
    <n v="20000"/>
    <n v="35"/>
    <x v="0"/>
    <x v="1"/>
    <s v="kombinácia"/>
    <m/>
    <s v="Všeobecná kondičná príprava a športová diagnostika."/>
    <b v="0"/>
    <b v="0"/>
    <b v="1"/>
    <b v="0"/>
    <m/>
    <m/>
    <m/>
    <m/>
    <m/>
    <m/>
    <m/>
    <m/>
    <b v="1"/>
  </r>
  <r>
    <n v="230"/>
    <n v="2017"/>
    <s v="Šport"/>
    <s v="Šport"/>
    <n v="1"/>
    <s v="040/1"/>
    <s v="HENKYHO JAZDCI"/>
    <s v="BIKE CENTRUM - HENKY Riders"/>
    <s v="Bratislava III"/>
    <n v="20000"/>
    <n v="18000"/>
    <n v="64"/>
    <x v="0"/>
    <x v="13"/>
    <s v="BMX"/>
    <m/>
    <m/>
    <b v="0"/>
    <b v="0"/>
    <b v="1"/>
    <b v="0"/>
    <m/>
    <m/>
    <m/>
    <m/>
    <m/>
    <m/>
    <m/>
    <m/>
    <b v="1"/>
  </r>
  <r>
    <n v="1139"/>
    <n v="2021"/>
    <s v="Šport"/>
    <s v="Šport"/>
    <n v="2"/>
    <n v="147"/>
    <s v="HERACLES"/>
    <s v="Materiálno-technické zabezpečenie detí, juniorov a mládeže v curlingu"/>
    <s v="Bratislava II"/>
    <n v="5000"/>
    <n v="3750"/>
    <n v="71"/>
    <x v="70"/>
    <x v="18"/>
    <s v="curling"/>
    <m/>
    <m/>
    <b v="0"/>
    <b v="0"/>
    <b v="1"/>
    <b v="0"/>
    <s v="Podpora zameraná na organizovanie pravidelných pohybových aktivít detí a mládeže do 23 rokov, vrátane zdravotne postihnutých športovcov"/>
    <m/>
    <m/>
    <m/>
    <m/>
    <m/>
    <m/>
    <m/>
    <b v="1"/>
  </r>
  <r>
    <n v="458"/>
    <n v="2018"/>
    <s v="Šport"/>
    <s v="Šport"/>
    <n v="1"/>
    <s v="016/1"/>
    <s v="HK Raptors Bratislava"/>
    <s v="Majstrovstva juniorov Bratislavskeho kraja v hokejbale."/>
    <s v="Malacky"/>
    <n v="20620"/>
    <n v="10870"/>
    <n v="86"/>
    <x v="10"/>
    <x v="27"/>
    <m/>
    <s v="hokejbal"/>
    <m/>
    <b v="0"/>
    <b v="1"/>
    <b v="0"/>
    <b v="0"/>
    <m/>
    <s v="športové podujatie pre mládež"/>
    <m/>
    <m/>
    <m/>
    <m/>
    <m/>
    <m/>
    <b v="1"/>
  </r>
  <r>
    <n v="110"/>
    <n v="2017"/>
    <s v="Šport"/>
    <s v="Šport"/>
    <n v="3"/>
    <s v="003/1"/>
    <s v="HK RUŽINOV ´99 Bratislava, a.s."/>
    <s v="celoročná športová príprava hokejovej mládeže"/>
    <s v="Bratislava II"/>
    <n v="191000"/>
    <n v="20000"/>
    <n v="90"/>
    <x v="67"/>
    <x v="18"/>
    <s v="ľadový hokej"/>
    <m/>
    <m/>
    <b v="1"/>
    <b v="0"/>
    <b v="0"/>
    <b v="0"/>
    <m/>
    <s v="športové tréningy"/>
    <m/>
    <m/>
    <m/>
    <m/>
    <m/>
    <m/>
    <b v="1"/>
  </r>
  <r>
    <n v="444"/>
    <n v="2018"/>
    <s v="Šport"/>
    <s v="Šport"/>
    <n v="1"/>
    <s v="001/2"/>
    <s v="HK RUŽINOV ´99 Bratislava, a.s."/>
    <s v="Zápasový a tréningový proces všetkých kategórií mládežníckeho hokejového klubu"/>
    <s v="Bratislava II"/>
    <n v="232000"/>
    <n v="20000"/>
    <n v="93"/>
    <x v="37"/>
    <x v="18"/>
    <s v="ľadový hokej"/>
    <m/>
    <m/>
    <b v="1"/>
    <b v="0"/>
    <b v="0"/>
    <b v="0"/>
    <m/>
    <s v="športové tréningy"/>
    <m/>
    <m/>
    <m/>
    <m/>
    <m/>
    <m/>
    <b v="1"/>
  </r>
  <r>
    <n v="784"/>
    <n v="2019"/>
    <s v="Šport"/>
    <s v="Šport"/>
    <n v="1"/>
    <s v="034/1"/>
    <s v="HK RUŽINOV ´99 Bratislava, a.s."/>
    <s v="Celoročná príprava mládežníckeho klubu."/>
    <s v="Bratislava II"/>
    <n v="270000"/>
    <n v="3000"/>
    <n v="88"/>
    <x v="8"/>
    <x v="18"/>
    <s v="ľadový hokej"/>
    <m/>
    <m/>
    <b v="1"/>
    <b v="0"/>
    <b v="0"/>
    <b v="0"/>
    <m/>
    <s v="športové tréningy"/>
    <m/>
    <m/>
    <m/>
    <m/>
    <m/>
    <m/>
    <b v="1"/>
  </r>
  <r>
    <n v="1067"/>
    <n v="2021"/>
    <s v="Šport"/>
    <s v="Šport"/>
    <n v="2"/>
    <n v="75"/>
    <s v="HK RUŽINOV ´99 Bratislava, a.s."/>
    <s v="Tréningový proces 2021"/>
    <s v="Bratislava II"/>
    <n v="140000"/>
    <n v="4000"/>
    <n v="99"/>
    <x v="6"/>
    <x v="18"/>
    <s v="ľadový hokej"/>
    <m/>
    <m/>
    <b v="1"/>
    <b v="0"/>
    <b v="0"/>
    <b v="0"/>
    <s v="Podpora zameraná na organizovanie pravidelných pohybových aktivít detí a mládeže do 23 rokov, vrátane zdravotne postihnutých športovcov"/>
    <s v="športové tréningy"/>
    <m/>
    <m/>
    <m/>
    <m/>
    <m/>
    <m/>
    <b v="1"/>
  </r>
  <r>
    <n v="902"/>
    <n v="2019"/>
    <s v="Šport"/>
    <s v="Šport"/>
    <n v="1"/>
    <s v="152/1"/>
    <s v="HK´18 Karpatský Sokol"/>
    <s v="Obstaranie výstroja pre mladých hráčov hokeja"/>
    <s v="Pezinok"/>
    <n v="2981"/>
    <n v="2056"/>
    <n v="52"/>
    <x v="0"/>
    <x v="18"/>
    <s v="ľadový hokej"/>
    <m/>
    <m/>
    <b v="1"/>
    <b v="0"/>
    <b v="0"/>
    <b v="0"/>
    <m/>
    <s v="športové podujatie"/>
    <m/>
    <m/>
    <m/>
    <m/>
    <m/>
    <m/>
    <b v="1"/>
  </r>
  <r>
    <n v="482"/>
    <n v="2018"/>
    <s v="Šport"/>
    <s v="Šport"/>
    <n v="1"/>
    <s v="040/1"/>
    <s v="HOBA BRATISLAVA"/>
    <s v="NA CESTE K VÍŤAZSTVÁM"/>
    <s v="Bratislava IV"/>
    <n v="52000"/>
    <n v="20000"/>
    <n v="80"/>
    <x v="10"/>
    <x v="18"/>
    <s v="ľadový hokej"/>
    <m/>
    <m/>
    <b v="1"/>
    <b v="0"/>
    <b v="0"/>
    <b v="0"/>
    <m/>
    <s v="športový projekt"/>
    <m/>
    <m/>
    <m/>
    <m/>
    <m/>
    <m/>
    <b v="1"/>
  </r>
  <r>
    <n v="1104"/>
    <n v="2021"/>
    <s v="Šport"/>
    <s v="Šport"/>
    <n v="2"/>
    <n v="112"/>
    <s v="HOBA BRATISLAVA"/>
    <s v="SPOLU A ĎALEJ"/>
    <s v="Bratislava IV"/>
    <n v="123320"/>
    <n v="4000"/>
    <n v="83"/>
    <x v="68"/>
    <x v="18"/>
    <s v="ľadový hokej"/>
    <m/>
    <m/>
    <b v="1"/>
    <b v="0"/>
    <b v="0"/>
    <b v="0"/>
    <s v="Podpora zameraná na organizovanie pravidelných pohybových aktivít detí a mládeže do 23 rokov, vrátane zdravotne postihnutých športovcov"/>
    <s v="športový projekt"/>
    <m/>
    <m/>
    <m/>
    <m/>
    <m/>
    <m/>
    <b v="1"/>
  </r>
  <r>
    <n v="244"/>
    <n v="2017"/>
    <s v="Šport"/>
    <s v="Šport"/>
    <n v="1"/>
    <s v="050/1"/>
    <s v="Hokejbalové združenie Jablonec"/>
    <s v="Hokejbal v Jablonici"/>
    <s v="Pezinok"/>
    <n v="6600"/>
    <n v="5400"/>
    <n v="61"/>
    <x v="0"/>
    <x v="27"/>
    <m/>
    <s v="hokejbal"/>
    <m/>
    <b v="0"/>
    <b v="0"/>
    <b v="1"/>
    <b v="0"/>
    <m/>
    <m/>
    <m/>
    <m/>
    <m/>
    <m/>
    <m/>
    <m/>
    <b v="1"/>
  </r>
  <r>
    <n v="186"/>
    <n v="2017"/>
    <s v="Šport"/>
    <s v="Šport"/>
    <n v="1"/>
    <s v="028/1"/>
    <s v="Hokejový klub Bratislava"/>
    <s v="Rozvíjanie športových aktivít detí najmä v oblasti ľadového hokeja"/>
    <s v="Bratislava III"/>
    <n v="44650"/>
    <n v="20000"/>
    <n v="70"/>
    <x v="54"/>
    <x v="18"/>
    <s v="ľadový hokej"/>
    <m/>
    <m/>
    <b v="0"/>
    <b v="0"/>
    <b v="1"/>
    <b v="0"/>
    <m/>
    <s v="športový projekt"/>
    <m/>
    <m/>
    <m/>
    <m/>
    <m/>
    <m/>
    <b v="1"/>
  </r>
  <r>
    <n v="464"/>
    <n v="2018"/>
    <s v="Šport"/>
    <s v="Šport"/>
    <n v="1"/>
    <s v="022/1"/>
    <s v="Hokejový klub Bratislava"/>
    <s v="Deti na hokej a celoročná športová príprava hokejovej mládeže"/>
    <s v="Bratislava III"/>
    <n v="62400"/>
    <n v="20000"/>
    <n v="83"/>
    <x v="10"/>
    <x v="18"/>
    <s v="ľadový hokej"/>
    <m/>
    <m/>
    <b v="1"/>
    <b v="0"/>
    <b v="0"/>
    <b v="0"/>
    <m/>
    <s v="športové tréningy"/>
    <m/>
    <m/>
    <m/>
    <m/>
    <m/>
    <m/>
    <b v="1"/>
  </r>
  <r>
    <n v="772"/>
    <n v="2019"/>
    <s v="Šport"/>
    <s v="Šport"/>
    <n v="1"/>
    <s v="022/1"/>
    <s v="Hokejový klub Bratislava"/>
    <s v="Deti na hokej a celoročná hokejová príprava detí"/>
    <s v="Bratislava III"/>
    <n v="11500"/>
    <n v="8000"/>
    <n v="91"/>
    <x v="0"/>
    <x v="18"/>
    <s v="ľadový hokej"/>
    <m/>
    <m/>
    <b v="1"/>
    <b v="0"/>
    <b v="0"/>
    <b v="0"/>
    <m/>
    <s v="športové tréningy"/>
    <m/>
    <m/>
    <m/>
    <m/>
    <m/>
    <m/>
    <b v="1"/>
  </r>
  <r>
    <n v="1101"/>
    <n v="2021"/>
    <s v="Šport"/>
    <s v="Šport"/>
    <n v="2"/>
    <n v="109"/>
    <s v="Hokejový klub Bratislava"/>
    <s v="Celoročná športová príprava mládeže v Hokejovom klube Bratislava"/>
    <s v="Bratislava III"/>
    <n v="7800"/>
    <n v="4000"/>
    <n v="83"/>
    <x v="69"/>
    <x v="18"/>
    <s v="ľadový hokej"/>
    <m/>
    <m/>
    <b v="0"/>
    <b v="0"/>
    <b v="1"/>
    <b v="0"/>
    <s v="Podpora zameraná na organizovanie pravidelných pohybových aktivít detí a mládeže do 23 rokov, vrátane zdravotne postihnutých športovcov"/>
    <s v="športové tréningy"/>
    <m/>
    <m/>
    <m/>
    <m/>
    <m/>
    <m/>
    <b v="1"/>
  </r>
  <r>
    <n v="298"/>
    <n v="2017"/>
    <s v="Šport"/>
    <s v="Šport"/>
    <n v="1"/>
    <s v="074/1"/>
    <s v="Hory a mesto"/>
    <s v="Bratislava dobýja Everest, Hory a mesto 2017"/>
    <s v="Bratislava IV"/>
    <n v="4150"/>
    <n v="1500"/>
    <n v="46"/>
    <x v="0"/>
    <x v="22"/>
    <s v="lezenie v hale"/>
    <m/>
    <m/>
    <b v="0"/>
    <b v="1"/>
    <b v="0"/>
    <b v="0"/>
    <m/>
    <m/>
    <m/>
    <m/>
    <m/>
    <m/>
    <m/>
    <m/>
    <b v="1"/>
  </r>
  <r>
    <n v="1061"/>
    <n v="2021"/>
    <s v="Šport"/>
    <s v="Šport"/>
    <n v="1"/>
    <n v="69"/>
    <s v="Hory a mesto"/>
    <s v="Majstrovstvá Slovenska v boulderingu 2021"/>
    <s v="Bratislava IV"/>
    <n v="4000"/>
    <n v="3000"/>
    <n v="46"/>
    <x v="0"/>
    <x v="22"/>
    <s v="bouldering"/>
    <m/>
    <m/>
    <b v="0"/>
    <b v="1"/>
    <b v="0"/>
    <b v="0"/>
    <s v="Podpora organizovania športových akcií a podujatí pre organizovanú i neorganizovanú verejnosť v BSK"/>
    <m/>
    <m/>
    <m/>
    <m/>
    <m/>
    <m/>
    <m/>
    <b v="1"/>
  </r>
  <r>
    <n v="185"/>
    <n v="2017"/>
    <s v="Šport"/>
    <s v="Šport"/>
    <n v="1"/>
    <s v="027/1"/>
    <s v="I.R.W. s.r.o."/>
    <s v="Šport okorenený kultúrou, navarený v Kuchyni"/>
    <s v="Bratislava I"/>
    <n v="21314"/>
    <n v="18100"/>
    <n v="71"/>
    <x v="2"/>
    <x v="1"/>
    <m/>
    <m/>
    <m/>
    <b v="0"/>
    <b v="0"/>
    <b v="1"/>
    <b v="0"/>
    <m/>
    <m/>
    <m/>
    <m/>
    <m/>
    <m/>
    <m/>
    <m/>
    <b v="1"/>
  </r>
  <r>
    <n v="301"/>
    <n v="2017"/>
    <s v="Šport"/>
    <s v="Šport"/>
    <n v="1"/>
    <s v="077/1"/>
    <s v="Ideálna Mládežnícka Aktivita"/>
    <s v="Kinball"/>
    <s v="Bratislava III"/>
    <n v="36675"/>
    <n v="7800"/>
    <n v="43"/>
    <x v="0"/>
    <x v="7"/>
    <m/>
    <s v="Kin-ball"/>
    <m/>
    <b v="0"/>
    <b v="0"/>
    <b v="1"/>
    <b v="0"/>
    <m/>
    <s v="športový projekt"/>
    <m/>
    <m/>
    <m/>
    <m/>
    <m/>
    <m/>
    <b v="1"/>
  </r>
  <r>
    <n v="625"/>
    <n v="2018"/>
    <s v="Šport"/>
    <s v="Šport"/>
    <n v="1"/>
    <s v="183/1"/>
    <s v="Ideálna Mládežnícka Aktivita"/>
    <s v="Zážitková pedagogika 2018"/>
    <s v="Bratislava III"/>
    <n v="15040"/>
    <n v="3000"/>
    <n v="48"/>
    <x v="0"/>
    <x v="1"/>
    <m/>
    <s v="Turistika, lezenie"/>
    <s v="Nie je športový projekt"/>
    <b v="0"/>
    <b v="0"/>
    <b v="1"/>
    <b v="0"/>
    <m/>
    <m/>
    <m/>
    <m/>
    <m/>
    <m/>
    <m/>
    <m/>
    <b v="1"/>
  </r>
  <r>
    <n v="1116"/>
    <n v="2021"/>
    <s v="Šport"/>
    <s v="Šport"/>
    <n v="2"/>
    <n v="124"/>
    <s v="Ideálna Mládežnícka Aktivita"/>
    <s v="Kin-ball vzdelávanie"/>
    <s v="Bratislava III"/>
    <n v="5690"/>
    <n v="3880"/>
    <n v="80"/>
    <x v="53"/>
    <x v="7"/>
    <m/>
    <s v="Kin-ball"/>
    <m/>
    <b v="0"/>
    <b v="0"/>
    <b v="1"/>
    <b v="0"/>
    <s v="Podpora zameraná na organizovanie pravidelných pohybových aktivít detí a mládeže do 23 rokov, vrátane zdravotne postihnutých športovcov"/>
    <s v="športový projekt"/>
    <m/>
    <m/>
    <m/>
    <m/>
    <m/>
    <m/>
    <b v="1"/>
  </r>
  <r>
    <n v="285"/>
    <n v="2017"/>
    <s v="Šport"/>
    <s v="Šport"/>
    <n v="2"/>
    <s v="046/2"/>
    <s v="IISA SLOVAKIA"/>
    <s v="Projekt IISA La Manche"/>
    <s v="Bratislava III"/>
    <n v="14000"/>
    <n v="11800"/>
    <n v="50"/>
    <x v="0"/>
    <x v="3"/>
    <s v="plávanie"/>
    <m/>
    <m/>
    <b v="0"/>
    <b v="0"/>
    <b v="1"/>
    <b v="0"/>
    <m/>
    <m/>
    <m/>
    <m/>
    <m/>
    <m/>
    <m/>
    <m/>
    <b v="1"/>
  </r>
  <r>
    <n v="619"/>
    <n v="2018"/>
    <s v="Šport"/>
    <s v="Šport"/>
    <n v="1"/>
    <s v="177/1"/>
    <s v="IISA SLOVAKIA"/>
    <s v="Prebuď svoju skrytú silu."/>
    <s v="Bratislava III"/>
    <n v="9950"/>
    <n v="9000"/>
    <n v="54"/>
    <x v="0"/>
    <x v="3"/>
    <s v="plávanie"/>
    <m/>
    <m/>
    <b v="0"/>
    <b v="0"/>
    <b v="1"/>
    <b v="0"/>
    <m/>
    <m/>
    <m/>
    <m/>
    <m/>
    <m/>
    <m/>
    <m/>
    <b v="1"/>
  </r>
  <r>
    <n v="927"/>
    <n v="2019"/>
    <s v="Šport"/>
    <s v="Šport"/>
    <n v="2"/>
    <s v="177/2"/>
    <s v="IISA Slovakia"/>
    <s v="Príprava plavkýň na preplávanie La Manche"/>
    <s v="Bratislava III"/>
    <n v="2980"/>
    <n v="2000"/>
    <n v="35"/>
    <x v="0"/>
    <x v="3"/>
    <s v="plávanie"/>
    <m/>
    <m/>
    <b v="0"/>
    <b v="0"/>
    <b v="1"/>
    <b v="0"/>
    <m/>
    <s v="športové podujatie"/>
    <m/>
    <m/>
    <m/>
    <m/>
    <m/>
    <m/>
    <b v="1"/>
  </r>
  <r>
    <n v="281"/>
    <n v="2017"/>
    <s v="Šport"/>
    <s v="Šport"/>
    <n v="1"/>
    <s v="069/1"/>
    <s v="Ing. Gabriela Rebrošová"/>
    <s v="Chceme zdravú generáciu - pohybové a kondičné cvičenie detí"/>
    <s v="Senec"/>
    <n v="4000"/>
    <n v="2350"/>
    <n v="50"/>
    <x v="0"/>
    <x v="1"/>
    <m/>
    <s v="Všeobecná pohybová príprava"/>
    <m/>
    <b v="0"/>
    <b v="0"/>
    <b v="1"/>
    <b v="0"/>
    <m/>
    <m/>
    <m/>
    <m/>
    <m/>
    <m/>
    <m/>
    <m/>
    <b v="1"/>
  </r>
  <r>
    <n v="205"/>
    <n v="2017"/>
    <s v="Šport"/>
    <s v="Šport"/>
    <n v="3"/>
    <s v="035/3"/>
    <s v="INOUE-HA SHITO-RUY KEISHIN-KAI SLOVAKIA"/>
    <s v="Materiálno-technické vybavenie pre karate organizáciu INOUE-HA SHITO-RUY KEISHIN-KAI SLOVAKIA"/>
    <s v="Bratislava III"/>
    <n v="5500"/>
    <n v="5000"/>
    <n v="70"/>
    <x v="2"/>
    <x v="21"/>
    <s v="karate"/>
    <m/>
    <m/>
    <b v="0"/>
    <b v="0"/>
    <b v="1"/>
    <b v="0"/>
    <m/>
    <m/>
    <m/>
    <m/>
    <m/>
    <m/>
    <m/>
    <m/>
    <b v="1"/>
  </r>
  <r>
    <n v="530"/>
    <n v="2018"/>
    <s v="Šport"/>
    <s v="Šport"/>
    <n v="1"/>
    <s v="088/1"/>
    <s v="Inspiro Ivanka pri Dunaji"/>
    <s v="Florbalová Akadémia a Florbal pre všetkých"/>
    <s v="Senec"/>
    <n v="10840"/>
    <n v="8870"/>
    <n v="73"/>
    <x v="2"/>
    <x v="28"/>
    <s v="florbal"/>
    <m/>
    <m/>
    <b v="0"/>
    <b v="0"/>
    <b v="1"/>
    <b v="0"/>
    <m/>
    <s v="športový tábor"/>
    <m/>
    <m/>
    <m/>
    <m/>
    <m/>
    <m/>
    <b v="1"/>
  </r>
  <r>
    <n v="193"/>
    <n v="2017"/>
    <s v="Šport"/>
    <s v="Šport"/>
    <n v="3"/>
    <s v="030/3"/>
    <s v="Integrácia študentov o.z."/>
    <s v="Unihry 2017"/>
    <s v="Bratislava V"/>
    <n v="38500"/>
    <n v="14000"/>
    <n v="72"/>
    <x v="25"/>
    <x v="1"/>
    <s v="kombinácia"/>
    <m/>
    <m/>
    <b v="0"/>
    <b v="1"/>
    <b v="0"/>
    <b v="0"/>
    <m/>
    <s v="športové podujatie"/>
    <m/>
    <m/>
    <m/>
    <m/>
    <m/>
    <m/>
    <b v="1"/>
  </r>
  <r>
    <n v="506"/>
    <n v="2018"/>
    <s v="Šport"/>
    <s v="Šport"/>
    <n v="1"/>
    <s v="064/1"/>
    <s v="Integrácia študentov o.z."/>
    <s v="UniHry 2018"/>
    <s v="Bratislava V"/>
    <n v="31300"/>
    <n v="11000"/>
    <n v="76"/>
    <x v="3"/>
    <x v="1"/>
    <s v="kombinácia"/>
    <m/>
    <m/>
    <b v="0"/>
    <b v="1"/>
    <b v="0"/>
    <b v="0"/>
    <m/>
    <s v="športové podujatie"/>
    <m/>
    <m/>
    <m/>
    <m/>
    <m/>
    <m/>
    <b v="1"/>
  </r>
  <r>
    <n v="778"/>
    <n v="2019"/>
    <s v="Šport"/>
    <s v="Šport"/>
    <n v="1"/>
    <s v="028/1"/>
    <s v="INTER BRATISLAVA, občianske združenie"/>
    <s v="Inter Cup 2019"/>
    <s v="Bratislava II"/>
    <n v="3300"/>
    <n v="2000"/>
    <n v="90"/>
    <x v="4"/>
    <x v="10"/>
    <s v="futbal"/>
    <m/>
    <m/>
    <b v="0"/>
    <b v="1"/>
    <b v="0"/>
    <b v="0"/>
    <m/>
    <s v="športové podujatie"/>
    <m/>
    <m/>
    <m/>
    <m/>
    <m/>
    <m/>
    <b v="1"/>
  </r>
  <r>
    <n v="553"/>
    <n v="2018"/>
    <s v="Šport"/>
    <s v="Šport"/>
    <n v="1"/>
    <s v="111/1"/>
    <s v="Interklub Bratislava"/>
    <s v="Podpora reprezentantov Slovenskej republiky v tanečnom športe"/>
    <s v="Bratislava III"/>
    <n v="72500"/>
    <n v="20000"/>
    <n v="70"/>
    <x v="20"/>
    <x v="15"/>
    <s v="tanečný šport"/>
    <m/>
    <m/>
    <b v="1"/>
    <b v="0"/>
    <b v="0"/>
    <b v="0"/>
    <m/>
    <s v="športová reprezentácia"/>
    <m/>
    <m/>
    <m/>
    <m/>
    <m/>
    <m/>
    <b v="1"/>
  </r>
  <r>
    <n v="865"/>
    <n v="2019"/>
    <s v="Šport"/>
    <s v="Šport"/>
    <n v="1"/>
    <s v="115/1"/>
    <s v="Interklub Bratislava"/>
    <s v="Gyrotonic- sila a flexibilita pre športovú mládež"/>
    <s v="Bratislava III"/>
    <n v="4500"/>
    <n v="3000"/>
    <n v="68"/>
    <x v="3"/>
    <x v="15"/>
    <s v="tanečný šport"/>
    <m/>
    <m/>
    <b v="0"/>
    <b v="0"/>
    <b v="1"/>
    <b v="0"/>
    <m/>
    <s v="športový projekt"/>
    <m/>
    <m/>
    <m/>
    <m/>
    <m/>
    <m/>
    <b v="1"/>
  </r>
  <r>
    <n v="196"/>
    <n v="2017"/>
    <s v="Šport"/>
    <s v="Šport"/>
    <n v="1"/>
    <s v="031/1"/>
    <s v="JAIRO OUTDOOR, s.r.o"/>
    <s v="Zážitky na Dunaji pre každého - aktívne spoznávanie regiónu proestredníctvom športových aktivít"/>
    <s v="Bratislava V"/>
    <n v="22959"/>
    <n v="19959"/>
    <n v="69"/>
    <x v="0"/>
    <x v="11"/>
    <s v="kombinácia"/>
    <m/>
    <m/>
    <b v="0"/>
    <b v="0"/>
    <b v="1"/>
    <b v="0"/>
    <m/>
    <m/>
    <m/>
    <m/>
    <m/>
    <m/>
    <m/>
    <m/>
    <b v="1"/>
  </r>
  <r>
    <n v="345"/>
    <n v="2017"/>
    <s v="Šport"/>
    <s v="Šport"/>
    <n v="1"/>
    <s v="101/1"/>
    <s v="Jazdecká škola CAVALLO"/>
    <s v=",,Projekt revitalizácie jazdeckého areálu v prostredí zoologickej záhrady Mesta Bratislava&quot;"/>
    <s v="Bratislava I"/>
    <n v="27000"/>
    <n v="20000"/>
    <m/>
    <x v="68"/>
    <x v="31"/>
    <s v="jazdectvo"/>
    <m/>
    <m/>
    <b v="0"/>
    <b v="0"/>
    <b v="1"/>
    <b v="0"/>
    <m/>
    <m/>
    <m/>
    <m/>
    <m/>
    <m/>
    <m/>
    <m/>
    <b v="1"/>
  </r>
  <r>
    <n v="844"/>
    <n v="2019"/>
    <s v="Šport"/>
    <s v="Šport"/>
    <n v="1"/>
    <s v="094/1"/>
    <s v="Jednotka - tenisová škola"/>
    <s v="Športuje celá rodina"/>
    <s v="Bratislava V"/>
    <n v="4500"/>
    <n v="3000"/>
    <n v="77"/>
    <x v="2"/>
    <x v="37"/>
    <s v="tenis"/>
    <m/>
    <m/>
    <b v="0"/>
    <b v="0"/>
    <b v="1"/>
    <b v="0"/>
    <m/>
    <s v="športový projekt"/>
    <m/>
    <m/>
    <m/>
    <m/>
    <m/>
    <m/>
    <b v="1"/>
  </r>
  <r>
    <n v="1086"/>
    <n v="2021"/>
    <s v="Šport"/>
    <s v="Šport"/>
    <n v="2"/>
    <n v="94"/>
    <s v="Jednotka - tenisová škola"/>
    <s v="Tenisová rodina"/>
    <s v="Bratislava V"/>
    <n v="6400"/>
    <n v="4000"/>
    <n v="89"/>
    <x v="8"/>
    <x v="37"/>
    <s v="tenis"/>
    <m/>
    <m/>
    <b v="0"/>
    <b v="0"/>
    <b v="0"/>
    <b v="1"/>
    <s v="Podpora zameraná na organizovanie pravidelných pohybových aktivít detí a mládeže do 23 rokov, vrátane zdravotne postihnutých športovcov"/>
    <s v="športový projekt"/>
    <m/>
    <m/>
    <m/>
    <m/>
    <m/>
    <m/>
    <b v="1"/>
  </r>
  <r>
    <n v="571"/>
    <n v="2018"/>
    <s v="Šport"/>
    <s v="Šport"/>
    <n v="1"/>
    <s v="129/1"/>
    <s v="JHT Activity"/>
    <s v="Športové aktivity pre deti"/>
    <s v="Bratislava I"/>
    <n v="3580"/>
    <n v="3100"/>
    <n v="68"/>
    <x v="1"/>
    <x v="1"/>
    <s v="kombinácia"/>
    <m/>
    <m/>
    <b v="0"/>
    <b v="0"/>
    <b v="1"/>
    <b v="0"/>
    <m/>
    <s v="športový projekt"/>
    <m/>
    <m/>
    <m/>
    <m/>
    <m/>
    <m/>
    <b v="1"/>
  </r>
  <r>
    <n v="1087"/>
    <n v="2021"/>
    <s v="Šport"/>
    <s v="Šport"/>
    <n v="2"/>
    <n v="95"/>
    <s v="JHT Activity"/>
    <s v="Športové aktivity pre rozvoj a podporu zdravia a kondície"/>
    <s v="Bratislava I"/>
    <n v="30450"/>
    <n v="4000"/>
    <n v="88"/>
    <x v="8"/>
    <x v="1"/>
    <s v="kombinácia"/>
    <m/>
    <m/>
    <b v="0"/>
    <b v="0"/>
    <b v="1"/>
    <b v="0"/>
    <s v="Podpora zameraná na organizovanie pravidelných pohybových aktivít detí a mládeže do 23 rokov, vrátane zdravotne postihnutých športovcov"/>
    <s v="športový projekt"/>
    <m/>
    <m/>
    <m/>
    <m/>
    <m/>
    <m/>
    <b v="1"/>
  </r>
  <r>
    <n v="240"/>
    <n v="2017"/>
    <s v="Šport"/>
    <s v="Šport"/>
    <n v="1"/>
    <s v="046/1"/>
    <s v="JMB CONSULTING, s.r.o"/>
    <s v="Majstri Futbalového Remesla"/>
    <s v="Bratislava III"/>
    <n v="10000"/>
    <n v="5000"/>
    <n v="62"/>
    <x v="0"/>
    <x v="10"/>
    <s v="futbal"/>
    <m/>
    <m/>
    <b v="0"/>
    <b v="1"/>
    <b v="0"/>
    <b v="0"/>
    <m/>
    <s v="športový projekt"/>
    <m/>
    <m/>
    <m/>
    <m/>
    <m/>
    <m/>
    <b v="1"/>
  </r>
  <r>
    <n v="475"/>
    <n v="2018"/>
    <s v="Šport"/>
    <s v="Šport"/>
    <n v="1"/>
    <s v="033/1"/>
    <s v="JMB CONSULTING, s.r.o"/>
    <s v="Majstri Futbaloveho Remesla"/>
    <s v="Bratislava III"/>
    <n v="7600"/>
    <n v="6000"/>
    <n v="81"/>
    <x v="8"/>
    <x v="10"/>
    <s v="futbal"/>
    <m/>
    <m/>
    <b v="0"/>
    <b v="1"/>
    <b v="0"/>
    <b v="0"/>
    <m/>
    <s v="športový projekt"/>
    <m/>
    <m/>
    <m/>
    <m/>
    <m/>
    <m/>
    <b v="1"/>
  </r>
  <r>
    <n v="227"/>
    <n v="2017"/>
    <s v="Šport"/>
    <s v="Šport"/>
    <n v="3"/>
    <s v="048/3"/>
    <s v="JOKERIT - žolík vo svete športu"/>
    <s v="Podpora a rozvoj hokejbalu v Bratislave a okolí v hokejbalovom klube Jokerit a účasť tímov Jokerit v hokejbalových súťažich v roku 2017"/>
    <s v="Bratislava V"/>
    <n v="27500"/>
    <n v="20000"/>
    <n v="65"/>
    <x v="13"/>
    <x v="27"/>
    <m/>
    <s v="hokejbal"/>
    <m/>
    <b v="1"/>
    <b v="0"/>
    <b v="0"/>
    <b v="0"/>
    <m/>
    <s v="športový projekt"/>
    <m/>
    <m/>
    <m/>
    <m/>
    <m/>
    <m/>
    <b v="1"/>
  </r>
  <r>
    <n v="546"/>
    <n v="2018"/>
    <s v="Šport"/>
    <s v="Šport"/>
    <n v="1"/>
    <s v="104/1"/>
    <s v="JOKERIT - žolík vo svete športu"/>
    <s v="Rozvoj a podpora športu, hokejbalu, v hokejbalovom klube Jokerit a účasť v Slovenskej hokejbalovej Extralige v roku 2018"/>
    <s v="Bratislava V"/>
    <n v="39500"/>
    <n v="20000"/>
    <n v="71"/>
    <x v="14"/>
    <x v="27"/>
    <m/>
    <s v="hokejbal"/>
    <m/>
    <b v="1"/>
    <b v="0"/>
    <b v="0"/>
    <b v="0"/>
    <m/>
    <s v="športový projekt"/>
    <m/>
    <m/>
    <m/>
    <m/>
    <m/>
    <m/>
    <b v="1"/>
  </r>
  <r>
    <n v="900"/>
    <n v="2019"/>
    <s v="Šport"/>
    <s v="Šport"/>
    <n v="2"/>
    <s v="150/2"/>
    <s v="JOKERIT - žolík vo svete športu"/>
    <s v="Podpora a rozvoj hokejbalu v klube Jokerit"/>
    <s v="Bratislava V"/>
    <n v="25000"/>
    <n v="8000"/>
    <n v="54"/>
    <x v="0"/>
    <x v="27"/>
    <m/>
    <s v="hokejbal"/>
    <m/>
    <b v="0"/>
    <b v="0"/>
    <b v="1"/>
    <b v="0"/>
    <m/>
    <s v="športový projekt"/>
    <m/>
    <m/>
    <m/>
    <m/>
    <m/>
    <m/>
    <b v="1"/>
  </r>
  <r>
    <n v="524"/>
    <n v="2018"/>
    <s v="Šport"/>
    <s v="Šport"/>
    <n v="1"/>
    <s v="082/1"/>
    <s v="Judo club Slávia STU Bratislava"/>
    <s v="MINI CUP judo STU Bratislava"/>
    <s v="Bratislava II"/>
    <n v="2230"/>
    <n v="1888"/>
    <n v="73"/>
    <x v="1"/>
    <x v="21"/>
    <s v="džudo"/>
    <m/>
    <m/>
    <b v="0"/>
    <b v="1"/>
    <b v="0"/>
    <b v="0"/>
    <m/>
    <m/>
    <m/>
    <m/>
    <m/>
    <m/>
    <m/>
    <m/>
    <b v="1"/>
  </r>
  <r>
    <n v="189"/>
    <n v="2017"/>
    <s v="Šport"/>
    <s v="Šport"/>
    <n v="2"/>
    <s v="024/2"/>
    <s v="Jumping Joe Slovakia, o.z."/>
    <s v="Podpora športu u krasokorčuliarov"/>
    <s v="Bratislava III"/>
    <n v="18488"/>
    <n v="11500"/>
    <n v="69"/>
    <x v="41"/>
    <x v="18"/>
    <s v="krasokorčuľovanie"/>
    <m/>
    <m/>
    <b v="1"/>
    <b v="0"/>
    <b v="0"/>
    <b v="0"/>
    <m/>
    <s v="športový projekt"/>
    <m/>
    <m/>
    <m/>
    <m/>
    <m/>
    <m/>
    <b v="1"/>
  </r>
  <r>
    <n v="523"/>
    <n v="2018"/>
    <s v="Šport"/>
    <s v="Šport"/>
    <n v="1"/>
    <s v="081/1"/>
    <s v="Jumping Joe Slovakia, o.z."/>
    <s v="Podpora výkonnostného športu-krasokorčuľovanie"/>
    <s v="Bratislava III"/>
    <n v="31366"/>
    <n v="19900"/>
    <n v="73"/>
    <x v="25"/>
    <x v="18"/>
    <s v="krasokorčuľovanie"/>
    <m/>
    <m/>
    <b v="1"/>
    <b v="0"/>
    <b v="0"/>
    <b v="0"/>
    <m/>
    <s v="športový projekt"/>
    <m/>
    <m/>
    <m/>
    <m/>
    <m/>
    <m/>
    <b v="1"/>
  </r>
  <r>
    <n v="914"/>
    <n v="2019"/>
    <s v="Šport"/>
    <s v="Šport"/>
    <n v="1"/>
    <s v="164/1"/>
    <s v="Jumping Joe Slovakia, o.z."/>
    <s v="Podpora výkonnostného športu- krasokorčuľovanie"/>
    <s v="Bratislava III"/>
    <n v="22320"/>
    <n v="3000"/>
    <n v="48"/>
    <x v="0"/>
    <x v="18"/>
    <s v="krasokorčuľovanie"/>
    <m/>
    <m/>
    <b v="1"/>
    <b v="0"/>
    <b v="0"/>
    <b v="0"/>
    <m/>
    <s v="športový projekt"/>
    <m/>
    <m/>
    <m/>
    <m/>
    <m/>
    <m/>
    <b v="1"/>
  </r>
  <r>
    <n v="237"/>
    <n v="2017"/>
    <s v="Šport"/>
    <s v="Šport"/>
    <n v="3"/>
    <s v="051/3"/>
    <s v="Jumping Joe, o.z."/>
    <s v="Korčuluje celá rodina "/>
    <s v="Bratislava III"/>
    <n v="18672"/>
    <n v="13900"/>
    <n v="64"/>
    <x v="0"/>
    <x v="18"/>
    <s v="krasokorčuľovanie"/>
    <m/>
    <m/>
    <b v="0"/>
    <b v="0"/>
    <b v="1"/>
    <b v="0"/>
    <m/>
    <s v="športový projekt"/>
    <m/>
    <m/>
    <m/>
    <m/>
    <m/>
    <m/>
    <b v="1"/>
  </r>
  <r>
    <n v="612"/>
    <n v="2018"/>
    <s v="Šport"/>
    <s v="Šport"/>
    <n v="1"/>
    <s v="170/1"/>
    <s v="Jumping Joe, o.z."/>
    <s v="Korčuľovanie na ľade pre mladých ľudí s postihnutím"/>
    <s v="Bratislava III"/>
    <n v="31148"/>
    <n v="19900"/>
    <n v="58"/>
    <x v="0"/>
    <x v="18"/>
    <s v="krasokorčuľovanie"/>
    <m/>
    <m/>
    <b v="0"/>
    <b v="0"/>
    <b v="0"/>
    <b v="1"/>
    <m/>
    <s v="športový projekt"/>
    <m/>
    <m/>
    <m/>
    <m/>
    <m/>
    <m/>
    <b v="1"/>
  </r>
  <r>
    <n v="871"/>
    <n v="2019"/>
    <s v="Šport"/>
    <s v="Šport"/>
    <n v="1"/>
    <s v="121/1"/>
    <s v="Jumping Joe, o.z."/>
    <s v="Kočuľovanie pre deti,mládež,zdravotne postihnutých"/>
    <s v="Bratislava III"/>
    <n v="23640"/>
    <n v="3000"/>
    <n v="66"/>
    <x v="8"/>
    <x v="18"/>
    <s v="krasokorčuľovanie"/>
    <m/>
    <m/>
    <b v="0"/>
    <b v="0"/>
    <b v="0"/>
    <b v="1"/>
    <m/>
    <s v="športový projekt"/>
    <m/>
    <m/>
    <m/>
    <m/>
    <m/>
    <m/>
    <b v="1"/>
  </r>
  <r>
    <n v="1100"/>
    <n v="2021"/>
    <s v="Šport"/>
    <s v="Šport"/>
    <n v="2"/>
    <n v="108"/>
    <s v="K.O. Karpatský Sokol"/>
    <s v="Podpora krasokorčuliarskeho oddielu v Pezinku"/>
    <s v="Pezinok"/>
    <n v="5000"/>
    <n v="3490"/>
    <n v="83"/>
    <x v="11"/>
    <x v="18"/>
    <s v="krasokorčuľovanie"/>
    <m/>
    <m/>
    <b v="0"/>
    <b v="0"/>
    <b v="1"/>
    <b v="0"/>
    <s v="Podpora zameraná na organizovanie pravidelných pohybových aktivít detí a mládeže do 23 rokov, vrátane zdravotne postihnutých športovcov"/>
    <s v="športový projekt"/>
    <m/>
    <m/>
    <m/>
    <m/>
    <m/>
    <m/>
    <b v="1"/>
  </r>
  <r>
    <n v="782"/>
    <n v="2019"/>
    <s v="Šport"/>
    <s v="Šport"/>
    <n v="2"/>
    <s v="032/2"/>
    <s v="KAKTUS BIKE - Team Bratislava"/>
    <s v="Kaktu Bike Karloveský kros 2019"/>
    <s v="Bratislava IV"/>
    <n v="2600"/>
    <n v="1290"/>
    <n v="89"/>
    <x v="71"/>
    <x v="13"/>
    <s v="cyklokros"/>
    <m/>
    <m/>
    <b v="0"/>
    <b v="1"/>
    <b v="0"/>
    <b v="0"/>
    <m/>
    <s v="športové podujatie"/>
    <m/>
    <m/>
    <m/>
    <m/>
    <m/>
    <m/>
    <b v="1"/>
  </r>
  <r>
    <n v="316"/>
    <n v="2017"/>
    <s v="Šport"/>
    <s v="Šport"/>
    <n v="1"/>
    <s v="084/1"/>
    <s v="KAMOSI"/>
    <s v="Workoutový športový areál pre modranských žiakov"/>
    <s v="Pezinok"/>
    <n v="8926"/>
    <n v="8026"/>
    <n v="38"/>
    <x v="0"/>
    <x v="20"/>
    <s v="fitness"/>
    <m/>
    <m/>
    <b v="0"/>
    <b v="0"/>
    <b v="1"/>
    <b v="0"/>
    <m/>
    <m/>
    <m/>
    <m/>
    <m/>
    <m/>
    <m/>
    <m/>
    <b v="1"/>
  </r>
  <r>
    <n v="675"/>
    <n v="2018"/>
    <s v="Šport"/>
    <s v="Šport"/>
    <n v="2"/>
    <s v="042/2"/>
    <s v="KAMOSI"/>
    <s v="Prvý workoutový športový areál pre modranských žiakov"/>
    <s v="Pezinok"/>
    <n v="29821.79"/>
    <n v="19863.68"/>
    <n v="61"/>
    <x v="0"/>
    <x v="20"/>
    <s v="fitness"/>
    <m/>
    <m/>
    <b v="0"/>
    <b v="0"/>
    <b v="1"/>
    <b v="0"/>
    <m/>
    <m/>
    <m/>
    <m/>
    <m/>
    <m/>
    <m/>
    <m/>
    <b v="1"/>
  </r>
  <r>
    <n v="667"/>
    <n v="2018"/>
    <s v="Šport"/>
    <s v="Šport"/>
    <n v="2"/>
    <s v="034/2"/>
    <s v="Kanoistický klub Karlova Ves"/>
    <s v="Zabezpečenie areálu pred pádom starých konároch vysokých topoľov."/>
    <s v="Bratislava IV"/>
    <n v="5100"/>
    <n v="2550"/>
    <n v="68"/>
    <x v="1"/>
    <x v="11"/>
    <s v="kombinácia"/>
    <m/>
    <m/>
    <b v="0"/>
    <b v="0"/>
    <b v="1"/>
    <b v="0"/>
    <m/>
    <m/>
    <m/>
    <m/>
    <m/>
    <m/>
    <m/>
    <m/>
    <b v="1"/>
  </r>
  <r>
    <n v="454"/>
    <n v="2018"/>
    <s v="Šport"/>
    <s v="Šport"/>
    <n v="1"/>
    <s v="001/12"/>
    <s v="Kanoistický klub Slávia UK Bratislava"/>
    <s v="Športové pomôcky pre kanoistiku"/>
    <s v="Bratislava IV"/>
    <n v="5790"/>
    <n v="4320"/>
    <n v="87"/>
    <x v="8"/>
    <x v="11"/>
    <s v="kombinácia"/>
    <m/>
    <m/>
    <b v="1"/>
    <b v="0"/>
    <b v="0"/>
    <b v="0"/>
    <m/>
    <s v="športové vybavenie"/>
    <m/>
    <m/>
    <m/>
    <m/>
    <m/>
    <m/>
    <b v="1"/>
  </r>
  <r>
    <n v="1085"/>
    <n v="2021"/>
    <s v="Šport"/>
    <s v="Šport"/>
    <n v="2"/>
    <n v="93"/>
    <s v="Kanoistický klub Slávia UK Bratislava"/>
    <s v="Športové potreby pre kanoistiku"/>
    <s v="Bratislava IV"/>
    <n v="3689"/>
    <n v="2766.5"/>
    <n v="89"/>
    <x v="72"/>
    <x v="11"/>
    <s v="kombinácia"/>
    <m/>
    <m/>
    <b v="1"/>
    <b v="0"/>
    <b v="0"/>
    <b v="0"/>
    <s v="Podpora zameraná na organizovanie pravidelných pohybových aktivít detí a mládeže do 23 rokov, vrátane zdravotne postihnutých športovcov"/>
    <s v="športové vybavenie"/>
    <m/>
    <m/>
    <m/>
    <m/>
    <m/>
    <m/>
    <b v="1"/>
  </r>
  <r>
    <n v="518"/>
    <n v="2018"/>
    <s v="Šport"/>
    <s v="Šport"/>
    <n v="1"/>
    <s v="076/1"/>
    <s v="Karate klub ANIMUS Bratislava"/>
    <s v="Karate klub ANIMUS Bratislava"/>
    <s v="Bratislava II"/>
    <n v="15000"/>
    <n v="10000"/>
    <n v="74"/>
    <x v="32"/>
    <x v="21"/>
    <s v="karate"/>
    <m/>
    <m/>
    <b v="0"/>
    <b v="0"/>
    <b v="1"/>
    <b v="0"/>
    <m/>
    <m/>
    <m/>
    <m/>
    <m/>
    <m/>
    <m/>
    <m/>
    <b v="1"/>
  </r>
  <r>
    <n v="139"/>
    <n v="2017"/>
    <s v="Šport"/>
    <s v="Šport"/>
    <n v="1"/>
    <s v="012/1"/>
    <s v="Karate klub IPPON, o.z."/>
    <s v="Dlhodobá príprava detí, mládeže a dospelých v karate. &quot;Život bez drog, kriminality, agresivity a násilia. Život v harmonii, úcte k človeku a sebe samému.&quot;"/>
    <s v="Bratislava II"/>
    <n v="13500"/>
    <n v="12000"/>
    <n v="77"/>
    <x v="68"/>
    <x v="21"/>
    <s v="karate"/>
    <m/>
    <m/>
    <b v="0"/>
    <b v="0"/>
    <b v="1"/>
    <b v="0"/>
    <m/>
    <s v="športové tréningy"/>
    <m/>
    <m/>
    <m/>
    <m/>
    <m/>
    <m/>
    <b v="1"/>
  </r>
  <r>
    <n v="460"/>
    <n v="2018"/>
    <s v="Šport"/>
    <s v="Šport"/>
    <n v="1"/>
    <s v="018/1"/>
    <s v="Karate klub IPPON, o.z."/>
    <s v="Dlhodobá príprava detí, mládeže a dospelých v karate. &quot;Život bez drog, kriminality, agresivity a násilia. Život v harmónii, úcte k človeku a sebe samému&quot;."/>
    <s v="Bratislava II"/>
    <n v="44500"/>
    <n v="16700"/>
    <n v="85"/>
    <x v="18"/>
    <x v="21"/>
    <s v="karate"/>
    <m/>
    <m/>
    <b v="0"/>
    <b v="0"/>
    <b v="1"/>
    <b v="0"/>
    <m/>
    <s v="športové tréningy"/>
    <m/>
    <m/>
    <m/>
    <m/>
    <m/>
    <m/>
    <b v="1"/>
  </r>
  <r>
    <n v="872"/>
    <n v="2019"/>
    <s v="Šport"/>
    <s v="Šport"/>
    <n v="1"/>
    <s v="122/1"/>
    <s v="Karate klub IPPON, o.z."/>
    <s v="Dlhodobá príprava detí a mládeže v karate."/>
    <s v="Bratislava II"/>
    <n v="3800"/>
    <n v="2850"/>
    <n v="66"/>
    <x v="0"/>
    <x v="21"/>
    <s v="karate"/>
    <m/>
    <m/>
    <b v="0"/>
    <b v="0"/>
    <b v="1"/>
    <b v="0"/>
    <m/>
    <s v="športové tréningy"/>
    <m/>
    <m/>
    <m/>
    <m/>
    <m/>
    <m/>
    <b v="1"/>
  </r>
  <r>
    <n v="159"/>
    <n v="2017"/>
    <s v="Šport"/>
    <s v="Šport"/>
    <n v="1"/>
    <s v="021/1"/>
    <s v="Karate klub Tekdan Bratislava"/>
    <s v="Športová príprava v karate"/>
    <s v="Bratislava I"/>
    <n v="19795"/>
    <n v="17980"/>
    <n v="74"/>
    <x v="34"/>
    <x v="21"/>
    <s v="karate"/>
    <m/>
    <m/>
    <b v="0"/>
    <b v="0"/>
    <b v="1"/>
    <b v="0"/>
    <m/>
    <s v="športové tréningy"/>
    <m/>
    <m/>
    <m/>
    <m/>
    <m/>
    <m/>
    <b v="1"/>
  </r>
  <r>
    <n v="486"/>
    <n v="2018"/>
    <s v="Šport"/>
    <s v="Šport"/>
    <n v="1"/>
    <s v="044/1"/>
    <s v="Karate klub Tekdan Bratislava"/>
    <s v="Trénuj a vyhraj !"/>
    <s v="Bratislava I"/>
    <n v="65400"/>
    <n v="19000"/>
    <n v="79"/>
    <x v="6"/>
    <x v="21"/>
    <s v="karate"/>
    <m/>
    <m/>
    <b v="0"/>
    <b v="0"/>
    <b v="1"/>
    <b v="0"/>
    <m/>
    <s v="športové tréningy"/>
    <m/>
    <m/>
    <m/>
    <m/>
    <m/>
    <m/>
    <b v="1"/>
  </r>
  <r>
    <n v="111"/>
    <n v="2017"/>
    <s v="Šport"/>
    <s v="Šport"/>
    <n v="3"/>
    <s v="002/3"/>
    <s v="Karloveský športový klub"/>
    <s v="Centrum vodnej turistiky Karlova Ves"/>
    <s v="Bratislava IV"/>
    <n v="10000"/>
    <n v="9000"/>
    <n v="87"/>
    <x v="34"/>
    <x v="11"/>
    <s v="kombinácia"/>
    <m/>
    <m/>
    <b v="0"/>
    <b v="0"/>
    <b v="1"/>
    <b v="0"/>
    <m/>
    <s v="športová infraštruktúra"/>
    <m/>
    <m/>
    <m/>
    <m/>
    <m/>
    <m/>
    <b v="1"/>
  </r>
  <r>
    <n v="661"/>
    <n v="2018"/>
    <s v="Šport"/>
    <s v="Šport"/>
    <n v="2"/>
    <s v="028/2"/>
    <s v="Karloveský športový klub"/>
    <s v="Obnova športoviska na Veternicovej 20"/>
    <s v="Bratislava IV"/>
    <n v="16000"/>
    <n v="8000"/>
    <n v="71"/>
    <x v="3"/>
    <x v="1"/>
    <s v="kombinácia"/>
    <m/>
    <m/>
    <b v="0"/>
    <b v="0"/>
    <b v="1"/>
    <b v="0"/>
    <m/>
    <s v="športová infraštruktúra"/>
    <m/>
    <m/>
    <m/>
    <m/>
    <m/>
    <m/>
    <b v="1"/>
  </r>
  <r>
    <n v="824"/>
    <n v="2019"/>
    <s v="Šport"/>
    <s v="Šport"/>
    <n v="2"/>
    <s v="074/2"/>
    <s v="Karloveský športový klub"/>
    <s v="Športové leto 2019"/>
    <s v="Bratislava IV"/>
    <n v="1670"/>
    <n v="1250"/>
    <n v="82"/>
    <x v="2"/>
    <x v="1"/>
    <s v="kombinácia"/>
    <m/>
    <m/>
    <b v="0"/>
    <b v="1"/>
    <b v="0"/>
    <b v="0"/>
    <m/>
    <s v="športové podujatie"/>
    <m/>
    <m/>
    <m/>
    <m/>
    <m/>
    <m/>
    <b v="1"/>
  </r>
  <r>
    <n v="113"/>
    <n v="2017"/>
    <s v="Šport"/>
    <s v="Šport"/>
    <n v="3"/>
    <s v="003/3"/>
    <s v="KASPIAN"/>
    <s v="Rekonštrukcia skateparku v Petržalke 2017"/>
    <s v="Bratislava V"/>
    <n v="13473.82"/>
    <n v="12200.4"/>
    <n v="86"/>
    <x v="32"/>
    <x v="19"/>
    <s v="skejtbord"/>
    <s v="kolobežkovanie"/>
    <m/>
    <b v="0"/>
    <b v="0"/>
    <b v="1"/>
    <b v="0"/>
    <m/>
    <s v="športová infraštruktúra"/>
    <m/>
    <m/>
    <m/>
    <m/>
    <m/>
    <s v="Organizácia terénnej sociálnej práce."/>
    <b v="1"/>
  </r>
  <r>
    <n v="932"/>
    <n v="2019"/>
    <s v="Šport"/>
    <s v="Šport"/>
    <n v="2"/>
    <s v="182/2"/>
    <s v="KASPIAN"/>
    <s v="Scoot Jam 2019"/>
    <s v="Bratislava V"/>
    <n v="1950"/>
    <n v="1460"/>
    <n v="28"/>
    <x v="0"/>
    <x v="19"/>
    <s v="skejtbord"/>
    <s v="kolobežkovanie"/>
    <m/>
    <b v="0"/>
    <b v="1"/>
    <b v="0"/>
    <b v="0"/>
    <m/>
    <s v="športové podujatie pre mládež"/>
    <m/>
    <m/>
    <m/>
    <m/>
    <m/>
    <s v="Organizácia terénnej sociálnej práce."/>
    <b v="1"/>
  </r>
  <r>
    <n v="1119"/>
    <n v="2021"/>
    <s v="Šport"/>
    <s v="Šport"/>
    <n v="2"/>
    <n v="127"/>
    <s v="Klimo Dance Studio Bratislava"/>
    <s v="Naplňme život tancom"/>
    <s v="Bratislava II"/>
    <n v="5500"/>
    <n v="4000"/>
    <n v="79"/>
    <x v="73"/>
    <x v="15"/>
    <s v="tanečný šport"/>
    <m/>
    <m/>
    <b v="0"/>
    <b v="0"/>
    <b v="1"/>
    <b v="0"/>
    <s v="Podpora zameraná na organizovanie pravidelných pohybových aktivít detí a mládeže do 23 rokov, vrátane zdravotne postihnutých športovcov"/>
    <m/>
    <m/>
    <m/>
    <m/>
    <m/>
    <m/>
    <m/>
    <b v="1"/>
  </r>
  <r>
    <n v="195"/>
    <n v="2017"/>
    <s v="Šport"/>
    <s v="Šport"/>
    <n v="2"/>
    <s v="026/2"/>
    <s v="Klub dunajských vodákov Slávia UK Bratislava"/>
    <s v="Do reprezentácie s podporou BSK"/>
    <s v="Bratislava IV"/>
    <n v="16850"/>
    <n v="13840"/>
    <n v="69"/>
    <x v="6"/>
    <x v="11"/>
    <s v="kombinácia"/>
    <m/>
    <m/>
    <b v="1"/>
    <b v="0"/>
    <b v="0"/>
    <b v="0"/>
    <m/>
    <s v="športová reprezentácia"/>
    <m/>
    <m/>
    <m/>
    <m/>
    <m/>
    <m/>
    <b v="1"/>
  </r>
  <r>
    <n v="443"/>
    <n v="2018"/>
    <s v="Šport"/>
    <s v="Šport"/>
    <n v="1"/>
    <s v="001/1"/>
    <s v="Klub dunajských vodákov Slávia UK Bratislava"/>
    <s v="S podporou BSK do reprezentácie 2018"/>
    <s v="Bratislava IV"/>
    <n v="61000"/>
    <n v="19800"/>
    <n v="95"/>
    <x v="74"/>
    <x v="11"/>
    <s v="kombinácia"/>
    <m/>
    <m/>
    <b v="1"/>
    <b v="0"/>
    <b v="0"/>
    <b v="0"/>
    <m/>
    <s v="športová reprezentácia"/>
    <m/>
    <m/>
    <m/>
    <m/>
    <m/>
    <m/>
    <b v="1"/>
  </r>
  <r>
    <n v="769"/>
    <n v="2019"/>
    <s v="Šport"/>
    <s v="Šport"/>
    <n v="2"/>
    <s v="019/2"/>
    <s v="Klub dunajských vodákov Slávia UK Bratislava"/>
    <s v="23. ročník pretekov Young Danubia Cup"/>
    <s v="Bratislava IV"/>
    <n v="6700"/>
    <n v="3000"/>
    <n v="92"/>
    <x v="73"/>
    <x v="11"/>
    <s v="kombinácia"/>
    <m/>
    <m/>
    <b v="0"/>
    <b v="1"/>
    <b v="0"/>
    <b v="0"/>
    <m/>
    <s v="športové podujatie"/>
    <m/>
    <m/>
    <m/>
    <m/>
    <m/>
    <m/>
    <b v="1"/>
  </r>
  <r>
    <n v="160"/>
    <n v="2017"/>
    <s v="Šport"/>
    <s v="Šport"/>
    <n v="2"/>
    <s v="015/2"/>
    <s v="Klub modernej gymnastiky DANUBIA"/>
    <s v="Každým tréningom bližšie k cieľu"/>
    <s v="Bratislava V"/>
    <n v="12000"/>
    <n v="10000"/>
    <n v="75"/>
    <x v="68"/>
    <x v="9"/>
    <s v="moderná gymnastika"/>
    <m/>
    <m/>
    <b v="0"/>
    <b v="0"/>
    <b v="1"/>
    <b v="0"/>
    <m/>
    <s v="športové tréningy"/>
    <m/>
    <m/>
    <m/>
    <m/>
    <m/>
    <m/>
    <b v="1"/>
  </r>
  <r>
    <n v="554"/>
    <n v="2018"/>
    <s v="Šport"/>
    <s v="Šport"/>
    <n v="1"/>
    <s v="112/1"/>
    <s v="Klub modernej gymnastiky DANUBIA"/>
    <s v="Poď a športuj s nami !"/>
    <s v="Bratislava V"/>
    <n v="14790.34"/>
    <n v="10000"/>
    <n v="70"/>
    <x v="75"/>
    <x v="9"/>
    <s v="moderná gymnastika"/>
    <m/>
    <m/>
    <b v="0"/>
    <b v="0"/>
    <b v="1"/>
    <b v="0"/>
    <m/>
    <s v="športový projekt"/>
    <m/>
    <m/>
    <m/>
    <m/>
    <m/>
    <m/>
    <b v="1"/>
  </r>
  <r>
    <n v="770"/>
    <n v="2019"/>
    <s v="Šport"/>
    <s v="Šport"/>
    <n v="1"/>
    <s v="020/1"/>
    <s v="Klub modernej gymnastiky DANUBIA"/>
    <s v="Športujeme s KMG DANUBIA už 30. rok"/>
    <s v="Bratislava V"/>
    <n v="13500"/>
    <n v="3000"/>
    <n v="92"/>
    <x v="8"/>
    <x v="9"/>
    <s v="moderná gymnastika"/>
    <m/>
    <m/>
    <b v="0"/>
    <b v="0"/>
    <b v="1"/>
    <b v="0"/>
    <m/>
    <s v="športový projekt"/>
    <m/>
    <m/>
    <m/>
    <m/>
    <m/>
    <m/>
    <b v="1"/>
  </r>
  <r>
    <n v="1112"/>
    <n v="2021"/>
    <s v="Šport"/>
    <s v="Šport"/>
    <n v="2"/>
    <n v="120"/>
    <s v="Klub modernej gymnastiky DANUBIA"/>
    <s v="Športuj s nami pre zdravie a radosť"/>
    <s v="Bratislava V"/>
    <n v="41000"/>
    <n v="4000"/>
    <n v="80"/>
    <x v="21"/>
    <x v="9"/>
    <s v="moderná gymnastika"/>
    <m/>
    <m/>
    <b v="0"/>
    <b v="0"/>
    <b v="1"/>
    <b v="0"/>
    <s v="Podpora zameraná na organizovanie pravidelných pohybových aktivít detí a mládeže do 23 rokov, vrátane zdravotne postihnutých športovcov"/>
    <s v="športový projekt"/>
    <m/>
    <m/>
    <m/>
    <m/>
    <m/>
    <m/>
    <b v="1"/>
  </r>
  <r>
    <n v="123"/>
    <n v="2017"/>
    <s v="Šport"/>
    <s v="Šport"/>
    <n v="2"/>
    <s v="003/2"/>
    <s v="Klub orientačného behu Sokol Pezinok"/>
    <s v="Pohár oslobodenia mesta Pezinok - 60.ročník medznárodného preteku"/>
    <s v="Pezinok"/>
    <n v="6100"/>
    <n v="4000"/>
    <n v="88"/>
    <x v="32"/>
    <x v="33"/>
    <s v="orientačný beh"/>
    <m/>
    <m/>
    <b v="0"/>
    <b v="1"/>
    <b v="0"/>
    <b v="0"/>
    <m/>
    <s v="športové podujatie"/>
    <m/>
    <m/>
    <m/>
    <m/>
    <m/>
    <m/>
    <b v="1"/>
  </r>
  <r>
    <n v="545"/>
    <n v="2018"/>
    <s v="Šport"/>
    <s v="Šport"/>
    <n v="1"/>
    <s v="103/1"/>
    <s v="Klub orientačného behu Sokol Pezinok"/>
    <s v="Pezinská školská liga - orientačný beh pre všetkých"/>
    <s v="Pezinok"/>
    <n v="5200"/>
    <n v="4700"/>
    <n v="71"/>
    <x v="20"/>
    <x v="33"/>
    <s v="orientačný beh"/>
    <m/>
    <m/>
    <b v="0"/>
    <b v="0"/>
    <b v="1"/>
    <b v="0"/>
    <m/>
    <s v="športové podujatie pre mládež"/>
    <m/>
    <m/>
    <m/>
    <m/>
    <m/>
    <m/>
    <b v="1"/>
  </r>
  <r>
    <n v="896"/>
    <n v="2019"/>
    <s v="Šport"/>
    <s v="Šport"/>
    <n v="2"/>
    <s v="146/2"/>
    <s v="Klub orientačného behu Sokol Pezinok"/>
    <s v="Pezinská školská liga 2019 - KOB SOKOL PK"/>
    <s v="Pezinok"/>
    <n v="4100"/>
    <n v="3000"/>
    <n v="56"/>
    <x v="0"/>
    <x v="33"/>
    <s v="orientačný beh"/>
    <m/>
    <m/>
    <b v="0"/>
    <b v="0"/>
    <b v="1"/>
    <b v="0"/>
    <m/>
    <s v="športové podujatie pre mládež"/>
    <m/>
    <m/>
    <m/>
    <m/>
    <m/>
    <m/>
    <b v="1"/>
  </r>
  <r>
    <n v="1131"/>
    <n v="2021"/>
    <s v="Šport"/>
    <s v="Šport"/>
    <n v="2"/>
    <n v="139"/>
    <s v="Klub pozemného hokeja Rača"/>
    <s v="ŽI ZDRAVO A ŠPORTUJ"/>
    <s v="Bratislava III"/>
    <n v="8700"/>
    <n v="3956"/>
    <n v="74"/>
    <x v="2"/>
    <x v="34"/>
    <s v="pozemný hokej"/>
    <m/>
    <m/>
    <b v="0"/>
    <b v="0"/>
    <b v="1"/>
    <b v="0"/>
    <s v="Podpora zameraná na organizovanie pravidelných pohybových aktivít detí a mládeže do 23 rokov, vrátane zdravotne postihnutých športovcov"/>
    <m/>
    <m/>
    <m/>
    <m/>
    <m/>
    <m/>
    <m/>
    <b v="1"/>
  </r>
  <r>
    <n v="606"/>
    <n v="2018"/>
    <s v="Šport"/>
    <s v="Šport"/>
    <n v="1"/>
    <s v="164/1"/>
    <s v="Klub pozemného hokeja Rača - Bratislava"/>
    <s v="Účasť majstra Slovenska na pohári Európskych majstrov v pozemnom hokeji 2018"/>
    <s v="Bratislava III"/>
    <n v="12250"/>
    <n v="10825"/>
    <n v="61"/>
    <x v="0"/>
    <x v="34"/>
    <s v="pozemný hokej"/>
    <m/>
    <m/>
    <b v="0"/>
    <b v="1"/>
    <b v="0"/>
    <b v="0"/>
    <m/>
    <m/>
    <m/>
    <m/>
    <m/>
    <m/>
    <m/>
    <m/>
    <b v="1"/>
  </r>
  <r>
    <n v="122"/>
    <n v="2017"/>
    <s v="Šport"/>
    <s v="Šport"/>
    <n v="3"/>
    <s v="006/3"/>
    <s v="Klub rýchlostnej kanoistiky Vinohrady"/>
    <s v="Rekonštrukcia, obnova budovy Klubu rýchlostnej kanoistiky Vinohrady po povodni"/>
    <s v="Bratislava IV"/>
    <n v="19059"/>
    <n v="13886"/>
    <n v="84"/>
    <x v="0"/>
    <x v="11"/>
    <s v="rýchlostná kanoistika"/>
    <m/>
    <m/>
    <b v="1"/>
    <b v="0"/>
    <b v="0"/>
    <b v="0"/>
    <m/>
    <s v="športová infraštruktúra"/>
    <m/>
    <m/>
    <m/>
    <m/>
    <m/>
    <m/>
    <b v="1"/>
  </r>
  <r>
    <n v="642"/>
    <n v="2018"/>
    <s v="Šport"/>
    <s v="Šport"/>
    <n v="2"/>
    <s v="002/9"/>
    <s v="Klub rýchlostnej kanoistiky Vinohrady"/>
    <s v="Rekonštrukcia budovy KRKV po povodni"/>
    <s v="Bratislava IV"/>
    <n v="23296.6"/>
    <n v="15530.6"/>
    <n v="80"/>
    <x v="4"/>
    <x v="11"/>
    <s v="rýchlostná kanoistika"/>
    <m/>
    <m/>
    <b v="1"/>
    <b v="0"/>
    <b v="0"/>
    <b v="0"/>
    <m/>
    <s v="športová infraštruktúra"/>
    <m/>
    <m/>
    <m/>
    <m/>
    <m/>
    <m/>
    <b v="1"/>
  </r>
  <r>
    <n v="859"/>
    <n v="2019"/>
    <s v="Šport"/>
    <s v="Šport"/>
    <n v="1"/>
    <s v="109/1"/>
    <s v="Klub rýchlostnej kanoistiky Vinohrady"/>
    <s v="Materiálno technické zabezpečenie"/>
    <s v="Bratislava IV"/>
    <n v="3340"/>
    <n v="2505"/>
    <n v="70"/>
    <x v="4"/>
    <x v="11"/>
    <s v="rýchlostná kanoistika"/>
    <m/>
    <m/>
    <b v="1"/>
    <b v="0"/>
    <b v="0"/>
    <b v="0"/>
    <m/>
    <s v="športové vybavenie"/>
    <m/>
    <m/>
    <m/>
    <m/>
    <m/>
    <m/>
    <b v="1"/>
  </r>
  <r>
    <n v="1102"/>
    <n v="2021"/>
    <s v="Šport"/>
    <s v="Šport"/>
    <n v="2"/>
    <n v="110"/>
    <s v="Klub rýchlostnej kanoistiky Vinohrady"/>
    <s v="Nákup lode K2 a pádla"/>
    <s v="Bratislava IV"/>
    <n v="2980"/>
    <n v="2235"/>
    <n v="83"/>
    <x v="4"/>
    <x v="11"/>
    <s v="rýchlostná kanoistika"/>
    <m/>
    <m/>
    <b v="1"/>
    <b v="0"/>
    <b v="0"/>
    <b v="0"/>
    <s v="Podpora zameraná na organizovanie pravidelných pohybových aktivít detí a mládeže do 23 rokov, vrátane zdravotne postihnutých športovcov"/>
    <s v="športové vybavenie"/>
    <m/>
    <m/>
    <m/>
    <m/>
    <m/>
    <m/>
    <b v="1"/>
  </r>
  <r>
    <n v="886"/>
    <n v="2019"/>
    <s v="Šport"/>
    <s v="Šport"/>
    <n v="2"/>
    <s v="136/2"/>
    <s v="Klub slovenských turistov Častá"/>
    <s v="Obnova materiálneho vybavenia KST Častá"/>
    <s v="Pezinok"/>
    <n v="2652"/>
    <n v="1980"/>
    <n v="61"/>
    <x v="0"/>
    <x v="23"/>
    <m/>
    <s v="turistika"/>
    <m/>
    <b v="0"/>
    <b v="0"/>
    <b v="1"/>
    <b v="0"/>
    <m/>
    <s v="športové podujatie"/>
    <m/>
    <m/>
    <m/>
    <m/>
    <m/>
    <m/>
    <b v="1"/>
  </r>
  <r>
    <n v="1026"/>
    <n v="2021"/>
    <s v="Šport"/>
    <s v="Šport"/>
    <n v="1"/>
    <n v="34"/>
    <s v="Klub slovenských turistov Častá"/>
    <s v="Štartovné čísla ( tielka ) - potreby pre organizovanie súťažných podujatí"/>
    <s v="Pezinok"/>
    <n v="2400"/>
    <n v="1800"/>
    <n v="75"/>
    <x v="2"/>
    <x v="23"/>
    <m/>
    <s v="turistika"/>
    <m/>
    <b v="0"/>
    <b v="0"/>
    <b v="1"/>
    <b v="0"/>
    <s v="Podpora organizovania športových akcií a podujatí pre organizovanú i neorganizovanú verejnosť v BSK"/>
    <m/>
    <m/>
    <m/>
    <m/>
    <m/>
    <m/>
    <m/>
    <b v="1"/>
  </r>
  <r>
    <n v="331"/>
    <n v="2017"/>
    <s v="Šport"/>
    <s v="Šport"/>
    <n v="2"/>
    <s v="055/2"/>
    <s v="Klub športového potápania Žralok"/>
    <s v="Činnosť klubu šporotvých potápačov Žralok na rok 2017"/>
    <s v="Bratislava IV"/>
    <n v="51500"/>
    <n v="9000"/>
    <n v="31"/>
    <x v="0"/>
    <x v="42"/>
    <s v="potápanie"/>
    <m/>
    <m/>
    <b v="0"/>
    <b v="0"/>
    <b v="1"/>
    <b v="0"/>
    <m/>
    <m/>
    <m/>
    <m/>
    <m/>
    <m/>
    <m/>
    <m/>
    <b v="1"/>
  </r>
  <r>
    <n v="604"/>
    <n v="2018"/>
    <s v="Šport"/>
    <s v="Šport"/>
    <n v="1"/>
    <s v="162/1"/>
    <s v="Klub športových potápačov NEPTÚN Bratislava, o.z."/>
    <s v="Oživenie športovej základne KŠP Neptún"/>
    <s v="Bratislava III"/>
    <n v="12700"/>
    <n v="8600"/>
    <n v="62"/>
    <x v="0"/>
    <x v="42"/>
    <s v="potápanie"/>
    <m/>
    <m/>
    <b v="0"/>
    <b v="0"/>
    <b v="1"/>
    <b v="0"/>
    <m/>
    <m/>
    <m/>
    <m/>
    <m/>
    <m/>
    <m/>
    <m/>
    <b v="1"/>
  </r>
  <r>
    <n v="508"/>
    <n v="2018"/>
    <s v="Šport"/>
    <s v="Šport"/>
    <n v="1"/>
    <s v="066/1"/>
    <s v="Klub vodáctva a raftingu MISTRAL Bratislava"/>
    <s v="Poď raftovať s majsterkami sveta - vodácky tábor pre deti a mládež"/>
    <s v="Bratislava V"/>
    <n v="15871.73"/>
    <n v="14284.56"/>
    <n v="75"/>
    <x v="64"/>
    <x v="11"/>
    <s v="rafting"/>
    <m/>
    <m/>
    <b v="0"/>
    <b v="1"/>
    <b v="0"/>
    <b v="0"/>
    <m/>
    <m/>
    <m/>
    <m/>
    <m/>
    <m/>
    <m/>
    <m/>
    <b v="1"/>
  </r>
  <r>
    <n v="1008"/>
    <n v="2021"/>
    <s v="Šport"/>
    <s v="Šport"/>
    <n v="1"/>
    <n v="16"/>
    <s v="Klub vodáctva a raftingu Starý Dunaj"/>
    <s v="Stredisko pre podporu vodáckeho športu v Jaroveckom ramene."/>
    <s v="Bratislava IV"/>
    <n v="6338"/>
    <n v="4000"/>
    <n v="86"/>
    <x v="2"/>
    <x v="11"/>
    <s v="kombinácia"/>
    <m/>
    <m/>
    <b v="1"/>
    <b v="0"/>
    <b v="0"/>
    <b v="0"/>
    <s v="Podpora organizovania športových akcií a podujatí pre organizovanú i neorganizovanú verejnosť v BSK"/>
    <m/>
    <m/>
    <m/>
    <m/>
    <m/>
    <m/>
    <m/>
    <b v="1"/>
  </r>
  <r>
    <n v="157"/>
    <n v="2017"/>
    <s v="Šport"/>
    <s v="Šport"/>
    <n v="3"/>
    <s v="015/3"/>
    <s v="Klub vodného póla Bratislava"/>
    <s v="Projekt rekonštrukčných prác v športovo-plaveckom areáli letného kúpaliska Matadorka v sezóne 2017."/>
    <s v="Bratislava I"/>
    <n v="42500"/>
    <n v="20000"/>
    <n v="80"/>
    <x v="40"/>
    <x v="3"/>
    <s v="vodné pólo"/>
    <m/>
    <m/>
    <b v="0"/>
    <b v="0"/>
    <b v="1"/>
    <b v="0"/>
    <m/>
    <s v="športová infraštruktúra"/>
    <m/>
    <m/>
    <m/>
    <m/>
    <m/>
    <m/>
    <b v="1"/>
  </r>
  <r>
    <n v="635"/>
    <n v="2018"/>
    <s v="Šport"/>
    <s v="Šport"/>
    <n v="2"/>
    <s v="002/2"/>
    <s v="Klub vodného póla Bratislava"/>
    <s v="Projekt rekonštrukčných prác v športovo-plaveckom areáli letného kúpaliska Matadorka v roku 2018"/>
    <s v="Bratislava I"/>
    <n v="47000"/>
    <n v="20000"/>
    <n v="89"/>
    <x v="41"/>
    <x v="3"/>
    <s v="vodné pólo"/>
    <m/>
    <m/>
    <b v="0"/>
    <b v="0"/>
    <b v="1"/>
    <b v="0"/>
    <m/>
    <s v="športová infraštruktúra"/>
    <m/>
    <m/>
    <m/>
    <m/>
    <m/>
    <m/>
    <b v="1"/>
  </r>
  <r>
    <n v="855"/>
    <n v="2019"/>
    <s v="Šport"/>
    <s v="Šport"/>
    <n v="1"/>
    <s v="105/1"/>
    <s v="Klub vodného póla Bratislava"/>
    <s v="Bratislavský pohár 2019 vo vodnom póle chlapci U15"/>
    <s v="Bratislava I"/>
    <n v="8400"/>
    <n v="3000"/>
    <n v="72"/>
    <x v="70"/>
    <x v="3"/>
    <s v="vodné pólo"/>
    <m/>
    <m/>
    <b v="0"/>
    <b v="1"/>
    <b v="0"/>
    <b v="0"/>
    <m/>
    <s v="športové podujatie"/>
    <m/>
    <m/>
    <m/>
    <m/>
    <m/>
    <m/>
    <b v="1"/>
  </r>
  <r>
    <n v="234"/>
    <n v="2017"/>
    <s v="Šport"/>
    <s v="Šport"/>
    <n v="2"/>
    <s v="032/2"/>
    <s v="Klub vodného slalomu Karlova Ves"/>
    <s v="Celoročná športová príprava pre kanoistiku 2017"/>
    <s v="Bratislava IV"/>
    <n v="49830"/>
    <n v="13500"/>
    <n v="63"/>
    <x v="0"/>
    <x v="11"/>
    <s v="vodný slalom"/>
    <m/>
    <m/>
    <b v="1"/>
    <b v="0"/>
    <b v="0"/>
    <b v="0"/>
    <m/>
    <s v="športové tréningy"/>
    <m/>
    <m/>
    <m/>
    <m/>
    <m/>
    <m/>
    <b v="1"/>
  </r>
  <r>
    <n v="480"/>
    <n v="2018"/>
    <s v="Šport"/>
    <s v="Šport"/>
    <n v="1"/>
    <s v="038/1"/>
    <s v="Klub vodného slalomu Karlova Ves"/>
    <s v="Celoročná športová výkonnostná príprava pre kanoistiku 2018"/>
    <s v="Bratislava IV"/>
    <n v="55440"/>
    <n v="19500"/>
    <n v="80"/>
    <x v="76"/>
    <x v="11"/>
    <s v="vodný slalom"/>
    <m/>
    <m/>
    <b v="1"/>
    <b v="0"/>
    <b v="0"/>
    <b v="0"/>
    <m/>
    <s v="športové tréningy"/>
    <m/>
    <m/>
    <m/>
    <m/>
    <m/>
    <m/>
    <b v="1"/>
  </r>
  <r>
    <n v="880"/>
    <n v="2019"/>
    <s v="Šport"/>
    <s v="Šport"/>
    <n v="1"/>
    <s v="130/1"/>
    <s v="Klub vodného slalomu Karlova ves"/>
    <s v="Celoročná výkonnostná príprava pre kanoistiku 2019"/>
    <s v="Bratislava IV"/>
    <n v="48840"/>
    <n v="3000"/>
    <n v="62"/>
    <x v="0"/>
    <x v="11"/>
    <s v="vodný slalom"/>
    <m/>
    <m/>
    <b v="1"/>
    <b v="0"/>
    <b v="0"/>
    <b v="0"/>
    <m/>
    <s v="športové tréningy"/>
    <m/>
    <m/>
    <m/>
    <m/>
    <m/>
    <m/>
    <b v="1"/>
  </r>
  <r>
    <n v="1075"/>
    <n v="2021"/>
    <s v="Šport"/>
    <s v="Šport"/>
    <n v="2"/>
    <n v="83"/>
    <s v="Klub vodného slalomu Karlova Ves"/>
    <s v="Celoročná športová príprava pre deti a mládež 2021"/>
    <s v="Bratislava IV"/>
    <n v="34350"/>
    <n v="4000"/>
    <n v="93"/>
    <x v="77"/>
    <x v="11"/>
    <s v="vodný slalom"/>
    <m/>
    <m/>
    <b v="1"/>
    <b v="0"/>
    <b v="0"/>
    <b v="0"/>
    <s v="Podpora zameraná na organizovanie pravidelných pohybových aktivít detí a mládeže do 23 rokov, vrátane zdravotne postihnutých športovcov"/>
    <s v="športové tréningy"/>
    <m/>
    <m/>
    <m/>
    <m/>
    <m/>
    <m/>
    <b v="1"/>
  </r>
  <r>
    <n v="934"/>
    <n v="2019"/>
    <s v="Šport"/>
    <s v="Šport"/>
    <n v="1"/>
    <s v="184/1"/>
    <s v="Klub vodných športov MORAVIA Devínska Nová Ves"/>
    <s v="Prístrešok pre lode"/>
    <s v="Bratislava IV"/>
    <n v="23860"/>
    <n v="4700"/>
    <n v="26"/>
    <x v="0"/>
    <x v="11"/>
    <s v="kombinácia"/>
    <m/>
    <m/>
    <b v="0"/>
    <b v="0"/>
    <b v="1"/>
    <b v="0"/>
    <m/>
    <s v="športové podujatie"/>
    <m/>
    <m/>
    <m/>
    <m/>
    <m/>
    <m/>
    <b v="1"/>
  </r>
  <r>
    <n v="552"/>
    <n v="2018"/>
    <s v="Šport"/>
    <s v="Šport"/>
    <n v="1"/>
    <s v="110/1"/>
    <s v="Klub vodných športov OCEÁN Bratislava"/>
    <s v="Zabezpečenie sústredenia pre celý kolektív športového oddielu KVŠ OCEÁN"/>
    <s v="Bratislava IV"/>
    <n v="8550"/>
    <n v="7300"/>
    <n v="70"/>
    <x v="7"/>
    <x v="3"/>
    <s v="plávanie"/>
    <m/>
    <m/>
    <b v="0"/>
    <b v="1"/>
    <b v="0"/>
    <b v="0"/>
    <m/>
    <m/>
    <m/>
    <m/>
    <m/>
    <m/>
    <m/>
    <m/>
    <b v="1"/>
  </r>
  <r>
    <n v="1041"/>
    <n v="2021"/>
    <s v="Šport"/>
    <s v="Šport"/>
    <n v="1"/>
    <n v="49"/>
    <s v="Klub Workout Academy"/>
    <s v="Rozhýb sa v lete! s Workout Academy"/>
    <s v="Bratislava IV"/>
    <n v="4200"/>
    <n v="3050"/>
    <n v="66"/>
    <x v="2"/>
    <x v="20"/>
    <s v="fitness"/>
    <m/>
    <m/>
    <b v="0"/>
    <b v="0"/>
    <b v="1"/>
    <b v="0"/>
    <s v="Podpora organizovania športových akcií a podujatí pre organizovanú i neorganizovanú verejnosť v BSK"/>
    <m/>
    <m/>
    <m/>
    <m/>
    <m/>
    <m/>
    <m/>
    <b v="1"/>
  </r>
  <r>
    <n v="465"/>
    <n v="2018"/>
    <s v="Šport"/>
    <s v="Šport"/>
    <n v="1"/>
    <s v="023/1"/>
    <s v="Klub Združenej strednej školy poľnohospodárskej v Ivanke pri Dunaji"/>
    <s v="Zlepšenie tréningovej prípravy a reprezentácie športovcov Klubu ZSŠPo v Ivanke pri Dunaji"/>
    <s v="Senec"/>
    <n v="23669"/>
    <n v="18989"/>
    <n v="83"/>
    <x v="11"/>
    <x v="31"/>
    <s v="jazdectvo"/>
    <m/>
    <m/>
    <b v="1"/>
    <b v="0"/>
    <b v="0"/>
    <b v="0"/>
    <m/>
    <s v="športová reprezentácia"/>
    <m/>
    <m/>
    <m/>
    <m/>
    <m/>
    <m/>
    <b v="1"/>
  </r>
  <r>
    <n v="763"/>
    <n v="2019"/>
    <s v="Šport"/>
    <s v="Šport"/>
    <n v="1"/>
    <s v="013/1"/>
    <s v="Klub Združenej strednej školy poľnohospodárskej v Ivanke pri Dunaji"/>
    <s v="Príprava špotrovcov na profesionálnej úrovni."/>
    <s v="Senec"/>
    <n v="12800"/>
    <n v="3000"/>
    <n v="93"/>
    <x v="8"/>
    <x v="31"/>
    <s v="Voltížne jazdenie"/>
    <m/>
    <m/>
    <b v="1"/>
    <b v="0"/>
    <b v="0"/>
    <b v="0"/>
    <m/>
    <s v="športový projekt"/>
    <m/>
    <m/>
    <m/>
    <m/>
    <m/>
    <m/>
    <b v="1"/>
  </r>
  <r>
    <n v="318"/>
    <n v="2017"/>
    <s v="Šport"/>
    <s v="Šport"/>
    <n v="2"/>
    <s v="054/2"/>
    <s v="Kolkársky klub Spoje Bratislava"/>
    <s v="Výstavba haly 4-dráhovej kolkárne v Petržalke"/>
    <s v="Bratislava I"/>
    <n v="60650"/>
    <n v="20000"/>
    <n v="31"/>
    <x v="0"/>
    <x v="40"/>
    <s v="kolky"/>
    <m/>
    <m/>
    <b v="1"/>
    <b v="0"/>
    <b v="0"/>
    <b v="0"/>
    <m/>
    <m/>
    <m/>
    <m/>
    <m/>
    <m/>
    <m/>
    <m/>
    <b v="1"/>
  </r>
  <r>
    <n v="734"/>
    <n v="2019"/>
    <s v="Šport"/>
    <s v="Šport"/>
    <m/>
    <s v="001/7"/>
    <s v="Krajský výbor Slovenského streleckého zväzu Bratislava"/>
    <s v="Rozšírenie aktivít mládeže v športovej streľbe."/>
    <s v="Bratislava V"/>
    <n v="16000"/>
    <n v="8000"/>
    <n v="84"/>
    <x v="41"/>
    <x v="38"/>
    <s v="streľba z pištole"/>
    <m/>
    <m/>
    <b v="1"/>
    <b v="0"/>
    <b v="0"/>
    <b v="0"/>
    <s v="Zväzy"/>
    <s v="športový projekt"/>
    <m/>
    <m/>
    <m/>
    <m/>
    <m/>
    <m/>
    <b v="1"/>
  </r>
  <r>
    <n v="490"/>
    <n v="2018"/>
    <s v="Šport"/>
    <s v="Šport"/>
    <n v="1"/>
    <s v="048/1"/>
    <s v="Krasokorčuliarsky športový klub SLOVAN Bratislava"/>
    <s v="Rozvoj telesnej výchovy a športu v oblasti základného a výkonnostného korčuľovania ako súčasť programu protidrogovej prevencie detí a mládeže"/>
    <s v="Bratislava II"/>
    <n v="34240"/>
    <n v="12500"/>
    <n v="79"/>
    <x v="3"/>
    <x v="18"/>
    <s v="krasokorčuľovanie"/>
    <m/>
    <m/>
    <b v="1"/>
    <b v="0"/>
    <b v="0"/>
    <b v="0"/>
    <m/>
    <s v="športový projekt"/>
    <m/>
    <m/>
    <m/>
    <m/>
    <m/>
    <m/>
    <b v="1"/>
  </r>
  <r>
    <n v="811"/>
    <n v="2019"/>
    <s v="Šport"/>
    <s v="Šport"/>
    <n v="2"/>
    <s v="061/2"/>
    <s v="Krasokorčuliarsky športový klub SLOVAN Bratislava"/>
    <s v="61st Grand Prix of Bratislava 2019"/>
    <s v="Bratislava II"/>
    <n v="36505"/>
    <n v="8000"/>
    <n v="85"/>
    <x v="41"/>
    <x v="18"/>
    <s v="krasokorčuľovanie"/>
    <m/>
    <m/>
    <b v="0"/>
    <b v="1"/>
    <b v="0"/>
    <b v="0"/>
    <m/>
    <s v="športové podujatie"/>
    <m/>
    <m/>
    <m/>
    <m/>
    <m/>
    <m/>
    <b v="1"/>
  </r>
  <r>
    <n v="892"/>
    <n v="2019"/>
    <s v="Šport"/>
    <s v="Šport"/>
    <n v="2"/>
    <s v="142/2"/>
    <s v="Kuchynské bobre"/>
    <s v="Kuchynský rundal"/>
    <s v="Malacky"/>
    <n v="5100"/>
    <n v="2800"/>
    <n v="57"/>
    <x v="0"/>
    <x v="7"/>
    <s v="beh"/>
    <m/>
    <m/>
    <b v="0"/>
    <b v="1"/>
    <b v="0"/>
    <b v="0"/>
    <m/>
    <s v="športové podujatie"/>
    <m/>
    <m/>
    <m/>
    <m/>
    <m/>
    <m/>
    <b v="1"/>
  </r>
  <r>
    <n v="905"/>
    <n v="2019"/>
    <s v="Šport"/>
    <s v="Šport"/>
    <n v="2"/>
    <s v="155/2"/>
    <s v="Kultúrne centrum Budmerice"/>
    <s v="Discgolf - aktívny relax v prírode"/>
    <s v="Pezinok"/>
    <n v="3900"/>
    <n v="2900"/>
    <n v="51"/>
    <x v="0"/>
    <x v="36"/>
    <s v="discgolf"/>
    <m/>
    <m/>
    <b v="0"/>
    <b v="0"/>
    <b v="1"/>
    <b v="0"/>
    <m/>
    <s v="športové podujatie"/>
    <m/>
    <m/>
    <m/>
    <m/>
    <m/>
    <m/>
    <b v="1"/>
  </r>
  <r>
    <n v="1024"/>
    <n v="2021"/>
    <s v="Šport"/>
    <s v="Šport"/>
    <n v="1"/>
    <n v="32"/>
    <s v="Kultúrne zariadenia Petržalky"/>
    <s v="PETRŽALSKÁ KOMUNITNÁ ŠPORTOVÁ LIGA"/>
    <s v="Bratislava V"/>
    <n v="4621"/>
    <n v="3388"/>
    <n v="76"/>
    <x v="8"/>
    <x v="1"/>
    <s v="basketbal, stolný tenis, volejbal, bedminton"/>
    <s v="nohejbal"/>
    <m/>
    <b v="0"/>
    <b v="0"/>
    <b v="1"/>
    <b v="0"/>
    <s v="Podpora organizovania športových akcií a podujatí pre organizovanú i neorganizovanú verejnosť v BSK"/>
    <s v="športové podujatie"/>
    <m/>
    <m/>
    <m/>
    <m/>
    <m/>
    <m/>
    <b v="1"/>
  </r>
  <r>
    <n v="936"/>
    <n v="2019"/>
    <s v="Šport"/>
    <s v="Šport"/>
    <n v="1"/>
    <s v="186/1"/>
    <s v="Kynologické Centrum Veľké Leváre"/>
    <s v="Pozitívny vplyv kynológie na deti a mládež."/>
    <s v="Malacky"/>
    <n v="6675.01"/>
    <n v="5000"/>
    <n v="24"/>
    <x v="0"/>
    <x v="16"/>
    <m/>
    <s v="Psie športy"/>
    <m/>
    <b v="0"/>
    <b v="0"/>
    <b v="1"/>
    <b v="0"/>
    <m/>
    <s v="športové podujatie"/>
    <m/>
    <m/>
    <m/>
    <m/>
    <m/>
    <m/>
    <b v="1"/>
  </r>
  <r>
    <n v="249"/>
    <n v="2017"/>
    <s v="Šport"/>
    <s v="Šport"/>
    <n v="2"/>
    <s v="039/2"/>
    <s v="Kynologický klub Tomášov"/>
    <s v="Organizovanie kvalifikovaného preteku o postup na MS vo výkone psov pod záštitou FCI (medzinárodná kynologická federácia) a WUSV (svetová únia chovateľov nemeckých ovčiakov) v roku 2017"/>
    <s v="Senec"/>
    <n v="17500"/>
    <n v="15750"/>
    <n v="58"/>
    <x v="0"/>
    <x v="16"/>
    <m/>
    <s v="Psie športy"/>
    <m/>
    <b v="0"/>
    <b v="1"/>
    <b v="0"/>
    <b v="0"/>
    <m/>
    <m/>
    <m/>
    <m/>
    <m/>
    <m/>
    <m/>
    <m/>
    <b v="1"/>
  </r>
  <r>
    <n v="1019"/>
    <n v="2021"/>
    <s v="Šport"/>
    <s v="Šport"/>
    <n v="1"/>
    <n v="27"/>
    <s v="La Portella"/>
    <s v="Bratislavský pohár v karibských tancoch"/>
    <s v="Bratislava IV"/>
    <n v="8000"/>
    <n v="4000"/>
    <n v="79"/>
    <x v="8"/>
    <x v="15"/>
    <s v="tanečný šport"/>
    <m/>
    <m/>
    <b v="0"/>
    <b v="1"/>
    <b v="0"/>
    <b v="0"/>
    <s v="Podpora organizovania športových akcií a podujatí pre organizovanú i neorganizovanú verejnosť v BSK"/>
    <s v="KULTÚRA"/>
    <m/>
    <m/>
    <m/>
    <m/>
    <m/>
    <n v="656"/>
    <b v="1"/>
  </r>
  <r>
    <n v="941"/>
    <n v="2019"/>
    <s v="Šport"/>
    <s v="Šport"/>
    <n v="2"/>
    <s v="191/2"/>
    <s v="Lotos Communication, s.r.o."/>
    <s v="DarWin Fest Beh pre charitu&amp;Classic Veteran Rally"/>
    <s v="Bratislava II"/>
    <n v="29000"/>
    <n v="8000"/>
    <m/>
    <x v="0"/>
    <x v="7"/>
    <m/>
    <m/>
    <m/>
    <b v="0"/>
    <b v="1"/>
    <b v="0"/>
    <b v="0"/>
    <m/>
    <s v="športové podujatie"/>
    <m/>
    <m/>
    <m/>
    <m/>
    <m/>
    <m/>
    <b v="1"/>
  </r>
  <r>
    <n v="644"/>
    <n v="2018"/>
    <s v="Šport"/>
    <s v="Šport"/>
    <n v="2"/>
    <s v="002/11"/>
    <s v="Mládežnícky basketbalový klub KARLOVKA"/>
    <s v="MBK Karlovka - doplnenie materiálového zabezpečenia"/>
    <s v="Bratislava IV"/>
    <n v="5200"/>
    <n v="2560"/>
    <n v="80"/>
    <x v="53"/>
    <x v="6"/>
    <m/>
    <m/>
    <m/>
    <b v="1"/>
    <b v="0"/>
    <b v="0"/>
    <b v="0"/>
    <m/>
    <m/>
    <m/>
    <m/>
    <m/>
    <m/>
    <m/>
    <m/>
    <b v="1"/>
  </r>
  <r>
    <n v="214"/>
    <n v="2017"/>
    <s v="Šport"/>
    <s v="Šport"/>
    <n v="3"/>
    <s v="040/3"/>
    <s v="Mládežnícky športový klub Senec"/>
    <s v="Zriadenie umelého mobilného klziska v Senci - podpora celoročného korčuľovania pre všetkých"/>
    <s v="Senec"/>
    <n v="53255"/>
    <n v="20000"/>
    <n v="68"/>
    <x v="67"/>
    <x v="18"/>
    <m/>
    <s v="korčuľovanie"/>
    <m/>
    <b v="0"/>
    <b v="0"/>
    <b v="1"/>
    <b v="0"/>
    <m/>
    <s v="športová infraštruktúra"/>
    <m/>
    <m/>
    <m/>
    <m/>
    <m/>
    <m/>
    <b v="1"/>
  </r>
  <r>
    <n v="609"/>
    <n v="2018"/>
    <s v="Šport"/>
    <s v="Šport"/>
    <n v="1"/>
    <s v="167/1"/>
    <s v="Mládežnícky športový klub Senec"/>
    <s v="Medzinárodný mládežnícky futbalový megaturnaj MŠK Senec - 19. ročník, rozšírenie MTZ činnosti klubu"/>
    <s v="Senec"/>
    <n v="29900"/>
    <n v="19900"/>
    <n v="60"/>
    <x v="0"/>
    <x v="10"/>
    <s v="futbal"/>
    <m/>
    <m/>
    <b v="0"/>
    <b v="1"/>
    <b v="0"/>
    <b v="0"/>
    <m/>
    <s v="športové podujatie"/>
    <m/>
    <m/>
    <m/>
    <m/>
    <m/>
    <m/>
    <b v="1"/>
  </r>
  <r>
    <n v="1071"/>
    <n v="2021"/>
    <s v="Šport"/>
    <s v="Šport"/>
    <n v="2"/>
    <n v="79"/>
    <s v="Mládežnícky športový klub Senec"/>
    <s v="Skvalitnenie materiálno-technického športového vybavenia MŠK Senec"/>
    <s v="Senec"/>
    <n v="5250"/>
    <n v="3800"/>
    <n v="96"/>
    <x v="24"/>
    <x v="1"/>
    <m/>
    <s v="rôzne"/>
    <m/>
    <b v="1"/>
    <b v="0"/>
    <b v="0"/>
    <b v="0"/>
    <s v="Podpora zameraná na organizovanie pravidelných pohybových aktivít detí a mládeže do 23 rokov, vrátane zdravotne postihnutých športovcov"/>
    <s v="športová infraštruktúra"/>
    <m/>
    <m/>
    <m/>
    <m/>
    <m/>
    <m/>
    <b v="1"/>
  </r>
  <r>
    <n v="841"/>
    <n v="2019"/>
    <s v="Šport"/>
    <s v="Šport"/>
    <n v="2"/>
    <s v="091/2"/>
    <s v="Modranská Vinárka, o.z."/>
    <s v="Športom k zdraviu a vitalite"/>
    <s v="Pezinok"/>
    <n v="2664"/>
    <n v="1998"/>
    <n v="78"/>
    <x v="2"/>
    <x v="1"/>
    <m/>
    <m/>
    <m/>
    <b v="0"/>
    <b v="0"/>
    <b v="1"/>
    <b v="0"/>
    <m/>
    <s v="športové podujatie"/>
    <m/>
    <m/>
    <m/>
    <m/>
    <m/>
    <m/>
    <b v="1"/>
  </r>
  <r>
    <n v="874"/>
    <n v="2019"/>
    <s v="Šport"/>
    <s v="Šport"/>
    <n v="1"/>
    <s v="124/1"/>
    <s v="motigo"/>
    <s v="komplexná športová prípravka - deti 6 - 12 rokov"/>
    <s v="Bratislava III"/>
    <n v="9000"/>
    <n v="3000"/>
    <n v="65"/>
    <x v="0"/>
    <x v="1"/>
    <m/>
    <m/>
    <m/>
    <b v="0"/>
    <b v="0"/>
    <b v="1"/>
    <b v="0"/>
    <m/>
    <s v="športové podujatie"/>
    <m/>
    <m/>
    <m/>
    <m/>
    <m/>
    <m/>
    <b v="1"/>
  </r>
  <r>
    <n v="798"/>
    <n v="2019"/>
    <s v="Šport"/>
    <s v="Šport"/>
    <n v="1"/>
    <s v="048/1"/>
    <s v="ŠK Bernolákovo"/>
    <s v="Rozšírenie základne o kategóriu U10 ročných hráčov"/>
    <s v="Senec"/>
    <n v="4500"/>
    <n v="3000"/>
    <n v="87"/>
    <x v="4"/>
    <x v="10"/>
    <s v="Futbal"/>
    <m/>
    <m/>
    <b v="0"/>
    <b v="0"/>
    <b v="1"/>
    <b v="0"/>
    <m/>
    <s v="športové podujatie"/>
    <m/>
    <m/>
    <m/>
    <m/>
    <m/>
    <m/>
    <b v="1"/>
  </r>
  <r>
    <n v="574"/>
    <n v="2018"/>
    <s v="Šport"/>
    <s v="Šport"/>
    <n v="1"/>
    <s v="132/1"/>
    <s v="ŠK Motorkár Petržalka"/>
    <s v="Mladý Bratislavčan reprezentuje v Európe!"/>
    <s v="Bratislava V"/>
    <n v="10000"/>
    <n v="6000"/>
    <n v="68"/>
    <x v="59"/>
    <x v="35"/>
    <s v="cestné motocykle"/>
    <m/>
    <m/>
    <b v="1"/>
    <b v="0"/>
    <b v="0"/>
    <b v="0"/>
    <m/>
    <m/>
    <m/>
    <m/>
    <m/>
    <m/>
    <m/>
    <m/>
    <b v="1"/>
  </r>
  <r>
    <n v="528"/>
    <n v="2018"/>
    <s v="Šport"/>
    <s v="Šport"/>
    <n v="1"/>
    <s v="086/1"/>
    <s v="ŠK pre Radosť - organizačná zložka Bratislava"/>
    <s v="Podujatia Cross Country Baba-Kamzík a Dračí kros"/>
    <s v="Bratislava III"/>
    <n v="23465"/>
    <n v="6050"/>
    <n v="73"/>
    <x v="2"/>
    <x v="1"/>
    <m/>
    <m/>
    <m/>
    <b v="0"/>
    <b v="1"/>
    <b v="0"/>
    <b v="0"/>
    <m/>
    <m/>
    <m/>
    <m/>
    <m/>
    <m/>
    <m/>
    <m/>
    <b v="1"/>
  </r>
  <r>
    <n v="1073"/>
    <n v="2021"/>
    <s v="Šport"/>
    <s v="Šport"/>
    <n v="2"/>
    <n v="81"/>
    <s v="ŠK RUN FOR FUN"/>
    <s v="Pravidelné tréningy hravej atletiky a behu"/>
    <s v="Bratislava V"/>
    <n v="57500"/>
    <n v="4000"/>
    <n v="94"/>
    <x v="11"/>
    <x v="2"/>
    <s v="atletika"/>
    <m/>
    <m/>
    <b v="0"/>
    <b v="0"/>
    <b v="1"/>
    <b v="0"/>
    <s v="Podpora zameraná na organizovanie pravidelných pohybových aktivít detí a mládeže do 23 rokov, vrátane zdravotne postihnutých športovcov"/>
    <s v="športové tréningy"/>
    <m/>
    <m/>
    <m/>
    <m/>
    <m/>
    <m/>
    <b v="1"/>
  </r>
  <r>
    <n v="128"/>
    <n v="2017"/>
    <s v="Šport"/>
    <s v="Šport"/>
    <n v="1"/>
    <s v="008/1"/>
    <s v="ŠK Sandberg, o.z."/>
    <s v="Materiálno technické zabezpečenie na športové podujatia v roku 2017 organizované športovým klubom ŠK Sandberg"/>
    <s v="Bratislava IV"/>
    <n v="4400"/>
    <n v="4000"/>
    <n v="84"/>
    <x v="54"/>
    <x v="33"/>
    <m/>
    <m/>
    <m/>
    <b v="0"/>
    <b v="1"/>
    <b v="0"/>
    <b v="0"/>
    <m/>
    <s v="športové vybavenie"/>
    <m/>
    <m/>
    <m/>
    <m/>
    <m/>
    <m/>
    <b v="1"/>
  </r>
  <r>
    <n v="474"/>
    <n v="2018"/>
    <s v="Šport"/>
    <s v="Šport"/>
    <n v="1"/>
    <s v="032/1"/>
    <s v="ŠK Sandberg, o.z."/>
    <s v="Materiálno-technické zabezpečenie klubu orientačného behu na športové podujatia organizované ŠK Sandberg na rok 2018"/>
    <s v="Bratislava IV"/>
    <n v="6000"/>
    <n v="5400"/>
    <n v="81"/>
    <x v="3"/>
    <x v="33"/>
    <s v="orientačný beh"/>
    <m/>
    <m/>
    <b v="0"/>
    <b v="1"/>
    <b v="0"/>
    <b v="0"/>
    <m/>
    <s v="športové vybavenie"/>
    <m/>
    <m/>
    <m/>
    <m/>
    <m/>
    <m/>
    <b v="1"/>
  </r>
  <r>
    <n v="827"/>
    <n v="2019"/>
    <s v="Šport"/>
    <s v="Šport"/>
    <n v="2"/>
    <s v="077/2"/>
    <s v="ŠK Sandberg, o.z."/>
    <s v="Športové akcie a podujatía ŠK Sandberg v r. 2019."/>
    <s v="Bratislava IV"/>
    <n v="6000"/>
    <n v="3000"/>
    <n v="82"/>
    <x v="4"/>
    <x v="33"/>
    <s v="orientačný beh"/>
    <m/>
    <m/>
    <b v="0"/>
    <b v="1"/>
    <b v="0"/>
    <b v="0"/>
    <m/>
    <s v="športové podujatie"/>
    <m/>
    <m/>
    <m/>
    <m/>
    <m/>
    <m/>
    <b v="1"/>
  </r>
  <r>
    <n v="470"/>
    <n v="2018"/>
    <s v="Šport"/>
    <s v="Šport"/>
    <n v="1"/>
    <s v="028/1"/>
    <s v="Športový klub LG Bratislava"/>
    <s v="Celoročná tréningová činnosť s účasťou družstva v súťaži - Majstrovstvá SR v hokejbale v sezóne 2018"/>
    <s v="Bratislava III"/>
    <n v="13000"/>
    <n v="5000"/>
    <n v="82"/>
    <x v="8"/>
    <x v="27"/>
    <m/>
    <s v="hokejbal"/>
    <m/>
    <b v="0"/>
    <b v="1"/>
    <b v="0"/>
    <b v="0"/>
    <m/>
    <s v="športové tréningy"/>
    <m/>
    <m/>
    <m/>
    <m/>
    <m/>
    <m/>
    <b v="1"/>
  </r>
  <r>
    <n v="549"/>
    <n v="2018"/>
    <s v="Šport"/>
    <s v="Šport"/>
    <n v="1"/>
    <s v="107/1"/>
    <s v="Športový klub LIDO"/>
    <s v="Dresy pre florbalovú mládež"/>
    <s v="Bratislava II"/>
    <n v="3960"/>
    <n v="3500"/>
    <n v="71"/>
    <x v="2"/>
    <x v="28"/>
    <m/>
    <m/>
    <m/>
    <b v="0"/>
    <b v="0"/>
    <b v="1"/>
    <b v="0"/>
    <m/>
    <s v="športové vybavenie"/>
    <m/>
    <m/>
    <m/>
    <m/>
    <m/>
    <m/>
    <b v="1"/>
  </r>
  <r>
    <n v="808"/>
    <n v="2019"/>
    <s v="Šport"/>
    <s v="Šport"/>
    <n v="1"/>
    <s v="058/1"/>
    <s v="Športový klub LIDO"/>
    <s v="Podpora športového úsilia mladých florbalistov"/>
    <s v="Bratislava II"/>
    <n v="4647"/>
    <n v="3000"/>
    <n v="85"/>
    <x v="55"/>
    <x v="28"/>
    <m/>
    <m/>
    <m/>
    <b v="0"/>
    <b v="0"/>
    <b v="1"/>
    <b v="0"/>
    <m/>
    <s v="športový projekt"/>
    <m/>
    <m/>
    <m/>
    <m/>
    <m/>
    <m/>
    <b v="1"/>
  </r>
  <r>
    <n v="1074"/>
    <n v="2021"/>
    <s v="Šport"/>
    <s v="Šport"/>
    <n v="2"/>
    <n v="82"/>
    <s v="Športový klub LIDO"/>
    <s v="Podporme návrat športujúcej mládeže k florbalu"/>
    <s v="Bratislava II"/>
    <n v="5800"/>
    <n v="4000"/>
    <n v="93"/>
    <x v="8"/>
    <x v="28"/>
    <m/>
    <m/>
    <m/>
    <b v="0"/>
    <b v="0"/>
    <b v="1"/>
    <b v="0"/>
    <s v="Podpora zameraná na organizovanie pravidelných pohybových aktivít detí a mládeže do 23 rokov, vrátane zdravotne postihnutých športovcov"/>
    <s v="športový projekt"/>
    <m/>
    <m/>
    <m/>
    <m/>
    <m/>
    <m/>
    <b v="1"/>
  </r>
  <r>
    <n v="1052"/>
    <n v="2021"/>
    <s v="Šport"/>
    <s v="Šport"/>
    <n v="1"/>
    <n v="60"/>
    <s v="Športový klub matematikov, fyzikov a informatikov"/>
    <s v="Večerná futsalová liga na MATFYZE"/>
    <s v="Bratislava IV"/>
    <n v="2560"/>
    <n v="1920"/>
    <n v="57"/>
    <x v="0"/>
    <x v="10"/>
    <s v="futsal"/>
    <m/>
    <m/>
    <b v="0"/>
    <b v="1"/>
    <b v="0"/>
    <b v="0"/>
    <s v="Podpora organizovania športových akcií a podujatí pre organizovanú i neorganizovanú verejnosť v BSK"/>
    <m/>
    <m/>
    <m/>
    <m/>
    <m/>
    <m/>
    <m/>
    <b v="1"/>
  </r>
  <r>
    <n v="1055"/>
    <n v="2021"/>
    <s v="Šport"/>
    <s v="Šport"/>
    <n v="1"/>
    <n v="63"/>
    <s v="Športový klub matematikov, fyzikov a informatikov"/>
    <s v="Spoznaj teqvoly"/>
    <s v="Bratislava IV"/>
    <n v="1970"/>
    <n v="1450"/>
    <n v="55"/>
    <x v="0"/>
    <x v="30"/>
    <m/>
    <s v="teqvoly"/>
    <m/>
    <b v="0"/>
    <b v="0"/>
    <b v="1"/>
    <b v="0"/>
    <s v="Podpora organizovania športových akcií a podujatí pre organizovanú i neorganizovanú verejnosť v BSK"/>
    <m/>
    <m/>
    <m/>
    <m/>
    <m/>
    <m/>
    <m/>
    <b v="1"/>
  </r>
  <r>
    <n v="203"/>
    <n v="2017"/>
    <s v="Šport"/>
    <s v="Šport"/>
    <n v="3"/>
    <s v="033/3"/>
    <s v="Telocvičná jednota SOKOL Bratislava I. Vinohrady"/>
    <s v="Obnova Gymnastického Náradia"/>
    <s v="Bratislava I"/>
    <n v="21779.1"/>
    <n v="19776.62"/>
    <n v="71"/>
    <x v="68"/>
    <x v="9"/>
    <m/>
    <m/>
    <m/>
    <m/>
    <m/>
    <b v="1"/>
    <m/>
    <m/>
    <m/>
    <m/>
    <m/>
    <m/>
    <m/>
    <m/>
    <m/>
    <m/>
  </r>
  <r>
    <n v="893"/>
    <n v="2019"/>
    <s v="Šport"/>
    <s v="Šport"/>
    <n v="2"/>
    <s v="143/2"/>
    <s v="Združenie priateľov Čunova (ZPČ)"/>
    <s v="DUNAJ BEZ HRANÍC 2019"/>
    <s v="Bratislava V"/>
    <n v="2202"/>
    <n v="1077"/>
    <n v="57"/>
    <x v="0"/>
    <x v="11"/>
    <m/>
    <m/>
    <m/>
    <b v="0"/>
    <b v="1"/>
    <b v="0"/>
    <b v="0"/>
    <m/>
    <s v="športové podujatie"/>
    <m/>
    <m/>
    <m/>
    <m/>
    <m/>
    <m/>
    <b v="1"/>
  </r>
  <r>
    <n v="585"/>
    <n v="2018"/>
    <s v="Šport"/>
    <s v="Šport"/>
    <n v="1"/>
    <s v="143/1"/>
    <s v="Združenie regionálneho rozvoja cestovného ruchu a ŠK Kormorán"/>
    <s v="Memoriál Vladimíra Gálisa - Preteky v rýchlostnej kanoistike"/>
    <s v="Bratislava I"/>
    <n v="11700"/>
    <n v="9000"/>
    <n v="66"/>
    <x v="5"/>
    <x v="11"/>
    <s v="rýchlostná kanoistika"/>
    <m/>
    <m/>
    <b v="0"/>
    <b v="1"/>
    <b v="0"/>
    <b v="0"/>
    <m/>
    <m/>
    <m/>
    <m/>
    <m/>
    <m/>
    <m/>
    <m/>
    <b v="1"/>
  </r>
  <r>
    <n v="754"/>
    <n v="2019"/>
    <s v="Šport"/>
    <s v="Šport"/>
    <n v="2"/>
    <s v="002/4"/>
    <s v="Združenie regionálneho rozvoja cestovného ruchu a ŠK Kormorán"/>
    <s v="Memoriál Vladimíra Gálisa"/>
    <s v="Bratislava I"/>
    <n v="11700"/>
    <n v="5850"/>
    <n v="97"/>
    <x v="0"/>
    <x v="11"/>
    <s v="rýchlostná kanoistika"/>
    <m/>
    <m/>
    <b v="0"/>
    <b v="1"/>
    <b v="0"/>
    <b v="0"/>
    <m/>
    <s v="športové podujatie"/>
    <m/>
    <m/>
    <m/>
    <m/>
    <m/>
    <m/>
    <b v="1"/>
  </r>
  <r>
    <n v="1045"/>
    <n v="2021"/>
    <s v="Šport"/>
    <s v="Šport"/>
    <n v="1"/>
    <n v="53"/>
    <s v="Združenie regionálneho rozvoja cestovného ruchu a ŠK Kormorán"/>
    <s v="Memoriál Vladimíra Gálisa - Preteky v rýchlostnej kanoistike"/>
    <s v="Bratislava I"/>
    <n v="13200"/>
    <n v="4000"/>
    <n v="63"/>
    <x v="0"/>
    <x v="11"/>
    <s v="rýchlostná kanoistika"/>
    <m/>
    <m/>
    <b v="0"/>
    <b v="1"/>
    <b v="0"/>
    <b v="0"/>
    <s v="Podpora organizovania športových akcií a podujatí pre organizovanú i neorganizovanú verejnosť v BSK"/>
    <m/>
    <m/>
    <m/>
    <m/>
    <m/>
    <m/>
    <m/>
    <b v="1"/>
  </r>
  <r>
    <n v="622"/>
    <n v="2018"/>
    <s v="Šport"/>
    <m/>
    <n v="1"/>
    <s v="180/1"/>
    <s v="Lemmings"/>
    <s v="Zlepšenie dostupnosti športu pre všetky vekové kategórie mestskej časti Podunajské Biskupice"/>
    <s v="Bratislava II"/>
    <n v="9923"/>
    <n v="9014"/>
    <n v="52"/>
    <x v="0"/>
    <x v="1"/>
    <m/>
    <m/>
    <m/>
    <b v="0"/>
    <b v="0"/>
    <b v="1"/>
    <b v="0"/>
    <m/>
    <m/>
    <m/>
    <m/>
    <m/>
    <m/>
    <m/>
    <m/>
    <b v="1"/>
  </r>
  <r>
    <n v="540"/>
    <n v="2018"/>
    <s v="Šport"/>
    <m/>
    <n v="1"/>
    <s v="098/1"/>
    <s v="Liga v malom futbale, o.z."/>
    <s v="Detská liga BSK v malom futbale"/>
    <s v="Bratislava III"/>
    <n v="19100"/>
    <n v="12600"/>
    <n v="72"/>
    <x v="2"/>
    <x v="10"/>
    <s v="Malý futbal"/>
    <m/>
    <m/>
    <b v="0"/>
    <b v="0"/>
    <b v="1"/>
    <b v="0"/>
    <m/>
    <m/>
    <m/>
    <m/>
    <m/>
    <m/>
    <m/>
    <m/>
    <b v="1"/>
  </r>
  <r>
    <n v="881"/>
    <n v="2019"/>
    <s v="Šport"/>
    <m/>
    <n v="1"/>
    <s v="131/1"/>
    <s v="Liga v malom futbale, o.z."/>
    <s v="Rozšírenie bratislavskej detskej ligy"/>
    <s v="Bratislava III"/>
    <n v="6000"/>
    <n v="3000"/>
    <n v="62"/>
    <x v="0"/>
    <x v="10"/>
    <s v="Malý futbal"/>
    <m/>
    <m/>
    <b v="0"/>
    <b v="0"/>
    <b v="1"/>
    <b v="0"/>
    <m/>
    <s v="športové podujatie"/>
    <m/>
    <m/>
    <m/>
    <m/>
    <m/>
    <m/>
    <b v="1"/>
  </r>
  <r>
    <n v="560"/>
    <n v="2018"/>
    <s v="Šport"/>
    <m/>
    <n v="1"/>
    <s v="118/1"/>
    <s v="Lodenica Dobrá voda"/>
    <s v="Vodáci v BSK"/>
    <s v="Bratislava V"/>
    <n v="4300"/>
    <n v="3300"/>
    <n v="70"/>
    <x v="20"/>
    <x v="11"/>
    <m/>
    <m/>
    <m/>
    <b v="0"/>
    <b v="0"/>
    <b v="1"/>
    <b v="0"/>
    <m/>
    <m/>
    <m/>
    <m/>
    <m/>
    <m/>
    <m/>
    <m/>
    <b v="1"/>
  </r>
  <r>
    <n v="870"/>
    <n v="2019"/>
    <s v="Šport"/>
    <m/>
    <n v="2"/>
    <s v="120/2"/>
    <s v="Lodenica Dobrá voda"/>
    <s v="Vodáci v BSK"/>
    <s v="Bratislava V"/>
    <n v="2550"/>
    <n v="1800"/>
    <n v="67"/>
    <x v="0"/>
    <x v="11"/>
    <m/>
    <m/>
    <m/>
    <b v="0"/>
    <b v="0"/>
    <b v="1"/>
    <b v="0"/>
    <m/>
    <s v="športové podujatie"/>
    <m/>
    <m/>
    <m/>
    <m/>
    <m/>
    <m/>
    <b v="1"/>
  </r>
  <r>
    <n v="866"/>
    <n v="2019"/>
    <s v="Šport"/>
    <m/>
    <n v="1"/>
    <s v="116/1"/>
    <s v="Lokomotíva Devínska Nová Ves"/>
    <s v="Príprava futbalových nádejí v Devínskej Novej Vsi"/>
    <s v="Bratislava IV"/>
    <n v="3750"/>
    <n v="2812.5"/>
    <n v="68"/>
    <x v="2"/>
    <x v="10"/>
    <s v="futbal"/>
    <m/>
    <m/>
    <b v="1"/>
    <b v="0"/>
    <b v="0"/>
    <b v="0"/>
    <m/>
    <s v="športové tréningy"/>
    <m/>
    <m/>
    <m/>
    <m/>
    <m/>
    <m/>
    <b v="1"/>
  </r>
  <r>
    <n v="1126"/>
    <n v="2021"/>
    <s v="Šport"/>
    <m/>
    <n v="2"/>
    <n v="134"/>
    <s v="Lokomotíva Devínska Nová Ves"/>
    <s v="Žijeme futbalom"/>
    <s v="Bratislava IV"/>
    <n v="8750"/>
    <n v="4000"/>
    <n v="76"/>
    <x v="2"/>
    <x v="10"/>
    <s v="futbal"/>
    <m/>
    <m/>
    <b v="1"/>
    <b v="0"/>
    <b v="0"/>
    <b v="0"/>
    <s v="Podpora zameraná na organizovanie pravidelných pohybových aktivít detí a mládeže do 23 rokov, vrátane zdravotne postihnutých športovcov"/>
    <s v="športový projekt"/>
    <m/>
    <m/>
    <m/>
    <m/>
    <m/>
    <m/>
    <b v="1"/>
  </r>
  <r>
    <n v="1144"/>
    <n v="2021"/>
    <s v="Šport"/>
    <m/>
    <n v="2"/>
    <n v="152"/>
    <s v="Lukostrelecký klub Bratislava"/>
    <s v="Rozvoj lukostreleckého centra"/>
    <s v="Bratislava IV"/>
    <n v="7500"/>
    <n v="4000"/>
    <n v="68"/>
    <x v="3"/>
    <x v="43"/>
    <m/>
    <m/>
    <m/>
    <b v="0"/>
    <b v="0"/>
    <b v="1"/>
    <b v="0"/>
    <s v="Podpora zameraná na organizovanie pravidelných pohybových aktivít detí a mládeže do 23 rokov, vrátane zdravotne postihnutých športovcov"/>
    <m/>
    <m/>
    <m/>
    <m/>
    <m/>
    <m/>
    <m/>
    <b v="1"/>
  </r>
  <r>
    <n v="674"/>
    <n v="2018"/>
    <s v="Šport"/>
    <m/>
    <n v="2"/>
    <s v="041/2"/>
    <s v="Lyžiarsky klub Baba - Pezinok"/>
    <s v="Zvýšenie kapacity a spoľahlivosti lyžiarskeho strediska Zochova Chata."/>
    <s v="Pezinok"/>
    <n v="28313"/>
    <n v="17493"/>
    <n v="62"/>
    <x v="0"/>
    <x v="17"/>
    <s v="Lyžovanie"/>
    <m/>
    <m/>
    <b v="0"/>
    <b v="0"/>
    <b v="1"/>
    <b v="0"/>
    <m/>
    <m/>
    <m/>
    <m/>
    <m/>
    <m/>
    <m/>
    <m/>
    <b v="1"/>
  </r>
  <r>
    <n v="1149"/>
    <n v="2021"/>
    <s v="Šport"/>
    <m/>
    <n v="2"/>
    <n v="157"/>
    <s v="Lyžiarsky klub VICTORY"/>
    <s v="Lyžuj s nami"/>
    <s v="Bratislava V"/>
    <n v="6000"/>
    <n v="4000"/>
    <n v="65"/>
    <x v="4"/>
    <x v="17"/>
    <s v="Lyžovanie"/>
    <m/>
    <m/>
    <b v="0"/>
    <b v="0"/>
    <b v="1"/>
    <b v="0"/>
    <s v="Podpora zameraná na organizovanie pravidelných pohybových aktivít detí a mládeže do 23 rokov, vrátane zdravotne postihnutých športovcov"/>
    <m/>
    <m/>
    <m/>
    <m/>
    <m/>
    <m/>
    <m/>
    <b v="1"/>
  </r>
  <r>
    <n v="459"/>
    <n v="2018"/>
    <s v="Šport"/>
    <m/>
    <n v="1"/>
    <s v="017/1"/>
    <s v="M - cross ŠENKVICE"/>
    <s v="M-CROSS MX Academy Šenkvice - detská motocrosová škola"/>
    <s v="Pezinok"/>
    <n v="47800"/>
    <n v="20000"/>
    <n v="85"/>
    <x v="41"/>
    <x v="35"/>
    <s v="motokros"/>
    <m/>
    <m/>
    <b v="0"/>
    <b v="0"/>
    <b v="1"/>
    <b v="0"/>
    <m/>
    <s v="športové tréningy"/>
    <m/>
    <m/>
    <m/>
    <m/>
    <m/>
    <m/>
    <b v="1"/>
  </r>
  <r>
    <n v="1151"/>
    <n v="2021"/>
    <s v="Šport"/>
    <m/>
    <n v="2"/>
    <n v="159"/>
    <s v="M-cross Šenkvice"/>
    <s v="M-Cross Academy Šenkvice - motokrosová škola"/>
    <s v="Pezinok"/>
    <n v="7000"/>
    <n v="4000"/>
    <n v="65"/>
    <x v="4"/>
    <x v="35"/>
    <m/>
    <m/>
    <m/>
    <b v="0"/>
    <b v="0"/>
    <b v="1"/>
    <b v="0"/>
    <s v="Podpora zameraná na organizovanie pravidelných pohybových aktivít detí a mládeže do 23 rokov, vrátane zdravotne postihnutých športovcov"/>
    <m/>
    <m/>
    <m/>
    <m/>
    <m/>
    <m/>
    <m/>
    <b v="1"/>
  </r>
  <r>
    <n v="312"/>
    <n v="2017"/>
    <s v="Šport"/>
    <m/>
    <n v="1"/>
    <s v="080/1"/>
    <s v="Marian Antony"/>
    <s v="Jazda Pony Expresss Bratislavským samosprávnym krajom 2017"/>
    <s v="Bratislava V"/>
    <n v="7000"/>
    <n v="6000"/>
    <n v="40"/>
    <x v="0"/>
    <x v="31"/>
    <m/>
    <m/>
    <m/>
    <b v="0"/>
    <b v="1"/>
    <b v="0"/>
    <b v="0"/>
    <m/>
    <s v="športové podujatie"/>
    <m/>
    <m/>
    <m/>
    <m/>
    <m/>
    <m/>
    <b v="1"/>
  </r>
  <r>
    <n v="462"/>
    <n v="2018"/>
    <s v="Šport"/>
    <m/>
    <n v="1"/>
    <s v="020/1"/>
    <s v="Marian Antony"/>
    <s v="Jazdecká škola, organizácia Jazdy Pony Expresss Bratislavským samospravnym krajom 2018"/>
    <s v="Bratislava V"/>
    <n v="22700"/>
    <n v="12000"/>
    <n v="84"/>
    <x v="8"/>
    <x v="31"/>
    <m/>
    <m/>
    <m/>
    <b v="0"/>
    <b v="1"/>
    <b v="0"/>
    <b v="0"/>
    <m/>
    <s v="športové podujatie"/>
    <m/>
    <m/>
    <m/>
    <m/>
    <m/>
    <m/>
    <b v="1"/>
  </r>
  <r>
    <n v="1039"/>
    <n v="2021"/>
    <s v="Šport"/>
    <m/>
    <n v="1"/>
    <n v="47"/>
    <s v="MASTERS vodné pólo Bratislava"/>
    <s v="Masters CUP 2021 - Memoriál Michala Nálepku"/>
    <s v="Bratislava III"/>
    <n v="3700"/>
    <n v="2600"/>
    <n v="68"/>
    <x v="73"/>
    <x v="3"/>
    <s v="Vodné pólo"/>
    <m/>
    <m/>
    <b v="0"/>
    <b v="1"/>
    <b v="0"/>
    <b v="0"/>
    <s v="Podpora organizovania športových akcií a podujatí pre organizovanú i neorganizovanú verejnosť v BSK"/>
    <s v="športové podujatie"/>
    <m/>
    <m/>
    <m/>
    <m/>
    <m/>
    <m/>
    <b v="1"/>
  </r>
  <r>
    <n v="677"/>
    <n v="2018"/>
    <s v="Šport"/>
    <m/>
    <n v="2"/>
    <s v="044/2"/>
    <s v="Materská škola Estónska 3"/>
    <s v="Multifunkčné športové ihrisko pri MŠ Estónska 3"/>
    <s v="Bratislava II"/>
    <n v="30000"/>
    <n v="20000"/>
    <n v="56"/>
    <x v="0"/>
    <x v="1"/>
    <m/>
    <m/>
    <m/>
    <b v="0"/>
    <b v="0"/>
    <b v="1"/>
    <b v="0"/>
    <m/>
    <m/>
    <m/>
    <m/>
    <m/>
    <m/>
    <m/>
    <m/>
    <b v="1"/>
  </r>
  <r>
    <n v="679"/>
    <n v="2018"/>
    <s v="Šport"/>
    <m/>
    <n v="2"/>
    <s v="046/2"/>
    <s v="Materská škola Linzbothova 18, 82106 Bratislava"/>
    <s v="Športom ku zdraviu"/>
    <s v="Bratislava II"/>
    <n v="5000"/>
    <n v="2500"/>
    <n v="38"/>
    <x v="0"/>
    <x v="1"/>
    <m/>
    <m/>
    <m/>
    <b v="0"/>
    <b v="0"/>
    <b v="1"/>
    <b v="0"/>
    <m/>
    <m/>
    <m/>
    <m/>
    <m/>
    <m/>
    <m/>
    <m/>
    <b v="1"/>
  </r>
  <r>
    <n v="257"/>
    <n v="2017"/>
    <s v="Šport"/>
    <m/>
    <n v="1"/>
    <s v="055/1"/>
    <s v="Materské centrum Bublinka"/>
    <s v="Bubligym"/>
    <s v="Bratislava IV"/>
    <n v="21924"/>
    <n v="19876"/>
    <n v="58"/>
    <x v="0"/>
    <x v="1"/>
    <m/>
    <m/>
    <m/>
    <b v="0"/>
    <b v="0"/>
    <b v="1"/>
    <b v="0"/>
    <m/>
    <m/>
    <m/>
    <m/>
    <m/>
    <m/>
    <m/>
    <m/>
    <b v="1"/>
  </r>
  <r>
    <n v="617"/>
    <n v="2018"/>
    <s v="Šport"/>
    <m/>
    <n v="1"/>
    <s v="175/1"/>
    <s v="Materské centrum Bublinka"/>
    <s v="Bublifit - zdravý pohyb deťom"/>
    <s v="Bratislava II"/>
    <n v="9923.2999999999993"/>
    <n v="8923.2999999999993"/>
    <n v="56"/>
    <x v="0"/>
    <x v="1"/>
    <m/>
    <m/>
    <m/>
    <b v="0"/>
    <b v="0"/>
    <b v="1"/>
    <b v="0"/>
    <m/>
    <m/>
    <m/>
    <m/>
    <m/>
    <m/>
    <m/>
    <m/>
    <b v="1"/>
  </r>
  <r>
    <n v="328"/>
    <n v="2017"/>
    <s v="Šport"/>
    <m/>
    <n v="1"/>
    <s v="091/1"/>
    <s v="Materské centrum Budatko"/>
    <s v="Staň sa fit s Budatkom!"/>
    <s v="Bratislava V"/>
    <n v="2200"/>
    <n v="2000"/>
    <n v="32"/>
    <x v="0"/>
    <x v="1"/>
    <m/>
    <m/>
    <m/>
    <b v="0"/>
    <b v="0"/>
    <b v="1"/>
    <b v="0"/>
    <m/>
    <m/>
    <m/>
    <m/>
    <m/>
    <m/>
    <m/>
    <m/>
    <b v="1"/>
  </r>
  <r>
    <n v="920"/>
    <n v="2019"/>
    <s v="Šport"/>
    <m/>
    <n v="2"/>
    <s v="170/2"/>
    <s v="Materské centrum Hojdana - Ružinov"/>
    <s v="Olympiáda detí a rodičov"/>
    <s v="Bratislava II"/>
    <n v="2170"/>
    <n v="1600"/>
    <n v="42"/>
    <x v="0"/>
    <x v="1"/>
    <m/>
    <m/>
    <m/>
    <b v="0"/>
    <b v="1"/>
    <b v="0"/>
    <b v="0"/>
    <m/>
    <s v="športové podujatie pre mládež"/>
    <m/>
    <m/>
    <m/>
    <m/>
    <m/>
    <m/>
    <b v="1"/>
  </r>
  <r>
    <n v="631"/>
    <n v="2018"/>
    <s v="Šport"/>
    <m/>
    <n v="1"/>
    <s v="189/1"/>
    <s v="Mátyás Csernák"/>
    <s v="Po Malom Dunaji bezpečne a v pohode!"/>
    <s v="Malacky"/>
    <n v="22080"/>
    <n v="19872"/>
    <n v="30"/>
    <x v="0"/>
    <x v="11"/>
    <m/>
    <m/>
    <m/>
    <b v="0"/>
    <b v="0"/>
    <b v="1"/>
    <b v="0"/>
    <m/>
    <m/>
    <m/>
    <m/>
    <m/>
    <m/>
    <m/>
    <m/>
    <b v="1"/>
  </r>
  <r>
    <n v="773"/>
    <n v="2019"/>
    <s v="Šport"/>
    <m/>
    <n v="1"/>
    <s v="023/1"/>
    <s v="MBK KARLOVKA, Mládežnícky basketbalový klub"/>
    <s v="MBK Karlovka – opravy a doplnenie MTZ"/>
    <s v="Bratislava IV"/>
    <n v="9630"/>
    <n v="4815"/>
    <n v="91"/>
    <x v="0"/>
    <x v="6"/>
    <m/>
    <m/>
    <m/>
    <b v="0"/>
    <b v="0"/>
    <b v="1"/>
    <b v="0"/>
    <m/>
    <s v="športové podujatie"/>
    <m/>
    <m/>
    <m/>
    <m/>
    <m/>
    <m/>
    <b v="1"/>
  </r>
  <r>
    <n v="626"/>
    <n v="2018"/>
    <s v="Šport"/>
    <m/>
    <n v="1"/>
    <s v="184/1"/>
    <s v="Medialand s.r.o."/>
    <s v="FITFEST"/>
    <s v="Bratislava I"/>
    <n v="34900"/>
    <n v="13500"/>
    <n v="47"/>
    <x v="0"/>
    <x v="1"/>
    <m/>
    <m/>
    <m/>
    <b v="0"/>
    <b v="1"/>
    <b v="0"/>
    <b v="0"/>
    <m/>
    <m/>
    <m/>
    <m/>
    <m/>
    <m/>
    <m/>
    <m/>
    <b v="1"/>
  </r>
  <r>
    <n v="201"/>
    <n v="2017"/>
    <s v="Šport"/>
    <m/>
    <n v="3"/>
    <s v="031/3"/>
    <s v="Mesto Malacky"/>
    <s v="Projekt otvorených školských dvorov"/>
    <s v="Malacky"/>
    <n v="84000"/>
    <n v="20000"/>
    <n v="72"/>
    <x v="8"/>
    <x v="1"/>
    <m/>
    <m/>
    <m/>
    <b v="0"/>
    <b v="0"/>
    <b v="1"/>
    <b v="0"/>
    <m/>
    <m/>
    <m/>
    <m/>
    <m/>
    <m/>
    <m/>
    <m/>
    <b v="1"/>
  </r>
  <r>
    <n v="637"/>
    <n v="2018"/>
    <s v="Šport"/>
    <m/>
    <n v="2"/>
    <s v="002/4"/>
    <s v="Mesto Malacky"/>
    <s v="Prístavba, nadstavba a rekonštrukcia objektu futbalovej tribúny"/>
    <s v="Malacky"/>
    <n v="185754"/>
    <n v="19999"/>
    <n v="86"/>
    <x v="67"/>
    <x v="10"/>
    <m/>
    <m/>
    <m/>
    <b v="1"/>
    <b v="0"/>
    <b v="0"/>
    <b v="0"/>
    <m/>
    <s v="športová infraštruktúra"/>
    <m/>
    <m/>
    <m/>
    <m/>
    <m/>
    <m/>
    <b v="1"/>
  </r>
  <r>
    <n v="161"/>
    <n v="2017"/>
    <s v="Šport"/>
    <m/>
    <n v="3"/>
    <s v="016/3"/>
    <s v="Mestská časť Bratislava - Karlova Ves"/>
    <s v="Revitalizácia športovo-rekreačnej zony v Líščom údolí"/>
    <s v="Bratislava IV"/>
    <n v="1720"/>
    <n v="1535"/>
    <n v="80"/>
    <x v="19"/>
    <x v="1"/>
    <m/>
    <m/>
    <m/>
    <b v="0"/>
    <b v="0"/>
    <b v="1"/>
    <b v="0"/>
    <m/>
    <m/>
    <m/>
    <m/>
    <m/>
    <m/>
    <m/>
    <m/>
    <b v="1"/>
  </r>
  <r>
    <n v="1174"/>
    <n v="2021"/>
    <s v="Šport"/>
    <m/>
    <n v="2"/>
    <n v="182"/>
    <s v="Mestská časť Bratislava - Karlova Ves"/>
    <s v="Revitalizácia multifunkčného ihriska Majerníkova 62"/>
    <s v="Bratislava IV"/>
    <n v="15000"/>
    <n v="4000"/>
    <m/>
    <x v="0"/>
    <x v="1"/>
    <m/>
    <m/>
    <m/>
    <b v="0"/>
    <b v="0"/>
    <b v="1"/>
    <b v="0"/>
    <s v="Podpora zameraná na organizovanie pravidelných pohybových aktivít detí a mládeže do 23 rokov, vrátane zdravotne postihnutých športovcov"/>
    <m/>
    <m/>
    <m/>
    <m/>
    <m/>
    <m/>
    <m/>
    <b v="1"/>
  </r>
  <r>
    <n v="148"/>
    <n v="2017"/>
    <s v="Šport"/>
    <m/>
    <n v="3"/>
    <s v="013/3"/>
    <s v="Mestská časť Bratislava - Petržalka"/>
    <s v="Revitalizácia exterierového florbalového ihriska ZŠ Černyševského"/>
    <s v="Bratislava V"/>
    <n v="58692"/>
    <n v="20000"/>
    <n v="81"/>
    <x v="78"/>
    <x v="28"/>
    <m/>
    <m/>
    <m/>
    <b v="0"/>
    <b v="0"/>
    <b v="1"/>
    <b v="0"/>
    <m/>
    <s v="športová infraštruktúra"/>
    <m/>
    <m/>
    <m/>
    <m/>
    <m/>
    <m/>
    <b v="1"/>
  </r>
  <r>
    <n v="657"/>
    <n v="2018"/>
    <s v="Šport"/>
    <m/>
    <n v="2"/>
    <s v="024/2"/>
    <s v="Mestská časť Bratislava - Petržalka"/>
    <s v="Rekonštrukcia umyvární a šatní pri bazéne v ZŠ Pankúchova 4, Bratislava-Petržalka"/>
    <s v="Bratislava V"/>
    <n v="46582.89"/>
    <n v="19740.169999999998"/>
    <n v="74"/>
    <x v="0"/>
    <x v="3"/>
    <s v="plávanie"/>
    <m/>
    <m/>
    <b v="0"/>
    <b v="0"/>
    <b v="1"/>
    <b v="0"/>
    <m/>
    <s v="športová infraštruktúra"/>
    <m/>
    <m/>
    <m/>
    <m/>
    <m/>
    <m/>
    <b v="1"/>
  </r>
  <r>
    <n v="296"/>
    <n v="2017"/>
    <s v="Šport"/>
    <m/>
    <n v="3"/>
    <s v="063/3"/>
    <s v="Mestská časť Bratislava - Rača"/>
    <s v="Rekonštrukcia hokejbalového ihriska na Tbiliskej ulici"/>
    <s v="Bratislava III"/>
    <n v="30992.5"/>
    <n v="20000"/>
    <n v="57"/>
    <x v="0"/>
    <x v="27"/>
    <m/>
    <s v="hokejbal"/>
    <m/>
    <b v="0"/>
    <b v="0"/>
    <b v="1"/>
    <b v="0"/>
    <m/>
    <s v="športová infraštruktúra"/>
    <m/>
    <m/>
    <m/>
    <m/>
    <m/>
    <m/>
    <b v="1"/>
  </r>
  <r>
    <n v="672"/>
    <n v="2018"/>
    <s v="Šport"/>
    <m/>
    <n v="2"/>
    <s v="039/2"/>
    <s v="Mestská časť Bratislava - Rača"/>
    <s v="Rekonštrukcia hokejbalového ihriska v areáli Základnej školy na Tbiliskej ulici."/>
    <s v="Bratislava III"/>
    <n v="226476.23"/>
    <n v="20000"/>
    <n v="63"/>
    <x v="0"/>
    <x v="27"/>
    <m/>
    <s v="hokejbal"/>
    <m/>
    <b v="0"/>
    <b v="0"/>
    <b v="1"/>
    <b v="0"/>
    <m/>
    <s v="športová infraštruktúra"/>
    <m/>
    <m/>
    <m/>
    <m/>
    <m/>
    <m/>
    <b v="1"/>
  </r>
  <r>
    <n v="913"/>
    <n v="2019"/>
    <s v="Šport"/>
    <m/>
    <n v="2"/>
    <s v="163/2"/>
    <s v="Mestská časť Bratislava - Rača"/>
    <s v="Rača v pohybe"/>
    <s v="Bratislava III"/>
    <n v="6064"/>
    <n v="2454"/>
    <n v="48"/>
    <x v="0"/>
    <x v="1"/>
    <s v="pozemný hokej, futbal, florbal, triatlon, tanečný šport, atletika"/>
    <m/>
    <m/>
    <b v="0"/>
    <b v="0"/>
    <b v="1"/>
    <b v="0"/>
    <m/>
    <s v="športové podujatie"/>
    <m/>
    <m/>
    <m/>
    <m/>
    <m/>
    <m/>
    <b v="1"/>
  </r>
  <r>
    <n v="336"/>
    <n v="2017"/>
    <s v="Šport"/>
    <m/>
    <n v="3"/>
    <s v="079/3"/>
    <s v="Mestská časť Bratislava - Ružinov"/>
    <s v="Vonkajšie športové fitnes prvky"/>
    <s v="Bratislava II"/>
    <n v="12790"/>
    <n v="9674"/>
    <n v="33"/>
    <x v="0"/>
    <x v="20"/>
    <m/>
    <m/>
    <m/>
    <b v="0"/>
    <b v="0"/>
    <b v="1"/>
    <b v="0"/>
    <m/>
    <s v="športová infraštruktúra"/>
    <m/>
    <m/>
    <m/>
    <m/>
    <m/>
    <m/>
    <b v="1"/>
  </r>
  <r>
    <n v="215"/>
    <n v="2017"/>
    <s v="Šport"/>
    <m/>
    <n v="3"/>
    <s v="041/3"/>
    <s v="Mestská časť Bratislava - Staré Mesto"/>
    <s v="Obnova futbalového miniihriska pri ZŠ Mudroňova"/>
    <s v="Bratislava I"/>
    <n v="12000"/>
    <n v="10800"/>
    <n v="67"/>
    <x v="32"/>
    <x v="10"/>
    <s v="futbal"/>
    <m/>
    <m/>
    <b v="0"/>
    <b v="0"/>
    <b v="1"/>
    <b v="0"/>
    <m/>
    <s v="športová infraštruktúra"/>
    <m/>
    <m/>
    <m/>
    <m/>
    <m/>
    <m/>
    <b v="1"/>
  </r>
  <r>
    <n v="618"/>
    <n v="2018"/>
    <s v="Šport"/>
    <m/>
    <n v="1"/>
    <s v="176/1"/>
    <s v="Mestská časť Bratislava - Vajnory"/>
    <s v="3x3 basketbal Vajnory"/>
    <s v="Bratislava III"/>
    <n v="21416"/>
    <n v="16416"/>
    <n v="55"/>
    <x v="0"/>
    <x v="6"/>
    <s v="basketbal"/>
    <m/>
    <m/>
    <b v="0"/>
    <b v="1"/>
    <b v="0"/>
    <b v="0"/>
    <m/>
    <s v="športový projekt"/>
    <m/>
    <m/>
    <m/>
    <m/>
    <m/>
    <m/>
    <b v="1"/>
  </r>
  <r>
    <n v="1156"/>
    <n v="2021"/>
    <s v="Šport"/>
    <m/>
    <n v="2"/>
    <n v="164"/>
    <s v="Mestská časť Bratislava - Vajnory"/>
    <s v="Futbox pre deti"/>
    <s v="Bratislava III"/>
    <n v="14180"/>
    <n v="4000"/>
    <n v="64"/>
    <x v="0"/>
    <x v="10"/>
    <s v="futbal"/>
    <m/>
    <m/>
    <b v="0"/>
    <b v="0"/>
    <b v="1"/>
    <b v="0"/>
    <s v="Podpora zameraná na organizovanie pravidelných pohybových aktivít detí a mládeže do 23 rokov, vrátane zdravotne postihnutých športovcov"/>
    <s v="športová infraštruktúra"/>
    <m/>
    <m/>
    <m/>
    <m/>
    <m/>
    <m/>
    <b v="1"/>
  </r>
  <r>
    <n v="173"/>
    <n v="2017"/>
    <s v="Šport"/>
    <m/>
    <n v="2"/>
    <s v="021/2"/>
    <s v="Mestská časť Bratislava - Vrakuňa"/>
    <s v="PUMP TRACK VRAKUŇA - Cyklodráha Rajčianska"/>
    <s v="Bratislava II"/>
    <n v="24400"/>
    <n v="19800"/>
    <n v="70"/>
    <x v="68"/>
    <x v="13"/>
    <m/>
    <m/>
    <m/>
    <b v="0"/>
    <b v="0"/>
    <b v="1"/>
    <b v="0"/>
    <m/>
    <s v="športová infraštruktúra"/>
    <m/>
    <m/>
    <m/>
    <m/>
    <m/>
    <m/>
    <b v="1"/>
  </r>
  <r>
    <n v="660"/>
    <n v="2018"/>
    <s v="Šport"/>
    <m/>
    <n v="2"/>
    <s v="027/2"/>
    <s v="Mestská časť Bratislava - Vrakuňa"/>
    <s v="ŠPORTOVÝ AREÁL VRAKUŇA - areál Hnilecká"/>
    <s v="Bratislava II"/>
    <n v="49255.54"/>
    <n v="20000"/>
    <n v="73"/>
    <x v="10"/>
    <x v="1"/>
    <m/>
    <m/>
    <m/>
    <b v="0"/>
    <b v="0"/>
    <b v="1"/>
    <b v="0"/>
    <m/>
    <m/>
    <m/>
    <m/>
    <m/>
    <m/>
    <m/>
    <m/>
    <b v="1"/>
  </r>
  <r>
    <n v="245"/>
    <n v="2017"/>
    <s v="Šport"/>
    <m/>
    <n v="2"/>
    <s v="035/2"/>
    <s v="Mestská časť Bratislava-Devínska Nová Ves"/>
    <s v="Bengre workout park v športoveom areáli ZŠ P. Horova 16"/>
    <s v="Bratislava IV"/>
    <n v="8252"/>
    <n v="7426.8"/>
    <n v="62"/>
    <x v="0"/>
    <x v="20"/>
    <m/>
    <m/>
    <m/>
    <b v="0"/>
    <b v="0"/>
    <b v="1"/>
    <b v="0"/>
    <m/>
    <s v="športová infraštruktúra"/>
    <m/>
    <m/>
    <m/>
    <m/>
    <m/>
    <m/>
    <b v="1"/>
  </r>
  <r>
    <n v="779"/>
    <n v="2019"/>
    <s v="Šport"/>
    <m/>
    <n v="1"/>
    <s v="029/1"/>
    <s v="Mestská časť Bratislava-Devínska Nová Ves"/>
    <s v="Nový povrch podlahy v stolnotenisovej herni"/>
    <s v="Bratislava IV"/>
    <n v="9250"/>
    <n v="3000"/>
    <n v="90"/>
    <x v="11"/>
    <x v="4"/>
    <m/>
    <m/>
    <m/>
    <b v="0"/>
    <b v="0"/>
    <b v="1"/>
    <b v="0"/>
    <m/>
    <s v="športová infraštruktúra"/>
    <m/>
    <m/>
    <m/>
    <m/>
    <m/>
    <m/>
    <b v="1"/>
  </r>
  <r>
    <n v="140"/>
    <n v="2017"/>
    <s v="Šport"/>
    <m/>
    <n v="1"/>
    <s v="013/1"/>
    <s v="Mestská časť Bratislava-Podunajské Biskupice"/>
    <s v="Športový deň 2017 - Podunajské Biskupice"/>
    <s v="Bratislava II"/>
    <n v="2950"/>
    <n v="2050"/>
    <n v="76"/>
    <x v="4"/>
    <x v="1"/>
    <m/>
    <m/>
    <m/>
    <b v="0"/>
    <b v="1"/>
    <b v="0"/>
    <b v="0"/>
    <m/>
    <s v="športové podujatie"/>
    <m/>
    <m/>
    <m/>
    <m/>
    <m/>
    <m/>
    <b v="1"/>
  </r>
  <r>
    <n v="578"/>
    <n v="2018"/>
    <s v="Šport"/>
    <m/>
    <n v="1"/>
    <s v="136/1"/>
    <s v="Mestská časť Bratislava-Podunajské Biskupice"/>
    <s v="Športový deň 2018 - Podunajské Biskupice"/>
    <s v="Bratislava II"/>
    <n v="2750"/>
    <n v="2300"/>
    <n v="67"/>
    <x v="59"/>
    <x v="1"/>
    <m/>
    <m/>
    <m/>
    <b v="0"/>
    <b v="1"/>
    <b v="0"/>
    <b v="0"/>
    <m/>
    <s v="športové podujatie"/>
    <m/>
    <m/>
    <m/>
    <m/>
    <m/>
    <m/>
    <b v="1"/>
  </r>
  <r>
    <n v="845"/>
    <n v="2019"/>
    <s v="Šport"/>
    <m/>
    <n v="1"/>
    <s v="095/1"/>
    <s v="Mestská časť Bratislava-Podunajské Biskupice"/>
    <s v="Športový deň 2019 - Podunajské Biskupice"/>
    <s v="Bratislava II"/>
    <n v="2400"/>
    <n v="1800"/>
    <n v="77"/>
    <x v="75"/>
    <x v="1"/>
    <m/>
    <m/>
    <m/>
    <b v="0"/>
    <b v="1"/>
    <b v="0"/>
    <b v="0"/>
    <m/>
    <s v="športové podujatie"/>
    <m/>
    <m/>
    <m/>
    <m/>
    <m/>
    <m/>
    <b v="1"/>
  </r>
  <r>
    <n v="1090"/>
    <n v="2021"/>
    <s v="Šport"/>
    <m/>
    <n v="2"/>
    <n v="98"/>
    <s v="MFK Záhorská Bystrica"/>
    <s v="MFK ZB - obnova 2021"/>
    <s v="Bratislava IV"/>
    <n v="2670.9"/>
    <n v="1999.96"/>
    <n v="87"/>
    <x v="16"/>
    <x v="10"/>
    <m/>
    <m/>
    <m/>
    <b v="1"/>
    <b v="0"/>
    <b v="0"/>
    <b v="0"/>
    <s v="Podpora zameraná na organizovanie pravidelných pohybových aktivít detí a mládeže do 23 rokov, vrátane zdravotne postihnutých športovcov"/>
    <m/>
    <m/>
    <m/>
    <m/>
    <m/>
    <m/>
    <m/>
    <b v="1"/>
  </r>
  <r>
    <n v="615"/>
    <n v="2018"/>
    <s v="Šport"/>
    <m/>
    <n v="1"/>
    <s v="173/1"/>
    <s v="Mgr. Martina Jókayová"/>
    <s v="Vedenie a stimulácia k športu a zdravému pohybu detí v rannom veku"/>
    <s v="Bratislava II"/>
    <n v="14264"/>
    <n v="12837.6"/>
    <n v="57"/>
    <x v="0"/>
    <x v="1"/>
    <m/>
    <m/>
    <m/>
    <b v="0"/>
    <b v="0"/>
    <b v="1"/>
    <b v="0"/>
    <m/>
    <m/>
    <m/>
    <m/>
    <m/>
    <m/>
    <m/>
    <m/>
    <b v="1"/>
  </r>
  <r>
    <n v="220"/>
    <n v="2017"/>
    <s v="Šport"/>
    <m/>
    <n v="3"/>
    <s v="042/3"/>
    <s v="Miestny športový klub Iskra Petržalka o.z."/>
    <s v="Rekonštrukcia futbalového ihriska"/>
    <s v="Bratislava V"/>
    <n v="150000"/>
    <n v="20000"/>
    <n v="67"/>
    <x v="41"/>
    <x v="10"/>
    <m/>
    <m/>
    <m/>
    <b v="0"/>
    <b v="0"/>
    <b v="1"/>
    <b v="0"/>
    <m/>
    <s v="športová infraštruktúra"/>
    <m/>
    <m/>
    <m/>
    <m/>
    <m/>
    <m/>
    <b v="1"/>
  </r>
  <r>
    <n v="586"/>
    <n v="2018"/>
    <s v="Šport"/>
    <m/>
    <n v="1"/>
    <s v="144/1"/>
    <s v="motigo"/>
    <s v="motigo - komplexná športová prípravka pre deti od 6 do 12 rokov"/>
    <s v="Bratislava III"/>
    <n v="15700"/>
    <n v="14200"/>
    <n v="66"/>
    <x v="7"/>
    <x v="1"/>
    <m/>
    <m/>
    <m/>
    <b v="0"/>
    <b v="0"/>
    <b v="1"/>
    <b v="0"/>
    <m/>
    <m/>
    <m/>
    <m/>
    <m/>
    <m/>
    <m/>
    <m/>
    <b v="1"/>
  </r>
  <r>
    <n v="1134"/>
    <n v="2021"/>
    <s v="Šport"/>
    <m/>
    <n v="2"/>
    <n v="142"/>
    <s v="MSK Malacky - Mestský stolnotenisový klub Malacky"/>
    <s v="KONCEPCIA ROZVOJA STOLNÉHO TENISU V KLUBE MSK MALACKY NA ROK 2021"/>
    <s v="Malacky"/>
    <n v="5500"/>
    <n v="4000"/>
    <n v="74"/>
    <x v="4"/>
    <x v="4"/>
    <m/>
    <m/>
    <m/>
    <b v="1"/>
    <b v="0"/>
    <b v="0"/>
    <b v="0"/>
    <s v="Podpora zameraná na organizovanie pravidelných pohybových aktivít detí a mládeže do 23 rokov, vrátane zdravotne postihnutých športovcov"/>
    <m/>
    <m/>
    <m/>
    <m/>
    <m/>
    <m/>
    <m/>
    <b v="1"/>
  </r>
  <r>
    <n v="306"/>
    <n v="2017"/>
    <s v="Šport"/>
    <m/>
    <n v="3"/>
    <s v="065/3"/>
    <s v="Na hrane"/>
    <s v="Areál netradičných športov - Gercenka"/>
    <s v="Bratislava V"/>
    <n v="61500"/>
    <n v="15000"/>
    <n v="56"/>
    <x v="0"/>
    <x v="1"/>
    <m/>
    <s v="netradičné športy"/>
    <m/>
    <b v="0"/>
    <b v="0"/>
    <b v="1"/>
    <b v="0"/>
    <m/>
    <m/>
    <m/>
    <m/>
    <m/>
    <m/>
    <m/>
    <m/>
    <b v="1"/>
  </r>
  <r>
    <n v="662"/>
    <n v="2018"/>
    <s v="Šport"/>
    <m/>
    <n v="2"/>
    <s v="029/2"/>
    <s v="Na hrane"/>
    <s v="Rekonštrukcia areálu slnečných hodín"/>
    <s v="Bratislava V"/>
    <n v="27984"/>
    <n v="13904"/>
    <n v="71"/>
    <x v="0"/>
    <x v="22"/>
    <m/>
    <m/>
    <m/>
    <b v="0"/>
    <b v="0"/>
    <b v="1"/>
    <b v="0"/>
    <m/>
    <m/>
    <m/>
    <m/>
    <m/>
    <m/>
    <m/>
    <m/>
    <b v="1"/>
  </r>
  <r>
    <n v="299"/>
    <n v="2017"/>
    <s v="Šport"/>
    <m/>
    <n v="1"/>
    <s v="075/1"/>
    <s v="NA HRANICI"/>
    <s v="MLÁDEŽ A ŠPORT 2017"/>
    <s v="Bratislava I"/>
    <n v="28000"/>
    <n v="17000"/>
    <n v="43"/>
    <x v="0"/>
    <x v="1"/>
    <m/>
    <m/>
    <m/>
    <b v="0"/>
    <b v="1"/>
    <b v="0"/>
    <b v="0"/>
    <m/>
    <m/>
    <m/>
    <m/>
    <m/>
    <m/>
    <m/>
    <m/>
    <b v="1"/>
  </r>
  <r>
    <n v="172"/>
    <n v="2017"/>
    <s v="Šport"/>
    <m/>
    <n v="3"/>
    <s v="020/3"/>
    <s v="Nadácia Novohradská"/>
    <s v="Modernizácia šporotvého areálu Novohradská II.etapa"/>
    <s v="Bratislava II"/>
    <n v="130000"/>
    <n v="20000"/>
    <n v="77"/>
    <x v="30"/>
    <x v="1"/>
    <m/>
    <m/>
    <m/>
    <b v="0"/>
    <b v="0"/>
    <b v="1"/>
    <b v="0"/>
    <m/>
    <m/>
    <m/>
    <m/>
    <m/>
    <m/>
    <m/>
    <m/>
    <b v="1"/>
  </r>
  <r>
    <n v="658"/>
    <n v="2018"/>
    <s v="Šport"/>
    <m/>
    <n v="2"/>
    <s v="025/2"/>
    <s v="Nadácia Novohradská"/>
    <s v="Modernizácia športového areálu Novohradská II. časť - dokončenie"/>
    <s v="Bratislava II"/>
    <n v="90000"/>
    <n v="20000"/>
    <n v="74"/>
    <x v="3"/>
    <x v="1"/>
    <m/>
    <m/>
    <m/>
    <b v="0"/>
    <b v="0"/>
    <b v="1"/>
    <b v="0"/>
    <m/>
    <m/>
    <m/>
    <m/>
    <m/>
    <m/>
    <m/>
    <m/>
    <b v="1"/>
  </r>
  <r>
    <n v="327"/>
    <n v="2017"/>
    <s v="Šport"/>
    <m/>
    <n v="1"/>
    <s v="090/1"/>
    <s v="Nadácia TV JOJ"/>
    <s v="Futbalová žatva 2017"/>
    <s v="Bratislava III"/>
    <n v="25000"/>
    <n v="20000"/>
    <n v="32"/>
    <x v="0"/>
    <x v="10"/>
    <m/>
    <m/>
    <m/>
    <b v="0"/>
    <b v="1"/>
    <b v="0"/>
    <b v="0"/>
    <m/>
    <m/>
    <m/>
    <m/>
    <m/>
    <m/>
    <m/>
    <m/>
    <b v="1"/>
  </r>
  <r>
    <n v="611"/>
    <n v="2018"/>
    <s v="Šport"/>
    <m/>
    <n v="1"/>
    <s v="169/1"/>
    <s v="Nadácia TV JOJ"/>
    <s v="Hľadáme mladé športové talenty Slovenska"/>
    <s v="Bratislava III"/>
    <n v="23500"/>
    <n v="12000"/>
    <n v="59"/>
    <x v="0"/>
    <x v="1"/>
    <m/>
    <m/>
    <m/>
    <b v="0"/>
    <b v="1"/>
    <b v="0"/>
    <b v="0"/>
    <m/>
    <m/>
    <m/>
    <m/>
    <m/>
    <m/>
    <m/>
    <m/>
    <b v="1"/>
  </r>
  <r>
    <n v="853"/>
    <n v="2019"/>
    <s v="Šport"/>
    <m/>
    <n v="1"/>
    <s v="103/1"/>
    <s v="Naša atletika o.z"/>
    <s v="NAŠA ATLETIKA"/>
    <s v="Senec"/>
    <n v="7180"/>
    <n v="3000"/>
    <n v="73"/>
    <x v="75"/>
    <x v="2"/>
    <m/>
    <m/>
    <m/>
    <b v="0"/>
    <b v="0"/>
    <b v="1"/>
    <b v="0"/>
    <m/>
    <s v="športové podujatie"/>
    <m/>
    <m/>
    <m/>
    <m/>
    <m/>
    <m/>
    <b v="1"/>
  </r>
  <r>
    <n v="624"/>
    <n v="2018"/>
    <s v="Šport"/>
    <m/>
    <n v="1"/>
    <s v="182/1"/>
    <s v="Nezisková organizácia Enviropark Pomoravie"/>
    <s v="Rozvoj športových a kultúrnych aktivít detí a mládeže v mikroregióne Enviropark Pomoravie"/>
    <s v="Malacky"/>
    <n v="6570"/>
    <n v="5500"/>
    <n v="49"/>
    <x v="0"/>
    <x v="1"/>
    <m/>
    <m/>
    <m/>
    <b v="0"/>
    <b v="0"/>
    <b v="1"/>
    <b v="0"/>
    <m/>
    <m/>
    <m/>
    <m/>
    <m/>
    <m/>
    <m/>
    <m/>
    <b v="1"/>
  </r>
  <r>
    <n v="647"/>
    <n v="2018"/>
    <s v="Šport"/>
    <m/>
    <n v="2"/>
    <s v="014/2"/>
    <s v="Novomestský športový klub 1922 Bratislava"/>
    <s v="Rekonštrukcia a rozšírenie hracej plochy NŠK 1922 - nepočujúci"/>
    <s v="Bratislava III"/>
    <n v="40074.92"/>
    <n v="20000"/>
    <n v="78"/>
    <x v="10"/>
    <x v="1"/>
    <m/>
    <m/>
    <m/>
    <b v="0"/>
    <b v="0"/>
    <b v="0"/>
    <b v="1"/>
    <m/>
    <s v="športová infraštruktúra"/>
    <m/>
    <m/>
    <m/>
    <m/>
    <m/>
    <m/>
    <b v="1"/>
  </r>
  <r>
    <n v="278"/>
    <n v="2017"/>
    <s v="Šport"/>
    <m/>
    <n v="1"/>
    <s v="066/1"/>
    <s v="O.z. SLOVAK ULTRA TRAIL"/>
    <s v="Prešporský Ultra Trail 2017"/>
    <s v="Bratislava IV"/>
    <n v="4072.52"/>
    <n v="1500"/>
    <n v="51"/>
    <x v="0"/>
    <x v="7"/>
    <m/>
    <m/>
    <m/>
    <b v="0"/>
    <b v="1"/>
    <b v="0"/>
    <b v="0"/>
    <m/>
    <m/>
    <m/>
    <m/>
    <m/>
    <m/>
    <m/>
    <m/>
    <b v="1"/>
  </r>
  <r>
    <n v="1093"/>
    <n v="2021"/>
    <s v="Šport"/>
    <m/>
    <n v="2"/>
    <n v="101"/>
    <s v="Občianske združenie - Rybička"/>
    <s v="Rybička - pestujeme návyk a motiváciu detí športovať už u detí škôlkového veku (3-6 rokov)"/>
    <s v="Bratislava IV"/>
    <n v="6200"/>
    <n v="4000"/>
    <n v="85"/>
    <x v="8"/>
    <x v="1"/>
    <m/>
    <m/>
    <m/>
    <b v="0"/>
    <b v="0"/>
    <b v="1"/>
    <b v="0"/>
    <s v="Podpora zameraná na organizovanie pravidelných pohybových aktivít detí a mládeže do 23 rokov, vrátane zdravotne postihnutých športovcov"/>
    <m/>
    <m/>
    <m/>
    <m/>
    <m/>
    <m/>
    <m/>
    <b v="1"/>
  </r>
  <r>
    <n v="154"/>
    <n v="2017"/>
    <s v="Šport"/>
    <m/>
    <n v="1"/>
    <s v="019/1"/>
    <s v="Občianske združenie Bratislavský stolnotenisový zväz"/>
    <s v="Stolný tenis - šport pre všetkých"/>
    <s v="Bratislava III"/>
    <n v="29763"/>
    <n v="16118"/>
    <n v="75"/>
    <x v="68"/>
    <x v="4"/>
    <m/>
    <m/>
    <m/>
    <b v="0"/>
    <b v="0"/>
    <b v="1"/>
    <b v="0"/>
    <m/>
    <m/>
    <m/>
    <m/>
    <m/>
    <m/>
    <m/>
    <m/>
    <b v="1"/>
  </r>
  <r>
    <n v="1096"/>
    <n v="2021"/>
    <s v="Šport"/>
    <m/>
    <n v="2"/>
    <n v="104"/>
    <s v="Občianske združenie DISTRICT DANCE"/>
    <s v="Kúpa tanečnej podlahy District Dance"/>
    <s v="Bratislava IV"/>
    <n v="3270"/>
    <n v="2400"/>
    <n v="85"/>
    <x v="55"/>
    <x v="15"/>
    <m/>
    <m/>
    <m/>
    <b v="0"/>
    <b v="0"/>
    <b v="1"/>
    <b v="0"/>
    <s v="Podpora zameraná na organizovanie pravidelných pohybových aktivít detí a mládeže do 23 rokov, vrátane zdravotne postihnutých športovcov"/>
    <s v="športová infraštruktúra"/>
    <m/>
    <m/>
    <m/>
    <m/>
    <m/>
    <m/>
    <b v="1"/>
  </r>
  <r>
    <n v="825"/>
    <n v="2019"/>
    <s v="Šport"/>
    <m/>
    <n v="2"/>
    <s v="075/2"/>
    <s v="Občianske združenie Gútor FUN"/>
    <s v="Dobehni ma! GútorRUN 2019"/>
    <s v="Senec"/>
    <n v="5480"/>
    <n v="3790"/>
    <n v="82"/>
    <x v="0"/>
    <x v="7"/>
    <m/>
    <m/>
    <m/>
    <b v="0"/>
    <b v="1"/>
    <b v="0"/>
    <b v="0"/>
    <m/>
    <s v="športové podujatie"/>
    <m/>
    <m/>
    <m/>
    <m/>
    <m/>
    <m/>
    <b v="1"/>
  </r>
  <r>
    <n v="197"/>
    <n v="2017"/>
    <s v="Šport"/>
    <m/>
    <n v="1"/>
    <s v="032/1"/>
    <s v="Občianske združenie Chorvátsky Grob - Čierna Voda"/>
    <s v="Cyklopreteky a Beh Zdravia 2017"/>
    <s v="Senec"/>
    <n v="6000"/>
    <n v="4400"/>
    <n v="69"/>
    <x v="32"/>
    <x v="1"/>
    <m/>
    <m/>
    <m/>
    <b v="0"/>
    <b v="1"/>
    <b v="0"/>
    <b v="0"/>
    <m/>
    <s v="športové podujatie"/>
    <m/>
    <m/>
    <m/>
    <m/>
    <m/>
    <m/>
    <b v="1"/>
  </r>
  <r>
    <n v="582"/>
    <n v="2018"/>
    <s v="Šport"/>
    <m/>
    <n v="1"/>
    <s v="140/1"/>
    <s v="Občianske združenie Chorvátsky Grob - Čierna Voda"/>
    <s v="Cyklopreteky a Beh Zdravia 2018"/>
    <s v="Senec"/>
    <n v="4000"/>
    <n v="2400"/>
    <n v="66"/>
    <x v="20"/>
    <x v="1"/>
    <m/>
    <m/>
    <m/>
    <b v="0"/>
    <b v="1"/>
    <b v="0"/>
    <b v="0"/>
    <m/>
    <s v="športové podujatie"/>
    <m/>
    <m/>
    <m/>
    <m/>
    <m/>
    <m/>
    <b v="1"/>
  </r>
  <r>
    <n v="654"/>
    <n v="2018"/>
    <s v="Šport"/>
    <m/>
    <n v="2"/>
    <s v="021/2"/>
    <s v="Občianske združenie Jablonovské Včielky"/>
    <s v="Skate park Jablonové"/>
    <s v="Malacky"/>
    <n v="22892.16"/>
    <n v="15000"/>
    <n v="76"/>
    <x v="24"/>
    <x v="19"/>
    <m/>
    <s v="skejtbord"/>
    <m/>
    <b v="0"/>
    <b v="0"/>
    <b v="1"/>
    <b v="0"/>
    <m/>
    <s v="športová infraštruktúra"/>
    <m/>
    <m/>
    <m/>
    <m/>
    <m/>
    <m/>
    <b v="1"/>
  </r>
  <r>
    <n v="1049"/>
    <n v="2021"/>
    <s v="Šport"/>
    <m/>
    <n v="1"/>
    <n v="57"/>
    <s v="Občianske združenie Jeden23223"/>
    <s v="Tanečné leto - Gala 2021"/>
    <s v="Bratislava V"/>
    <n v="18400"/>
    <n v="4000"/>
    <n v="60"/>
    <x v="0"/>
    <x v="15"/>
    <m/>
    <m/>
    <m/>
    <b v="0"/>
    <b v="1"/>
    <b v="0"/>
    <b v="0"/>
    <s v="Podpora organizovania športových akcií a podujatí pre organizovanú i neorganizovanú verejnosť v BSK"/>
    <m/>
    <m/>
    <m/>
    <m/>
    <m/>
    <m/>
    <m/>
    <b v="1"/>
  </r>
  <r>
    <n v="1007"/>
    <n v="2021"/>
    <s v="Šport"/>
    <m/>
    <n v="1"/>
    <n v="15"/>
    <s v="Občianske združenie Kobudo Kai"/>
    <s v="Medzinárodné letné Gasshuku"/>
    <s v="Bratislava II"/>
    <n v="8000"/>
    <n v="4000"/>
    <n v="87"/>
    <x v="13"/>
    <x v="21"/>
    <m/>
    <m/>
    <m/>
    <b v="0"/>
    <b v="1"/>
    <b v="0"/>
    <b v="0"/>
    <s v="Podpora organizovania športových akcií a podujatí pre organizovanú i neorganizovanú verejnosť v BSK"/>
    <s v="športové podujatie"/>
    <m/>
    <m/>
    <m/>
    <m/>
    <m/>
    <m/>
    <b v="1"/>
  </r>
  <r>
    <n v="340"/>
    <n v="2017"/>
    <s v="Šport"/>
    <m/>
    <n v="1"/>
    <s v="096/1"/>
    <s v="Občianske združenie Kominárka"/>
    <s v="Skákanie na trampolínkach pre deti  aj ženy"/>
    <s v="Bratislava III"/>
    <n v="1920"/>
    <n v="1720"/>
    <n v="27"/>
    <x v="0"/>
    <x v="9"/>
    <m/>
    <s v="skákanie na trampolínach"/>
    <m/>
    <b v="0"/>
    <b v="0"/>
    <b v="1"/>
    <b v="0"/>
    <m/>
    <m/>
    <m/>
    <m/>
    <m/>
    <m/>
    <m/>
    <m/>
    <b v="1"/>
  </r>
  <r>
    <n v="1048"/>
    <n v="2021"/>
    <s v="Šport"/>
    <m/>
    <n v="1"/>
    <n v="56"/>
    <s v="Občianske združenie ManaBoost"/>
    <s v="Malinový pohár 2021"/>
    <s v="Senec"/>
    <n v="2550"/>
    <n v="1785"/>
    <n v="60"/>
    <x v="0"/>
    <x v="7"/>
    <m/>
    <s v="plogging"/>
    <m/>
    <b v="0"/>
    <b v="1"/>
    <b v="0"/>
    <b v="0"/>
    <s v="Podpora organizovania športových akcií a podujatí pre organizovanú i neorganizovanú verejnosť v BSK"/>
    <m/>
    <m/>
    <m/>
    <m/>
    <m/>
    <m/>
    <m/>
    <b v="1"/>
  </r>
  <r>
    <n v="342"/>
    <n v="2017"/>
    <s v="Šport"/>
    <m/>
    <n v="1"/>
    <s v="098/1"/>
    <s v="Občianske združenie Mažoretky Tina"/>
    <s v="Prešporský pohár 2017- medzinárodná sútaž v mažoretkovom športe"/>
    <s v="Bratislava IV"/>
    <n v="2800"/>
    <n v="1200"/>
    <n v="20"/>
    <x v="0"/>
    <x v="15"/>
    <m/>
    <s v="mažoretky"/>
    <m/>
    <b v="0"/>
    <b v="1"/>
    <b v="0"/>
    <b v="0"/>
    <m/>
    <m/>
    <m/>
    <m/>
    <m/>
    <m/>
    <m/>
    <m/>
    <b v="1"/>
  </r>
  <r>
    <n v="610"/>
    <n v="2018"/>
    <s v="Šport"/>
    <m/>
    <n v="1"/>
    <s v="168/1"/>
    <s v="Občianske združenie Mažoretky Tina"/>
    <s v="Prešporský pohár 2018 - súťaž v mažoretkovom športe"/>
    <s v="Bratislava IV"/>
    <n v="3800"/>
    <n v="1700"/>
    <n v="59"/>
    <x v="0"/>
    <x v="15"/>
    <m/>
    <s v="mažoretky"/>
    <m/>
    <b v="0"/>
    <b v="1"/>
    <b v="0"/>
    <b v="0"/>
    <m/>
    <m/>
    <m/>
    <m/>
    <m/>
    <m/>
    <m/>
    <m/>
    <b v="1"/>
  </r>
  <r>
    <n v="786"/>
    <n v="2019"/>
    <s v="Šport"/>
    <m/>
    <n v="2"/>
    <s v="036/2"/>
    <s v="Občianske združenie Sokolík"/>
    <s v="Rozvoj florbalu pre deti Bratislava - Ružinov"/>
    <s v="Bratislava II"/>
    <n v="3800"/>
    <n v="2850"/>
    <n v="88"/>
    <x v="0"/>
    <x v="28"/>
    <m/>
    <m/>
    <m/>
    <b v="0"/>
    <b v="0"/>
    <b v="1"/>
    <b v="0"/>
    <m/>
    <s v="športové podujatie"/>
    <m/>
    <m/>
    <m/>
    <m/>
    <m/>
    <m/>
    <b v="1"/>
  </r>
  <r>
    <n v="652"/>
    <n v="2018"/>
    <s v="Šport"/>
    <m/>
    <n v="2"/>
    <s v="019/2"/>
    <s v="Občianske združenie ŠK Atletiko Zálesie"/>
    <s v="Projekt revitalizácie hracej plochy ihriska - ŠK Atletiko Zálesie"/>
    <s v="Senec"/>
    <n v="26627"/>
    <n v="12760"/>
    <n v="77"/>
    <x v="10"/>
    <x v="2"/>
    <m/>
    <m/>
    <m/>
    <b v="1"/>
    <b v="0"/>
    <b v="0"/>
    <b v="0"/>
    <m/>
    <s v="športová infraštruktúra"/>
    <m/>
    <m/>
    <m/>
    <m/>
    <m/>
    <m/>
    <b v="1"/>
  </r>
  <r>
    <n v="888"/>
    <n v="2019"/>
    <s v="Šport"/>
    <m/>
    <n v="2"/>
    <s v="138/2"/>
    <s v="Občianske združenie ŠK Atletiko Zálesie"/>
    <s v="Minidunajská liga"/>
    <s v="Senec"/>
    <n v="2613.9699999999998"/>
    <n v="1922.74"/>
    <n v="60"/>
    <x v="0"/>
    <x v="2"/>
    <m/>
    <m/>
    <m/>
    <b v="0"/>
    <b v="1"/>
    <b v="0"/>
    <b v="0"/>
    <m/>
    <s v="športové podujatie"/>
    <m/>
    <m/>
    <m/>
    <m/>
    <m/>
    <m/>
    <b v="1"/>
  </r>
  <r>
    <n v="1172"/>
    <n v="2021"/>
    <s v="Šport"/>
    <m/>
    <n v="2"/>
    <n v="180"/>
    <s v="Občianske združenie ŠK Atletiko Zálesie"/>
    <s v="Tu kosí BSK"/>
    <s v="Senec"/>
    <n v="5697"/>
    <n v="4000"/>
    <m/>
    <x v="0"/>
    <x v="2"/>
    <m/>
    <m/>
    <m/>
    <b v="1"/>
    <b v="0"/>
    <b v="0"/>
    <b v="0"/>
    <s v="Podpora zameraná na organizovanie pravidelných pohybových aktivít detí a mládeže do 23 rokov, vrátane zdravotne postihnutých športovcov"/>
    <m/>
    <m/>
    <m/>
    <m/>
    <m/>
    <m/>
    <m/>
    <b v="1"/>
  </r>
  <r>
    <n v="216"/>
    <n v="2017"/>
    <s v="Šport"/>
    <m/>
    <n v="1"/>
    <s v="037/1"/>
    <s v="Občianske združenie Šport a zdravie"/>
    <s v="Open summer cup 2017"/>
    <s v="Bratislava II"/>
    <n v="43017"/>
    <n v="20000"/>
    <n v="66"/>
    <x v="68"/>
    <x v="1"/>
    <m/>
    <s v="Malý futbal, Crossfit, Streetworkout, Streetball, Volleyball, Thajský box"/>
    <m/>
    <b v="0"/>
    <b v="1"/>
    <b v="0"/>
    <b v="0"/>
    <m/>
    <s v="športové podujatie"/>
    <m/>
    <m/>
    <m/>
    <m/>
    <m/>
    <m/>
    <b v="1"/>
  </r>
  <r>
    <n v="481"/>
    <n v="2018"/>
    <s v="Šport"/>
    <m/>
    <n v="1"/>
    <s v="039/1"/>
    <s v="Občianske združenie Šport a zdravie"/>
    <s v="Open Summer Cup"/>
    <s v="Bratislava II"/>
    <n v="40092"/>
    <n v="14970"/>
    <n v="80"/>
    <x v="11"/>
    <x v="1"/>
    <m/>
    <s v="Malý futbal, Crossfit, Streetworkout, Streetball, Volleyball, Thajský box"/>
    <m/>
    <b v="0"/>
    <b v="1"/>
    <b v="0"/>
    <b v="0"/>
    <m/>
    <s v="športové podujatie"/>
    <m/>
    <m/>
    <m/>
    <m/>
    <m/>
    <m/>
    <b v="1"/>
  </r>
  <r>
    <n v="897"/>
    <n v="2019"/>
    <s v="Šport"/>
    <m/>
    <n v="2"/>
    <s v="147/2"/>
    <s v="Občianske združenie Šport a zdravie"/>
    <s v="Open Summer Cup 2019"/>
    <s v="Bratislava II"/>
    <n v="29584"/>
    <n v="3000"/>
    <n v="55"/>
    <x v="0"/>
    <x v="1"/>
    <m/>
    <s v="Malý futbal, Crossfit, Streetworkout, Streetball, Volleyball, Thajský box"/>
    <m/>
    <b v="0"/>
    <b v="1"/>
    <b v="0"/>
    <b v="0"/>
    <m/>
    <s v="športové podujatie"/>
    <m/>
    <m/>
    <m/>
    <m/>
    <m/>
    <m/>
    <b v="1"/>
  </r>
  <r>
    <n v="998"/>
    <n v="2021"/>
    <s v="Šport"/>
    <m/>
    <n v="1"/>
    <n v="6"/>
    <s v="Občianske združenie Šport a zdravie"/>
    <s v="Športový deň detí"/>
    <s v="Bratislava II"/>
    <n v="4600"/>
    <n v="2200"/>
    <n v="90"/>
    <x v="55"/>
    <x v="1"/>
    <m/>
    <s v="Malý futbal, Crossfit, Streetworkout, Streetball, Volleyball, plážová vybíjaná"/>
    <m/>
    <b v="0"/>
    <b v="1"/>
    <b v="0"/>
    <b v="0"/>
    <s v="Podpora organizovania športových akcií a podujatí pre organizovanú i neorganizovanú verejnosť v BSK"/>
    <s v="športové podujatie pre mládež"/>
    <m/>
    <m/>
    <m/>
    <m/>
    <m/>
    <m/>
    <b v="1"/>
  </r>
  <r>
    <n v="668"/>
    <n v="2018"/>
    <s v="Šport"/>
    <m/>
    <n v="2"/>
    <s v="035/2"/>
    <s v="Obec Bernolákovo"/>
    <s v="Športové ihrisko Bernolákovo"/>
    <s v="Senec"/>
    <n v="12180"/>
    <n v="5000"/>
    <n v="67"/>
    <x v="20"/>
    <x v="1"/>
    <m/>
    <s v="všeobecný šport"/>
    <m/>
    <b v="0"/>
    <b v="0"/>
    <b v="1"/>
    <b v="0"/>
    <m/>
    <s v="športová infraštruktúra"/>
    <m/>
    <m/>
    <m/>
    <m/>
    <m/>
    <m/>
    <b v="1"/>
  </r>
  <r>
    <n v="348"/>
    <n v="2017"/>
    <s v="Šport"/>
    <m/>
    <n v="2"/>
    <s v="057/2"/>
    <s v="Obec Blatné"/>
    <s v="Oplotenie a dobudovanie detského ihriska v MŠ"/>
    <s v="Senec"/>
    <n v="19500"/>
    <n v="17550"/>
    <n v="11"/>
    <x v="0"/>
    <x v="1"/>
    <m/>
    <m/>
    <m/>
    <b v="0"/>
    <b v="0"/>
    <b v="1"/>
    <b v="0"/>
    <m/>
    <m/>
    <m/>
    <m/>
    <m/>
    <m/>
    <m/>
    <m/>
    <b v="1"/>
  </r>
  <r>
    <n v="857"/>
    <n v="2019"/>
    <s v="Šport"/>
    <m/>
    <n v="2"/>
    <s v="107/2"/>
    <s v="Obec Budmerice"/>
    <s v="Budmerice v pohybe"/>
    <s v="Pezinok"/>
    <n v="3800"/>
    <n v="2800"/>
    <n v="71"/>
    <x v="2"/>
    <x v="13"/>
    <s v="Cyklistika cestná"/>
    <m/>
    <m/>
    <b v="0"/>
    <b v="0"/>
    <b v="1"/>
    <b v="0"/>
    <m/>
    <s v="športové podujatie"/>
    <m/>
    <m/>
    <m/>
    <m/>
    <m/>
    <m/>
    <b v="1"/>
  </r>
  <r>
    <n v="1157"/>
    <n v="2021"/>
    <s v="Šport"/>
    <m/>
    <n v="2"/>
    <n v="165"/>
    <s v="Obec Budmerice"/>
    <s v="Budmerice v pohybe"/>
    <s v="Pezinok"/>
    <n v="3800"/>
    <n v="2800"/>
    <n v="64"/>
    <x v="0"/>
    <x v="13"/>
    <s v="Cyklistika cestná"/>
    <m/>
    <m/>
    <b v="0"/>
    <b v="0"/>
    <b v="1"/>
    <b v="0"/>
    <s v="Podpora zameraná na organizovanie pravidelných pohybových aktivít detí a mládeže do 23 rokov, vrátane zdravotne postihnutých športovcov"/>
    <m/>
    <m/>
    <m/>
    <m/>
    <m/>
    <m/>
    <m/>
    <b v="1"/>
  </r>
  <r>
    <n v="321"/>
    <n v="2017"/>
    <s v="Šport"/>
    <m/>
    <n v="3"/>
    <s v="073/3"/>
    <s v="Obec Častá"/>
    <s v="Vybudovanie osvetlenia na futbalovom ihrisku v Častej"/>
    <s v="Pezinok"/>
    <n v="12000"/>
    <n v="9700"/>
    <n v="45"/>
    <x v="0"/>
    <x v="10"/>
    <m/>
    <m/>
    <m/>
    <b v="0"/>
    <b v="0"/>
    <b v="1"/>
    <b v="0"/>
    <m/>
    <s v="športová infraštruktúra"/>
    <m/>
    <m/>
    <m/>
    <m/>
    <m/>
    <m/>
    <b v="1"/>
  </r>
  <r>
    <n v="294"/>
    <n v="2017"/>
    <s v="Šport"/>
    <m/>
    <n v="3"/>
    <s v="061/3"/>
    <s v="Obec Čataj"/>
    <s v="Rekonštrukcia telocvične"/>
    <s v="Senec"/>
    <n v="40226.29"/>
    <n v="18000"/>
    <n v="60"/>
    <x v="0"/>
    <x v="1"/>
    <m/>
    <m/>
    <m/>
    <b v="0"/>
    <b v="0"/>
    <b v="1"/>
    <b v="0"/>
    <m/>
    <m/>
    <m/>
    <m/>
    <m/>
    <m/>
    <m/>
    <m/>
    <b v="1"/>
  </r>
  <r>
    <n v="188"/>
    <n v="2017"/>
    <s v="Šport"/>
    <m/>
    <n v="2"/>
    <s v="023/2"/>
    <s v="Obec Chorvátsky Grob"/>
    <s v="Realizácia infraštruktúry fit športoviska"/>
    <s v="Senec"/>
    <n v="4000"/>
    <n v="3500"/>
    <n v="70"/>
    <x v="19"/>
    <x v="20"/>
    <s v="fitnes"/>
    <m/>
    <m/>
    <b v="0"/>
    <b v="0"/>
    <b v="1"/>
    <b v="0"/>
    <m/>
    <s v="športová infraštruktúra"/>
    <m/>
    <m/>
    <m/>
    <m/>
    <m/>
    <m/>
    <b v="1"/>
  </r>
  <r>
    <n v="228"/>
    <n v="2017"/>
    <s v="Šport"/>
    <m/>
    <n v="3"/>
    <s v="049/3"/>
    <s v="Obec Gajary"/>
    <s v="Rekonštrukcia tribúny futbalového štadiona Gajary"/>
    <s v="Malacky"/>
    <n v="31889.19"/>
    <n v="20000"/>
    <n v="65"/>
    <x v="6"/>
    <x v="10"/>
    <s v="futbal"/>
    <m/>
    <m/>
    <b v="1"/>
    <b v="0"/>
    <b v="0"/>
    <b v="0"/>
    <m/>
    <s v="športová infraštruktúra"/>
    <m/>
    <m/>
    <m/>
    <m/>
    <m/>
    <m/>
    <b v="1"/>
  </r>
  <r>
    <n v="221"/>
    <n v="2017"/>
    <s v="Šport"/>
    <m/>
    <n v="3"/>
    <s v="043/3"/>
    <s v="Obec Hamuliakovo"/>
    <s v="Rekonštrukcia a rozšírenie osvetlenia športového areálu "/>
    <s v="Senec"/>
    <n v="19813.5"/>
    <n v="17813.5"/>
    <n v="67"/>
    <x v="32"/>
    <x v="1"/>
    <m/>
    <m/>
    <m/>
    <b v="1"/>
    <b v="0"/>
    <b v="0"/>
    <b v="0"/>
    <m/>
    <s v="športová infraštruktúra"/>
    <m/>
    <m/>
    <m/>
    <m/>
    <m/>
    <m/>
    <b v="1"/>
  </r>
  <r>
    <n v="308"/>
    <n v="2017"/>
    <s v="Šport"/>
    <m/>
    <n v="3"/>
    <s v="067/3"/>
    <s v="Obec Ivanka pri Dunaji"/>
    <s v="Rekonštrukcia futbalového miniihriska na multifunkčné ihrisko v oblasti športu pre deti a mládež"/>
    <s v="Senec"/>
    <n v="21850"/>
    <n v="19665"/>
    <n v="53"/>
    <x v="0"/>
    <x v="10"/>
    <s v="futbal"/>
    <m/>
    <m/>
    <b v="0"/>
    <b v="0"/>
    <b v="1"/>
    <b v="0"/>
    <m/>
    <s v="športová infraštruktúra"/>
    <m/>
    <m/>
    <m/>
    <m/>
    <m/>
    <m/>
    <b v="1"/>
  </r>
  <r>
    <n v="1040"/>
    <n v="2021"/>
    <s v="Šport"/>
    <m/>
    <n v="1"/>
    <n v="48"/>
    <s v="Obec Ivanka pri Dunaji"/>
    <s v="4. ročník Šutrovského bežeckého maratónu"/>
    <s v="Senec"/>
    <n v="6000"/>
    <n v="4000"/>
    <n v="66"/>
    <x v="2"/>
    <x v="2"/>
    <s v="atletika"/>
    <m/>
    <m/>
    <b v="0"/>
    <b v="1"/>
    <b v="0"/>
    <b v="0"/>
    <s v="Podpora organizovania športových akcií a podujatí pre organizovanú i neorganizovanú verejnosť v BSK"/>
    <s v="športové podujatie"/>
    <m/>
    <m/>
    <m/>
    <m/>
    <m/>
    <m/>
    <b v="1"/>
  </r>
  <r>
    <n v="1136"/>
    <n v="2021"/>
    <s v="Šport"/>
    <m/>
    <n v="2"/>
    <n v="144"/>
    <s v="Obec Ivanka pri Dunaji"/>
    <s v="Stolný tenis pre Ivanku"/>
    <s v="Senec"/>
    <n v="6000"/>
    <n v="4000"/>
    <n v="73"/>
    <x v="68"/>
    <x v="4"/>
    <s v="stolný tenis"/>
    <m/>
    <m/>
    <b v="0"/>
    <b v="0"/>
    <b v="1"/>
    <b v="0"/>
    <s v="Podpora zameraná na organizovanie pravidelných pohybových aktivít detí a mládeže do 23 rokov, vrátane zdravotne postihnutých športovcov"/>
    <s v="športový projekt"/>
    <m/>
    <m/>
    <m/>
    <m/>
    <m/>
    <m/>
    <b v="1"/>
  </r>
  <r>
    <n v="1153"/>
    <n v="2021"/>
    <s v="Šport"/>
    <m/>
    <n v="2"/>
    <n v="161"/>
    <s v="Obec Jablonec"/>
    <s v="Športovo oddychový areál obce Jablonec"/>
    <s v="Pezinok"/>
    <n v="3200"/>
    <n v="2400"/>
    <n v="64"/>
    <x v="0"/>
    <x v="10"/>
    <m/>
    <m/>
    <m/>
    <b v="0"/>
    <b v="0"/>
    <b v="1"/>
    <b v="0"/>
    <s v="Podpora zameraná na organizovanie pravidelných pohybových aktivít detí a mládeže do 23 rokov, vrátane zdravotne postihnutých športovcov"/>
    <m/>
    <m/>
    <m/>
    <m/>
    <m/>
    <m/>
    <m/>
    <b v="1"/>
  </r>
  <r>
    <n v="912"/>
    <n v="2019"/>
    <s v="Šport"/>
    <m/>
    <n v="2"/>
    <s v="162/2"/>
    <s v="Obec Kostolná pri Dunaji"/>
    <s v="Trojboj v Kostolnej"/>
    <s v="Senec"/>
    <n v="3630"/>
    <n v="2000"/>
    <n v="48"/>
    <x v="0"/>
    <x v="1"/>
    <m/>
    <m/>
    <m/>
    <b v="0"/>
    <b v="1"/>
    <b v="0"/>
    <b v="0"/>
    <m/>
    <s v="športové podujatie"/>
    <m/>
    <m/>
    <m/>
    <m/>
    <m/>
    <m/>
    <b v="1"/>
  </r>
  <r>
    <n v="132"/>
    <n v="2017"/>
    <s v="Šport"/>
    <m/>
    <n v="3"/>
    <s v="009/3"/>
    <s v="Obec Limbach"/>
    <s v="Prestavba prezliekarní"/>
    <s v="Pezinok"/>
    <n v="26500"/>
    <n v="16000"/>
    <n v="82"/>
    <x v="79"/>
    <x v="1"/>
    <m/>
    <m/>
    <m/>
    <b v="0"/>
    <b v="0"/>
    <b v="1"/>
    <b v="0"/>
    <m/>
    <s v="športová infraštruktúra"/>
    <m/>
    <m/>
    <m/>
    <m/>
    <m/>
    <m/>
    <b v="1"/>
  </r>
  <r>
    <n v="659"/>
    <n v="2018"/>
    <s v="Šport"/>
    <m/>
    <n v="2"/>
    <s v="026/2"/>
    <s v="Obec Lozorno"/>
    <s v="Pumptrack Lozorno"/>
    <s v="Malacky"/>
    <n v="42153.22"/>
    <n v="19837.189999999999"/>
    <n v="73"/>
    <x v="0"/>
    <x v="19"/>
    <m/>
    <s v="pumptrack"/>
    <m/>
    <b v="0"/>
    <b v="0"/>
    <b v="1"/>
    <b v="0"/>
    <m/>
    <m/>
    <m/>
    <m/>
    <m/>
    <m/>
    <m/>
    <m/>
    <b v="1"/>
  </r>
  <r>
    <n v="1165"/>
    <n v="2021"/>
    <s v="Šport"/>
    <m/>
    <n v="2"/>
    <n v="173"/>
    <s v="Obec Malé Leváre"/>
    <s v="Doplnenie športového vybavenia FK Malé Leváre"/>
    <s v="Malacky"/>
    <n v="4791.3999999999996"/>
    <n v="3535"/>
    <n v="56"/>
    <x v="0"/>
    <x v="10"/>
    <m/>
    <m/>
    <m/>
    <b v="1"/>
    <b v="0"/>
    <b v="0"/>
    <b v="0"/>
    <s v="Podpora zameraná na organizovanie pravidelných pohybových aktivít detí a mládeže do 23 rokov, vrátane zdravotne postihnutých športovcov"/>
    <m/>
    <m/>
    <m/>
    <m/>
    <m/>
    <m/>
    <m/>
    <b v="1"/>
  </r>
  <r>
    <n v="270"/>
    <n v="2017"/>
    <s v="Šport"/>
    <m/>
    <n v="3"/>
    <s v="055/3"/>
    <s v="Obec Marianka"/>
    <s v="Osvetlenie športového ihriska - Obec Marianka"/>
    <s v="Malacky"/>
    <n v="23890"/>
    <n v="19315"/>
    <n v="63"/>
    <x v="0"/>
    <x v="1"/>
    <m/>
    <m/>
    <m/>
    <b v="0"/>
    <b v="0"/>
    <b v="1"/>
    <b v="0"/>
    <m/>
    <m/>
    <m/>
    <m/>
    <m/>
    <m/>
    <m/>
    <m/>
    <b v="1"/>
  </r>
  <r>
    <n v="207"/>
    <n v="2017"/>
    <s v="Šport"/>
    <m/>
    <n v="3"/>
    <s v="037/3"/>
    <s v="Obec Miloslavov"/>
    <s v="Vráťme šport do dediny"/>
    <s v="Senec"/>
    <n v="9240"/>
    <n v="8400"/>
    <n v="70"/>
    <x v="54"/>
    <x v="1"/>
    <m/>
    <m/>
    <m/>
    <b v="0"/>
    <b v="0"/>
    <b v="1"/>
    <b v="0"/>
    <m/>
    <m/>
    <m/>
    <m/>
    <m/>
    <m/>
    <m/>
    <m/>
    <b v="1"/>
  </r>
  <r>
    <n v="821"/>
    <n v="2019"/>
    <s v="Šport"/>
    <m/>
    <n v="1"/>
    <s v="071/1"/>
    <s v="Obec Most pri Bratislave"/>
    <s v="Deň Detí 2019"/>
    <s v="Senec"/>
    <n v="1927.94"/>
    <n v="1344.8"/>
    <n v="83"/>
    <x v="2"/>
    <x v="1"/>
    <m/>
    <m/>
    <m/>
    <b v="0"/>
    <b v="1"/>
    <b v="0"/>
    <b v="0"/>
    <m/>
    <s v="športové podujatie"/>
    <m/>
    <m/>
    <m/>
    <m/>
    <m/>
    <m/>
    <b v="1"/>
  </r>
  <r>
    <n v="175"/>
    <n v="2017"/>
    <s v="Šport"/>
    <m/>
    <n v="3"/>
    <s v="022/3"/>
    <s v="Obec Nová Dedinka"/>
    <s v="Mamka,ocko,braček zacvičte si, kým sa ja pohrám"/>
    <s v="Senec"/>
    <n v="21944"/>
    <n v="19817"/>
    <n v="75"/>
    <x v="8"/>
    <x v="22"/>
    <m/>
    <m/>
    <m/>
    <b v="0"/>
    <b v="0"/>
    <b v="1"/>
    <b v="0"/>
    <m/>
    <m/>
    <m/>
    <m/>
    <m/>
    <m/>
    <m/>
    <m/>
    <b v="1"/>
  </r>
  <r>
    <n v="924"/>
    <n v="2019"/>
    <s v="Šport"/>
    <m/>
    <n v="2"/>
    <s v="174/2"/>
    <s v="Obec Pernek"/>
    <s v="Deň futbalových talentov"/>
    <s v="Malacky"/>
    <n v="2527.4"/>
    <n v="1881.6"/>
    <n v="37"/>
    <x v="0"/>
    <x v="10"/>
    <m/>
    <m/>
    <m/>
    <b v="0"/>
    <b v="1"/>
    <b v="0"/>
    <b v="0"/>
    <m/>
    <s v="športové podujatie"/>
    <m/>
    <m/>
    <m/>
    <m/>
    <m/>
    <m/>
    <b v="1"/>
  </r>
  <r>
    <n v="238"/>
    <n v="2017"/>
    <s v="Šport"/>
    <m/>
    <n v="1"/>
    <s v="044/1"/>
    <s v="Obec Slovenský Grob"/>
    <s v="Grobský fitpark "/>
    <s v="Pezinok"/>
    <n v="10000"/>
    <n v="9000"/>
    <n v="63"/>
    <x v="0"/>
    <x v="20"/>
    <s v="fitnes"/>
    <m/>
    <m/>
    <b v="0"/>
    <b v="0"/>
    <b v="1"/>
    <b v="0"/>
    <m/>
    <s v="športová infraštruktúra"/>
    <m/>
    <m/>
    <m/>
    <m/>
    <m/>
    <m/>
    <b v="1"/>
  </r>
  <r>
    <n v="302"/>
    <n v="2017"/>
    <s v="Šport"/>
    <m/>
    <n v="1"/>
    <s v="078/1"/>
    <s v="Obec Sološnica"/>
    <s v="Posilňuj telo na čerstvom vzduchu"/>
    <s v="Malacky"/>
    <n v="5792"/>
    <n v="5192"/>
    <n v="42"/>
    <x v="0"/>
    <x v="1"/>
    <m/>
    <m/>
    <m/>
    <b v="0"/>
    <b v="0"/>
    <b v="1"/>
    <b v="0"/>
    <m/>
    <m/>
    <m/>
    <m/>
    <m/>
    <m/>
    <m/>
    <m/>
    <b v="1"/>
  </r>
  <r>
    <n v="283"/>
    <n v="2017"/>
    <s v="Šport"/>
    <m/>
    <n v="1"/>
    <s v="071/1"/>
    <s v="Obec Tureň"/>
    <s v="Futbalové ihrisko a športové vybavenie"/>
    <s v="Senec"/>
    <n v="10230"/>
    <n v="9300"/>
    <n v="48"/>
    <x v="0"/>
    <x v="10"/>
    <m/>
    <m/>
    <m/>
    <b v="0"/>
    <b v="0"/>
    <b v="1"/>
    <b v="0"/>
    <m/>
    <m/>
    <m/>
    <m/>
    <m/>
    <m/>
    <m/>
    <m/>
    <b v="1"/>
  </r>
  <r>
    <n v="222"/>
    <n v="2017"/>
    <s v="Šport"/>
    <m/>
    <n v="3"/>
    <s v="044/3"/>
    <s v="Obec Veľké Leváre"/>
    <s v="Športové aktivity v obci Veľké Leváre - materiálové vybavenie"/>
    <s v="Malacky"/>
    <n v="4150"/>
    <n v="3735"/>
    <n v="66"/>
    <x v="19"/>
    <x v="1"/>
    <m/>
    <m/>
    <m/>
    <b v="0"/>
    <b v="0"/>
    <b v="1"/>
    <b v="0"/>
    <m/>
    <s v="športové vybavenie"/>
    <m/>
    <m/>
    <m/>
    <m/>
    <m/>
    <m/>
    <b v="1"/>
  </r>
  <r>
    <n v="1159"/>
    <n v="2021"/>
    <s v="Šport"/>
    <m/>
    <n v="2"/>
    <n v="167"/>
    <s v="Obec Veľké Leváre"/>
    <s v="Materiálne zabezpečenie tréningovej činnosti TJ Veľké Leváre"/>
    <s v="Malacky"/>
    <n v="4387.2"/>
    <n v="3065"/>
    <n v="61"/>
    <x v="0"/>
    <x v="10"/>
    <m/>
    <m/>
    <m/>
    <b v="0"/>
    <b v="0"/>
    <b v="1"/>
    <b v="0"/>
    <s v="Podpora zameraná na organizovanie pravidelných pohybových aktivít detí a mládeže do 23 rokov, vrátane zdravotne postihnutých športovcov"/>
    <s v="športové vybavenie"/>
    <m/>
    <m/>
    <m/>
    <m/>
    <m/>
    <m/>
    <b v="1"/>
  </r>
  <r>
    <n v="319"/>
    <n v="2017"/>
    <s v="Šport"/>
    <m/>
    <n v="3"/>
    <s v="071/3"/>
    <s v="Obec Vinosady"/>
    <s v="Podpora športovej infraštruktúry - rekonštrukcia okien v školskej telocvični vo Vinosadoch"/>
    <s v="Pezinok"/>
    <n v="30000"/>
    <n v="20000"/>
    <n v="49"/>
    <x v="0"/>
    <x v="1"/>
    <m/>
    <m/>
    <m/>
    <b v="0"/>
    <b v="0"/>
    <b v="1"/>
    <b v="0"/>
    <m/>
    <m/>
    <m/>
    <m/>
    <m/>
    <m/>
    <m/>
    <m/>
    <b v="1"/>
  </r>
  <r>
    <n v="174"/>
    <n v="2017"/>
    <s v="Šport"/>
    <m/>
    <n v="3"/>
    <s v="021/3"/>
    <s v="Obec Vištuk"/>
    <s v="Športovo - strelecká miestnosť"/>
    <s v="Pezinok"/>
    <n v="8100"/>
    <n v="7100"/>
    <n v="75"/>
    <x v="11"/>
    <x v="38"/>
    <m/>
    <m/>
    <m/>
    <b v="0"/>
    <b v="0"/>
    <b v="1"/>
    <b v="0"/>
    <m/>
    <s v="športová infraštruktúra"/>
    <m/>
    <m/>
    <m/>
    <m/>
    <m/>
    <m/>
    <b v="1"/>
  </r>
  <r>
    <n v="650"/>
    <n v="2018"/>
    <s v="Šport"/>
    <m/>
    <n v="2"/>
    <s v="017/2"/>
    <s v="Obec Vištuk"/>
    <s v="Rekonštrukcia priestorov pre účely rekreačného športu"/>
    <s v="Pezinok"/>
    <n v="21670"/>
    <n v="10000"/>
    <n v="77"/>
    <x v="4"/>
    <x v="1"/>
    <m/>
    <m/>
    <m/>
    <b v="0"/>
    <b v="0"/>
    <b v="1"/>
    <b v="0"/>
    <m/>
    <s v="športová infraštruktúra"/>
    <m/>
    <m/>
    <m/>
    <m/>
    <m/>
    <m/>
    <b v="1"/>
  </r>
  <r>
    <n v="1158"/>
    <n v="2021"/>
    <s v="Šport"/>
    <m/>
    <n v="2"/>
    <n v="166"/>
    <s v="Obec Závod"/>
    <s v="WORKOUT ihrisko pre športujúce deti a mládež"/>
    <s v="Malacky"/>
    <n v="5269.14"/>
    <n v="3650"/>
    <n v="62"/>
    <x v="0"/>
    <x v="20"/>
    <m/>
    <m/>
    <m/>
    <b v="0"/>
    <b v="0"/>
    <b v="1"/>
    <b v="0"/>
    <s v="Podpora zameraná na organizovanie pravidelných pohybových aktivít detí a mládeže do 23 rokov, vrátane zdravotne postihnutých športovcov"/>
    <m/>
    <m/>
    <m/>
    <m/>
    <m/>
    <m/>
    <m/>
    <b v="1"/>
  </r>
  <r>
    <n v="1064"/>
    <n v="2021"/>
    <s v="Šport"/>
    <m/>
    <n v="1"/>
    <n v="72"/>
    <s v="Obecný futbalový klub Dunajská Lužná"/>
    <s v="Oslava 100. výročia futbalu v Dunajskej Lužnej"/>
    <s v="Senec"/>
    <n v="15000"/>
    <n v="4000"/>
    <n v="42"/>
    <x v="0"/>
    <x v="10"/>
    <m/>
    <m/>
    <m/>
    <b v="0"/>
    <b v="1"/>
    <b v="0"/>
    <b v="0"/>
    <s v="Podpora organizovania športových akcií a podujatí pre organizovanú i neorganizovanú verejnosť v BSK"/>
    <m/>
    <m/>
    <m/>
    <m/>
    <m/>
    <m/>
    <m/>
    <b v="1"/>
  </r>
  <r>
    <n v="1072"/>
    <n v="2021"/>
    <s v="Šport"/>
    <m/>
    <n v="2"/>
    <n v="80"/>
    <s v="Obecný športový klub (OŠK) Chorvátsky Grob, o. z."/>
    <s v="PROJEKT MATERIÁLNEHO ZABEZPEČENIA TRÉNINGOVÉHO A SÚŤAŽNÉHO PROCESU"/>
    <s v="Senec"/>
    <n v="5878"/>
    <n v="4000"/>
    <n v="95"/>
    <x v="11"/>
    <x v="1"/>
    <m/>
    <m/>
    <m/>
    <b v="1"/>
    <b v="0"/>
    <b v="0"/>
    <b v="0"/>
    <s v="Podpora zameraná na organizovanie pravidelných pohybových aktivít detí a mládeže do 23 rokov, vrátane zdravotne postihnutých športovcov"/>
    <s v="športové vybavenie"/>
    <m/>
    <m/>
    <m/>
    <m/>
    <m/>
    <m/>
    <b v="1"/>
  </r>
  <r>
    <n v="324"/>
    <n v="2017"/>
    <s v="Šport"/>
    <m/>
    <n v="1"/>
    <s v="087/1"/>
    <s v="Obecný športový klub Láb"/>
    <s v="Organizácia a zabezpečenie futbalového turnaja prípraviek a predprípraviek &quot;IV.ročník o pohár Starostu a obecnéo zastupiteľstva&quot; s medzinárodnou účasťou"/>
    <s v="Malacky"/>
    <n v="5940"/>
    <n v="5360"/>
    <n v="36"/>
    <x v="0"/>
    <x v="10"/>
    <m/>
    <m/>
    <m/>
    <b v="0"/>
    <b v="1"/>
    <b v="0"/>
    <b v="0"/>
    <m/>
    <m/>
    <m/>
    <m/>
    <m/>
    <m/>
    <m/>
    <m/>
    <b v="1"/>
  </r>
  <r>
    <n v="735"/>
    <n v="2019"/>
    <s v="Šport"/>
    <m/>
    <m/>
    <s v="001/8"/>
    <s v="Oblastný výbor Bratislava Slovenskej volejbalovej federácie"/>
    <s v="Podpora a rozvoj mládežníckeho volejbalu."/>
    <s v="Bratislava V"/>
    <n v="16000"/>
    <n v="8000"/>
    <n v="71"/>
    <x v="80"/>
    <x v="30"/>
    <m/>
    <m/>
    <m/>
    <b v="1"/>
    <b v="0"/>
    <b v="0"/>
    <b v="0"/>
    <s v="Zväzy"/>
    <s v="športový projekt"/>
    <m/>
    <m/>
    <m/>
    <m/>
    <m/>
    <m/>
    <b v="1"/>
  </r>
  <r>
    <n v="1078"/>
    <n v="2021"/>
    <s v="Šport"/>
    <m/>
    <n v="2"/>
    <n v="86"/>
    <s v="Oblastný výbor Bratislava Slovenskej volejbalovej federácie"/>
    <s v="Podpora a rozvoj mládežníckeho volejbalu."/>
    <s v="Bratislava V"/>
    <n v="5500"/>
    <n v="4000"/>
    <n v="91"/>
    <x v="65"/>
    <x v="30"/>
    <m/>
    <m/>
    <m/>
    <b v="1"/>
    <b v="0"/>
    <b v="0"/>
    <b v="0"/>
    <s v="Podpora zameraná na organizovanie pravidelných pohybových aktivít detí a mládeže do 23 rokov, vrátane zdravotne postihnutých športovcov"/>
    <s v="športový projekt"/>
    <m/>
    <m/>
    <m/>
    <m/>
    <m/>
    <m/>
    <b v="1"/>
  </r>
  <r>
    <n v="867"/>
    <n v="2019"/>
    <s v="Šport"/>
    <m/>
    <n v="2"/>
    <s v="117/2"/>
    <s v="OFK Dunajská Lužná"/>
    <s v="Futbalový turnaj o pohár GM OFK Dunajská Lužná."/>
    <s v="Senec"/>
    <n v="2500"/>
    <n v="1850"/>
    <n v="68"/>
    <x v="2"/>
    <x v="10"/>
    <m/>
    <m/>
    <m/>
    <b v="0"/>
    <b v="1"/>
    <b v="0"/>
    <b v="0"/>
    <m/>
    <s v="športové podujatie"/>
    <m/>
    <m/>
    <m/>
    <m/>
    <m/>
    <m/>
    <b v="1"/>
  </r>
  <r>
    <n v="120"/>
    <n v="2017"/>
    <s v="Šport"/>
    <m/>
    <n v="1"/>
    <s v="005/1"/>
    <s v="OLD BOYS o.z."/>
    <s v="Time to move"/>
    <s v="Bratislava III"/>
    <n v="8000"/>
    <n v="6000"/>
    <n v="87"/>
    <x v="37"/>
    <x v="10"/>
    <m/>
    <m/>
    <m/>
    <b v="0"/>
    <b v="0"/>
    <b v="1"/>
    <b v="0"/>
    <m/>
    <m/>
    <m/>
    <m/>
    <m/>
    <m/>
    <m/>
    <m/>
    <b v="1"/>
  </r>
  <r>
    <n v="614"/>
    <n v="2018"/>
    <s v="Šport"/>
    <m/>
    <n v="1"/>
    <s v="172/1"/>
    <s v="OLD BOYS o.z."/>
    <s v="Let´s play sports"/>
    <s v="Bratislava III"/>
    <n v="13500"/>
    <n v="9000"/>
    <n v="57"/>
    <x v="0"/>
    <x v="10"/>
    <m/>
    <m/>
    <m/>
    <b v="0"/>
    <b v="0"/>
    <b v="1"/>
    <b v="0"/>
    <m/>
    <m/>
    <m/>
    <m/>
    <m/>
    <m/>
    <m/>
    <m/>
    <b v="1"/>
  </r>
  <r>
    <n v="210"/>
    <n v="2017"/>
    <s v="Šport"/>
    <m/>
    <n v="1"/>
    <s v="034/1"/>
    <s v="Olympijský klub Bratislava"/>
    <s v="Aktivity olympijského klubu Bratislava"/>
    <s v="Bratislava III"/>
    <n v="7000"/>
    <n v="5000"/>
    <n v="68"/>
    <x v="54"/>
    <x v="1"/>
    <m/>
    <m/>
    <m/>
    <b v="0"/>
    <b v="0"/>
    <b v="1"/>
    <b v="0"/>
    <m/>
    <s v="športová reprezentácia"/>
    <m/>
    <m/>
    <m/>
    <m/>
    <m/>
    <m/>
    <b v="1"/>
  </r>
  <r>
    <n v="483"/>
    <n v="2018"/>
    <s v="Šport"/>
    <m/>
    <n v="1"/>
    <s v="041/1"/>
    <s v="Olympijský klub Bratislava"/>
    <s v="Aktivity olympionikov Olympijského klubu Bratislava"/>
    <s v="Bratislava III"/>
    <n v="7000"/>
    <n v="5000"/>
    <n v="80"/>
    <x v="8"/>
    <x v="1"/>
    <m/>
    <m/>
    <m/>
    <b v="0"/>
    <b v="0"/>
    <b v="1"/>
    <b v="0"/>
    <m/>
    <s v="športová reprezentácia"/>
    <m/>
    <m/>
    <m/>
    <m/>
    <m/>
    <m/>
    <b v="1"/>
  </r>
  <r>
    <n v="906"/>
    <n v="2019"/>
    <s v="Šport"/>
    <m/>
    <n v="1"/>
    <s v="156/1"/>
    <s v="Olympijský klub Bratislava"/>
    <s v="Aktivity členov Olympijského klubu Bratislava"/>
    <s v="Bratislava III"/>
    <n v="7000"/>
    <n v="3000"/>
    <n v="51"/>
    <x v="0"/>
    <x v="1"/>
    <m/>
    <m/>
    <m/>
    <b v="0"/>
    <b v="0"/>
    <b v="1"/>
    <b v="0"/>
    <m/>
    <s v="športová reprezentácia"/>
    <m/>
    <m/>
    <m/>
    <m/>
    <m/>
    <m/>
    <b v="1"/>
  </r>
  <r>
    <n v="264"/>
    <n v="2017"/>
    <s v="Šport"/>
    <m/>
    <n v="2"/>
    <s v="040/2"/>
    <s v="Organizácia muskulárnych dystrofikov v SR"/>
    <s v="Boccia a florbal - športu zdar aj na vozíku"/>
    <s v="Bratislava II"/>
    <n v="7378"/>
    <n v="6610"/>
    <n v="57"/>
    <x v="0"/>
    <x v="1"/>
    <m/>
    <m/>
    <m/>
    <b v="0"/>
    <b v="0"/>
    <b v="0"/>
    <b v="1"/>
    <m/>
    <s v="športový projekt"/>
    <m/>
    <m/>
    <m/>
    <m/>
    <m/>
    <m/>
    <b v="1"/>
  </r>
  <r>
    <n v="562"/>
    <n v="2018"/>
    <s v="Šport"/>
    <m/>
    <n v="1"/>
    <s v="120/1"/>
    <s v="Organizácia muskulárnych dystrofikov v SR"/>
    <s v="Ligové turnaje v boccia – štart k úspechom vo svete!"/>
    <s v="Bratislava II"/>
    <n v="3210"/>
    <n v="2889"/>
    <n v="69"/>
    <x v="4"/>
    <x v="44"/>
    <m/>
    <m/>
    <m/>
    <b v="0"/>
    <b v="0"/>
    <b v="0"/>
    <b v="1"/>
    <m/>
    <s v="športové podujatie"/>
    <m/>
    <m/>
    <m/>
    <m/>
    <m/>
    <m/>
    <b v="1"/>
  </r>
  <r>
    <n v="868"/>
    <n v="2019"/>
    <s v="Šport"/>
    <m/>
    <n v="2"/>
    <s v="118/2"/>
    <s v="Organizácia muskulárnych dystrofikov v SR"/>
    <s v="Ligové turnaje v boccia sú rampou do sveta"/>
    <s v="Bratislava II"/>
    <n v="4048"/>
    <n v="3000"/>
    <n v="68"/>
    <x v="3"/>
    <x v="44"/>
    <m/>
    <m/>
    <m/>
    <b v="0"/>
    <b v="0"/>
    <b v="0"/>
    <b v="1"/>
    <m/>
    <s v="športové podujatie"/>
    <m/>
    <m/>
    <m/>
    <m/>
    <m/>
    <m/>
    <b v="1"/>
  </r>
  <r>
    <n v="1105"/>
    <n v="2021"/>
    <s v="Šport"/>
    <m/>
    <n v="2"/>
    <n v="113"/>
    <s v="Organizácia muskulárnych dystrofikov v SR"/>
    <s v="Bratislavský kraj - športu na vozíku raj!"/>
    <s v="Bratislava II"/>
    <n v="5402"/>
    <n v="4000"/>
    <n v="82"/>
    <x v="8"/>
    <x v="44"/>
    <m/>
    <m/>
    <m/>
    <b v="0"/>
    <b v="0"/>
    <b v="0"/>
    <b v="1"/>
    <s v="Podpora zameraná na organizovanie pravidelných pohybových aktivít detí a mládeže do 23 rokov, vrátane zdravotne postihnutých športovcov"/>
    <s v="športový projekt"/>
    <m/>
    <m/>
    <m/>
    <m/>
    <m/>
    <m/>
    <b v="1"/>
  </r>
  <r>
    <n v="1171"/>
    <n v="2021"/>
    <s v="Šport"/>
    <m/>
    <n v="2"/>
    <n v="179"/>
    <s v="Otvorená lodenica"/>
    <s v="Telesná na kajaku 2"/>
    <s v="Bratislava V"/>
    <n v="8300"/>
    <n v="4000"/>
    <n v="20"/>
    <x v="0"/>
    <x v="11"/>
    <m/>
    <m/>
    <m/>
    <b v="0"/>
    <b v="0"/>
    <b v="1"/>
    <b v="0"/>
    <s v="Podpora zameraná na organizovanie pravidelných pohybových aktivít detí a mládeže do 23 rokov, vrátane zdravotne postihnutých športovcov"/>
    <m/>
    <m/>
    <m/>
    <m/>
    <m/>
    <m/>
    <m/>
    <b v="1"/>
  </r>
  <r>
    <n v="861"/>
    <n v="2019"/>
    <s v="Šport"/>
    <m/>
    <n v="1"/>
    <s v="111/1"/>
    <s v="Oukey Tenis"/>
    <s v="Tenis pre deti"/>
    <s v="Pezinok"/>
    <n v="3840"/>
    <n v="2780"/>
    <n v="69"/>
    <x v="32"/>
    <x v="37"/>
    <m/>
    <m/>
    <m/>
    <b v="0"/>
    <b v="1"/>
    <b v="0"/>
    <b v="0"/>
    <m/>
    <s v="športové podujatie"/>
    <m/>
    <m/>
    <m/>
    <m/>
    <m/>
    <m/>
    <b v="1"/>
  </r>
  <r>
    <n v="569"/>
    <n v="2018"/>
    <s v="Šport"/>
    <m/>
    <n v="1"/>
    <s v="127/1"/>
    <s v="Outsiterz"/>
    <s v="Celoročná tréningová činnosť športového klubu Outsiterz."/>
    <s v="Bratislava III"/>
    <n v="14340"/>
    <n v="12960"/>
    <n v="69"/>
    <x v="2"/>
    <x v="36"/>
    <s v="ulimate frisbee"/>
    <m/>
    <m/>
    <b v="0"/>
    <b v="0"/>
    <b v="1"/>
    <b v="0"/>
    <m/>
    <s v="športové tréningy"/>
    <m/>
    <m/>
    <m/>
    <m/>
    <m/>
    <m/>
    <b v="1"/>
  </r>
  <r>
    <n v="869"/>
    <n v="2019"/>
    <s v="Šport"/>
    <m/>
    <n v="1"/>
    <s v="119/1"/>
    <s v="Outsiterz"/>
    <s v="Tréningová činnosť športového klubu Outsiterz"/>
    <s v="Bratislava III"/>
    <n v="7000"/>
    <n v="3000"/>
    <n v="68"/>
    <x v="3"/>
    <x v="36"/>
    <s v="ulimate frisbee"/>
    <m/>
    <m/>
    <b v="0"/>
    <b v="0"/>
    <b v="1"/>
    <b v="0"/>
    <m/>
    <s v="športové tréningy"/>
    <m/>
    <m/>
    <m/>
    <m/>
    <m/>
    <m/>
    <b v="1"/>
  </r>
  <r>
    <n v="1115"/>
    <n v="2021"/>
    <s v="Šport"/>
    <m/>
    <n v="2"/>
    <n v="123"/>
    <s v="Outsiterz"/>
    <s v="Tréningová a náborová činnosť klubu Outsiterz"/>
    <s v="Bratislava III"/>
    <n v="13000"/>
    <n v="3500"/>
    <n v="80"/>
    <x v="57"/>
    <x v="36"/>
    <s v="ulimate frisbee"/>
    <m/>
    <m/>
    <b v="0"/>
    <b v="0"/>
    <b v="1"/>
    <b v="0"/>
    <s v="Podpora zameraná na organizovanie pravidelných pohybových aktivít detí a mládeže do 23 rokov, vrátane zdravotne postihnutých športovcov"/>
    <s v="športové tréningy"/>
    <m/>
    <m/>
    <m/>
    <m/>
    <m/>
    <m/>
    <b v="1"/>
  </r>
  <r>
    <n v="176"/>
    <n v="2017"/>
    <s v="Šport"/>
    <m/>
    <n v="3"/>
    <s v="023/3"/>
    <s v="OZ Asociácia Skateboardingu Slovenskej republiky"/>
    <s v="Miniskatepark Gercenova"/>
    <s v="Bratislava I"/>
    <n v="9870.16"/>
    <n v="7500"/>
    <n v="73"/>
    <x v="10"/>
    <x v="19"/>
    <s v="skejtbord"/>
    <m/>
    <m/>
    <b v="0"/>
    <b v="0"/>
    <b v="1"/>
    <b v="0"/>
    <m/>
    <s v="športová infraštruktúra"/>
    <m/>
    <m/>
    <m/>
    <m/>
    <m/>
    <m/>
    <b v="1"/>
  </r>
  <r>
    <n v="269"/>
    <n v="2017"/>
    <s v="Šport"/>
    <m/>
    <n v="2"/>
    <s v="045/2"/>
    <s v="OZ Ľudia a mesto"/>
    <s v="Tennis Arena Kids Tour 2017"/>
    <s v="Bratislava I"/>
    <n v="22100"/>
    <n v="3300"/>
    <n v="53"/>
    <x v="0"/>
    <x v="37"/>
    <m/>
    <m/>
    <m/>
    <b v="0"/>
    <b v="1"/>
    <b v="0"/>
    <b v="0"/>
    <m/>
    <m/>
    <m/>
    <m/>
    <m/>
    <m/>
    <m/>
    <m/>
    <b v="1"/>
  </r>
  <r>
    <n v="561"/>
    <n v="2018"/>
    <s v="Šport"/>
    <m/>
    <n v="1"/>
    <s v="119/1"/>
    <s v="OZ Na ľade"/>
    <s v="Hokej pre všetkých"/>
    <s v="Bratislava II"/>
    <n v="11246.5"/>
    <n v="7800"/>
    <n v="69"/>
    <x v="2"/>
    <x v="26"/>
    <m/>
    <m/>
    <m/>
    <b v="0"/>
    <b v="0"/>
    <b v="1"/>
    <b v="0"/>
    <m/>
    <s v="športový projekt"/>
    <m/>
    <m/>
    <m/>
    <m/>
    <m/>
    <m/>
    <b v="1"/>
  </r>
  <r>
    <n v="1141"/>
    <n v="2021"/>
    <s v="Šport"/>
    <m/>
    <n v="2"/>
    <n v="149"/>
    <s v="OZ Na ľade"/>
    <s v="Hokej pre všetkých"/>
    <s v="Bratislava II"/>
    <n v="9380"/>
    <n v="4000"/>
    <n v="70"/>
    <x v="4"/>
    <x v="26"/>
    <m/>
    <m/>
    <m/>
    <b v="0"/>
    <b v="0"/>
    <b v="1"/>
    <b v="0"/>
    <s v="Podpora zameraná na organizovanie pravidelných pohybových aktivít detí a mládeže do 23 rokov, vrátane zdravotne postihnutých športovcov"/>
    <s v="športový projekt"/>
    <m/>
    <m/>
    <m/>
    <m/>
    <m/>
    <m/>
    <b v="1"/>
  </r>
  <r>
    <n v="639"/>
    <n v="2018"/>
    <s v="Šport"/>
    <m/>
    <n v="2"/>
    <s v="002/6"/>
    <s v="OZ No-21 Trnávka"/>
    <s v="Rozšírenie kapacít Hokejovej akadémie Zdena Cígera"/>
    <s v="Bratislava V"/>
    <n v="41206"/>
    <n v="20000"/>
    <n v="85"/>
    <x v="11"/>
    <x v="26"/>
    <m/>
    <m/>
    <m/>
    <b v="1"/>
    <b v="0"/>
    <b v="0"/>
    <b v="0"/>
    <m/>
    <s v="športová infraštruktúra"/>
    <m/>
    <m/>
    <m/>
    <m/>
    <m/>
    <m/>
    <b v="1"/>
  </r>
  <r>
    <n v="1062"/>
    <n v="2021"/>
    <s v="Šport"/>
    <m/>
    <n v="1"/>
    <n v="70"/>
    <s v="OZ POĎME NA TO"/>
    <s v="Outdoor posilňovňa - skupinové tréningy s profi trénermi"/>
    <s v="Bratislava I"/>
    <n v="4800"/>
    <n v="3580"/>
    <n v="46"/>
    <x v="0"/>
    <x v="20"/>
    <m/>
    <m/>
    <m/>
    <b v="0"/>
    <b v="0"/>
    <b v="1"/>
    <b v="0"/>
    <s v="Podpora organizovania športových akcií a podujatí pre organizovanú i neorganizovanú verejnosť v BSK"/>
    <m/>
    <m/>
    <m/>
    <m/>
    <m/>
    <m/>
    <m/>
    <b v="1"/>
  </r>
  <r>
    <n v="1010"/>
    <n v="2021"/>
    <s v="Šport"/>
    <m/>
    <n v="1"/>
    <n v="18"/>
    <s v="OZ Pro omnibus"/>
    <s v="Vrakunský beh"/>
    <s v="Bratislava II"/>
    <n v="5050"/>
    <n v="2350"/>
    <n v="84"/>
    <x v="2"/>
    <x v="7"/>
    <m/>
    <m/>
    <m/>
    <b v="0"/>
    <b v="1"/>
    <b v="0"/>
    <b v="0"/>
    <s v="Podpora organizovania športových akcií a podujatí pre organizovanú i neorganizovanú verejnosť v BSK"/>
    <m/>
    <m/>
    <m/>
    <m/>
    <m/>
    <m/>
    <m/>
    <b v="1"/>
  </r>
  <r>
    <n v="179"/>
    <n v="2017"/>
    <s v="Šport"/>
    <m/>
    <n v="1"/>
    <s v="025/1"/>
    <s v="OZ Športový klub MEDVEDiCA"/>
    <s v="Cyklistické preteky pre deti a mládež"/>
    <s v="Bratislava V"/>
    <n v="3300"/>
    <n v="2970"/>
    <n v="73"/>
    <x v="54"/>
    <x v="13"/>
    <m/>
    <m/>
    <m/>
    <b v="0"/>
    <b v="1"/>
    <b v="0"/>
    <b v="0"/>
    <m/>
    <m/>
    <m/>
    <m/>
    <m/>
    <m/>
    <m/>
    <m/>
    <b v="1"/>
  </r>
  <r>
    <n v="564"/>
    <n v="2018"/>
    <s v="Šport"/>
    <m/>
    <n v="1"/>
    <s v="122/1"/>
    <s v="OZ Športový klub MEDVEDiCA"/>
    <s v="Cyklistické preteky pre deti a mládež 2018"/>
    <s v="Bratislava V"/>
    <n v="5676"/>
    <n v="5160"/>
    <n v="69"/>
    <x v="7"/>
    <x v="13"/>
    <m/>
    <m/>
    <m/>
    <b v="0"/>
    <b v="1"/>
    <b v="0"/>
    <b v="0"/>
    <m/>
    <m/>
    <m/>
    <m/>
    <m/>
    <m/>
    <m/>
    <m/>
    <b v="1"/>
  </r>
  <r>
    <n v="884"/>
    <n v="2019"/>
    <s v="Šport"/>
    <m/>
    <n v="2"/>
    <s v="134/2"/>
    <s v="OZ Športový klub MEDVEDiCA"/>
    <s v="MEDVEDiCA BIKE TOUR 2019 - séria pretekov"/>
    <s v="Bratislava V"/>
    <n v="4800"/>
    <n v="2730"/>
    <n v="61"/>
    <x v="0"/>
    <x v="13"/>
    <m/>
    <m/>
    <m/>
    <b v="0"/>
    <b v="1"/>
    <b v="0"/>
    <b v="0"/>
    <m/>
    <s v="športové podujatie"/>
    <m/>
    <m/>
    <m/>
    <m/>
    <m/>
    <m/>
    <b v="1"/>
  </r>
  <r>
    <n v="873"/>
    <n v="2019"/>
    <s v="Šport"/>
    <m/>
    <n v="2"/>
    <s v="123/2"/>
    <s v="OZ Trail Biely kríž"/>
    <s v="TBK Enduro race - 0. ročník"/>
    <s v="Bratislava III"/>
    <n v="3050"/>
    <n v="2000"/>
    <n v="66"/>
    <x v="0"/>
    <x v="13"/>
    <m/>
    <m/>
    <m/>
    <b v="0"/>
    <b v="1"/>
    <b v="0"/>
    <b v="0"/>
    <m/>
    <s v="športové podujatie"/>
    <m/>
    <m/>
    <m/>
    <m/>
    <m/>
    <m/>
    <b v="1"/>
  </r>
  <r>
    <n v="643"/>
    <n v="2018"/>
    <s v="Šport"/>
    <m/>
    <n v="2"/>
    <s v="002/10"/>
    <s v="OZ Villa Bahun"/>
    <s v="Pumptrack Báhoň"/>
    <s v="Pezinok"/>
    <n v="38623.31"/>
    <n v="20000"/>
    <n v="80"/>
    <x v="32"/>
    <x v="13"/>
    <m/>
    <m/>
    <m/>
    <b v="0"/>
    <b v="0"/>
    <b v="1"/>
    <b v="0"/>
    <m/>
    <m/>
    <m/>
    <m/>
    <m/>
    <m/>
    <m/>
    <m/>
    <b v="1"/>
  </r>
  <r>
    <n v="942"/>
    <n v="2019"/>
    <s v="Šport"/>
    <m/>
    <n v="1"/>
    <s v="192/1"/>
    <s v="OZ Villa Bahun"/>
    <s v="Pumptrack Báhoň - asfaltový povrch"/>
    <s v="Pezinok"/>
    <n v="5000"/>
    <n v="3000"/>
    <m/>
    <x v="0"/>
    <x v="13"/>
    <m/>
    <m/>
    <m/>
    <b v="0"/>
    <b v="0"/>
    <b v="1"/>
    <b v="0"/>
    <m/>
    <s v="športové podujatie"/>
    <m/>
    <m/>
    <m/>
    <m/>
    <m/>
    <m/>
    <b v="1"/>
  </r>
  <r>
    <n v="1079"/>
    <n v="2021"/>
    <s v="Šport"/>
    <m/>
    <n v="2"/>
    <n v="87"/>
    <s v="Parkour Škola"/>
    <s v="Molitanová doskoková jama"/>
    <s v="Bratislava V"/>
    <n v="5425"/>
    <n v="4000"/>
    <n v="91"/>
    <x v="62"/>
    <x v="7"/>
    <m/>
    <s v="parkúr"/>
    <m/>
    <b v="0"/>
    <b v="0"/>
    <b v="1"/>
    <b v="0"/>
    <s v="Podpora zameraná na organizovanie pravidelných pohybových aktivít detí a mládeže do 23 rokov, vrátane zdravotne postihnutých športovcov"/>
    <s v="športová infraštruktúra"/>
    <m/>
    <m/>
    <m/>
    <m/>
    <m/>
    <m/>
    <b v="1"/>
  </r>
  <r>
    <n v="325"/>
    <n v="2017"/>
    <s v="Šport"/>
    <m/>
    <n v="1"/>
    <s v="088/1"/>
    <s v="Parkúr club Vysoká pri Morave"/>
    <s v="Jazdci koňom, kone jazdcom"/>
    <s v="Malacky"/>
    <n v="23950"/>
    <n v="12800"/>
    <n v="34"/>
    <x v="0"/>
    <x v="31"/>
    <m/>
    <m/>
    <m/>
    <b v="0"/>
    <b v="0"/>
    <b v="1"/>
    <b v="0"/>
    <m/>
    <m/>
    <m/>
    <m/>
    <m/>
    <m/>
    <m/>
    <m/>
    <b v="1"/>
  </r>
  <r>
    <n v="492"/>
    <n v="2018"/>
    <s v="Šport"/>
    <m/>
    <n v="1"/>
    <s v="050/1"/>
    <s v="Parkúr club Vysoká pri Morave"/>
    <s v="Jazdci koňom, kone jazdcom"/>
    <s v="Malacky"/>
    <n v="29900"/>
    <n v="15000"/>
    <n v="78"/>
    <x v="64"/>
    <x v="31"/>
    <m/>
    <m/>
    <m/>
    <b v="0"/>
    <b v="0"/>
    <b v="1"/>
    <b v="0"/>
    <m/>
    <m/>
    <m/>
    <m/>
    <m/>
    <m/>
    <m/>
    <m/>
    <b v="1"/>
  </r>
  <r>
    <n v="887"/>
    <n v="2019"/>
    <s v="Šport"/>
    <m/>
    <n v="1"/>
    <s v="137/1"/>
    <s v="Parkúr club Vysoká pri Morave"/>
    <s v="Drezuráčik, skokan a kôň roka 2019"/>
    <s v="Malacky"/>
    <n v="4900"/>
    <n v="3000"/>
    <n v="61"/>
    <x v="0"/>
    <x v="31"/>
    <m/>
    <m/>
    <m/>
    <b v="0"/>
    <b v="1"/>
    <b v="0"/>
    <b v="0"/>
    <m/>
    <s v="športové podujatie"/>
    <m/>
    <m/>
    <m/>
    <m/>
    <m/>
    <m/>
    <b v="1"/>
  </r>
  <r>
    <n v="279"/>
    <n v="2017"/>
    <s v="Šport"/>
    <m/>
    <n v="1"/>
    <s v="067/1"/>
    <s v="Pedál"/>
    <s v="Prestavba bikrosovej dráhy v Petržalke na pumptrack"/>
    <s v="Bratislava I"/>
    <n v="75400"/>
    <n v="20000"/>
    <n v="50"/>
    <x v="0"/>
    <x v="13"/>
    <m/>
    <m/>
    <m/>
    <b v="0"/>
    <b v="0"/>
    <b v="1"/>
    <b v="0"/>
    <m/>
    <s v="športová infraštruktúra"/>
    <m/>
    <m/>
    <m/>
    <m/>
    <m/>
    <m/>
    <b v="1"/>
  </r>
  <r>
    <n v="645"/>
    <n v="2018"/>
    <s v="Šport"/>
    <m/>
    <n v="2"/>
    <s v="002/12"/>
    <s v="Pedál"/>
    <s v="Prestavba bikrosovej dráhy v Petržalke na pumptrack"/>
    <s v="Bratislava I"/>
    <n v="18300"/>
    <n v="9000"/>
    <n v="79"/>
    <x v="3"/>
    <x v="13"/>
    <m/>
    <m/>
    <m/>
    <b v="0"/>
    <b v="0"/>
    <b v="1"/>
    <b v="0"/>
    <m/>
    <s v="športová infraštruktúra"/>
    <m/>
    <m/>
    <m/>
    <m/>
    <m/>
    <m/>
    <b v="1"/>
  </r>
  <r>
    <n v="260"/>
    <n v="2017"/>
    <s v="Šport"/>
    <m/>
    <n v="1"/>
    <s v="058/1"/>
    <s v="Pekná"/>
    <s v="SON OF A DOGTOWN"/>
    <s v="Bratislava III"/>
    <n v="17770"/>
    <n v="12500"/>
    <n v="56"/>
    <x v="0"/>
    <x v="1"/>
    <s v="Skejtbord, Surfing"/>
    <m/>
    <m/>
    <b v="0"/>
    <b v="1"/>
    <b v="0"/>
    <b v="0"/>
    <m/>
    <m/>
    <m/>
    <m/>
    <m/>
    <m/>
    <m/>
    <m/>
    <b v="1"/>
  </r>
  <r>
    <n v="917"/>
    <n v="2019"/>
    <s v="Šport"/>
    <m/>
    <n v="2"/>
    <s v="167/2"/>
    <s v="Permoníci"/>
    <s v="Kešeriáda"/>
    <s v="Bratislava IV"/>
    <n v="5000"/>
    <n v="2000"/>
    <n v="47"/>
    <x v="0"/>
    <x v="1"/>
    <m/>
    <s v="Skákanie cez švihadlo"/>
    <m/>
    <b v="0"/>
    <b v="1"/>
    <b v="0"/>
    <b v="0"/>
    <m/>
    <s v="športové podujatie"/>
    <m/>
    <m/>
    <m/>
    <m/>
    <m/>
    <m/>
    <b v="1"/>
  </r>
  <r>
    <n v="1015"/>
    <n v="2021"/>
    <s v="Šport"/>
    <m/>
    <n v="1"/>
    <n v="23"/>
    <s v="Permoníci"/>
    <s v="Kešeriáda 2021"/>
    <s v="Bratislava IV"/>
    <n v="6750"/>
    <n v="4000"/>
    <n v="82"/>
    <x v="8"/>
    <x v="1"/>
    <m/>
    <s v="Skákanie cez švihadlo"/>
    <m/>
    <b v="0"/>
    <b v="1"/>
    <b v="0"/>
    <b v="0"/>
    <s v="Podpora organizovania športových akcií a podujatí pre organizovanú i neorganizovanú verejnosť v BSK"/>
    <m/>
    <m/>
    <m/>
    <m/>
    <m/>
    <m/>
    <m/>
    <b v="1"/>
  </r>
  <r>
    <n v="349"/>
    <n v="2017"/>
    <s v="Šport"/>
    <m/>
    <n v="3"/>
    <s v="081/3"/>
    <s v="PERUN o.z."/>
    <s v="Račiansky kros"/>
    <s v="Bratislava III"/>
    <n v="2230"/>
    <n v="1320"/>
    <n v="20"/>
    <x v="0"/>
    <x v="2"/>
    <s v="atletika"/>
    <m/>
    <m/>
    <b v="0"/>
    <b v="1"/>
    <b v="0"/>
    <b v="0"/>
    <m/>
    <s v="športové podujatie"/>
    <m/>
    <m/>
    <m/>
    <m/>
    <m/>
    <m/>
    <b v="1"/>
  </r>
  <r>
    <n v="575"/>
    <n v="2018"/>
    <s v="Šport"/>
    <m/>
    <n v="1"/>
    <s v="133/1"/>
    <s v="PERUN o.z."/>
    <s v="Račiansky kros 2018"/>
    <s v="Bratislava III"/>
    <n v="5310"/>
    <n v="3420"/>
    <n v="68"/>
    <x v="7"/>
    <x v="2"/>
    <s v="atletika"/>
    <m/>
    <m/>
    <b v="0"/>
    <b v="1"/>
    <b v="0"/>
    <b v="0"/>
    <m/>
    <s v="športové podujatie"/>
    <m/>
    <m/>
    <m/>
    <m/>
    <m/>
    <m/>
    <b v="1"/>
  </r>
  <r>
    <n v="894"/>
    <n v="2019"/>
    <s v="Šport"/>
    <m/>
    <n v="1"/>
    <s v="144/1"/>
    <s v="PERUN o.z."/>
    <s v="Šup SUP na vodu..."/>
    <s v="Bratislava III"/>
    <n v="7223.2"/>
    <n v="3000"/>
    <n v="57"/>
    <x v="0"/>
    <x v="11"/>
    <s v="veslovanie"/>
    <s v="SUP"/>
    <m/>
    <b v="0"/>
    <b v="0"/>
    <b v="1"/>
    <b v="0"/>
    <m/>
    <s v="športové podujatie"/>
    <m/>
    <m/>
    <m/>
    <m/>
    <m/>
    <m/>
    <b v="1"/>
  </r>
  <r>
    <n v="922"/>
    <n v="2019"/>
    <s v="Šport"/>
    <m/>
    <n v="2"/>
    <s v="172/2"/>
    <s v="PERUN o.z."/>
    <s v="Račiansky kros 2019 trilógia"/>
    <s v="Bratislava III"/>
    <n v="8920"/>
    <n v="2950"/>
    <n v="40"/>
    <x v="0"/>
    <x v="2"/>
    <s v="atletika"/>
    <m/>
    <m/>
    <b v="0"/>
    <b v="1"/>
    <b v="0"/>
    <b v="0"/>
    <m/>
    <s v="športové podujatie"/>
    <m/>
    <m/>
    <m/>
    <m/>
    <m/>
    <m/>
    <b v="1"/>
  </r>
  <r>
    <n v="1056"/>
    <n v="2021"/>
    <s v="Šport"/>
    <m/>
    <n v="1"/>
    <n v="64"/>
    <s v="Pezinský športový klub"/>
    <s v="Storočnica futbalového klubu PŠC Pezinok"/>
    <s v="Pezinok"/>
    <n v="5768"/>
    <n v="4000"/>
    <n v="55"/>
    <x v="0"/>
    <x v="10"/>
    <m/>
    <m/>
    <m/>
    <b v="0"/>
    <b v="1"/>
    <b v="0"/>
    <b v="0"/>
    <s v="Podpora organizovania športových akcií a podujatí pre organizovanú i neorganizovanú verejnosť v BSK"/>
    <m/>
    <m/>
    <m/>
    <m/>
    <m/>
    <m/>
    <m/>
    <b v="1"/>
  </r>
  <r>
    <n v="875"/>
    <n v="2019"/>
    <s v="Šport"/>
    <m/>
    <n v="2"/>
    <s v="125/2"/>
    <s v="Pingpong pre všetkých"/>
    <s v="Pingpong pre všetkých"/>
    <s v="Senec"/>
    <n v="4100"/>
    <n v="3000"/>
    <n v="65"/>
    <x v="2"/>
    <x v="4"/>
    <m/>
    <m/>
    <m/>
    <b v="0"/>
    <b v="0"/>
    <b v="1"/>
    <b v="0"/>
    <m/>
    <s v="športové podujatie"/>
    <m/>
    <m/>
    <m/>
    <m/>
    <m/>
    <m/>
    <b v="1"/>
  </r>
  <r>
    <n v="143"/>
    <n v="2017"/>
    <s v="Šport"/>
    <m/>
    <n v="2"/>
    <s v="009/2"/>
    <s v="Plavecký klub ORCA Bratislava"/>
    <s v="Medzinárodný plavecký míting ORCA CUP 2017, 19.ročník"/>
    <s v="Bratislava III"/>
    <n v="28000"/>
    <n v="10000"/>
    <n v="77"/>
    <x v="54"/>
    <x v="3"/>
    <s v="plávanie"/>
    <m/>
    <m/>
    <b v="0"/>
    <b v="1"/>
    <b v="0"/>
    <b v="0"/>
    <m/>
    <s v="športové podujatie"/>
    <m/>
    <m/>
    <m/>
    <m/>
    <m/>
    <m/>
    <b v="1"/>
  </r>
  <r>
    <n v="487"/>
    <n v="2018"/>
    <s v="Šport"/>
    <m/>
    <n v="1"/>
    <s v="045/1"/>
    <s v="Plavecký klub ORCA Bratislava"/>
    <s v="Medzinárodný plavecký míting ORCA CUP 2018, 20. ročník"/>
    <s v="Bratislava III"/>
    <n v="28000"/>
    <n v="5000"/>
    <n v="79"/>
    <x v="25"/>
    <x v="3"/>
    <s v="plávanie"/>
    <m/>
    <m/>
    <b v="0"/>
    <b v="1"/>
    <b v="0"/>
    <b v="0"/>
    <m/>
    <s v="športové podujatie"/>
    <m/>
    <m/>
    <m/>
    <m/>
    <m/>
    <m/>
    <b v="1"/>
  </r>
  <r>
    <n v="758"/>
    <n v="2019"/>
    <s v="Šport"/>
    <m/>
    <n v="2"/>
    <s v="002/8"/>
    <s v="Plavecký klub ORCA Bratislava"/>
    <s v="ORCA CUP 2019, 21. ročník"/>
    <s v="Bratislava III"/>
    <n v="28000"/>
    <n v="3000"/>
    <n v="94"/>
    <x v="8"/>
    <x v="3"/>
    <s v="plávanie"/>
    <m/>
    <m/>
    <b v="0"/>
    <b v="1"/>
    <b v="0"/>
    <b v="0"/>
    <m/>
    <s v="športové podujatie"/>
    <m/>
    <m/>
    <m/>
    <m/>
    <m/>
    <m/>
    <b v="1"/>
  </r>
  <r>
    <n v="1000"/>
    <n v="2021"/>
    <s v="Šport"/>
    <m/>
    <n v="1"/>
    <n v="8"/>
    <s v="Plavecký klub ORCA Bratislava"/>
    <s v="cORCAvid test 2"/>
    <s v="Bratislava III"/>
    <n v="20900"/>
    <n v="4000"/>
    <n v="89"/>
    <x v="8"/>
    <x v="3"/>
    <s v="plávanie"/>
    <m/>
    <m/>
    <b v="0"/>
    <b v="1"/>
    <b v="0"/>
    <b v="0"/>
    <s v="Podpora organizovania športových akcií a podujatí pre organizovanú i neorganizovanú verejnosť v BSK"/>
    <m/>
    <m/>
    <m/>
    <m/>
    <m/>
    <m/>
    <m/>
    <b v="1"/>
  </r>
  <r>
    <n v="248"/>
    <n v="2017"/>
    <s v="Šport"/>
    <m/>
    <n v="2"/>
    <s v="038/2"/>
    <s v="Plavecký klub Pezinok, o.z."/>
    <s v="Plavecký klub v Pezinku a jeho športové aktivity - zvýšenie štandardu pre tréningovú činnosť a reprezentáciu"/>
    <s v="Pezinok"/>
    <n v="19650"/>
    <n v="17650"/>
    <n v="60"/>
    <x v="0"/>
    <x v="3"/>
    <s v="plávanie"/>
    <m/>
    <m/>
    <b v="1"/>
    <b v="0"/>
    <b v="0"/>
    <b v="0"/>
    <m/>
    <m/>
    <m/>
    <m/>
    <m/>
    <m/>
    <m/>
    <m/>
    <b v="1"/>
  </r>
  <r>
    <n v="1140"/>
    <n v="2021"/>
    <s v="Šport"/>
    <m/>
    <n v="2"/>
    <n v="148"/>
    <s v="Plavecký klub Pezinok, o.z."/>
    <s v="V Plaveckom klube Pezinok športujeme každý deň"/>
    <s v="Pezinok"/>
    <n v="5280"/>
    <n v="3960"/>
    <n v="71"/>
    <x v="16"/>
    <x v="3"/>
    <s v="plávanie"/>
    <m/>
    <m/>
    <b v="0"/>
    <b v="0"/>
    <b v="1"/>
    <b v="0"/>
    <s v="Podpora zameraná na organizovanie pravidelných pohybových aktivít detí a mládeže do 23 rokov, vrátane zdravotne postihnutých športovcov"/>
    <m/>
    <m/>
    <m/>
    <m/>
    <m/>
    <m/>
    <m/>
    <b v="1"/>
  </r>
  <r>
    <n v="330"/>
    <n v="2017"/>
    <s v="Šport"/>
    <m/>
    <n v="1"/>
    <s v="093/1"/>
    <s v="Play Fair, s.r.o.."/>
    <s v="Športový festival SPORT EXPO"/>
    <s v="Bratislava I"/>
    <n v="23400"/>
    <n v="14740"/>
    <n v="29"/>
    <x v="0"/>
    <x v="1"/>
    <m/>
    <m/>
    <m/>
    <b v="0"/>
    <b v="1"/>
    <b v="0"/>
    <b v="0"/>
    <m/>
    <m/>
    <m/>
    <m/>
    <m/>
    <m/>
    <m/>
    <m/>
    <b v="1"/>
  </r>
  <r>
    <n v="1084"/>
    <n v="2021"/>
    <s v="Šport"/>
    <m/>
    <n v="2"/>
    <n v="92"/>
    <s v="POHYBOVŇA"/>
    <s v="Búrka pretrváva...tak sa učíme tancovať v daždi"/>
    <s v="Malacky"/>
    <n v="5100"/>
    <n v="3570"/>
    <n v="89"/>
    <x v="34"/>
    <x v="1"/>
    <m/>
    <s v="parkúr"/>
    <m/>
    <b v="0"/>
    <b v="0"/>
    <b v="1"/>
    <b v="0"/>
    <s v="Podpora zameraná na organizovanie pravidelných pohybových aktivít detí a mládeže do 23 rokov, vrátane zdravotne postihnutých športovcov"/>
    <s v="športový projekt"/>
    <m/>
    <m/>
    <m/>
    <m/>
    <m/>
    <m/>
    <b v="1"/>
  </r>
  <r>
    <n v="284"/>
    <n v="2017"/>
    <s v="Šport"/>
    <m/>
    <n v="1"/>
    <s v="072/1"/>
    <s v="Polcster Racing"/>
    <s v="Pumptrackový pohár pre kolesové športy s Filipom Polcom"/>
    <s v="Pezinok"/>
    <n v="45000"/>
    <n v="20000"/>
    <n v="47"/>
    <x v="0"/>
    <x v="13"/>
    <m/>
    <m/>
    <m/>
    <b v="0"/>
    <b v="1"/>
    <b v="0"/>
    <b v="0"/>
    <m/>
    <m/>
    <m/>
    <m/>
    <m/>
    <m/>
    <m/>
    <m/>
    <b v="1"/>
  </r>
  <r>
    <n v="919"/>
    <n v="2019"/>
    <s v="Šport"/>
    <m/>
    <n v="1"/>
    <s v="169/1"/>
    <s v="POZITÍVUM V NÁS"/>
    <s v="PILATES a JOGA V ZÁHORSKEJ BYSTRICI"/>
    <s v="Bratislava IV"/>
    <n v="3950"/>
    <n v="2687"/>
    <n v="43"/>
    <x v="0"/>
    <x v="9"/>
    <m/>
    <s v="joga"/>
    <m/>
    <b v="0"/>
    <b v="0"/>
    <b v="1"/>
    <b v="0"/>
    <m/>
    <s v="športové podujatie"/>
    <m/>
    <m/>
    <m/>
    <m/>
    <m/>
    <m/>
    <b v="1"/>
  </r>
  <r>
    <n v="1047"/>
    <n v="2021"/>
    <s v="Šport"/>
    <m/>
    <n v="1"/>
    <n v="55"/>
    <s v="POZITÍVUM V NÁS"/>
    <s v="PILATES A JOGA"/>
    <s v="Bratislava IV"/>
    <n v="6200"/>
    <n v="4000"/>
    <n v="62"/>
    <x v="0"/>
    <x v="9"/>
    <m/>
    <s v="joga"/>
    <m/>
    <b v="0"/>
    <b v="0"/>
    <b v="1"/>
    <b v="0"/>
    <s v="Podpora organizovania športových akcií a podujatí pre organizovanú i neorganizovanú verejnosť v BSK"/>
    <m/>
    <m/>
    <m/>
    <m/>
    <m/>
    <m/>
    <m/>
    <b v="1"/>
  </r>
  <r>
    <n v="496"/>
    <n v="2018"/>
    <s v="Šport"/>
    <m/>
    <n v="1"/>
    <s v="054/1"/>
    <s v="Prestigio Realiz team o.z."/>
    <s v="Triatlon v BSK pre malých aj veľkých"/>
    <s v="Bratislava II"/>
    <n v="51295.5"/>
    <n v="10746"/>
    <n v="77"/>
    <x v="3"/>
    <x v="8"/>
    <s v="Triatlon"/>
    <m/>
    <m/>
    <b v="0"/>
    <b v="1"/>
    <b v="0"/>
    <b v="0"/>
    <m/>
    <s v="športové podujatie"/>
    <m/>
    <m/>
    <m/>
    <m/>
    <m/>
    <m/>
    <b v="1"/>
  </r>
  <r>
    <n v="833"/>
    <n v="2019"/>
    <s v="Šport"/>
    <m/>
    <n v="2"/>
    <s v="083/2"/>
    <s v="Prestigio Realiz team o.z."/>
    <s v="Superšprint FTVŠ"/>
    <s v="Bratislava II"/>
    <n v="16690"/>
    <n v="3500"/>
    <n v="81"/>
    <x v="0"/>
    <x v="7"/>
    <m/>
    <m/>
    <m/>
    <b v="0"/>
    <b v="1"/>
    <b v="0"/>
    <b v="0"/>
    <m/>
    <s v="športové podujatie"/>
    <m/>
    <m/>
    <m/>
    <m/>
    <m/>
    <m/>
    <b v="1"/>
  </r>
  <r>
    <n v="1003"/>
    <n v="2021"/>
    <s v="Šport"/>
    <m/>
    <n v="1"/>
    <n v="11"/>
    <s v="Prestigio Realiz team o.z."/>
    <s v="Majstrovstvá Slovenska, Super Šprint FTVŠ triatlon 2021 - 5. ročník"/>
    <s v="Bratislava II"/>
    <n v="15290"/>
    <n v="4000"/>
    <n v="88"/>
    <x v="8"/>
    <x v="7"/>
    <m/>
    <m/>
    <m/>
    <b v="0"/>
    <b v="1"/>
    <b v="0"/>
    <b v="0"/>
    <s v="Podpora organizovania športových akcií a podujatí pre organizovanú i neorganizovanú verejnosť v BSK"/>
    <s v="športové podujatie"/>
    <m/>
    <m/>
    <m/>
    <m/>
    <m/>
    <m/>
    <b v="1"/>
  </r>
  <r>
    <n v="1054"/>
    <n v="2021"/>
    <s v="Šport"/>
    <m/>
    <n v="1"/>
    <n v="62"/>
    <s v="Protect work"/>
    <s v="Športujem rád, športujem pre zdravie."/>
    <s v="Malacky"/>
    <n v="2600"/>
    <n v="1950"/>
    <n v="56"/>
    <x v="0"/>
    <x v="23"/>
    <m/>
    <s v="turistika"/>
    <m/>
    <b v="0"/>
    <b v="0"/>
    <b v="1"/>
    <b v="0"/>
    <s v="Podpora organizovania športových akcií a podujatí pre organizovanú i neorganizovanú verejnosť v BSK"/>
    <s v="športový projekt"/>
    <m/>
    <m/>
    <m/>
    <m/>
    <m/>
    <s v="Ide o DofE / mládežnícky program"/>
    <b v="1"/>
  </r>
  <r>
    <n v="251"/>
    <n v="2017"/>
    <s v="Šport"/>
    <m/>
    <n v="3"/>
    <s v="053/3"/>
    <s v="Psychiatrická nemocnica Philippa Pinela Pezinok"/>
    <s v="Rekonštrukcia športovej tribúny a renovácia športových plôch v PNPP Pezinok"/>
    <s v="Pezinok"/>
    <n v="24850"/>
    <n v="6300"/>
    <n v="64"/>
    <x v="0"/>
    <x v="1"/>
    <m/>
    <m/>
    <m/>
    <b v="0"/>
    <b v="0"/>
    <b v="1"/>
    <b v="0"/>
    <m/>
    <s v="športová infraštruktúra"/>
    <m/>
    <m/>
    <m/>
    <m/>
    <m/>
    <m/>
    <b v="1"/>
  </r>
  <r>
    <n v="802"/>
    <n v="2019"/>
    <s v="Šport"/>
    <m/>
    <n v="1"/>
    <s v="052/1"/>
    <s v="PŠC Pezinok Junior, občianske združenie"/>
    <s v="Uľahčime deťom futbalové tréningy"/>
    <s v="Pezinok"/>
    <n v="2201.4"/>
    <n v="1628.4"/>
    <n v="86"/>
    <x v="75"/>
    <x v="10"/>
    <m/>
    <m/>
    <m/>
    <b v="1"/>
    <b v="0"/>
    <b v="0"/>
    <b v="0"/>
    <m/>
    <s v="športové podujatie"/>
    <m/>
    <m/>
    <m/>
    <m/>
    <m/>
    <m/>
    <b v="1"/>
  </r>
  <r>
    <n v="177"/>
    <n v="2017"/>
    <s v="Šport"/>
    <m/>
    <n v="1"/>
    <s v="024/1"/>
    <s v="Quinta Essentia s.r.o."/>
    <s v="Lanove centrum LANOLAND BRATISLAVA KOLIBA - rekoštrukcia a obnova areálu"/>
    <s v="Bratislava IV"/>
    <n v="39000"/>
    <n v="20000"/>
    <n v="73"/>
    <x v="4"/>
    <x v="22"/>
    <m/>
    <m/>
    <m/>
    <b v="0"/>
    <b v="0"/>
    <b v="1"/>
    <b v="0"/>
    <m/>
    <m/>
    <m/>
    <m/>
    <m/>
    <m/>
    <m/>
    <m/>
    <b v="1"/>
  </r>
  <r>
    <n v="597"/>
    <n v="2018"/>
    <s v="Šport"/>
    <m/>
    <n v="1"/>
    <s v="155/1"/>
    <s v="Ranč Dušana Deáka"/>
    <s v="Mami, tati poď sa hrať"/>
    <s v="Senec"/>
    <n v="20500"/>
    <n v="18500"/>
    <n v="64"/>
    <x v="0"/>
    <x v="1"/>
    <m/>
    <m/>
    <m/>
    <b v="0"/>
    <b v="1"/>
    <b v="0"/>
    <b v="0"/>
    <m/>
    <m/>
    <m/>
    <m/>
    <m/>
    <m/>
    <m/>
    <m/>
    <b v="1"/>
  </r>
  <r>
    <n v="503"/>
    <n v="2018"/>
    <s v="Šport"/>
    <m/>
    <n v="1"/>
    <s v="061/1"/>
    <s v="REKREAČNÝ BEH, o.z."/>
    <s v="Podpora a športová príprava detí a mladých športovcov v atletike, triatlone a plávaní"/>
    <s v="Bratislava V"/>
    <n v="52050"/>
    <n v="19200"/>
    <n v="76"/>
    <x v="4"/>
    <x v="1"/>
    <m/>
    <m/>
    <m/>
    <b v="1"/>
    <b v="0"/>
    <b v="0"/>
    <b v="0"/>
    <m/>
    <s v="športové tréningy"/>
    <m/>
    <m/>
    <m/>
    <m/>
    <m/>
    <m/>
    <b v="1"/>
  </r>
  <r>
    <n v="752"/>
    <n v="2019"/>
    <s v="Šport"/>
    <m/>
    <n v="1"/>
    <s v="001/2"/>
    <s v="REKREAČNÝ BEH, o.z."/>
    <s v="Pravidelné tréningy hravej atletiky a behu"/>
    <s v="Bratislava V"/>
    <n v="63000"/>
    <n v="3000"/>
    <n v="98"/>
    <x v="8"/>
    <x v="1"/>
    <m/>
    <m/>
    <m/>
    <b v="1"/>
    <b v="0"/>
    <b v="0"/>
    <b v="0"/>
    <m/>
    <s v="športové tréningy"/>
    <m/>
    <m/>
    <m/>
    <m/>
    <m/>
    <m/>
    <b v="1"/>
  </r>
  <r>
    <n v="273"/>
    <n v="2017"/>
    <s v="Šport"/>
    <m/>
    <n v="3"/>
    <s v="058/3"/>
    <s v="Rodičovské združenie pri MŠ Kolísková"/>
    <s v="Ihrisko kde sa vyhráme naplno"/>
    <s v="Bratislava IV"/>
    <n v="19773.599999999999"/>
    <n v="17681.2"/>
    <n v="60"/>
    <x v="0"/>
    <x v="1"/>
    <m/>
    <m/>
    <m/>
    <b v="0"/>
    <b v="0"/>
    <b v="1"/>
    <b v="0"/>
    <m/>
    <m/>
    <m/>
    <m/>
    <m/>
    <m/>
    <m/>
    <m/>
    <b v="1"/>
  </r>
  <r>
    <n v="673"/>
    <n v="2018"/>
    <s v="Šport"/>
    <m/>
    <n v="2"/>
    <s v="040/2"/>
    <s v="Rodičovské združenie pri Základnej škole Dubová 1"/>
    <s v="PARKOUROVÉ IHRISKO - BUĎ FIT"/>
    <s v="Bratislava I"/>
    <n v="23200"/>
    <n v="7000"/>
    <n v="62"/>
    <x v="0"/>
    <x v="7"/>
    <m/>
    <s v="parkúr"/>
    <m/>
    <b v="0"/>
    <b v="0"/>
    <b v="1"/>
    <b v="0"/>
    <m/>
    <m/>
    <m/>
    <m/>
    <m/>
    <m/>
    <m/>
    <n v="678"/>
    <b v="1"/>
  </r>
  <r>
    <n v="669"/>
    <n v="2018"/>
    <s v="Šport"/>
    <m/>
    <n v="2"/>
    <s v="036/2"/>
    <s v="Rodičovské združenie pri Základnej škole Limbach"/>
    <s v="Športové ihrisko pre Základnú školu Limbach"/>
    <s v="Pezinok"/>
    <n v="6178.74"/>
    <n v="3000"/>
    <n v="66"/>
    <x v="59"/>
    <x v="1"/>
    <m/>
    <m/>
    <m/>
    <b v="0"/>
    <b v="0"/>
    <b v="1"/>
    <b v="0"/>
    <m/>
    <m/>
    <m/>
    <m/>
    <m/>
    <m/>
    <m/>
    <m/>
    <b v="1"/>
  </r>
  <r>
    <n v="192"/>
    <n v="2017"/>
    <s v="Šport"/>
    <m/>
    <n v="3"/>
    <s v="029/3"/>
    <s v="Rodinné centrum Dlháčik"/>
    <s v="Ihrisko pre štuplíkov"/>
    <s v="Bratislava IV"/>
    <n v="7249"/>
    <n v="5749"/>
    <n v="72"/>
    <x v="4"/>
    <x v="1"/>
    <m/>
    <m/>
    <m/>
    <b v="0"/>
    <b v="0"/>
    <b v="1"/>
    <b v="0"/>
    <m/>
    <m/>
    <m/>
    <m/>
    <m/>
    <m/>
    <m/>
    <m/>
    <b v="1"/>
  </r>
  <r>
    <n v="603"/>
    <n v="2018"/>
    <s v="Šport"/>
    <m/>
    <n v="1"/>
    <s v="161/1"/>
    <s v="S.N.A.F.U s. r. o."/>
    <s v="Bratislava SUP Race"/>
    <s v="Bratislava V"/>
    <n v="2390"/>
    <n v="1530"/>
    <n v="62"/>
    <x v="0"/>
    <x v="11"/>
    <m/>
    <s v="SUP"/>
    <m/>
    <b v="0"/>
    <b v="1"/>
    <b v="0"/>
    <b v="0"/>
    <m/>
    <m/>
    <m/>
    <m/>
    <m/>
    <m/>
    <m/>
    <m/>
    <b v="1"/>
  </r>
  <r>
    <n v="1145"/>
    <n v="2021"/>
    <s v="Šport"/>
    <m/>
    <n v="2"/>
    <n v="153"/>
    <s v="Senec Football Academy"/>
    <s v="Kúpa prenosných futbalových bránok"/>
    <s v="Senec"/>
    <n v="5800"/>
    <n v="4000"/>
    <n v="68"/>
    <x v="2"/>
    <x v="10"/>
    <m/>
    <m/>
    <m/>
    <b v="0"/>
    <b v="0"/>
    <b v="1"/>
    <b v="0"/>
    <s v="Podpora zameraná na organizovanie pravidelných pohybových aktivít detí a mládeže do 23 rokov, vrátane zdravotne postihnutých športovcov"/>
    <m/>
    <m/>
    <m/>
    <m/>
    <m/>
    <m/>
    <m/>
    <b v="1"/>
  </r>
  <r>
    <n v="263"/>
    <n v="2017"/>
    <s v="Šport"/>
    <m/>
    <n v="1"/>
    <s v="061/1"/>
    <s v="Senecká korčuľa"/>
    <s v="Senecká korčuľa - IX. ročník"/>
    <s v="Senec"/>
    <n v="3000"/>
    <n v="1000"/>
    <n v="53"/>
    <x v="0"/>
    <x v="19"/>
    <m/>
    <m/>
    <m/>
    <b v="0"/>
    <b v="1"/>
    <b v="0"/>
    <b v="0"/>
    <m/>
    <m/>
    <m/>
    <m/>
    <m/>
    <m/>
    <m/>
    <m/>
    <b v="1"/>
  </r>
  <r>
    <n v="602"/>
    <n v="2018"/>
    <s v="Šport"/>
    <m/>
    <n v="1"/>
    <s v="160/1"/>
    <s v="Senecká korčuľa"/>
    <s v="Senecká korčuľa - X.ročník"/>
    <s v="Senec"/>
    <n v="3200"/>
    <n v="1000"/>
    <n v="62"/>
    <x v="0"/>
    <x v="19"/>
    <m/>
    <m/>
    <m/>
    <b v="0"/>
    <b v="1"/>
    <b v="0"/>
    <b v="0"/>
    <m/>
    <m/>
    <m/>
    <m/>
    <m/>
    <m/>
    <m/>
    <m/>
    <b v="1"/>
  </r>
  <r>
    <n v="114"/>
    <n v="2017"/>
    <s v="Šport"/>
    <m/>
    <n v="1"/>
    <s v="001/1"/>
    <s v="SFC, o.z."/>
    <s v="Medzinárodný florbalový turnaj Slovak Floorball Cup 2017"/>
    <s v="Bratislava V"/>
    <n v="24450"/>
    <n v="5000"/>
    <n v="95"/>
    <x v="4"/>
    <x v="28"/>
    <s v="florbal"/>
    <m/>
    <m/>
    <b v="0"/>
    <b v="1"/>
    <b v="0"/>
    <b v="0"/>
    <m/>
    <s v="športové podujatie"/>
    <m/>
    <m/>
    <m/>
    <m/>
    <m/>
    <m/>
    <b v="1"/>
  </r>
  <r>
    <n v="516"/>
    <n v="2018"/>
    <s v="Šport"/>
    <m/>
    <n v="1"/>
    <s v="074/1"/>
    <s v="SFC, o.z."/>
    <s v="Medzinárodný florbalový turnaj Slovak Floorball Cup 2018"/>
    <s v="Bratislava V"/>
    <n v="50100"/>
    <n v="20000"/>
    <n v="75"/>
    <x v="8"/>
    <x v="28"/>
    <s v="florbal"/>
    <m/>
    <m/>
    <b v="0"/>
    <b v="1"/>
    <b v="0"/>
    <b v="0"/>
    <m/>
    <s v="športové podujatie"/>
    <m/>
    <m/>
    <m/>
    <m/>
    <m/>
    <m/>
    <b v="1"/>
  </r>
  <r>
    <n v="787"/>
    <n v="2019"/>
    <s v="Šport"/>
    <m/>
    <n v="2"/>
    <s v="037/2"/>
    <s v="SFC, o.z."/>
    <s v="Slovak Floorball Cup 2019"/>
    <s v="Bratislava V"/>
    <n v="62750"/>
    <n v="8000"/>
    <n v="88"/>
    <x v="81"/>
    <x v="28"/>
    <s v="florbal"/>
    <m/>
    <m/>
    <b v="0"/>
    <b v="1"/>
    <b v="0"/>
    <b v="0"/>
    <m/>
    <s v="športové podujatie"/>
    <m/>
    <m/>
    <m/>
    <m/>
    <m/>
    <m/>
    <b v="1"/>
  </r>
  <r>
    <n v="996"/>
    <n v="2021"/>
    <s v="Šport"/>
    <m/>
    <n v="1"/>
    <n v="4"/>
    <s v="SFC, o.z."/>
    <s v="Slovak Floorball Cup 2021"/>
    <s v="Bratislava II"/>
    <n v="34480"/>
    <n v="7500"/>
    <n v="92"/>
    <x v="8"/>
    <x v="28"/>
    <s v="florbal"/>
    <m/>
    <m/>
    <b v="0"/>
    <b v="1"/>
    <b v="0"/>
    <b v="0"/>
    <s v="Podpora organizovania športových akcií a podujatí pre organizovanú i neorganizovanú verejnosť v BSK"/>
    <s v="športové podujatie"/>
    <m/>
    <m/>
    <m/>
    <m/>
    <m/>
    <m/>
    <b v="1"/>
  </r>
  <r>
    <n v="599"/>
    <n v="2018"/>
    <s v="Šport"/>
    <m/>
    <n v="1"/>
    <s v="157/1"/>
    <s v="SHUMEIKAN SLOVAKIA"/>
    <s v="Aikidom k zdravému životnému štýlu."/>
    <s v="Senec"/>
    <n v="21225"/>
    <n v="18910"/>
    <n v="64"/>
    <x v="0"/>
    <x v="21"/>
    <s v="Aikido"/>
    <m/>
    <m/>
    <b v="0"/>
    <b v="0"/>
    <b v="1"/>
    <b v="0"/>
    <m/>
    <m/>
    <m/>
    <m/>
    <m/>
    <m/>
    <m/>
    <m/>
    <b v="1"/>
  </r>
  <r>
    <n v="570"/>
    <n v="2018"/>
    <s v="Šport"/>
    <m/>
    <n v="1"/>
    <s v="128/1"/>
    <s v="SIBERTY, centrum pre hipoterapiu"/>
    <s v="Hipoterapia s radosťou"/>
    <s v="Senec"/>
    <n v="4400"/>
    <n v="4000"/>
    <n v="68"/>
    <x v="7"/>
    <x v="31"/>
    <m/>
    <m/>
    <m/>
    <b v="0"/>
    <b v="0"/>
    <b v="1"/>
    <b v="0"/>
    <m/>
    <m/>
    <m/>
    <m/>
    <m/>
    <m/>
    <m/>
    <m/>
    <b v="1"/>
  </r>
  <r>
    <n v="455"/>
    <n v="2018"/>
    <s v="Šport"/>
    <m/>
    <n v="1"/>
    <s v="013/1"/>
    <s v="Slávia Ekonomická univerzita Bratislava"/>
    <s v="Podpora volejbalu v Slávii Ekonomická univerzita Bratislava"/>
    <s v="Bratislava V"/>
    <n v="96000"/>
    <n v="20000"/>
    <n v="86"/>
    <x v="82"/>
    <x v="30"/>
    <m/>
    <m/>
    <m/>
    <b v="1"/>
    <b v="0"/>
    <b v="0"/>
    <b v="0"/>
    <m/>
    <s v="športový projekt"/>
    <m/>
    <m/>
    <m/>
    <m/>
    <m/>
    <m/>
    <b v="1"/>
  </r>
  <r>
    <n v="815"/>
    <n v="2019"/>
    <s v="Šport"/>
    <m/>
    <n v="1"/>
    <s v="065/1"/>
    <s v="Slávia Ekonomická univerzita Bratislava"/>
    <s v="Podpora tímu Slávia Ekonomická univerzita BA"/>
    <s v="Bratislava V"/>
    <n v="62000"/>
    <n v="3000"/>
    <n v="84"/>
    <x v="11"/>
    <x v="30"/>
    <m/>
    <m/>
    <m/>
    <b v="1"/>
    <b v="0"/>
    <b v="0"/>
    <b v="0"/>
    <m/>
    <s v="športový projekt"/>
    <m/>
    <m/>
    <m/>
    <m/>
    <m/>
    <m/>
    <b v="1"/>
  </r>
  <r>
    <n v="1080"/>
    <n v="2021"/>
    <s v="Šport"/>
    <m/>
    <n v="2"/>
    <n v="88"/>
    <s v="Slávia Ekonomická univerzita Bratislava"/>
    <s v="Podpora činnosti volejbalového tímu Slávie Ekonomická univerzita Bratislava"/>
    <s v="Bratislava V"/>
    <n v="12000"/>
    <n v="4000"/>
    <n v="90"/>
    <x v="14"/>
    <x v="30"/>
    <s v="volejbal"/>
    <m/>
    <m/>
    <b v="1"/>
    <b v="0"/>
    <b v="0"/>
    <b v="0"/>
    <s v="Podpora zameraná na organizovanie pravidelných pohybových aktivít detí a mládeže do 23 rokov, vrátane zdravotne postihnutých športovcov"/>
    <s v="športový projekt"/>
    <m/>
    <m/>
    <m/>
    <m/>
    <m/>
    <m/>
    <b v="1"/>
  </r>
  <r>
    <n v="755"/>
    <n v="2019"/>
    <s v="Šport"/>
    <m/>
    <n v="1"/>
    <s v="001/5"/>
    <s v="Slávia STU Artistic Swimming"/>
    <s v="Slávia STU Artistic Swimming"/>
    <s v="Bratislava II"/>
    <n v="24750"/>
    <n v="3000"/>
    <n v="96"/>
    <x v="8"/>
    <x v="3"/>
    <s v="synchronizované plávanie"/>
    <m/>
    <m/>
    <b v="1"/>
    <b v="0"/>
    <b v="0"/>
    <b v="0"/>
    <m/>
    <s v="športový projekt"/>
    <m/>
    <m/>
    <m/>
    <m/>
    <m/>
    <m/>
    <b v="1"/>
  </r>
  <r>
    <n v="199"/>
    <n v="2017"/>
    <s v="Šport"/>
    <m/>
    <n v="2"/>
    <s v="028/2"/>
    <s v="Slávia UK Bratislava - water polo"/>
    <s v="Podpora súťažných aktivít vodného pola"/>
    <s v="Bratislava III"/>
    <n v="19375"/>
    <n v="17425"/>
    <n v="66"/>
    <x v="69"/>
    <x v="3"/>
    <s v="Vodné pólo"/>
    <m/>
    <m/>
    <b v="0"/>
    <b v="1"/>
    <b v="0"/>
    <b v="0"/>
    <m/>
    <s v="športový projekt"/>
    <m/>
    <m/>
    <m/>
    <m/>
    <m/>
    <m/>
    <b v="1"/>
  </r>
  <r>
    <n v="446"/>
    <n v="2018"/>
    <s v="Šport"/>
    <m/>
    <n v="1"/>
    <s v="001/4"/>
    <s v="Slávia UK Bratislava - water polo"/>
    <s v="Podpora súťažných aktivít 2018"/>
    <s v="Bratislava III"/>
    <n v="50600"/>
    <n v="20000"/>
    <n v="92"/>
    <x v="37"/>
    <x v="3"/>
    <s v="Vodné pólo"/>
    <m/>
    <m/>
    <b v="0"/>
    <b v="1"/>
    <b v="0"/>
    <b v="0"/>
    <m/>
    <s v="športový projekt"/>
    <m/>
    <m/>
    <m/>
    <m/>
    <m/>
    <m/>
    <b v="1"/>
  </r>
  <r>
    <n v="846"/>
    <n v="2019"/>
    <s v="Šport"/>
    <m/>
    <n v="1"/>
    <s v="096/1"/>
    <s v="Slávia UK Bratislava - water polo"/>
    <s v="Podpora súťažných aktivít 2019"/>
    <s v="Bratislava III"/>
    <n v="10500"/>
    <n v="3000"/>
    <n v="77"/>
    <x v="0"/>
    <x v="3"/>
    <s v="Vodné pólo"/>
    <m/>
    <m/>
    <b v="0"/>
    <b v="0"/>
    <b v="1"/>
    <b v="0"/>
    <m/>
    <s v="športový projekt"/>
    <m/>
    <m/>
    <m/>
    <m/>
    <m/>
    <m/>
    <b v="1"/>
  </r>
  <r>
    <n v="191"/>
    <n v="2017"/>
    <s v="Šport"/>
    <m/>
    <n v="2"/>
    <s v="025/2"/>
    <s v="SLÁVIA VODNÉ PÓLO MENEŽMENT, o. z."/>
    <s v="Kempy vodného pola Slávia UK Bratislava 2017"/>
    <s v="Bratislava III"/>
    <n v="19500"/>
    <n v="17550"/>
    <n v="69"/>
    <x v="68"/>
    <x v="3"/>
    <s v="vodné pólo"/>
    <m/>
    <m/>
    <b v="0"/>
    <b v="0"/>
    <b v="1"/>
    <b v="0"/>
    <m/>
    <s v="športové tréningy"/>
    <m/>
    <m/>
    <m/>
    <m/>
    <m/>
    <m/>
    <b v="1"/>
  </r>
  <r>
    <n v="451"/>
    <n v="2018"/>
    <s v="Šport"/>
    <m/>
    <n v="1"/>
    <s v="001/9"/>
    <s v="SLÁVIA VODNÉ PÓLO MENEŽMENT, o. z."/>
    <s v="Športová a klubová činnosť 2018"/>
    <s v="Bratislava III"/>
    <n v="98300"/>
    <n v="20000"/>
    <n v="89"/>
    <x v="41"/>
    <x v="3"/>
    <s v="vodné pólo"/>
    <m/>
    <m/>
    <b v="0"/>
    <b v="0"/>
    <b v="1"/>
    <b v="0"/>
    <m/>
    <s v="športové tréningy"/>
    <m/>
    <m/>
    <m/>
    <m/>
    <m/>
    <m/>
    <b v="1"/>
  </r>
  <r>
    <n v="759"/>
    <n v="2019"/>
    <s v="Šport"/>
    <m/>
    <n v="1"/>
    <s v="001/9"/>
    <s v="SLÁVIA VODNÉ PÓLO MENEŽMENT, o. z."/>
    <s v="Športová a klubová činnosť 2019"/>
    <s v="Bratislava III"/>
    <n v="38500"/>
    <n v="3000"/>
    <n v="94"/>
    <x v="8"/>
    <x v="3"/>
    <s v="vodné pólo"/>
    <m/>
    <m/>
    <b v="0"/>
    <b v="0"/>
    <b v="1"/>
    <b v="0"/>
    <m/>
    <s v="športové tréningy"/>
    <m/>
    <m/>
    <m/>
    <m/>
    <m/>
    <m/>
    <b v="1"/>
  </r>
  <r>
    <n v="1109"/>
    <n v="2021"/>
    <s v="Šport"/>
    <m/>
    <n v="2"/>
    <n v="117"/>
    <s v="SLÁVIA VODNÉ PÓLO MENEŽMENT, o. z."/>
    <s v="Športová a klubová činnosť 2021"/>
    <s v="Bratislava III"/>
    <n v="41700"/>
    <n v="4000"/>
    <n v="81"/>
    <x v="6"/>
    <x v="3"/>
    <s v="vodné pólo"/>
    <m/>
    <m/>
    <b v="0"/>
    <b v="0"/>
    <b v="1"/>
    <b v="0"/>
    <s v="Podpora zameraná na organizovanie pravidelných pohybových aktivít detí a mládeže do 23 rokov, vrátane zdravotne postihnutých športovcov"/>
    <s v="športové tréningy"/>
    <m/>
    <m/>
    <m/>
    <m/>
    <m/>
    <m/>
    <b v="1"/>
  </r>
  <r>
    <n v="1060"/>
    <n v="2021"/>
    <s v="Šport"/>
    <m/>
    <n v="1"/>
    <n v="68"/>
    <s v="SLOVAKIA KARTING CLUB"/>
    <s v="Majster BSK v motokárach 2021"/>
    <s v="Bratislava V"/>
    <n v="5300"/>
    <n v="3950"/>
    <n v="49"/>
    <x v="0"/>
    <x v="35"/>
    <m/>
    <s v="motokáry"/>
    <m/>
    <b v="0"/>
    <b v="1"/>
    <b v="0"/>
    <b v="0"/>
    <s v="Podpora organizovania športových akcií a podujatí pre organizovanú i neorganizovanú verejnosť v BSK"/>
    <m/>
    <m/>
    <m/>
    <m/>
    <m/>
    <m/>
    <m/>
    <b v="1"/>
  </r>
  <r>
    <n v="507"/>
    <n v="2018"/>
    <s v="Šport"/>
    <m/>
    <n v="1"/>
    <s v="065/1"/>
    <s v="Slovakia Ski Team LOPS Bratislava"/>
    <s v="PODPORME LYŽIARSKE TALENTY / FUTURE for future ski stars"/>
    <s v="Bratislava IV"/>
    <n v="8300"/>
    <n v="6900"/>
    <n v="76"/>
    <x v="4"/>
    <x v="17"/>
    <m/>
    <m/>
    <m/>
    <b v="1"/>
    <b v="0"/>
    <b v="0"/>
    <b v="0"/>
    <m/>
    <m/>
    <m/>
    <m/>
    <m/>
    <m/>
    <m/>
    <m/>
    <b v="1"/>
  </r>
  <r>
    <n v="204"/>
    <n v="2017"/>
    <s v="Šport"/>
    <m/>
    <n v="3"/>
    <s v="034/3"/>
    <s v="SLOVAN BRATISLAVA KARATE"/>
    <s v="Zabezpečenie materiálneho vybavenia pre športový klub SLOVAN BRATISLAVA KARATE"/>
    <s v="Bratislava III"/>
    <n v="8820"/>
    <n v="7850"/>
    <n v="71"/>
    <x v="4"/>
    <x v="21"/>
    <s v="Karate"/>
    <m/>
    <m/>
    <b v="1"/>
    <b v="0"/>
    <b v="0"/>
    <b v="0"/>
    <m/>
    <m/>
    <m/>
    <m/>
    <m/>
    <m/>
    <m/>
    <m/>
    <b v="1"/>
  </r>
  <r>
    <n v="543"/>
    <n v="2018"/>
    <s v="Šport"/>
    <m/>
    <n v="1"/>
    <s v="101/1"/>
    <s v="Slovenská asociácia Frisbee"/>
    <s v="Celoročná príprava juniorských a seniorských národných reprezentácií na nadchádzajúce Európske a svetové majstrovstvá v roku 2019."/>
    <s v="Bratislava IV"/>
    <n v="24200"/>
    <n v="18000"/>
    <n v="72"/>
    <x v="19"/>
    <x v="36"/>
    <m/>
    <m/>
    <m/>
    <b v="1"/>
    <b v="0"/>
    <b v="0"/>
    <b v="0"/>
    <m/>
    <s v="športová reprezentácia"/>
    <m/>
    <m/>
    <m/>
    <m/>
    <m/>
    <m/>
    <b v="1"/>
  </r>
  <r>
    <n v="736"/>
    <n v="2019"/>
    <s v="Šport"/>
    <m/>
    <m/>
    <s v="001/9"/>
    <s v="Slovenská asociácia Frisbee"/>
    <s v="Discgolf v Bratislave"/>
    <s v="Bratislava IV"/>
    <n v="3900"/>
    <n v="1950"/>
    <n v="71"/>
    <x v="15"/>
    <x v="36"/>
    <m/>
    <m/>
    <m/>
    <b v="0"/>
    <b v="0"/>
    <b v="1"/>
    <b v="0"/>
    <s v="Zväzy"/>
    <s v="športový projekt"/>
    <m/>
    <m/>
    <m/>
    <m/>
    <m/>
    <m/>
    <b v="1"/>
  </r>
  <r>
    <n v="764"/>
    <n v="2019"/>
    <s v="Šport"/>
    <m/>
    <n v="1"/>
    <s v="014/1"/>
    <s v="Slovenská asociácia Frisbee"/>
    <s v="Príprava juniorských a seniorských národných tímov"/>
    <s v="Bratislava IV"/>
    <n v="6400"/>
    <n v="3000"/>
    <n v="93"/>
    <x v="4"/>
    <x v="36"/>
    <m/>
    <m/>
    <m/>
    <b v="1"/>
    <b v="0"/>
    <b v="0"/>
    <b v="0"/>
    <m/>
    <s v="športové tréningy"/>
    <m/>
    <m/>
    <m/>
    <m/>
    <m/>
    <m/>
    <b v="1"/>
  </r>
  <r>
    <n v="737"/>
    <n v="2019"/>
    <s v="Šport"/>
    <m/>
    <m/>
    <s v="001/10"/>
    <s v="Slovenská basketbalová asociácia"/>
    <s v="Rozvoj športových aktivít detí a mládeže v BSK"/>
    <s v="Bratislava II"/>
    <n v="15866"/>
    <n v="7933"/>
    <n v="81"/>
    <x v="83"/>
    <x v="6"/>
    <m/>
    <m/>
    <m/>
    <b v="0"/>
    <b v="0"/>
    <b v="1"/>
    <b v="0"/>
    <s v="Zväzy"/>
    <s v="športový projekt"/>
    <m/>
    <m/>
    <m/>
    <m/>
    <m/>
    <m/>
    <b v="1"/>
  </r>
  <r>
    <n v="1023"/>
    <n v="2021"/>
    <s v="Šport"/>
    <m/>
    <n v="1"/>
    <n v="31"/>
    <s v="Slovenská basketbalová asociácia"/>
    <s v="Central Europe Tour 2021, Bratislava Eurovea - finále"/>
    <s v="Bratislava III"/>
    <n v="8800"/>
    <n v="4000"/>
    <n v="76"/>
    <x v="21"/>
    <x v="6"/>
    <m/>
    <m/>
    <m/>
    <b v="1"/>
    <b v="0"/>
    <b v="0"/>
    <b v="0"/>
    <s v="Podpora organizovania športových akcií a podujatí pre organizovanú i neorganizovanú verejnosť v BSK"/>
    <s v="športové podujatie"/>
    <m/>
    <m/>
    <m/>
    <m/>
    <m/>
    <m/>
    <b v="1"/>
  </r>
  <r>
    <n v="738"/>
    <n v="2019"/>
    <s v="Šport"/>
    <m/>
    <m/>
    <s v="001/11"/>
    <s v="Slovenská federácia karate a bojových umení"/>
    <s v="Pohár Slovenskej federácie karate a bojových umení"/>
    <s v="Bratislava V"/>
    <n v="22000"/>
    <n v="8000"/>
    <n v="81"/>
    <x v="84"/>
    <x v="21"/>
    <s v="karate"/>
    <m/>
    <m/>
    <b v="0"/>
    <b v="1"/>
    <b v="0"/>
    <b v="0"/>
    <s v="Zväzy"/>
    <s v="športové podujatie"/>
    <m/>
    <m/>
    <m/>
    <m/>
    <m/>
    <m/>
    <b v="1"/>
  </r>
  <r>
    <n v="788"/>
    <n v="2019"/>
    <s v="Šport"/>
    <m/>
    <n v="2"/>
    <s v="038/2"/>
    <s v="Slovenská federácia karate a bojových umení"/>
    <s v="8. Majstrovstvá sveta v karate WUKF"/>
    <s v="Bratislava V"/>
    <n v="151000"/>
    <n v="8000"/>
    <n v="88"/>
    <x v="85"/>
    <x v="21"/>
    <s v="karate"/>
    <m/>
    <m/>
    <b v="1"/>
    <b v="0"/>
    <b v="0"/>
    <b v="0"/>
    <m/>
    <s v="športové podujatie"/>
    <m/>
    <m/>
    <m/>
    <m/>
    <m/>
    <m/>
    <b v="1"/>
  </r>
  <r>
    <n v="826"/>
    <n v="2019"/>
    <s v="Šport"/>
    <m/>
    <n v="2"/>
    <s v="076/2"/>
    <s v="Slovenská federácia karate a bojových umení"/>
    <s v="1. Majstrovstvá sveta v kobudo WUKF"/>
    <s v="Bratislava V"/>
    <n v="32000"/>
    <n v="8000"/>
    <n v="82"/>
    <x v="10"/>
    <x v="21"/>
    <m/>
    <s v="kobudo"/>
    <m/>
    <b v="1"/>
    <b v="0"/>
    <b v="0"/>
    <b v="0"/>
    <m/>
    <s v="športové podujatie"/>
    <m/>
    <m/>
    <m/>
    <m/>
    <m/>
    <m/>
    <b v="1"/>
  </r>
  <r>
    <n v="847"/>
    <n v="2019"/>
    <s v="Šport"/>
    <m/>
    <n v="1"/>
    <s v="097/1"/>
    <s v="Slovenská hokejbalová únia"/>
    <s v="Školská liga mladší a starších žiakov"/>
    <s v="Bratislava V"/>
    <n v="13900"/>
    <n v="9550"/>
    <n v="77"/>
    <x v="0"/>
    <x v="27"/>
    <m/>
    <s v="hokejbal"/>
    <m/>
    <b v="0"/>
    <b v="1"/>
    <b v="0"/>
    <b v="0"/>
    <m/>
    <s v="športové podujatie"/>
    <m/>
    <m/>
    <m/>
    <m/>
    <m/>
    <m/>
    <b v="1"/>
  </r>
  <r>
    <n v="739"/>
    <n v="2019"/>
    <s v="Šport"/>
    <m/>
    <m/>
    <s v="001/12"/>
    <s v="Slovenská jazdecká federácia"/>
    <s v="Podpora aktivít v oblasti jazdeckého športu"/>
    <s v="Bratislava III"/>
    <n v="12800"/>
    <n v="6400"/>
    <n v="82"/>
    <x v="86"/>
    <x v="31"/>
    <m/>
    <m/>
    <m/>
    <b v="0"/>
    <b v="0"/>
    <b v="1"/>
    <b v="0"/>
    <s v="Zväzy"/>
    <s v="športový projekt"/>
    <m/>
    <m/>
    <m/>
    <m/>
    <m/>
    <m/>
    <b v="1"/>
  </r>
  <r>
    <n v="112"/>
    <n v="2017"/>
    <s v="Šport"/>
    <m/>
    <n v="2"/>
    <s v="001/2"/>
    <s v="Slovenská kanoistika"/>
    <s v="ICF majstrovstvá sveta juniorov a do 23 rokov"/>
    <s v="Bratislava III"/>
    <n v="225000"/>
    <n v="20000"/>
    <n v="97"/>
    <x v="37"/>
    <x v="11"/>
    <s v="rýchlostná kanoistika, kanoistika na divokej vode, vodný slalom"/>
    <m/>
    <m/>
    <b v="0"/>
    <b v="1"/>
    <b v="0"/>
    <b v="0"/>
    <m/>
    <m/>
    <m/>
    <m/>
    <m/>
    <m/>
    <m/>
    <m/>
    <b v="1"/>
  </r>
  <r>
    <n v="740"/>
    <n v="2019"/>
    <s v="Šport"/>
    <m/>
    <m/>
    <s v="013/1"/>
    <s v="Slovenská kanoistika"/>
    <s v="Súťaž Olympíjskych nádejí"/>
    <s v="Bratislava III"/>
    <n v="92850"/>
    <n v="8000"/>
    <n v="96"/>
    <x v="87"/>
    <x v="11"/>
    <s v="rýchlostná kanoistika, kanoistika na divokej vode, vodný slalom"/>
    <m/>
    <m/>
    <b v="0"/>
    <b v="1"/>
    <b v="0"/>
    <b v="0"/>
    <s v="Zväzy"/>
    <s v="športové podujatie"/>
    <m/>
    <m/>
    <m/>
    <m/>
    <m/>
    <m/>
    <b v="1"/>
  </r>
  <r>
    <n v="993"/>
    <n v="2021"/>
    <s v="Šport"/>
    <m/>
    <n v="1"/>
    <n v="1"/>
    <s v="Slovenská kanoistika"/>
    <s v="Medzinárodná regata Bratislava"/>
    <s v="Bratislava III"/>
    <n v="100000"/>
    <n v="4000"/>
    <n v="100"/>
    <x v="6"/>
    <x v="11"/>
    <s v="rýchlostná kanoistika"/>
    <m/>
    <m/>
    <b v="0"/>
    <b v="1"/>
    <b v="0"/>
    <b v="0"/>
    <s v="Podpora organizovania športových akcií a podujatí pre organizovanú i neorganizovanú verejnosť v BSK"/>
    <s v="športové podujatie"/>
    <m/>
    <m/>
    <m/>
    <m/>
    <m/>
    <m/>
    <b v="1"/>
  </r>
  <r>
    <n v="995"/>
    <n v="2021"/>
    <s v="Šport"/>
    <m/>
    <n v="1"/>
    <n v="3"/>
    <s v="Slovenská kanoistika"/>
    <s v="ICF majstrovstvá sveta vo vodnom slalome, šprinte a extrémnom slalome 2021"/>
    <s v="Bratislava III"/>
    <n v="800000"/>
    <n v="8000"/>
    <n v="96"/>
    <x v="41"/>
    <x v="11"/>
    <s v="rýchlostná kanoistika, kanoistika na divokej vode, vodný slalom"/>
    <m/>
    <m/>
    <b v="0"/>
    <b v="1"/>
    <b v="0"/>
    <b v="0"/>
    <s v="Podpora organizovania športových akcií a podujatí pre organizovanú i neorganizovanú verejnosť v BSK"/>
    <s v="športové podujatie"/>
    <m/>
    <m/>
    <m/>
    <m/>
    <m/>
    <m/>
    <b v="1"/>
  </r>
  <r>
    <n v="218"/>
    <n v="2017"/>
    <s v="Šport"/>
    <m/>
    <n v="2"/>
    <s v="030/2"/>
    <s v="Slovenská plavecká federácia"/>
    <s v="Veľká cena Slovenska 2017"/>
    <s v="Bratislava III"/>
    <n v="24600"/>
    <n v="10000"/>
    <n v="65"/>
    <x v="0"/>
    <x v="3"/>
    <s v="plávanie"/>
    <m/>
    <m/>
    <b v="0"/>
    <b v="1"/>
    <b v="0"/>
    <b v="0"/>
    <m/>
    <m/>
    <m/>
    <m/>
    <m/>
    <m/>
    <m/>
    <m/>
    <b v="1"/>
  </r>
  <r>
    <n v="133"/>
    <n v="2017"/>
    <s v="Šport"/>
    <m/>
    <n v="3"/>
    <s v="010/3"/>
    <s v="Slovenská technická univerzita v Bratislave"/>
    <s v="Prestavba priestorov na pohybové štúdio  a rekonštrukcia šatní a sociálnych zariadení"/>
    <s v="Bratislava I"/>
    <n v="50000"/>
    <n v="20000"/>
    <n v="81"/>
    <x v="18"/>
    <x v="1"/>
    <m/>
    <m/>
    <m/>
    <b v="0"/>
    <b v="0"/>
    <b v="1"/>
    <b v="0"/>
    <m/>
    <s v="športová infraštruktúra"/>
    <m/>
    <m/>
    <m/>
    <m/>
    <m/>
    <m/>
    <b v="1"/>
  </r>
  <r>
    <n v="640"/>
    <n v="2018"/>
    <s v="Šport"/>
    <m/>
    <n v="2"/>
    <s v="002/7"/>
    <s v="Slovenská technická univerzita v Bratislave"/>
    <s v="Revitalizácia športových ihrísk a priľahlých športových plôch v areáli CAŠ STU"/>
    <s v="Bratislava II"/>
    <n v="150000"/>
    <n v="20000"/>
    <n v="84"/>
    <x v="48"/>
    <x v="1"/>
    <m/>
    <m/>
    <m/>
    <b v="0"/>
    <b v="0"/>
    <b v="1"/>
    <b v="0"/>
    <m/>
    <s v="športová infraštruktúra"/>
    <m/>
    <m/>
    <m/>
    <m/>
    <m/>
    <m/>
    <b v="1"/>
  </r>
  <r>
    <n v="1006"/>
    <n v="2021"/>
    <s v="Šport"/>
    <m/>
    <n v="1"/>
    <n v="14"/>
    <s v="Slovenská Triatlonová Akadémia"/>
    <s v="PRESSBURG TRIATHLON 2021"/>
    <s v="Bratislava V"/>
    <n v="9600"/>
    <n v="4000"/>
    <n v="87"/>
    <x v="8"/>
    <x v="8"/>
    <s v="Triatlon"/>
    <m/>
    <m/>
    <b v="0"/>
    <b v="1"/>
    <b v="0"/>
    <b v="0"/>
    <s v="Podpora organizovania športových akcií a podujatí pre organizovanú i neorganizovanú verejnosť v BSK"/>
    <s v="športové podujatie"/>
    <m/>
    <m/>
    <m/>
    <m/>
    <m/>
    <m/>
    <b v="1"/>
  </r>
  <r>
    <n v="621"/>
    <n v="2018"/>
    <s v="Šport"/>
    <m/>
    <n v="1"/>
    <s v="179/1"/>
    <s v="Slovenská triatlonová únia"/>
    <s v="PODPORA MLÁDEŽE NA PRETEKOCH ORGANIZOVANÝCH SLOVENSKOU TRIATLONOVOU ÚNIOU"/>
    <s v="Bratislava III"/>
    <n v="100000"/>
    <n v="20000"/>
    <n v="52"/>
    <x v="0"/>
    <x v="8"/>
    <s v="Triatlon"/>
    <m/>
    <m/>
    <b v="0"/>
    <b v="1"/>
    <b v="0"/>
    <b v="0"/>
    <m/>
    <s v="športová reprezentácia"/>
    <m/>
    <m/>
    <m/>
    <m/>
    <m/>
    <m/>
    <b v="1"/>
  </r>
  <r>
    <n v="741"/>
    <n v="2019"/>
    <s v="Šport"/>
    <m/>
    <m/>
    <s v="014/1"/>
    <s v="Slovenská triatlonová únia"/>
    <s v="Podpora triatlonu v rámci BSK"/>
    <s v="Bratislava III"/>
    <n v="37500"/>
    <n v="8000"/>
    <n v="77"/>
    <x v="88"/>
    <x v="8"/>
    <s v="Triatlon"/>
    <m/>
    <m/>
    <b v="1"/>
    <b v="0"/>
    <b v="0"/>
    <b v="0"/>
    <s v="Zväzy"/>
    <s v="športový projekt"/>
    <m/>
    <m/>
    <m/>
    <m/>
    <m/>
    <m/>
    <b v="1"/>
  </r>
  <r>
    <n v="765"/>
    <n v="2019"/>
    <s v="Šport"/>
    <m/>
    <n v="2"/>
    <s v="015/2"/>
    <s v="Slovenská volejbalová federácia"/>
    <s v="Majstrovstvá Európy žien 2019"/>
    <s v="Bratislava III"/>
    <n v="784232"/>
    <n v="8000"/>
    <n v="93"/>
    <x v="37"/>
    <x v="30"/>
    <m/>
    <m/>
    <m/>
    <b v="0"/>
    <b v="1"/>
    <b v="0"/>
    <b v="0"/>
    <m/>
    <s v="športové podujatie"/>
    <m/>
    <m/>
    <m/>
    <m/>
    <m/>
    <m/>
    <b v="1"/>
  </r>
  <r>
    <n v="266"/>
    <n v="2017"/>
    <s v="Šport"/>
    <m/>
    <n v="2"/>
    <s v="042/2"/>
    <s v="Slovenský bridžový zväz"/>
    <s v="Majstrovstvá Európy juniorov v bridži"/>
    <s v="Bratislava III"/>
    <n v="4800"/>
    <n v="2900"/>
    <n v="56"/>
    <x v="0"/>
    <x v="12"/>
    <s v="Bridž"/>
    <m/>
    <m/>
    <b v="0"/>
    <b v="1"/>
    <b v="0"/>
    <b v="0"/>
    <m/>
    <m/>
    <m/>
    <m/>
    <m/>
    <m/>
    <m/>
    <m/>
    <b v="1"/>
  </r>
  <r>
    <n v="931"/>
    <n v="2019"/>
    <s v="Šport"/>
    <m/>
    <n v="1"/>
    <s v="181/1"/>
    <s v="Slovenský curlingový zväz"/>
    <s v="Curling deťom, hrajme fér"/>
    <s v="Bratislava II"/>
    <n v="3900"/>
    <n v="2700"/>
    <n v="32"/>
    <x v="0"/>
    <x v="18"/>
    <s v="curling"/>
    <m/>
    <m/>
    <b v="0"/>
    <b v="0"/>
    <b v="1"/>
    <b v="0"/>
    <m/>
    <s v="športové podujatie"/>
    <m/>
    <m/>
    <m/>
    <m/>
    <m/>
    <m/>
    <b v="1"/>
  </r>
  <r>
    <n v="742"/>
    <n v="2019"/>
    <s v="Šport"/>
    <m/>
    <m/>
    <s v="015/1"/>
    <s v="Slovenský krasokorčuliarsky zväz"/>
    <s v="Majstrovstvá Slovenska v krasokorčuľovaní"/>
    <s v="Bratislava III"/>
    <n v="11500"/>
    <n v="5750"/>
    <n v="66"/>
    <x v="89"/>
    <x v="18"/>
    <s v="Krasokorčuľovanie"/>
    <m/>
    <m/>
    <b v="0"/>
    <b v="1"/>
    <b v="0"/>
    <b v="0"/>
    <s v="Zväzy"/>
    <s v="športové podujatie"/>
    <m/>
    <m/>
    <m/>
    <m/>
    <m/>
    <m/>
    <b v="1"/>
  </r>
  <r>
    <n v="261"/>
    <n v="2017"/>
    <s v="Šport"/>
    <m/>
    <n v="1"/>
    <s v="059/1"/>
    <s v="Slovenský lyžiarsky klub"/>
    <s v="Slovenský lyžiarsky klub"/>
    <s v="Bratislava III"/>
    <n v="35200"/>
    <n v="20000"/>
    <n v="56"/>
    <x v="0"/>
    <x v="17"/>
    <m/>
    <m/>
    <m/>
    <b v="0"/>
    <b v="0"/>
    <b v="1"/>
    <b v="0"/>
    <m/>
    <s v="športový projekt"/>
    <m/>
    <m/>
    <m/>
    <m/>
    <m/>
    <m/>
    <b v="1"/>
  </r>
  <r>
    <n v="501"/>
    <n v="2018"/>
    <s v="Šport"/>
    <m/>
    <n v="1"/>
    <s v="059/1"/>
    <s v="Slovenský lyžiarsky klub"/>
    <s v="Slovenský lyžiarsky klub"/>
    <s v="Bratislava III"/>
    <n v="87620"/>
    <n v="17420"/>
    <n v="76"/>
    <x v="10"/>
    <x v="17"/>
    <m/>
    <m/>
    <m/>
    <b v="0"/>
    <b v="0"/>
    <b v="1"/>
    <b v="0"/>
    <m/>
    <s v="športový projekt"/>
    <m/>
    <m/>
    <m/>
    <m/>
    <m/>
    <m/>
    <b v="1"/>
  </r>
  <r>
    <n v="777"/>
    <n v="2019"/>
    <s v="Šport"/>
    <m/>
    <n v="1"/>
    <s v="027/1"/>
    <s v="Slovenský lyžiarsky klub"/>
    <s v="Slovenský lyžiarsky klub"/>
    <s v="Bratislava III"/>
    <n v="33500"/>
    <n v="3000"/>
    <n v="90"/>
    <x v="21"/>
    <x v="17"/>
    <m/>
    <m/>
    <m/>
    <b v="0"/>
    <b v="0"/>
    <b v="1"/>
    <b v="0"/>
    <m/>
    <s v="športový projekt"/>
    <m/>
    <m/>
    <m/>
    <m/>
    <m/>
    <m/>
    <b v="1"/>
  </r>
  <r>
    <n v="882"/>
    <n v="2019"/>
    <s v="Šport"/>
    <m/>
    <n v="2"/>
    <s v="132/2"/>
    <s v="Slovenský minifutbalový zväz"/>
    <s v="High school Socca Cup 2019"/>
    <s v="Bratislava I"/>
    <n v="4390"/>
    <n v="3000"/>
    <n v="62"/>
    <x v="0"/>
    <x v="10"/>
    <m/>
    <m/>
    <m/>
    <b v="0"/>
    <b v="1"/>
    <b v="0"/>
    <b v="0"/>
    <m/>
    <s v="športové podujatie"/>
    <m/>
    <m/>
    <m/>
    <m/>
    <m/>
    <m/>
    <b v="1"/>
  </r>
  <r>
    <n v="344"/>
    <n v="2017"/>
    <s v="Šport"/>
    <m/>
    <n v="1"/>
    <s v="100/1"/>
    <s v="Slovenský rybársky zväz - Mestská organizácia Pezinok"/>
    <s v="Medzinárodný deň detí 2017 pri Mestskej organizácii SRZ Pezinok"/>
    <s v="Pezinok"/>
    <n v="2200"/>
    <n v="1500"/>
    <n v="9"/>
    <x v="2"/>
    <x v="45"/>
    <m/>
    <m/>
    <m/>
    <b v="0"/>
    <b v="1"/>
    <b v="0"/>
    <b v="0"/>
    <m/>
    <m/>
    <m/>
    <m/>
    <m/>
    <m/>
    <m/>
    <m/>
    <b v="1"/>
  </r>
  <r>
    <n v="127"/>
    <n v="2017"/>
    <s v="Šport"/>
    <m/>
    <n v="3"/>
    <s v="007/3"/>
    <s v="Slovenský stolnotenisový zväz"/>
    <s v="Národné stolnotenisové centrum- prevádzkovanie a rekonštrukcia podlahy"/>
    <s v="Bratislava III"/>
    <n v="102000"/>
    <n v="20000"/>
    <n v="83"/>
    <x v="10"/>
    <x v="4"/>
    <s v="stolný tenis"/>
    <m/>
    <m/>
    <b v="1"/>
    <b v="0"/>
    <b v="0"/>
    <b v="0"/>
    <m/>
    <s v="športová infraštruktúra"/>
    <m/>
    <m/>
    <m/>
    <m/>
    <m/>
    <m/>
    <b v="1"/>
  </r>
  <r>
    <n v="466"/>
    <n v="2018"/>
    <s v="Šport"/>
    <m/>
    <n v="1"/>
    <s v="024/1"/>
    <s v="Slovenský stolnotenisový zväz"/>
    <s v="Svetový pohár mládeže v stolnom tenise - príprava a organizácia"/>
    <s v="Bratislava III"/>
    <n v="54000"/>
    <n v="20000"/>
    <n v="83"/>
    <x v="6"/>
    <x v="4"/>
    <s v="stolný tenis"/>
    <m/>
    <m/>
    <b v="0"/>
    <b v="1"/>
    <b v="0"/>
    <b v="0"/>
    <m/>
    <s v="športové podujatie"/>
    <m/>
    <m/>
    <m/>
    <m/>
    <m/>
    <m/>
    <b v="1"/>
  </r>
  <r>
    <n v="743"/>
    <n v="2019"/>
    <s v="Šport"/>
    <m/>
    <m/>
    <s v="016/1"/>
    <s v="Slovenský šermiarsky zväz"/>
    <s v="Výstroj pre šermiarov"/>
    <s v="Bratislava III"/>
    <n v="8022"/>
    <n v="4000"/>
    <n v="83"/>
    <x v="6"/>
    <x v="41"/>
    <m/>
    <m/>
    <m/>
    <b v="1"/>
    <b v="0"/>
    <b v="0"/>
    <b v="0"/>
    <s v="Zväzy"/>
    <s v="športové vybavenie"/>
    <m/>
    <m/>
    <m/>
    <m/>
    <m/>
    <m/>
    <b v="1"/>
  </r>
  <r>
    <n v="744"/>
    <n v="2019"/>
    <s v="Šport"/>
    <m/>
    <m/>
    <s v="017/1"/>
    <s v="Slovenský veslársky zväz"/>
    <s v="Veslovanie - cesta ku kvalitnejšiemu životu v BSK"/>
    <s v="Bratislava III"/>
    <n v="14100"/>
    <n v="6800"/>
    <n v="76"/>
    <x v="90"/>
    <x v="11"/>
    <s v="Veslovanie"/>
    <m/>
    <m/>
    <b v="1"/>
    <b v="0"/>
    <b v="0"/>
    <b v="0"/>
    <s v="Zväzy"/>
    <s v="športový projekt"/>
    <m/>
    <m/>
    <m/>
    <m/>
    <m/>
    <m/>
    <b v="1"/>
  </r>
  <r>
    <n v="745"/>
    <n v="2019"/>
    <s v="Šport"/>
    <m/>
    <m/>
    <s v="018/1"/>
    <s v="Slovenský zápasnícky zväz"/>
    <s v="Rozvoj zápasníckeho športu na území BSK"/>
    <s v="Bratislava III"/>
    <n v="4400"/>
    <n v="2200"/>
    <n v="70"/>
    <x v="55"/>
    <x v="21"/>
    <s v="Zápasenie"/>
    <m/>
    <m/>
    <b v="1"/>
    <b v="0"/>
    <b v="0"/>
    <b v="0"/>
    <s v="Zväzy"/>
    <m/>
    <m/>
    <m/>
    <m/>
    <m/>
    <m/>
    <m/>
    <b v="1"/>
  </r>
  <r>
    <n v="144"/>
    <n v="2017"/>
    <s v="Šport"/>
    <m/>
    <n v="1"/>
    <s v="015/1"/>
    <s v="Slovenský zvaz florbalu"/>
    <s v="Rozvoj florbalových sutaží všetkych mlad. kategorii v Bsk a organizovanie vrcholnzch športovo- florbalových podujatí mladeža v ramci BSK"/>
    <s v="Bratislava III"/>
    <n v="60000"/>
    <n v="20000"/>
    <n v="76"/>
    <x v="69"/>
    <x v="28"/>
    <m/>
    <m/>
    <m/>
    <b v="1"/>
    <b v="0"/>
    <b v="0"/>
    <b v="0"/>
    <m/>
    <s v="športové podujatie pre mládež"/>
    <m/>
    <m/>
    <m/>
    <m/>
    <m/>
    <m/>
    <b v="1"/>
  </r>
  <r>
    <n v="142"/>
    <n v="2017"/>
    <s v="Šport"/>
    <m/>
    <n v="2"/>
    <s v="008/2"/>
    <s v="Slovenský zväz cyklistiky"/>
    <s v="Visegrad 4 Bicykle Race - GP Slovakia"/>
    <s v="Bratislava III"/>
    <n v="16600"/>
    <n v="5000"/>
    <n v="82"/>
    <x v="8"/>
    <x v="13"/>
    <m/>
    <m/>
    <m/>
    <b v="0"/>
    <b v="1"/>
    <b v="0"/>
    <b v="0"/>
    <m/>
    <s v="športové podujatie"/>
    <m/>
    <m/>
    <m/>
    <m/>
    <m/>
    <m/>
    <b v="1"/>
  </r>
  <r>
    <n v="468"/>
    <n v="2018"/>
    <s v="Šport"/>
    <m/>
    <n v="1"/>
    <s v="026/1"/>
    <s v="Slovenský zväz cyklistiky"/>
    <s v="Visegrad 4 Bicycle Race-GP Slovakia"/>
    <s v="Bratislava III"/>
    <n v="24120"/>
    <n v="8500"/>
    <n v="82"/>
    <x v="11"/>
    <x v="13"/>
    <m/>
    <m/>
    <m/>
    <b v="0"/>
    <b v="1"/>
    <b v="0"/>
    <b v="0"/>
    <m/>
    <s v="športové podujatie"/>
    <m/>
    <m/>
    <m/>
    <m/>
    <m/>
    <m/>
    <b v="1"/>
  </r>
  <r>
    <n v="447"/>
    <n v="2018"/>
    <s v="Šport"/>
    <m/>
    <n v="1"/>
    <s v="001/5"/>
    <s v="Slovenský zväz florbalu"/>
    <s v="Florbal pre deti"/>
    <s v="Bratislava III"/>
    <n v="132000"/>
    <n v="20000"/>
    <n v="92"/>
    <x v="41"/>
    <x v="28"/>
    <s v="florbal"/>
    <m/>
    <m/>
    <b v="1"/>
    <b v="0"/>
    <b v="0"/>
    <b v="0"/>
    <m/>
    <s v="športové tréningy"/>
    <m/>
    <m/>
    <m/>
    <m/>
    <m/>
    <m/>
    <b v="1"/>
  </r>
  <r>
    <n v="746"/>
    <n v="2019"/>
    <s v="Šport"/>
    <m/>
    <m/>
    <s v="019/1"/>
    <s v="Slovenský zväz florbalu"/>
    <s v="Florbal nás baví"/>
    <s v="Bratislava III"/>
    <n v="18000"/>
    <n v="8000"/>
    <n v="94"/>
    <x v="41"/>
    <x v="28"/>
    <s v="florbal"/>
    <m/>
    <m/>
    <b v="1"/>
    <b v="0"/>
    <b v="0"/>
    <b v="0"/>
    <s v="Zväzy"/>
    <s v="športové tréningy"/>
    <m/>
    <m/>
    <m/>
    <m/>
    <m/>
    <m/>
    <b v="1"/>
  </r>
  <r>
    <n v="1037"/>
    <n v="2021"/>
    <s v="Šport"/>
    <m/>
    <n v="1"/>
    <n v="45"/>
    <s v="Slovenský zväz florbalu"/>
    <s v="Kvalifikácia majstrovstiev sveta vo florbale žien 2021"/>
    <s v="Bratislava III"/>
    <n v="43100"/>
    <n v="8000"/>
    <n v="69"/>
    <x v="4"/>
    <x v="28"/>
    <s v="florbal"/>
    <m/>
    <m/>
    <b v="0"/>
    <b v="1"/>
    <b v="0"/>
    <b v="0"/>
    <s v="Podpora organizovania športových akcií a podujatí pre organizovanú i neorganizovanú verejnosť v BSK"/>
    <s v="športová reprezentácia"/>
    <m/>
    <m/>
    <m/>
    <m/>
    <m/>
    <m/>
    <b v="1"/>
  </r>
  <r>
    <n v="449"/>
    <n v="2018"/>
    <s v="Šport"/>
    <m/>
    <n v="1"/>
    <s v="001/7"/>
    <s v="Slovenský Zväz Karate"/>
    <s v="Karate, jeho cesta na Olympíjske hry 2020"/>
    <s v="Bratislava II"/>
    <n v="137300"/>
    <n v="20000"/>
    <n v="90"/>
    <x v="40"/>
    <x v="21"/>
    <s v="karate"/>
    <m/>
    <m/>
    <b v="0"/>
    <b v="1"/>
    <b v="0"/>
    <b v="0"/>
    <m/>
    <s v="športová reprezentácia"/>
    <m/>
    <m/>
    <m/>
    <m/>
    <m/>
    <m/>
    <b v="1"/>
  </r>
  <r>
    <n v="747"/>
    <n v="2019"/>
    <s v="Šport"/>
    <m/>
    <m/>
    <s v="020/1"/>
    <s v="Slovenský zväz karate"/>
    <s v="Karate, šport pre všetkých"/>
    <s v="Bratislava III"/>
    <n v="16562"/>
    <n v="8000"/>
    <n v="78"/>
    <x v="40"/>
    <x v="21"/>
    <s v="karate"/>
    <m/>
    <m/>
    <b v="1"/>
    <b v="0"/>
    <b v="0"/>
    <b v="0"/>
    <s v="Zväzy"/>
    <s v="športový projekt"/>
    <m/>
    <m/>
    <m/>
    <m/>
    <m/>
    <m/>
    <b v="1"/>
  </r>
  <r>
    <n v="760"/>
    <n v="2019"/>
    <s v="Šport"/>
    <m/>
    <n v="2"/>
    <s v="002/10"/>
    <s v="Slovenský zväz karate"/>
    <s v="39.ročník Veľká cena Slovenska v karate"/>
    <s v="Bratislava III"/>
    <n v="16800"/>
    <n v="3000"/>
    <n v="94"/>
    <x v="8"/>
    <x v="21"/>
    <s v="karate"/>
    <m/>
    <m/>
    <b v="0"/>
    <b v="1"/>
    <b v="0"/>
    <b v="0"/>
    <m/>
    <s v="športové podujatie"/>
    <m/>
    <m/>
    <m/>
    <m/>
    <m/>
    <m/>
    <b v="1"/>
  </r>
  <r>
    <n v="150"/>
    <n v="2017"/>
    <s v="Šport"/>
    <m/>
    <n v="1"/>
    <s v="017/1"/>
    <s v="Slovenský zväz malého futbalu"/>
    <s v="Medzinárodný turnaj 4 krajín v malom futbale"/>
    <s v="Bratislava I"/>
    <n v="5000"/>
    <n v="2400"/>
    <n v="75"/>
    <x v="91"/>
    <x v="10"/>
    <m/>
    <s v="malý futbal"/>
    <m/>
    <b v="0"/>
    <b v="1"/>
    <b v="0"/>
    <b v="0"/>
    <m/>
    <s v="športové podujatie"/>
    <m/>
    <m/>
    <m/>
    <m/>
    <m/>
    <m/>
    <b v="1"/>
  </r>
  <r>
    <n v="517"/>
    <n v="2018"/>
    <s v="Šport"/>
    <m/>
    <n v="1"/>
    <s v="075/1"/>
    <s v="Slovenský zväz malého futbalu"/>
    <s v="Visegrad Cup 2018 - medzinárodný turnaj 4 krajín"/>
    <s v="Bratislava II"/>
    <n v="13900"/>
    <n v="10900"/>
    <n v="75"/>
    <x v="5"/>
    <x v="10"/>
    <m/>
    <s v="malý futbal"/>
    <m/>
    <b v="0"/>
    <b v="1"/>
    <b v="0"/>
    <b v="0"/>
    <m/>
    <s v="športové podujatie"/>
    <m/>
    <m/>
    <m/>
    <m/>
    <m/>
    <m/>
    <b v="1"/>
  </r>
  <r>
    <n v="748"/>
    <n v="2019"/>
    <s v="Šport"/>
    <m/>
    <m/>
    <s v="021/1"/>
    <s v="Slovenský zväz malého futbalu"/>
    <s v="Bratislavská vysokoškolská liga"/>
    <s v="Bratislava II"/>
    <n v="16000"/>
    <n v="8000"/>
    <n v="87"/>
    <x v="92"/>
    <x v="10"/>
    <m/>
    <s v="malý futbal"/>
    <m/>
    <b v="0"/>
    <b v="1"/>
    <b v="0"/>
    <b v="0"/>
    <s v="Zväzy"/>
    <s v="športové podujatie"/>
    <m/>
    <m/>
    <m/>
    <m/>
    <m/>
    <m/>
    <b v="1"/>
  </r>
  <r>
    <n v="780"/>
    <n v="2019"/>
    <s v="Šport"/>
    <m/>
    <n v="2"/>
    <s v="030/2"/>
    <s v="Slovenský zväz malého futbalu"/>
    <s v="Majstrovstvá SR v malom futbale 2019"/>
    <s v="Bratislava II"/>
    <n v="6000"/>
    <n v="3000"/>
    <n v="90"/>
    <x v="8"/>
    <x v="10"/>
    <m/>
    <s v="malý futbal"/>
    <m/>
    <b v="0"/>
    <b v="1"/>
    <b v="0"/>
    <b v="0"/>
    <m/>
    <s v="športové podujatie"/>
    <m/>
    <m/>
    <m/>
    <m/>
    <m/>
    <m/>
    <b v="1"/>
  </r>
  <r>
    <n v="1027"/>
    <n v="2021"/>
    <s v="Šport"/>
    <m/>
    <n v="1"/>
    <n v="35"/>
    <s v="Slovenský zväz malého futbalu"/>
    <s v="Univerzitné majstrovstvá Slovenska v malom futbale"/>
    <s v="Bratislava II"/>
    <n v="10300"/>
    <n v="4000"/>
    <n v="75"/>
    <x v="4"/>
    <x v="10"/>
    <m/>
    <s v="malý futbal"/>
    <m/>
    <b v="0"/>
    <b v="1"/>
    <b v="0"/>
    <b v="0"/>
    <s v="Podpora organizovania športových akcií a podujatí pre organizovanú i neorganizovanú verejnosť v BSK"/>
    <s v="športové podujatie"/>
    <m/>
    <m/>
    <m/>
    <m/>
    <m/>
    <m/>
    <b v="1"/>
  </r>
  <r>
    <n v="749"/>
    <n v="2019"/>
    <s v="Šport"/>
    <m/>
    <m/>
    <s v="022/1"/>
    <s v="Slovenský zväz orientačných športov"/>
    <s v="Bratislavský krajský pohár mládeže v or.behu 2019"/>
    <s v="Bratislava III"/>
    <n v="7000"/>
    <n v="3500"/>
    <n v="85"/>
    <x v="14"/>
    <x v="33"/>
    <m/>
    <m/>
    <m/>
    <b v="0"/>
    <b v="1"/>
    <b v="0"/>
    <b v="0"/>
    <s v="Zväzy"/>
    <s v="športové podujatie pre mládež"/>
    <m/>
    <m/>
    <m/>
    <m/>
    <m/>
    <m/>
    <b v="1"/>
  </r>
  <r>
    <n v="750"/>
    <n v="2019"/>
    <s v="Šport"/>
    <m/>
    <m/>
    <s v="023/1"/>
    <s v="Slovenský zväz telesne postihnutých športovcov"/>
    <s v="Šport do škôl a združení pre TZ deti"/>
    <s v="Bratislava I"/>
    <n v="16800"/>
    <n v="7900"/>
    <n v="79"/>
    <x v="93"/>
    <x v="1"/>
    <m/>
    <m/>
    <m/>
    <b v="0"/>
    <b v="0"/>
    <b v="0"/>
    <b v="1"/>
    <s v="Zväzy"/>
    <m/>
    <m/>
    <m/>
    <m/>
    <m/>
    <m/>
    <m/>
    <b v="1"/>
  </r>
  <r>
    <n v="797"/>
    <n v="2019"/>
    <s v="Šport"/>
    <m/>
    <n v="1"/>
    <s v="047/1"/>
    <s v="Snipers Bratislava"/>
    <s v="Zlepsenie treningovych podmienok pre florbal"/>
    <s v="Bratislava V"/>
    <n v="5000"/>
    <n v="3000"/>
    <n v="87"/>
    <x v="8"/>
    <x v="28"/>
    <m/>
    <m/>
    <m/>
    <b v="1"/>
    <b v="0"/>
    <b v="0"/>
    <b v="0"/>
    <m/>
    <s v="športový projekt"/>
    <m/>
    <m/>
    <m/>
    <m/>
    <m/>
    <m/>
    <b v="1"/>
  </r>
  <r>
    <n v="256"/>
    <n v="2017"/>
    <s v="Šport"/>
    <m/>
    <n v="1"/>
    <s v="054/1"/>
    <s v="Som iný"/>
    <s v="VÝSTUP Z TIEŇA"/>
    <s v="Bratislava IV"/>
    <n v="26000"/>
    <n v="16600"/>
    <n v="58"/>
    <x v="0"/>
    <x v="28"/>
    <m/>
    <m/>
    <m/>
    <b v="0"/>
    <b v="0"/>
    <b v="0"/>
    <b v="1"/>
    <m/>
    <m/>
    <m/>
    <m/>
    <m/>
    <m/>
    <m/>
    <m/>
    <b v="1"/>
  </r>
  <r>
    <n v="542"/>
    <n v="2018"/>
    <s v="Šport"/>
    <m/>
    <n v="1"/>
    <s v="100/1"/>
    <s v="SPARTANS CLUB BRATISLAVA"/>
    <s v="MATERIÁLNO TECHNICKÉ ZABEZPEČENIE TRÉNINGOVÝCH PROCESOV PRE DETI A MLÁDEŽ"/>
    <s v="Bratislava V"/>
    <n v="15095"/>
    <n v="13095"/>
    <n v="72"/>
    <x v="2"/>
    <x v="21"/>
    <s v="Thajský box"/>
    <m/>
    <m/>
    <b v="0"/>
    <b v="0"/>
    <b v="1"/>
    <b v="0"/>
    <m/>
    <m/>
    <m/>
    <m/>
    <m/>
    <m/>
    <m/>
    <m/>
    <b v="1"/>
  </r>
  <r>
    <n v="678"/>
    <n v="2018"/>
    <s v="Šport"/>
    <m/>
    <n v="2"/>
    <s v="045/2"/>
    <s v="Spojená škola sv. Františka z Assisi"/>
    <s v="Telocvičňa"/>
    <s v="Bratislava IV"/>
    <n v="17650"/>
    <n v="8825"/>
    <n v="56"/>
    <x v="0"/>
    <x v="1"/>
    <m/>
    <m/>
    <m/>
    <b v="0"/>
    <b v="0"/>
    <b v="1"/>
    <b v="0"/>
    <m/>
    <m/>
    <m/>
    <m/>
    <m/>
    <m/>
    <m/>
    <m/>
    <b v="1"/>
  </r>
  <r>
    <n v="309"/>
    <n v="2017"/>
    <s v="Šport"/>
    <m/>
    <n v="3"/>
    <s v="068/3"/>
    <s v="Spojená škola Svätej Rodiny"/>
    <s v="MULTIfunkčné iHrysko"/>
    <s v="Bratislava V"/>
    <n v="25056"/>
    <n v="20000"/>
    <n v="52"/>
    <x v="0"/>
    <x v="1"/>
    <m/>
    <m/>
    <m/>
    <b v="0"/>
    <b v="0"/>
    <b v="1"/>
    <b v="0"/>
    <m/>
    <m/>
    <m/>
    <m/>
    <m/>
    <m/>
    <m/>
    <m/>
    <b v="1"/>
  </r>
  <r>
    <n v="167"/>
    <n v="2017"/>
    <s v="Šport"/>
    <m/>
    <n v="2"/>
    <s v="018/2"/>
    <s v="Spoločenstvo detí a mládeže (SDM) Domino"/>
    <s v="Šport pre všetkých"/>
    <s v="Bratislava II"/>
    <n v="22800"/>
    <n v="20000"/>
    <n v="71"/>
    <x v="67"/>
    <x v="10"/>
    <m/>
    <m/>
    <m/>
    <b v="0"/>
    <b v="0"/>
    <b v="1"/>
    <b v="0"/>
    <m/>
    <s v="športový projekt"/>
    <m/>
    <m/>
    <m/>
    <m/>
    <m/>
    <m/>
    <b v="1"/>
  </r>
  <r>
    <n v="641"/>
    <n v="2018"/>
    <s v="Šport"/>
    <m/>
    <n v="2"/>
    <s v="002/8"/>
    <s v="Spoločenstvo detí a mládeže (SDM) Domino"/>
    <s v="Osvetlenie ihriska"/>
    <s v="Bratislava II"/>
    <n v="46706.76"/>
    <n v="20000"/>
    <n v="81"/>
    <x v="11"/>
    <x v="10"/>
    <m/>
    <m/>
    <m/>
    <b v="0"/>
    <b v="0"/>
    <b v="1"/>
    <b v="0"/>
    <m/>
    <s v="športová infraštruktúra"/>
    <m/>
    <m/>
    <m/>
    <m/>
    <m/>
    <m/>
    <b v="1"/>
  </r>
  <r>
    <n v="839"/>
    <n v="2019"/>
    <s v="Šport"/>
    <m/>
    <n v="1"/>
    <s v="089/1"/>
    <s v="Spoločenstvo detí a mládeže (SDM) Domino"/>
    <s v="Futbal - bezpečne a hravo"/>
    <s v="Bratislava II"/>
    <n v="10856.68"/>
    <n v="3000"/>
    <n v="79"/>
    <x v="72"/>
    <x v="10"/>
    <m/>
    <m/>
    <m/>
    <b v="0"/>
    <b v="0"/>
    <b v="1"/>
    <b v="0"/>
    <m/>
    <s v="športový projekt"/>
    <m/>
    <m/>
    <m/>
    <m/>
    <m/>
    <m/>
    <b v="1"/>
  </r>
  <r>
    <n v="1162"/>
    <n v="2021"/>
    <s v="Šport"/>
    <m/>
    <n v="2"/>
    <n v="170"/>
    <s v="Spoločenstvo detí a mládeže (SDM) Domino"/>
    <s v="Letné prázdniny v pohybe"/>
    <s v="Bratislava II"/>
    <n v="7200"/>
    <n v="4000"/>
    <n v="59"/>
    <x v="0"/>
    <x v="10"/>
    <m/>
    <m/>
    <m/>
    <b v="0"/>
    <b v="0"/>
    <b v="1"/>
    <b v="0"/>
    <s v="Podpora zameraná na organizovanie pravidelných pohybových aktivít detí a mládeže do 23 rokov, vrátane zdravotne postihnutých športovcov"/>
    <s v="športové tréningy"/>
    <m/>
    <m/>
    <m/>
    <m/>
    <m/>
    <m/>
    <b v="1"/>
  </r>
  <r>
    <n v="1129"/>
    <n v="2021"/>
    <s v="Šport"/>
    <m/>
    <n v="2"/>
    <n v="137"/>
    <s v="Sport &amp; education movement, o.z."/>
    <s v="Anglické futbalové prázdniny"/>
    <s v="Bratislava II"/>
    <n v="29200"/>
    <n v="4000"/>
    <n v="75"/>
    <x v="0"/>
    <x v="10"/>
    <m/>
    <m/>
    <m/>
    <b v="0"/>
    <b v="1"/>
    <b v="0"/>
    <b v="0"/>
    <s v="Podpora zameraná na organizovanie pravidelných pohybových aktivít detí a mládeže do 23 rokov, vrátane zdravotne postihnutých športovcov"/>
    <m/>
    <m/>
    <m/>
    <m/>
    <m/>
    <m/>
    <m/>
    <b v="1"/>
  </r>
  <r>
    <n v="907"/>
    <n v="2019"/>
    <s v="Šport"/>
    <m/>
    <n v="1"/>
    <s v="157/1"/>
    <s v="Sport centrum Bratislava"/>
    <s v="Športové a pohybové aktivity pre deti a mládež"/>
    <s v="Bratislava V"/>
    <n v="7700"/>
    <n v="3000"/>
    <n v="51"/>
    <x v="0"/>
    <x v="1"/>
    <m/>
    <s v="Pohybová príprava"/>
    <m/>
    <b v="0"/>
    <b v="0"/>
    <b v="1"/>
    <b v="0"/>
    <m/>
    <s v="športové podujatie"/>
    <m/>
    <m/>
    <m/>
    <m/>
    <m/>
    <m/>
    <b v="1"/>
  </r>
  <r>
    <n v="277"/>
    <n v="2017"/>
    <s v="Šport"/>
    <m/>
    <n v="1"/>
    <s v="065/1"/>
    <s v="SPORT CLUB Senec"/>
    <s v="Plavecké nádeje 2017"/>
    <s v="Senec"/>
    <n v="9500"/>
    <n v="8500"/>
    <n v="52"/>
    <x v="0"/>
    <x v="3"/>
    <s v="plávanie"/>
    <m/>
    <m/>
    <b v="0"/>
    <b v="0"/>
    <b v="1"/>
    <b v="0"/>
    <m/>
    <s v="športový projekt"/>
    <m/>
    <m/>
    <m/>
    <m/>
    <m/>
    <m/>
    <b v="1"/>
  </r>
  <r>
    <n v="789"/>
    <n v="2019"/>
    <s v="Šport"/>
    <m/>
    <n v="1"/>
    <s v="039/1"/>
    <s v="SPORT CLUB Senec"/>
    <s v="Podpora plavcov plávania s plutvami"/>
    <s v="Senec"/>
    <n v="4300"/>
    <n v="3000"/>
    <n v="88"/>
    <x v="11"/>
    <x v="3"/>
    <s v="plávanie"/>
    <m/>
    <m/>
    <b v="0"/>
    <b v="0"/>
    <b v="1"/>
    <b v="0"/>
    <m/>
    <s v="športový projekt"/>
    <m/>
    <m/>
    <m/>
    <m/>
    <m/>
    <m/>
    <b v="1"/>
  </r>
  <r>
    <n v="921"/>
    <n v="2019"/>
    <s v="Šport"/>
    <m/>
    <n v="2"/>
    <s v="171/2"/>
    <s v="SPORT CLUB Senec"/>
    <s v="Beach Handball Senec EBT 2019"/>
    <s v="Senec"/>
    <n v="14800"/>
    <n v="3700"/>
    <n v="41"/>
    <x v="0"/>
    <x v="29"/>
    <s v="plážová hádzaná"/>
    <m/>
    <m/>
    <b v="0"/>
    <b v="1"/>
    <b v="0"/>
    <b v="0"/>
    <m/>
    <s v="športové podujatie"/>
    <m/>
    <m/>
    <m/>
    <m/>
    <m/>
    <m/>
    <b v="1"/>
  </r>
  <r>
    <n v="999"/>
    <n v="2021"/>
    <s v="Šport"/>
    <m/>
    <n v="1"/>
    <n v="7"/>
    <s v="SPORT CLUB Senec"/>
    <s v="Senec Beach Handball cup"/>
    <s v="Senec"/>
    <n v="8800"/>
    <n v="4000"/>
    <n v="89"/>
    <x v="4"/>
    <x v="29"/>
    <s v="plážová hádzaná"/>
    <m/>
    <m/>
    <b v="0"/>
    <b v="1"/>
    <b v="0"/>
    <b v="0"/>
    <s v="Podpora organizovania športových akcií a podujatí pre organizovanú i neorganizovanú verejnosť v BSK"/>
    <s v="športové podujatie"/>
    <m/>
    <m/>
    <m/>
    <m/>
    <m/>
    <m/>
    <b v="1"/>
  </r>
  <r>
    <n v="1130"/>
    <n v="2021"/>
    <s v="Šport"/>
    <m/>
    <n v="2"/>
    <n v="138"/>
    <s v="SPORT CLUB Senec"/>
    <s v="Podpora detí a mládeže v palveckom oddiely"/>
    <s v="Senec"/>
    <n v="7900"/>
    <n v="4000"/>
    <n v="74"/>
    <x v="4"/>
    <x v="3"/>
    <s v="plávanie"/>
    <m/>
    <m/>
    <b v="0"/>
    <b v="0"/>
    <b v="1"/>
    <b v="0"/>
    <s v="Podpora zameraná na organizovanie pravidelných pohybových aktivít detí a mládeže do 23 rokov, vrátane zdravotne postihnutých športovcov"/>
    <s v="športový projekt"/>
    <m/>
    <m/>
    <m/>
    <m/>
    <m/>
    <m/>
    <b v="1"/>
  </r>
  <r>
    <n v="537"/>
    <n v="2018"/>
    <s v="Šport"/>
    <m/>
    <n v="1"/>
    <s v="095/1"/>
    <s v="SPORT RETRO, s.r.o."/>
    <s v="Retro RUN 2018"/>
    <s v="Bratislava II"/>
    <n v="40000"/>
    <n v="5000"/>
    <n v="72"/>
    <x v="7"/>
    <x v="7"/>
    <m/>
    <m/>
    <m/>
    <b v="0"/>
    <b v="1"/>
    <b v="0"/>
    <b v="0"/>
    <m/>
    <m/>
    <m/>
    <m/>
    <m/>
    <m/>
    <m/>
    <m/>
    <b v="1"/>
  </r>
  <r>
    <n v="539"/>
    <n v="2018"/>
    <s v="Šport"/>
    <m/>
    <n v="1"/>
    <s v="097/1"/>
    <s v="Sportimus s.r.o."/>
    <s v="ŠINTER liga"/>
    <s v="Bratislava III"/>
    <n v="12000"/>
    <n v="5000"/>
    <n v="72"/>
    <x v="2"/>
    <x v="6"/>
    <m/>
    <m/>
    <m/>
    <b v="0"/>
    <b v="0"/>
    <b v="1"/>
    <b v="0"/>
    <m/>
    <s v="športové podujatie"/>
    <m/>
    <m/>
    <m/>
    <m/>
    <m/>
    <m/>
    <b v="1"/>
  </r>
  <r>
    <n v="1083"/>
    <n v="2021"/>
    <s v="Šport"/>
    <m/>
    <n v="2"/>
    <n v="91"/>
    <s v="SportInstitute"/>
    <s v="Plavecký výcvik pre deti a mládež SportInstitute"/>
    <s v="Bratislava I"/>
    <n v="17300"/>
    <n v="4000"/>
    <n v="90"/>
    <x v="8"/>
    <x v="3"/>
    <s v="plávanie"/>
    <m/>
    <m/>
    <b v="0"/>
    <b v="0"/>
    <b v="1"/>
    <b v="0"/>
    <s v="Podpora zameraná na organizovanie pravidelných pohybových aktivít detí a mládeže do 23 rokov, vrátane zdravotne postihnutých športovcov"/>
    <s v="športové tréningy"/>
    <m/>
    <m/>
    <m/>
    <m/>
    <m/>
    <m/>
    <b v="1"/>
  </r>
  <r>
    <n v="287"/>
    <n v="2017"/>
    <s v="Šport"/>
    <m/>
    <n v="2"/>
    <s v="048/2"/>
    <s v="SportMind HDTS, s.r.o."/>
    <s v="Podpora mentálnej prípravy reprezentácie SR kategorie U18 v hokeji"/>
    <s v="Bratislava I"/>
    <n v="27210"/>
    <n v="19700"/>
    <n v="44"/>
    <x v="0"/>
    <x v="26"/>
    <m/>
    <m/>
    <m/>
    <b v="1"/>
    <b v="0"/>
    <b v="0"/>
    <b v="0"/>
    <m/>
    <m/>
    <m/>
    <m/>
    <m/>
    <m/>
    <m/>
    <m/>
    <b v="1"/>
  </r>
  <r>
    <n v="594"/>
    <n v="2018"/>
    <s v="Šport"/>
    <m/>
    <n v="1"/>
    <s v="152/1"/>
    <s v="SportMind HDTS, s.r.o."/>
    <s v="Podpora mentálnej prípravy reprezentácie mládeže SR v hokeji"/>
    <s v="Bratislava I"/>
    <n v="27210"/>
    <n v="19700"/>
    <n v="64"/>
    <x v="0"/>
    <x v="26"/>
    <m/>
    <m/>
    <m/>
    <b v="1"/>
    <b v="0"/>
    <b v="0"/>
    <b v="0"/>
    <m/>
    <m/>
    <m/>
    <m/>
    <m/>
    <m/>
    <m/>
    <m/>
    <b v="1"/>
  </r>
  <r>
    <n v="1121"/>
    <n v="2021"/>
    <s v="Šport"/>
    <m/>
    <n v="2"/>
    <n v="129"/>
    <s v="SportsClub FunnyDance"/>
    <s v="CVIČ S NAMI Bratislava 2021"/>
    <s v="Bratislava V"/>
    <n v="4950"/>
    <n v="3700"/>
    <n v="78"/>
    <x v="57"/>
    <x v="1"/>
    <m/>
    <m/>
    <m/>
    <b v="0"/>
    <b v="0"/>
    <b v="1"/>
    <b v="0"/>
    <s v="Podpora zameraná na organizovanie pravidelných pohybových aktivít detí a mládeže do 23 rokov, vrátane zdravotne postihnutých športovcov"/>
    <m/>
    <m/>
    <m/>
    <m/>
    <m/>
    <m/>
    <m/>
    <b v="1"/>
  </r>
  <r>
    <n v="242"/>
    <n v="2017"/>
    <s v="Šport"/>
    <m/>
    <n v="1"/>
    <s v="048/1"/>
    <s v="Sportzoo s.r.o."/>
    <s v="Bež za loptičkou!"/>
    <s v="Bratislava II"/>
    <n v="14100"/>
    <n v="12690"/>
    <n v="61"/>
    <x v="0"/>
    <x v="1"/>
    <m/>
    <m/>
    <m/>
    <b v="0"/>
    <b v="0"/>
    <b v="1"/>
    <b v="0"/>
    <m/>
    <m/>
    <m/>
    <m/>
    <m/>
    <m/>
    <m/>
    <m/>
    <b v="1"/>
  </r>
  <r>
    <n v="461"/>
    <n v="2018"/>
    <s v="Šport"/>
    <m/>
    <n v="1"/>
    <s v="019/1"/>
    <s v="Správa telovýchovných a rekreačných zariadení hlavného mesta Slovenskej republiky Bratislavy"/>
    <s v="Podpora pohybových aktivít obyvateľov Bratislavy a BSK formou organizovania športových podujatí"/>
    <s v="Bratislava III"/>
    <n v="44000"/>
    <n v="18000"/>
    <n v="84"/>
    <x v="14"/>
    <x v="1"/>
    <m/>
    <m/>
    <m/>
    <b v="0"/>
    <b v="1"/>
    <b v="0"/>
    <b v="0"/>
    <m/>
    <s v="športový projekt"/>
    <m/>
    <m/>
    <m/>
    <m/>
    <m/>
    <m/>
    <b v="1"/>
  </r>
  <r>
    <n v="849"/>
    <n v="2019"/>
    <s v="Šport"/>
    <m/>
    <n v="2"/>
    <s v="099/2"/>
    <s v="Správa telovýchovných a rekreačných zariadení hlavného mesta Slovenskej republiky Bratislavy"/>
    <s v="Cyklotúra - cesta priateľstva 30. ročník"/>
    <s v="Bratislava III"/>
    <n v="19650"/>
    <n v="3000"/>
    <n v="76"/>
    <x v="3"/>
    <x v="13"/>
    <m/>
    <m/>
    <m/>
    <b v="0"/>
    <b v="1"/>
    <b v="0"/>
    <b v="0"/>
    <m/>
    <s v="športové podujatie"/>
    <m/>
    <m/>
    <m/>
    <m/>
    <m/>
    <m/>
    <b v="1"/>
  </r>
  <r>
    <n v="1030"/>
    <n v="2021"/>
    <s v="Šport"/>
    <m/>
    <n v="1"/>
    <n v="38"/>
    <s v="Správa telovýchovných a rekreačných zariadení hlavného mesta Slovenskej republiky Bratislavy"/>
    <s v="Cyklotúra - cesta priateľstva"/>
    <s v="Bratislava III"/>
    <n v="12000"/>
    <n v="4000"/>
    <n v="72"/>
    <x v="2"/>
    <x v="13"/>
    <m/>
    <m/>
    <m/>
    <b v="0"/>
    <b v="1"/>
    <b v="0"/>
    <b v="0"/>
    <s v="Podpora organizovania športových akcií a podujatí pre organizovanú i neorganizovanú verejnosť v BSK"/>
    <s v="športové podujatie"/>
    <m/>
    <m/>
    <m/>
    <m/>
    <m/>
    <m/>
    <b v="1"/>
  </r>
  <r>
    <n v="529"/>
    <n v="2018"/>
    <s v="Šport"/>
    <m/>
    <n v="1"/>
    <s v="087/1"/>
    <s v="squat, o.z."/>
    <s v="Bratislava, športujúce mesto 2018"/>
    <s v="Bratislava V"/>
    <n v="25866"/>
    <n v="19600"/>
    <n v="73"/>
    <x v="2"/>
    <x v="1"/>
    <m/>
    <m/>
    <m/>
    <b v="0"/>
    <b v="1"/>
    <b v="0"/>
    <b v="0"/>
    <m/>
    <m/>
    <m/>
    <m/>
    <m/>
    <m/>
    <m/>
    <m/>
    <b v="1"/>
  </r>
  <r>
    <n v="940"/>
    <n v="2019"/>
    <s v="Šport"/>
    <m/>
    <n v="2"/>
    <s v="190/2"/>
    <s v="Squat, o.z."/>
    <s v="Futbalmania - odborná konferencia"/>
    <s v="Bratislava V"/>
    <n v="4300"/>
    <n v="2000"/>
    <n v="20"/>
    <x v="0"/>
    <x v="10"/>
    <m/>
    <m/>
    <m/>
    <b v="0"/>
    <b v="1"/>
    <b v="0"/>
    <b v="0"/>
    <m/>
    <s v="športové podujatie"/>
    <m/>
    <m/>
    <m/>
    <m/>
    <m/>
    <m/>
    <b v="1"/>
  </r>
  <r>
    <n v="790"/>
    <n v="2019"/>
    <s v="Šport"/>
    <m/>
    <n v="2"/>
    <s v="040/2"/>
    <s v="ST Relax"/>
    <s v="Satellite Tour 2019 v stolnom tenise mládeže"/>
    <s v="Bratislava III"/>
    <n v="8700"/>
    <n v="3000"/>
    <n v="88"/>
    <x v="4"/>
    <x v="4"/>
    <m/>
    <m/>
    <m/>
    <b v="0"/>
    <b v="1"/>
    <b v="0"/>
    <b v="0"/>
    <m/>
    <s v="športové podujatie pre mládež"/>
    <m/>
    <m/>
    <m/>
    <m/>
    <m/>
    <m/>
    <b v="1"/>
  </r>
  <r>
    <n v="1095"/>
    <n v="2021"/>
    <s v="Šport"/>
    <m/>
    <n v="2"/>
    <n v="103"/>
    <s v="ST Relax"/>
    <s v="Satellite tour 2021 v stolnom tenise mládeže"/>
    <s v="Bratislava III"/>
    <n v="7300"/>
    <n v="3500"/>
    <n v="85"/>
    <x v="70"/>
    <x v="4"/>
    <m/>
    <m/>
    <m/>
    <b v="0"/>
    <b v="1"/>
    <b v="0"/>
    <b v="0"/>
    <s v="Podpora zameraná na organizovanie pravidelných pohybových aktivít detí a mládeže do 23 rokov, vrátane zdravotne postihnutých športovcov"/>
    <s v="športové podujatie"/>
    <m/>
    <m/>
    <m/>
    <m/>
    <m/>
    <m/>
    <b v="1"/>
  </r>
  <r>
    <n v="171"/>
    <n v="2017"/>
    <s v="Šport"/>
    <m/>
    <n v="3"/>
    <s v="019/3"/>
    <s v="Stolnotenisový klub Blatné"/>
    <s v="Rekonštrukcia Miestneho kultúrneho strediska 2"/>
    <s v="Senec"/>
    <n v="23000"/>
    <n v="20000"/>
    <n v="78"/>
    <x v="0"/>
    <x v="4"/>
    <m/>
    <m/>
    <m/>
    <b v="0"/>
    <b v="0"/>
    <b v="1"/>
    <b v="0"/>
    <m/>
    <m/>
    <m/>
    <m/>
    <m/>
    <m/>
    <m/>
    <m/>
    <b v="1"/>
  </r>
  <r>
    <n v="607"/>
    <n v="2018"/>
    <s v="Šport"/>
    <m/>
    <n v="1"/>
    <s v="165/1"/>
    <s v="Stolnotenisový klub Blatné"/>
    <s v="Stolný tenis v Blatnom"/>
    <s v="Senec"/>
    <n v="11000"/>
    <n v="10000"/>
    <n v="61"/>
    <x v="0"/>
    <x v="4"/>
    <m/>
    <m/>
    <m/>
    <b v="0"/>
    <b v="0"/>
    <b v="1"/>
    <b v="0"/>
    <m/>
    <m/>
    <m/>
    <m/>
    <m/>
    <m/>
    <m/>
    <m/>
    <b v="1"/>
  </r>
  <r>
    <n v="117"/>
    <n v="2017"/>
    <s v="Šport"/>
    <m/>
    <n v="3"/>
    <s v="005/3"/>
    <s v="Stolnotenisový klub Devínska Nová Ves"/>
    <s v="Zdravší stolný tenis"/>
    <s v="Bratislava IV"/>
    <n v="9249.98"/>
    <n v="8300"/>
    <n v="85"/>
    <x v="32"/>
    <x v="4"/>
    <m/>
    <m/>
    <m/>
    <b v="0"/>
    <b v="0"/>
    <b v="1"/>
    <b v="0"/>
    <m/>
    <m/>
    <m/>
    <m/>
    <m/>
    <m/>
    <m/>
    <m/>
    <b v="1"/>
  </r>
  <r>
    <n v="1043"/>
    <n v="2021"/>
    <s v="Šport"/>
    <m/>
    <n v="1"/>
    <n v="51"/>
    <s v="Stolnotenisový klub Devínska Nová Ves"/>
    <s v="Deti za pingpongový stôl"/>
    <s v="Bratislava IV"/>
    <n v="5000"/>
    <n v="3750"/>
    <n v="64"/>
    <x v="0"/>
    <x v="4"/>
    <m/>
    <m/>
    <m/>
    <b v="0"/>
    <b v="0"/>
    <b v="1"/>
    <b v="0"/>
    <s v="Podpora organizovania športových akcií a podujatí pre organizovanú i neorganizovanú verejnosť v BSK"/>
    <m/>
    <m/>
    <m/>
    <m/>
    <m/>
    <m/>
    <m/>
    <b v="1"/>
  </r>
  <r>
    <n v="807"/>
    <n v="2019"/>
    <s v="Šport"/>
    <m/>
    <n v="1"/>
    <s v="057/1"/>
    <s v="Stolnotenisový klub ZŠ Na bielenisku Pezinok"/>
    <s v="Mládežnícky výkonnostný stolný tenis"/>
    <s v="Pezinok"/>
    <n v="4700"/>
    <n v="3000"/>
    <n v="85"/>
    <x v="11"/>
    <x v="4"/>
    <m/>
    <m/>
    <m/>
    <b v="1"/>
    <b v="0"/>
    <b v="0"/>
    <b v="0"/>
    <m/>
    <s v="športový projekt"/>
    <m/>
    <m/>
    <m/>
    <m/>
    <m/>
    <m/>
    <b v="1"/>
  </r>
  <r>
    <n v="212"/>
    <n v="2017"/>
    <s v="Šport"/>
    <m/>
    <n v="1"/>
    <s v="035/1"/>
    <s v="Stolnotenisový oddiel Svätý Jur"/>
    <s v="Podpora rozvoja detí a mládeže v stolnom tenise"/>
    <s v="Pezinok"/>
    <n v="3173"/>
    <n v="1213"/>
    <n v="68"/>
    <x v="0"/>
    <x v="4"/>
    <m/>
    <m/>
    <m/>
    <b v="0"/>
    <b v="0"/>
    <b v="1"/>
    <b v="0"/>
    <m/>
    <m/>
    <m/>
    <m/>
    <m/>
    <m/>
    <m/>
    <m/>
    <b v="1"/>
  </r>
  <r>
    <n v="510"/>
    <n v="2018"/>
    <s v="Šport"/>
    <m/>
    <n v="1"/>
    <s v="068/1"/>
    <s v="Stolnotenisový oddiel Svätý Jur"/>
    <s v="Organizovanie športových podujatí a výchova detí v stolnom tenise"/>
    <s v="Pezinok"/>
    <n v="1770"/>
    <n v="1584"/>
    <n v="75"/>
    <x v="7"/>
    <x v="4"/>
    <m/>
    <m/>
    <m/>
    <b v="0"/>
    <b v="1"/>
    <b v="0"/>
    <b v="0"/>
    <m/>
    <m/>
    <m/>
    <m/>
    <m/>
    <m/>
    <m/>
    <m/>
    <b v="1"/>
  </r>
  <r>
    <n v="791"/>
    <n v="2019"/>
    <s v="Šport"/>
    <m/>
    <n v="1"/>
    <s v="041/1"/>
    <s v="Stolnotenisový oddiel Svätý Jur"/>
    <s v="Príprava detí a organizovanie športových podujatí"/>
    <s v="Pezinok"/>
    <n v="1163"/>
    <n v="865"/>
    <n v="88"/>
    <x v="94"/>
    <x v="4"/>
    <m/>
    <m/>
    <m/>
    <b v="0"/>
    <b v="1"/>
    <b v="0"/>
    <b v="0"/>
    <m/>
    <s v="športové podujatie"/>
    <m/>
    <m/>
    <m/>
    <m/>
    <m/>
    <m/>
    <b v="1"/>
  </r>
  <r>
    <n v="252"/>
    <n v="2017"/>
    <s v="Šport"/>
    <m/>
    <n v="3"/>
    <s v="054/3"/>
    <s v="Stolnotenisový športový klub Karlova Ves"/>
    <s v="Materiálna podpora Športového stolnotenisového klubu Karlova Ves a podporov detských a mládežníckych turnajov v klube"/>
    <s v="Bratislava IV"/>
    <n v="22000"/>
    <n v="20000"/>
    <n v="63"/>
    <x v="0"/>
    <x v="4"/>
    <m/>
    <m/>
    <m/>
    <b v="0"/>
    <b v="0"/>
    <b v="1"/>
    <b v="0"/>
    <m/>
    <m/>
    <m/>
    <m/>
    <m/>
    <m/>
    <m/>
    <m/>
    <b v="1"/>
  </r>
  <r>
    <n v="280"/>
    <n v="2017"/>
    <s v="Šport"/>
    <m/>
    <n v="1"/>
    <s v="068/1"/>
    <s v="Stolnotesisový klub ZŠ Na bielenisku Pezinok"/>
    <s v="Stolný tenis pre všetkých"/>
    <s v="Pezinok"/>
    <n v="55490"/>
    <n v="12721"/>
    <n v="50"/>
    <x v="0"/>
    <x v="4"/>
    <m/>
    <m/>
    <m/>
    <b v="1"/>
    <b v="0"/>
    <b v="0"/>
    <b v="0"/>
    <m/>
    <s v="športový projekt"/>
    <m/>
    <m/>
    <m/>
    <m/>
    <m/>
    <m/>
    <b v="1"/>
  </r>
  <r>
    <n v="445"/>
    <n v="2018"/>
    <s v="Šport"/>
    <m/>
    <n v="1"/>
    <s v="001/3"/>
    <s v="Stolnotesisový klub ZŠ Na bielenisku Pezinok"/>
    <s v="Stolný tenis v Bratislavskom kraji"/>
    <s v="Pezinok"/>
    <n v="61100"/>
    <n v="17000"/>
    <n v="93"/>
    <x v="10"/>
    <x v="4"/>
    <m/>
    <m/>
    <m/>
    <b v="1"/>
    <b v="0"/>
    <b v="0"/>
    <b v="0"/>
    <m/>
    <s v="športový projekt"/>
    <m/>
    <m/>
    <m/>
    <m/>
    <m/>
    <m/>
    <b v="1"/>
  </r>
  <r>
    <n v="311"/>
    <n v="2017"/>
    <s v="Šport"/>
    <m/>
    <n v="3"/>
    <s v="070/3"/>
    <s v="Súkromná športová stredná odborná škola"/>
    <s v="Rekonštrukcia šatní pre mládež"/>
    <s v="Bratislava V"/>
    <n v="25310"/>
    <n v="19985"/>
    <n v="50"/>
    <x v="0"/>
    <x v="1"/>
    <m/>
    <m/>
    <s v="šatne"/>
    <b v="1"/>
    <b v="0"/>
    <b v="0"/>
    <b v="0"/>
    <m/>
    <m/>
    <m/>
    <m/>
    <m/>
    <m/>
    <m/>
    <m/>
    <b v="1"/>
  </r>
  <r>
    <n v="452"/>
    <n v="2018"/>
    <s v="Šport"/>
    <m/>
    <n v="1"/>
    <s v="001/10"/>
    <s v="SWIM Klub Senec"/>
    <s v="Výber talentovanej mládeže z plaveckého výcviku škol v meste Senec a jeho okolí do plaveckého klubu"/>
    <s v="Senec"/>
    <n v="121000"/>
    <n v="20000"/>
    <n v="88"/>
    <x v="10"/>
    <x v="3"/>
    <s v="plávanie"/>
    <m/>
    <m/>
    <b v="0"/>
    <b v="0"/>
    <b v="1"/>
    <b v="0"/>
    <m/>
    <s v="športové vybavenie"/>
    <m/>
    <m/>
    <m/>
    <m/>
    <m/>
    <m/>
    <b v="1"/>
  </r>
  <r>
    <n v="753"/>
    <n v="2019"/>
    <s v="Šport"/>
    <m/>
    <n v="2"/>
    <s v="002/3"/>
    <s v="Šachový klub DOPRASTAV Bratislava"/>
    <s v="Majstrovstvá Európy mládeže v šachu 2019"/>
    <s v="Bratislava II"/>
    <n v="38800"/>
    <n v="8000"/>
    <n v="97"/>
    <x v="41"/>
    <x v="12"/>
    <s v="Šach"/>
    <m/>
    <m/>
    <b v="1"/>
    <b v="0"/>
    <b v="0"/>
    <b v="0"/>
    <m/>
    <s v="športové podujatie"/>
    <m/>
    <m/>
    <m/>
    <m/>
    <m/>
    <m/>
    <b v="1"/>
  </r>
  <r>
    <n v="616"/>
    <n v="2018"/>
    <s v="Šport"/>
    <m/>
    <n v="1"/>
    <s v="174/1"/>
    <s v="Šedý medveď"/>
    <s v="Komplexný multimediálny projekt popularizácie športu a pohybových aktivít pre deti a mládež MôŽE BYŤ"/>
    <s v="Bratislava I"/>
    <n v="60000"/>
    <n v="20000"/>
    <n v="57"/>
    <x v="0"/>
    <x v="1"/>
    <m/>
    <m/>
    <m/>
    <b v="0"/>
    <b v="0"/>
    <b v="1"/>
    <b v="0"/>
    <m/>
    <m/>
    <m/>
    <m/>
    <m/>
    <m/>
    <m/>
    <m/>
    <b v="1"/>
  </r>
  <r>
    <n v="783"/>
    <n v="2019"/>
    <s v="Šport"/>
    <m/>
    <n v="1"/>
    <s v="033/1"/>
    <s v="Šedý medveď"/>
    <s v="ALL STAR SCHOOL- školy, ktoré najviac žijú pohybom"/>
    <s v="Bratislava I"/>
    <n v="9044"/>
    <n v="3000"/>
    <n v="89"/>
    <x v="11"/>
    <x v="1"/>
    <m/>
    <m/>
    <m/>
    <b v="0"/>
    <b v="0"/>
    <b v="1"/>
    <b v="0"/>
    <m/>
    <s v="športové podujatie"/>
    <m/>
    <m/>
    <m/>
    <m/>
    <m/>
    <m/>
    <b v="1"/>
  </r>
  <r>
    <n v="1155"/>
    <n v="2021"/>
    <s v="Šport"/>
    <m/>
    <n v="2"/>
    <n v="163"/>
    <s v="Šedý medveď"/>
    <s v="ALL STAR SCHOOL- školy, ktoré najviac žijú pohybom"/>
    <s v="Bratislava I"/>
    <n v="6100"/>
    <n v="4000"/>
    <n v="64"/>
    <x v="0"/>
    <x v="1"/>
    <m/>
    <m/>
    <m/>
    <b v="0"/>
    <b v="0"/>
    <b v="1"/>
    <b v="0"/>
    <s v="Podpora zameraná na organizovanie pravidelných pohybových aktivít detí a mládeže do 23 rokov, vrátane zdravotne postihnutých športovcov"/>
    <m/>
    <m/>
    <m/>
    <m/>
    <m/>
    <m/>
    <m/>
    <b v="1"/>
  </r>
  <r>
    <n v="939"/>
    <n v="2019"/>
    <s v="Šport"/>
    <m/>
    <n v="1"/>
    <s v="189/1"/>
    <s v="Šermiarsky klub Dunaj Bratislava"/>
    <s v="Šermuje / športuje celá rodina"/>
    <s v="Bratislava III"/>
    <n v="2700"/>
    <n v="1000"/>
    <n v="22"/>
    <x v="0"/>
    <x v="41"/>
    <m/>
    <m/>
    <m/>
    <b v="0"/>
    <b v="0"/>
    <b v="1"/>
    <b v="0"/>
    <m/>
    <s v="športové podujatie"/>
    <m/>
    <m/>
    <m/>
    <m/>
    <m/>
    <m/>
    <b v="1"/>
  </r>
  <r>
    <n v="1031"/>
    <n v="2021"/>
    <s v="Šport"/>
    <m/>
    <n v="1"/>
    <n v="39"/>
    <s v="ŠK 26 Karlovka"/>
    <s v="INLINE HOKEJ Bratislava"/>
    <s v="Bratislava IV"/>
    <n v="6000"/>
    <n v="3900"/>
    <n v="72"/>
    <x v="2"/>
    <x v="26"/>
    <m/>
    <s v="inline hokej"/>
    <m/>
    <b v="0"/>
    <b v="0"/>
    <b v="1"/>
    <b v="0"/>
    <s v="Podpora organizovania športových akcií a podujatí pre organizovanú i neorganizovanú verejnosť v BSK"/>
    <m/>
    <m/>
    <m/>
    <m/>
    <m/>
    <m/>
    <m/>
    <b v="1"/>
  </r>
  <r>
    <n v="155"/>
    <n v="2017"/>
    <s v="Šport"/>
    <m/>
    <n v="1"/>
    <s v="020/1"/>
    <s v="ŠK DIANELLO"/>
    <s v="Socializácia detí s aspengerovým syndromom"/>
    <s v="Malacky"/>
    <n v="9000"/>
    <n v="8000"/>
    <n v="75"/>
    <x v="34"/>
    <x v="31"/>
    <m/>
    <m/>
    <m/>
    <b v="0"/>
    <b v="0"/>
    <b v="0"/>
    <b v="1"/>
    <m/>
    <m/>
    <m/>
    <m/>
    <m/>
    <m/>
    <m/>
    <m/>
    <b v="1"/>
  </r>
  <r>
    <n v="577"/>
    <n v="2018"/>
    <s v="Šport"/>
    <m/>
    <n v="1"/>
    <s v="135/1"/>
    <s v="ŠK DIANELLO"/>
    <s v="Projekt Dianello - Canisterapia"/>
    <s v="Malacky"/>
    <n v="9570"/>
    <n v="8700"/>
    <n v="67"/>
    <x v="7"/>
    <x v="31"/>
    <m/>
    <m/>
    <m/>
    <b v="0"/>
    <b v="0"/>
    <b v="0"/>
    <b v="1"/>
    <m/>
    <m/>
    <m/>
    <m/>
    <m/>
    <m/>
    <m/>
    <m/>
    <b v="1"/>
  </r>
  <r>
    <n v="890"/>
    <n v="2019"/>
    <s v="Šport"/>
    <m/>
    <n v="1"/>
    <s v="140/1"/>
    <s v="ŠK DIANELLO"/>
    <s v="Socializácia detí s aspengerovým syndrómom - II."/>
    <s v="Malacky"/>
    <n v="4000"/>
    <n v="2800"/>
    <n v="58"/>
    <x v="0"/>
    <x v="31"/>
    <m/>
    <m/>
    <m/>
    <b v="0"/>
    <b v="0"/>
    <b v="0"/>
    <b v="1"/>
    <m/>
    <s v="športové podujatie"/>
    <m/>
    <m/>
    <m/>
    <m/>
    <m/>
    <m/>
    <b v="1"/>
  </r>
  <r>
    <n v="1163"/>
    <n v="2021"/>
    <s v="Šport"/>
    <m/>
    <n v="2"/>
    <n v="171"/>
    <s v="ŠK DIANELLO"/>
    <s v="Deti s Aspengerovým syndrómom - život po karanténe."/>
    <s v="Malacky"/>
    <n v="5400"/>
    <n v="4000"/>
    <n v="57"/>
    <x v="0"/>
    <x v="31"/>
    <m/>
    <m/>
    <m/>
    <b v="0"/>
    <b v="0"/>
    <b v="0"/>
    <b v="1"/>
    <s v="Podpora zameraná na organizovanie pravidelných pohybových aktivít detí a mládeže do 23 rokov, vrátane zdravotne postihnutých športovcov"/>
    <m/>
    <m/>
    <m/>
    <m/>
    <m/>
    <m/>
    <m/>
    <b v="1"/>
  </r>
  <r>
    <n v="168"/>
    <n v="2017"/>
    <s v="Šport"/>
    <m/>
    <n v="2"/>
    <s v="019/2"/>
    <s v="ŠK Dinamo Bratislava"/>
    <s v="MLÁDEŽ A ZÁPASENIE 2017"/>
    <s v="Bratislava III"/>
    <n v="11500"/>
    <n v="5000"/>
    <n v="71"/>
    <x v="34"/>
    <x v="21"/>
    <m/>
    <m/>
    <m/>
    <b v="0"/>
    <b v="0"/>
    <b v="1"/>
    <b v="0"/>
    <m/>
    <s v="športový projekt"/>
    <m/>
    <m/>
    <m/>
    <m/>
    <m/>
    <m/>
    <b v="1"/>
  </r>
  <r>
    <n v="595"/>
    <n v="2018"/>
    <s v="Šport"/>
    <m/>
    <n v="1"/>
    <s v="153/1"/>
    <s v="ŠK GaFuGa"/>
    <s v="Májový turnaj Senec, zahraničný zájazd"/>
    <s v="Senec"/>
    <n v="4289"/>
    <n v="3000"/>
    <n v="64"/>
    <x v="0"/>
    <x v="10"/>
    <m/>
    <m/>
    <m/>
    <b v="0"/>
    <b v="1"/>
    <b v="0"/>
    <b v="0"/>
    <m/>
    <m/>
    <m/>
    <m/>
    <m/>
    <m/>
    <m/>
    <m/>
    <b v="1"/>
  </r>
  <r>
    <n v="1057"/>
    <n v="2021"/>
    <s v="Šport"/>
    <m/>
    <n v="1"/>
    <n v="65"/>
    <s v="ŠK GaFuGa"/>
    <s v="Májový futbalový turnaj mesta Senec - 16. ročník"/>
    <s v="Senec"/>
    <n v="2530"/>
    <n v="1830"/>
    <n v="55"/>
    <x v="0"/>
    <x v="10"/>
    <m/>
    <m/>
    <m/>
    <b v="0"/>
    <b v="1"/>
    <b v="0"/>
    <b v="0"/>
    <s v="Podpora organizovania športových akcií a podujatí pre organizovanú i neorganizovanú verejnosť v BSK"/>
    <m/>
    <m/>
    <m/>
    <m/>
    <m/>
    <m/>
    <m/>
    <b v="1"/>
  </r>
  <r>
    <n v="908"/>
    <n v="2019"/>
    <s v="Šport"/>
    <m/>
    <n v="1"/>
    <s v="158/1"/>
    <s v="ŠK Gajary"/>
    <s v="Podpora mládeže ŠK Gajary"/>
    <s v="Malacky"/>
    <n v="4437.1899999999996"/>
    <n v="2972.8"/>
    <n v="50"/>
    <x v="0"/>
    <x v="10"/>
    <m/>
    <m/>
    <m/>
    <b v="0"/>
    <b v="1"/>
    <b v="0"/>
    <b v="0"/>
    <m/>
    <s v="športové podujatie"/>
    <m/>
    <m/>
    <m/>
    <m/>
    <m/>
    <m/>
    <b v="1"/>
  </r>
  <r>
    <n v="485"/>
    <n v="2018"/>
    <s v="Šport"/>
    <m/>
    <n v="1"/>
    <s v="043/1"/>
    <s v="ŠK JUVENTA Bratislava"/>
    <s v="Súťažné aktivity detí a mládeže"/>
    <s v="Bratislava V"/>
    <n v="34370"/>
    <n v="16000"/>
    <n v="80"/>
    <x v="3"/>
    <x v="9"/>
    <s v="moderná gymnastika"/>
    <m/>
    <m/>
    <b v="0"/>
    <b v="1"/>
    <b v="0"/>
    <b v="0"/>
    <m/>
    <m/>
    <m/>
    <m/>
    <m/>
    <m/>
    <m/>
    <m/>
    <b v="1"/>
  </r>
  <r>
    <n v="878"/>
    <n v="2019"/>
    <s v="Šport"/>
    <m/>
    <n v="2"/>
    <s v="128/2"/>
    <s v="ŠK pre Radosť"/>
    <s v="Dračí kros"/>
    <s v="Bratislava III"/>
    <n v="6415"/>
    <n v="2000"/>
    <n v="64"/>
    <x v="0"/>
    <x v="7"/>
    <m/>
    <m/>
    <m/>
    <b v="0"/>
    <b v="1"/>
    <b v="0"/>
    <b v="0"/>
    <m/>
    <s v="športové podujatie"/>
    <m/>
    <m/>
    <m/>
    <m/>
    <m/>
    <m/>
    <b v="1"/>
  </r>
  <r>
    <n v="347"/>
    <n v="2017"/>
    <s v="Šport"/>
    <m/>
    <n v="2"/>
    <s v="056/2"/>
    <s v="ŠK SLOVAN Bratislava futsal (predtým Združenie SLOV-MATIC FOFO)"/>
    <s v="Podpora vrcholových športovcov - futsalistov"/>
    <s v="Bratislava V"/>
    <n v="16200"/>
    <n v="14000"/>
    <n v="19"/>
    <x v="0"/>
    <x v="10"/>
    <s v="futsal"/>
    <m/>
    <m/>
    <b v="1"/>
    <b v="0"/>
    <b v="0"/>
    <b v="0"/>
    <m/>
    <m/>
    <m/>
    <m/>
    <m/>
    <m/>
    <m/>
    <m/>
    <b v="1"/>
  </r>
  <r>
    <n v="541"/>
    <n v="2018"/>
    <s v="Šport"/>
    <m/>
    <n v="1"/>
    <s v="099/1"/>
    <s v="ŠK Slovan Bratislava, šachový klub"/>
    <s v="ŠK Slovan Bratislava, šachový klub - činnosť"/>
    <s v="Bratislava V"/>
    <n v="12250"/>
    <n v="3550"/>
    <n v="72"/>
    <x v="4"/>
    <x v="12"/>
    <s v="Šach"/>
    <m/>
    <m/>
    <b v="1"/>
    <b v="0"/>
    <b v="0"/>
    <b v="0"/>
    <m/>
    <s v="športový projekt"/>
    <m/>
    <m/>
    <m/>
    <m/>
    <m/>
    <m/>
    <b v="1"/>
  </r>
  <r>
    <n v="1036"/>
    <n v="2021"/>
    <s v="Šport"/>
    <m/>
    <n v="1"/>
    <n v="44"/>
    <s v="ŠK Slovan Bratislava, šachový klub"/>
    <s v="Podpora činnosti šachového klubu"/>
    <s v="Bratislava V"/>
    <n v="7500"/>
    <n v="3500"/>
    <n v="69"/>
    <x v="2"/>
    <x v="12"/>
    <s v="Šach"/>
    <m/>
    <m/>
    <b v="1"/>
    <b v="0"/>
    <b v="0"/>
    <b v="0"/>
    <s v="Podpora organizovania športových akcií a podujatí pre organizovanú i neorganizovanú verejnosť v BSK"/>
    <s v="športový projekt"/>
    <m/>
    <m/>
    <m/>
    <m/>
    <m/>
    <m/>
    <b v="1"/>
  </r>
  <r>
    <n v="229"/>
    <n v="2017"/>
    <s v="Šport"/>
    <m/>
    <n v="3"/>
    <s v="050/3"/>
    <s v="ŠK Svätý Jur"/>
    <s v="Podpora športu mládeže, vybudovanie tréningovej plochy s umelou trávou pre futbal a rozmermi zodpovedajúc zároveň hracej ploche pre mládežnícke družstvá ŠK Svätý jur na štadione na Športovej ul. 1"/>
    <s v="Pezinok"/>
    <n v="169460"/>
    <n v="20000"/>
    <n v="65"/>
    <x v="34"/>
    <x v="10"/>
    <m/>
    <m/>
    <m/>
    <b v="1"/>
    <b v="0"/>
    <b v="0"/>
    <b v="0"/>
    <m/>
    <s v="športová infraštruktúra"/>
    <m/>
    <m/>
    <m/>
    <m/>
    <m/>
    <m/>
    <b v="1"/>
  </r>
  <r>
    <n v="497"/>
    <n v="2018"/>
    <s v="Šport"/>
    <m/>
    <n v="1"/>
    <s v="055/1"/>
    <s v="Školský florbalový klub BOGDAU STUPAVA"/>
    <s v="Medzinárodný mládežnícky florbalový turnaj Stupava florbal cup a športová činnosť školského florbalového klubu Bogdau Stupava na ZŠ v Stupave"/>
    <s v="Malacky"/>
    <n v="14600"/>
    <n v="10000"/>
    <n v="77"/>
    <x v="32"/>
    <x v="28"/>
    <m/>
    <m/>
    <m/>
    <b v="0"/>
    <b v="1"/>
    <b v="0"/>
    <b v="0"/>
    <m/>
    <s v="športové podujatie pre mládež"/>
    <m/>
    <m/>
    <m/>
    <m/>
    <m/>
    <m/>
    <b v="1"/>
  </r>
  <r>
    <n v="856"/>
    <n v="2019"/>
    <s v="Šport"/>
    <m/>
    <n v="2"/>
    <s v="106/2"/>
    <s v="Školský florbalový klub BOGDAU STUPAVA"/>
    <s v="Medzinárodný turnaj STUPAVA FLORBAL CUP"/>
    <s v="Malacky"/>
    <n v="9000"/>
    <n v="3000"/>
    <n v="72"/>
    <x v="15"/>
    <x v="28"/>
    <m/>
    <m/>
    <m/>
    <b v="0"/>
    <b v="1"/>
    <b v="0"/>
    <b v="0"/>
    <m/>
    <s v="športové podujatie pre mládež"/>
    <m/>
    <m/>
    <m/>
    <m/>
    <m/>
    <m/>
    <b v="1"/>
  </r>
  <r>
    <n v="620"/>
    <n v="2018"/>
    <s v="Šport"/>
    <m/>
    <n v="1"/>
    <s v="178/1"/>
    <s v="Školský športový klub B.S.C. Bratislava"/>
    <s v="Petržalská basketbalová mini liga"/>
    <s v="Bratislava V"/>
    <n v="21090"/>
    <n v="14490"/>
    <n v="54"/>
    <x v="0"/>
    <x v="6"/>
    <m/>
    <m/>
    <m/>
    <b v="0"/>
    <b v="1"/>
    <b v="0"/>
    <b v="0"/>
    <m/>
    <s v="športové podujatie pre mládež"/>
    <m/>
    <m/>
    <m/>
    <m/>
    <m/>
    <m/>
    <b v="1"/>
  </r>
  <r>
    <n v="766"/>
    <n v="2019"/>
    <s v="Šport"/>
    <m/>
    <n v="1"/>
    <s v="016/1"/>
    <s v="Školský športový klub B.S.C. Bratislava"/>
    <s v="160 malých basketbalistov – 100 veľkých zápasov"/>
    <s v="Bratislava V"/>
    <n v="4500"/>
    <n v="3000"/>
    <n v="93"/>
    <x v="8"/>
    <x v="6"/>
    <m/>
    <m/>
    <m/>
    <b v="1"/>
    <b v="0"/>
    <b v="0"/>
    <b v="0"/>
    <m/>
    <s v="športové podujatie pre mládež"/>
    <m/>
    <m/>
    <m/>
    <m/>
    <m/>
    <m/>
    <b v="1"/>
  </r>
  <r>
    <n v="314"/>
    <n v="2017"/>
    <s v="Šport"/>
    <m/>
    <n v="1"/>
    <s v="082/1"/>
    <s v="Školský športový klub GAB Senec"/>
    <s v="Materialme vybavenie športového klubu"/>
    <s v="Senec"/>
    <n v="14526"/>
    <n v="13072"/>
    <n v="39"/>
    <x v="0"/>
    <x v="6"/>
    <m/>
    <m/>
    <m/>
    <b v="0"/>
    <b v="0"/>
    <b v="1"/>
    <b v="0"/>
    <m/>
    <s v="športové vybavenie"/>
    <m/>
    <m/>
    <m/>
    <m/>
    <m/>
    <m/>
    <b v="1"/>
  </r>
  <r>
    <n v="500"/>
    <n v="2018"/>
    <s v="Šport"/>
    <m/>
    <n v="1"/>
    <s v="058/1"/>
    <s v="Školský športový klub GAB Senec"/>
    <s v="Podpora treningového procesu a materiálneho vybavenia basketbalového klubu"/>
    <s v="Senec"/>
    <n v="11450"/>
    <n v="6750"/>
    <n v="76"/>
    <x v="3"/>
    <x v="6"/>
    <m/>
    <m/>
    <m/>
    <b v="0"/>
    <b v="0"/>
    <b v="1"/>
    <b v="0"/>
    <m/>
    <s v="športové vybavenie"/>
    <m/>
    <m/>
    <m/>
    <m/>
    <m/>
    <m/>
    <b v="1"/>
  </r>
  <r>
    <n v="816"/>
    <n v="2019"/>
    <s v="Šport"/>
    <m/>
    <n v="1"/>
    <s v="066/1"/>
    <s v="školský športový klub GAB Senec"/>
    <s v="Podpora činnosti basketbalového klubu"/>
    <s v="Senec"/>
    <n v="5557"/>
    <n v="3000"/>
    <n v="84"/>
    <x v="17"/>
    <x v="6"/>
    <m/>
    <m/>
    <m/>
    <b v="0"/>
    <b v="0"/>
    <b v="1"/>
    <b v="0"/>
    <m/>
    <s v="športový projekt"/>
    <m/>
    <m/>
    <m/>
    <m/>
    <m/>
    <m/>
    <b v="1"/>
  </r>
  <r>
    <n v="453"/>
    <n v="2018"/>
    <s v="Šport"/>
    <m/>
    <n v="1"/>
    <s v="001/11"/>
    <s v="Školský športový klub Gymnázium, Bilíkova 24"/>
    <s v="Volejbal - šport na celý život - zdravie fyzické aj mentálne"/>
    <s v="Bratislava IV"/>
    <n v="79150"/>
    <n v="18250"/>
    <n v="87"/>
    <x v="10"/>
    <x v="30"/>
    <m/>
    <m/>
    <m/>
    <b v="0"/>
    <b v="0"/>
    <b v="1"/>
    <b v="0"/>
    <m/>
    <s v="športový projekt"/>
    <m/>
    <m/>
    <m/>
    <m/>
    <m/>
    <m/>
    <b v="1"/>
  </r>
  <r>
    <n v="147"/>
    <n v="2017"/>
    <s v="Šport"/>
    <m/>
    <n v="2"/>
    <s v="011/2"/>
    <s v="Školský športový klub VIVUS (ŠŠK VIVUS)"/>
    <s v="Príprava dievčat na M SR vo volejbale a organizácia M SR starších žiačok 2016-2017 vo volejbale"/>
    <s v="Bratislava V"/>
    <n v="33933"/>
    <n v="10200"/>
    <n v="77"/>
    <x v="68"/>
    <x v="30"/>
    <m/>
    <m/>
    <m/>
    <b v="1"/>
    <b v="0"/>
    <b v="0"/>
    <b v="0"/>
    <m/>
    <s v="športové tréningy"/>
    <m/>
    <m/>
    <m/>
    <m/>
    <m/>
    <m/>
    <b v="1"/>
  </r>
  <r>
    <n v="478"/>
    <n v="2018"/>
    <s v="Šport"/>
    <m/>
    <n v="1"/>
    <s v="036/1"/>
    <s v="Školský športový klub VIVUS (ŠŠK VIVUS)"/>
    <s v="Podpora volejbalu dievčat v MČ Petržalka Bratislava"/>
    <s v="Bratislava V"/>
    <n v="35433"/>
    <n v="11200"/>
    <n v="81"/>
    <x v="55"/>
    <x v="30"/>
    <m/>
    <m/>
    <m/>
    <b v="1"/>
    <b v="0"/>
    <b v="0"/>
    <b v="0"/>
    <m/>
    <s v="športové tréningy"/>
    <m/>
    <m/>
    <m/>
    <m/>
    <m/>
    <m/>
    <b v="1"/>
  </r>
  <r>
    <n v="756"/>
    <n v="2019"/>
    <s v="Šport"/>
    <m/>
    <n v="1"/>
    <s v="001/6"/>
    <s v="Školský športový klub VIVUS (ŠŠK VIVUS)"/>
    <s v="Celoročná tréningová činnosť ŠŠK VIVUS"/>
    <s v="Bratislava V"/>
    <n v="31913"/>
    <n v="3250"/>
    <n v="95"/>
    <x v="0"/>
    <x v="30"/>
    <m/>
    <m/>
    <m/>
    <b v="1"/>
    <b v="0"/>
    <b v="0"/>
    <b v="0"/>
    <m/>
    <s v="športové tréningy"/>
    <m/>
    <m/>
    <m/>
    <m/>
    <m/>
    <m/>
    <b v="1"/>
  </r>
  <r>
    <n v="125"/>
    <n v="2017"/>
    <s v="Šport"/>
    <m/>
    <n v="2"/>
    <s v="004/2"/>
    <s v="ŠKP servis s.r.o."/>
    <s v="Zabezpečenie nepravidelnej dopravy na športové podujatia pre športovcov"/>
    <s v="Bratislava V"/>
    <n v="54804"/>
    <n v="20000"/>
    <n v="86"/>
    <x v="95"/>
    <x v="1"/>
    <m/>
    <m/>
    <m/>
    <b v="0"/>
    <b v="1"/>
    <b v="0"/>
    <b v="0"/>
    <m/>
    <s v="športový projekt"/>
    <m/>
    <m/>
    <m/>
    <m/>
    <m/>
    <m/>
    <b v="1"/>
  </r>
  <r>
    <n v="313"/>
    <n v="2017"/>
    <s v="Šport"/>
    <m/>
    <n v="1"/>
    <s v="081/1"/>
    <s v="ŠKP-ŠPORT, spol. s.r.o."/>
    <s v="Materiálne a technické zabezpečenie športovcov"/>
    <s v="Bratislava V"/>
    <n v="34160"/>
    <n v="20000"/>
    <n v="40"/>
    <x v="0"/>
    <x v="1"/>
    <m/>
    <m/>
    <m/>
    <b v="1"/>
    <b v="0"/>
    <b v="0"/>
    <b v="0"/>
    <m/>
    <m/>
    <m/>
    <m/>
    <m/>
    <m/>
    <m/>
    <m/>
    <b v="1"/>
  </r>
  <r>
    <n v="1133"/>
    <n v="2021"/>
    <s v="Šport"/>
    <m/>
    <n v="2"/>
    <n v="141"/>
    <s v="Špeciálne olympiády Slovensko"/>
    <s v="Young Athletes - Mladí športovci"/>
    <s v="Bratislava III"/>
    <n v="5500"/>
    <n v="4000"/>
    <n v="74"/>
    <x v="2"/>
    <x v="1"/>
    <m/>
    <m/>
    <m/>
    <b v="0"/>
    <b v="0"/>
    <b v="0"/>
    <b v="1"/>
    <s v="Podpora zameraná na organizovanie pravidelných pohybových aktivít detí a mládeže do 23 rokov, vrátane zdravotne postihnutých športovcov"/>
    <m/>
    <m/>
    <m/>
    <m/>
    <m/>
    <m/>
    <m/>
    <b v="1"/>
  </r>
  <r>
    <n v="232"/>
    <n v="2017"/>
    <s v="Šport"/>
    <m/>
    <n v="1"/>
    <s v="042/1"/>
    <s v="Šport centrum Bratislava"/>
    <s v="Športové a pohybové aktivity pre deti a mládež v roku 2017."/>
    <s v="Bratislava V"/>
    <n v="23500"/>
    <n v="17000"/>
    <n v="64"/>
    <x v="0"/>
    <x v="1"/>
    <s v="stolný tenis, futbal, tenis, beachvolejbal, plávanie, bedminton, trampolína, vedomostné hry"/>
    <m/>
    <m/>
    <b v="0"/>
    <b v="0"/>
    <b v="1"/>
    <b v="0"/>
    <m/>
    <s v="športové tréningy"/>
    <m/>
    <m/>
    <m/>
    <m/>
    <m/>
    <m/>
    <b v="1"/>
  </r>
  <r>
    <n v="469"/>
    <n v="2018"/>
    <s v="Šport"/>
    <m/>
    <n v="1"/>
    <s v="027/1"/>
    <s v="Šport centrum Bratislava"/>
    <s v="Športové a pohybové aktivity pre deti a mládež v roku 2018"/>
    <s v="Bratislava V"/>
    <n v="17000"/>
    <n v="12000"/>
    <n v="82"/>
    <x v="14"/>
    <x v="1"/>
    <s v="stolný tenis, futbal, tenis, beachvolejbal, plávanie, bedminton, trampolína, vedomostné hry"/>
    <m/>
    <m/>
    <b v="0"/>
    <b v="0"/>
    <b v="1"/>
    <b v="0"/>
    <m/>
    <s v="športové tréningy"/>
    <m/>
    <m/>
    <m/>
    <m/>
    <m/>
    <m/>
    <b v="1"/>
  </r>
  <r>
    <n v="152"/>
    <n v="2017"/>
    <s v="Šport"/>
    <m/>
    <n v="3"/>
    <s v="014/3"/>
    <s v="Šport klub Tomášov"/>
    <s v="Rekonštrukcia športovej tribúny na futbalovom ihrisku"/>
    <s v="Senec"/>
    <n v="13355"/>
    <n v="12019"/>
    <n v="81"/>
    <x v="67"/>
    <x v="10"/>
    <m/>
    <m/>
    <m/>
    <b v="1"/>
    <b v="0"/>
    <b v="0"/>
    <b v="0"/>
    <m/>
    <s v="športová infraštruktúra"/>
    <m/>
    <m/>
    <m/>
    <m/>
    <m/>
    <m/>
    <b v="1"/>
  </r>
  <r>
    <n v="648"/>
    <n v="2018"/>
    <s v="Šport"/>
    <m/>
    <n v="2"/>
    <s v="015/2"/>
    <s v="Šport klub Tomášov"/>
    <s v="Rekonštrukcia oplotenia futbalového ihriska"/>
    <s v="Senec"/>
    <n v="60677.17"/>
    <n v="20000"/>
    <n v="78"/>
    <x v="3"/>
    <x v="10"/>
    <m/>
    <m/>
    <m/>
    <b v="1"/>
    <b v="0"/>
    <b v="0"/>
    <b v="0"/>
    <m/>
    <s v="športová infraštruktúra"/>
    <m/>
    <m/>
    <m/>
    <m/>
    <m/>
    <m/>
    <b v="1"/>
  </r>
  <r>
    <n v="918"/>
    <n v="2019"/>
    <s v="Šport"/>
    <m/>
    <n v="2"/>
    <s v="168/2"/>
    <s v="ŠPORT V RUŽINOVE, o.z."/>
    <s v="Rybárske preteky"/>
    <s v="Bratislava II"/>
    <n v="2650"/>
    <n v="1950"/>
    <n v="43"/>
    <x v="0"/>
    <x v="45"/>
    <m/>
    <m/>
    <m/>
    <b v="0"/>
    <b v="1"/>
    <b v="0"/>
    <b v="0"/>
    <m/>
    <s v="športové podujatie"/>
    <m/>
    <m/>
    <m/>
    <m/>
    <m/>
    <m/>
    <b v="1"/>
  </r>
  <r>
    <n v="1143"/>
    <n v="2021"/>
    <s v="Šport"/>
    <m/>
    <n v="2"/>
    <n v="151"/>
    <s v="športová akadémia"/>
    <s v="Reštart športových aktivít"/>
    <s v="Senec"/>
    <n v="6220"/>
    <n v="3732"/>
    <n v="68"/>
    <x v="2"/>
    <x v="1"/>
    <s v="basketbal"/>
    <m/>
    <m/>
    <b v="0"/>
    <b v="0"/>
    <b v="1"/>
    <b v="0"/>
    <s v="Podpora zameraná na organizovanie pravidelných pohybových aktivít detí a mládeže do 23 rokov, vrátane zdravotne postihnutých športovcov"/>
    <m/>
    <m/>
    <m/>
    <m/>
    <m/>
    <m/>
    <s v="https://sport.iedu.sk/Contact/Person/436854"/>
    <b v="1"/>
  </r>
  <r>
    <n v="499"/>
    <n v="2018"/>
    <s v="Šport"/>
    <m/>
    <n v="1"/>
    <s v="057/1"/>
    <s v="Športová škola Galaktikos"/>
    <s v="Popularizácia florbalu v mestských častiach Bratislava – Dúbravka, Devínska Nová Ves a Devín."/>
    <s v="Bratislava III"/>
    <n v="11000"/>
    <n v="9900"/>
    <n v="77"/>
    <x v="4"/>
    <x v="28"/>
    <m/>
    <m/>
    <m/>
    <b v="1"/>
    <b v="0"/>
    <b v="0"/>
    <b v="0"/>
    <m/>
    <s v="športový projekt"/>
    <m/>
    <m/>
    <m/>
    <m/>
    <m/>
    <m/>
    <b v="1"/>
  </r>
  <r>
    <n v="817"/>
    <n v="2019"/>
    <s v="Šport"/>
    <m/>
    <n v="1"/>
    <s v="067/1"/>
    <s v="Športová škola Galaktikos"/>
    <s v="Rozvoj organizovanej florbalej činnosti detí"/>
    <s v="Bratislava III"/>
    <n v="6500"/>
    <n v="3000"/>
    <n v="84"/>
    <x v="42"/>
    <x v="28"/>
    <m/>
    <m/>
    <m/>
    <b v="1"/>
    <b v="0"/>
    <b v="0"/>
    <b v="0"/>
    <m/>
    <s v="športový projekt"/>
    <m/>
    <m/>
    <m/>
    <m/>
    <m/>
    <m/>
    <b v="1"/>
  </r>
  <r>
    <n v="1117"/>
    <n v="2021"/>
    <s v="Šport"/>
    <m/>
    <n v="2"/>
    <n v="125"/>
    <s v="Športová škola Galaktikos"/>
    <s v="Rozhýbanie po korone - bav sa florbalom!"/>
    <s v="Bratislava III"/>
    <n v="8000"/>
    <n v="4000"/>
    <n v="80"/>
    <x v="68"/>
    <x v="28"/>
    <m/>
    <m/>
    <m/>
    <b v="1"/>
    <b v="0"/>
    <b v="0"/>
    <b v="0"/>
    <s v="Podpora zameraná na organizovanie pravidelných pohybových aktivít detí a mládeže do 23 rokov, vrátane zdravotne postihnutých športovcov"/>
    <s v="športové podujatie pre mládež"/>
    <m/>
    <m/>
    <m/>
    <m/>
    <m/>
    <m/>
    <b v="1"/>
  </r>
  <r>
    <n v="1098"/>
    <n v="2021"/>
    <s v="Šport"/>
    <m/>
    <n v="2"/>
    <n v="106"/>
    <s v="Športovo strelecký klub Pezinok"/>
    <s v="Zlepšenie materiálneho vybavenia ŠSK Pezinok"/>
    <s v="Pezinok"/>
    <n v="3998"/>
    <n v="2958.52"/>
    <n v="84"/>
    <x v="72"/>
    <x v="38"/>
    <m/>
    <m/>
    <m/>
    <b v="1"/>
    <b v="0"/>
    <b v="0"/>
    <b v="0"/>
    <s v="Podpora zameraná na organizovanie pravidelných pohybových aktivít detí a mládeže do 23 rokov, vrátane zdravotne postihnutých športovcov"/>
    <m/>
    <m/>
    <m/>
    <m/>
    <m/>
    <m/>
    <m/>
    <b v="1"/>
  </r>
  <r>
    <n v="145"/>
    <n v="2017"/>
    <s v="Šport"/>
    <m/>
    <n v="3"/>
    <s v="012/3"/>
    <s v="Športovo-strelecký klub SAV"/>
    <s v="Zlepšenie materiálno-technickej prípravy, zvyšovanie konkurencieschonosti športovcov"/>
    <s v="Bratislava IV"/>
    <n v="18400"/>
    <n v="15400"/>
    <n v="81"/>
    <x v="69"/>
    <x v="38"/>
    <m/>
    <m/>
    <m/>
    <b v="1"/>
    <b v="0"/>
    <b v="0"/>
    <b v="0"/>
    <m/>
    <s v="športové vybavenie"/>
    <m/>
    <m/>
    <m/>
    <m/>
    <m/>
    <m/>
    <b v="1"/>
  </r>
  <r>
    <n v="457"/>
    <n v="2018"/>
    <s v="Šport"/>
    <m/>
    <n v="1"/>
    <s v="015/1"/>
    <s v="Športovo-strelecký klub SAV"/>
    <s v="Rozširovanie športových aktivít mládeže v regióne, príprava a výber reprezentácie v športovej streľbe Bratislavského kraja"/>
    <s v="Bratislava IV"/>
    <n v="49100"/>
    <n v="20000"/>
    <n v="86"/>
    <x v="14"/>
    <x v="38"/>
    <m/>
    <m/>
    <m/>
    <b v="1"/>
    <b v="0"/>
    <b v="0"/>
    <b v="0"/>
    <m/>
    <s v="športový projekt"/>
    <m/>
    <m/>
    <m/>
    <m/>
    <m/>
    <m/>
    <b v="1"/>
  </r>
  <r>
    <n v="190"/>
    <n v="2017"/>
    <s v="Šport"/>
    <m/>
    <n v="1"/>
    <s v="029/1"/>
    <s v="športovo-strelecký klub Vištuk"/>
    <s v="Podpora a rozvoj telesne postihutých športovcov"/>
    <s v="Pezinok"/>
    <n v="18000"/>
    <n v="16200"/>
    <n v="70"/>
    <x v="10"/>
    <x v="38"/>
    <m/>
    <m/>
    <m/>
    <b v="0"/>
    <b v="0"/>
    <b v="0"/>
    <b v="1"/>
    <m/>
    <s v="športový projekt"/>
    <m/>
    <m/>
    <m/>
    <m/>
    <m/>
    <m/>
    <b v="1"/>
  </r>
  <r>
    <n v="799"/>
    <n v="2019"/>
    <s v="Šport"/>
    <m/>
    <n v="1"/>
    <s v="049/1"/>
    <s v="Športovo-strelecký klub Vištuk"/>
    <s v="Športová streľba pre mládež a telesne postihnutých"/>
    <s v="Pezinok"/>
    <n v="3000"/>
    <n v="2250"/>
    <n v="87"/>
    <x v="32"/>
    <x v="38"/>
    <m/>
    <m/>
    <m/>
    <b v="0"/>
    <b v="0"/>
    <b v="0"/>
    <b v="1"/>
    <m/>
    <s v="športový projekt"/>
    <m/>
    <m/>
    <m/>
    <m/>
    <m/>
    <m/>
    <b v="1"/>
  </r>
  <r>
    <n v="1044"/>
    <n v="2021"/>
    <s v="Šport"/>
    <m/>
    <n v="1"/>
    <n v="52"/>
    <s v="Športový futbalový club Kalinkovo"/>
    <s v="Kvalifikačný turnaj U9 Champions Trophy 2021 vo futbale"/>
    <s v="Senec"/>
    <n v="6010"/>
    <n v="4000"/>
    <n v="64"/>
    <x v="0"/>
    <x v="10"/>
    <m/>
    <m/>
    <m/>
    <b v="0"/>
    <b v="1"/>
    <b v="0"/>
    <b v="0"/>
    <s v="Podpora organizovania športových akcií a podujatí pre organizovanú i neorganizovanú verejnosť v BSK"/>
    <m/>
    <m/>
    <m/>
    <m/>
    <m/>
    <m/>
    <m/>
    <b v="1"/>
  </r>
  <r>
    <n v="521"/>
    <n v="2018"/>
    <s v="Šport"/>
    <m/>
    <n v="1"/>
    <s v="079/1"/>
    <s v="Športový hokejbalový klub Ružinov Bratislava"/>
    <s v="HOKEJBAL PRE DORAST A DOSPELÝCH"/>
    <s v="Bratislava III"/>
    <n v="10470"/>
    <n v="8000"/>
    <n v="73"/>
    <x v="2"/>
    <x v="27"/>
    <m/>
    <s v="hokejbal"/>
    <m/>
    <b v="0"/>
    <b v="0"/>
    <b v="0"/>
    <b v="1"/>
    <m/>
    <m/>
    <m/>
    <m/>
    <m/>
    <m/>
    <m/>
    <m/>
    <b v="1"/>
  </r>
  <r>
    <n v="889"/>
    <n v="2019"/>
    <s v="Šport"/>
    <m/>
    <n v="2"/>
    <s v="139/2"/>
    <s v="Športový hokejbalový klub Ružinov Bratislava"/>
    <s v="HOKEJBAL PRE DORAST A DOSPELÝCH II"/>
    <s v="Bratislava III"/>
    <n v="2700"/>
    <n v="2000"/>
    <n v="58"/>
    <x v="0"/>
    <x v="27"/>
    <m/>
    <s v="hokejbal"/>
    <m/>
    <b v="0"/>
    <b v="0"/>
    <b v="0"/>
    <b v="1"/>
    <m/>
    <s v="športové podujatie"/>
    <m/>
    <m/>
    <m/>
    <m/>
    <m/>
    <m/>
    <b v="1"/>
  </r>
  <r>
    <n v="1154"/>
    <n v="2021"/>
    <s v="Šport"/>
    <m/>
    <n v="2"/>
    <n v="162"/>
    <s v="Športový hokejbalový klub Ružinov Bratislava"/>
    <s v="Hokejbalová Extraliga 2021 LEADERS"/>
    <s v="Bratislava III"/>
    <n v="5795"/>
    <n v="3800"/>
    <n v="64"/>
    <x v="0"/>
    <x v="27"/>
    <m/>
    <s v="hokejbal"/>
    <m/>
    <b v="0"/>
    <b v="1"/>
    <b v="0"/>
    <b v="0"/>
    <s v="Podpora zameraná na organizovanie pravidelných pohybových aktivít detí a mládeže do 23 rokov, vrátane zdravotne postihnutých športovcov"/>
    <m/>
    <m/>
    <m/>
    <m/>
    <m/>
    <m/>
    <m/>
    <b v="1"/>
  </r>
  <r>
    <n v="181"/>
    <n v="2017"/>
    <s v="Šport"/>
    <m/>
    <n v="3"/>
    <s v="025/3"/>
    <s v="Športový klub (ŠK) záhorák Plavecký Mikuláš"/>
    <s v="Dobudovanie šatní a osvetlenia multifunkčného ihriska v obci"/>
    <s v="Malacky"/>
    <n v="28743.32"/>
    <n v="20000"/>
    <n v="73"/>
    <x v="34"/>
    <x v="1"/>
    <m/>
    <m/>
    <m/>
    <b v="0"/>
    <b v="0"/>
    <b v="1"/>
    <b v="0"/>
    <m/>
    <s v="športová infraštruktúra"/>
    <m/>
    <m/>
    <m/>
    <m/>
    <m/>
    <m/>
    <b v="1"/>
  </r>
  <r>
    <n v="519"/>
    <n v="2018"/>
    <s v="Šport"/>
    <m/>
    <n v="1"/>
    <s v="077/1"/>
    <s v="Športový klub ARGO"/>
    <s v="Moderná gymnastika pre deti"/>
    <s v="Malacky"/>
    <n v="12496"/>
    <n v="4700"/>
    <n v="74"/>
    <x v="3"/>
    <x v="9"/>
    <m/>
    <m/>
    <m/>
    <b v="0"/>
    <b v="0"/>
    <b v="1"/>
    <b v="0"/>
    <m/>
    <s v="športové tréningy"/>
    <m/>
    <m/>
    <m/>
    <m/>
    <m/>
    <m/>
    <b v="1"/>
  </r>
  <r>
    <n v="828"/>
    <n v="2019"/>
    <s v="Šport"/>
    <m/>
    <n v="1"/>
    <s v="078/1"/>
    <s v="Športový klub ARGO"/>
    <s v="Moderná gymnastika pre deti"/>
    <s v="Malacky"/>
    <n v="11384.6"/>
    <n v="3000"/>
    <n v="82"/>
    <x v="4"/>
    <x v="9"/>
    <m/>
    <m/>
    <m/>
    <b v="0"/>
    <b v="0"/>
    <b v="1"/>
    <b v="0"/>
    <m/>
    <s v="športové tréningy"/>
    <m/>
    <m/>
    <m/>
    <m/>
    <m/>
    <m/>
    <b v="1"/>
  </r>
  <r>
    <n v="166"/>
    <n v="2017"/>
    <s v="Šport"/>
    <m/>
    <n v="3"/>
    <s v="018/3"/>
    <s v="Športový klub Báhoň"/>
    <s v="Tribúna - futbalový štadion Báhoň"/>
    <s v="Pezinok"/>
    <n v="38762.959999999999"/>
    <n v="20000"/>
    <n v="79"/>
    <x v="41"/>
    <x v="10"/>
    <m/>
    <m/>
    <m/>
    <b v="0"/>
    <b v="0"/>
    <b v="1"/>
    <b v="0"/>
    <m/>
    <s v="športová infraštruktúra"/>
    <m/>
    <m/>
    <m/>
    <m/>
    <m/>
    <m/>
    <b v="1"/>
  </r>
  <r>
    <n v="493"/>
    <n v="2018"/>
    <s v="Šport"/>
    <m/>
    <n v="1"/>
    <s v="051/1"/>
    <s v="Športový klub Bernolákovo"/>
    <s v="Napredovanie futbalu v Bernolákove"/>
    <s v="Senec"/>
    <n v="33209.5"/>
    <n v="20000"/>
    <n v="78"/>
    <x v="8"/>
    <x v="10"/>
    <m/>
    <m/>
    <m/>
    <b v="0"/>
    <b v="0"/>
    <b v="1"/>
    <b v="0"/>
    <m/>
    <s v="športový projekt"/>
    <m/>
    <m/>
    <m/>
    <m/>
    <m/>
    <m/>
    <b v="1"/>
  </r>
  <r>
    <n v="1065"/>
    <n v="2021"/>
    <s v="Šport"/>
    <m/>
    <n v="1"/>
    <n v="73"/>
    <s v="Športový klub Bernolákovo"/>
    <s v="Materiálno-technické vybavenie ihriska ŠKB"/>
    <s v="Senec"/>
    <n v="10000"/>
    <n v="4000"/>
    <m/>
    <x v="0"/>
    <x v="10"/>
    <m/>
    <m/>
    <m/>
    <b v="0"/>
    <b v="0"/>
    <b v="1"/>
    <b v="0"/>
    <s v="Podpora organizovania športových akcií a podujatí pre organizovanú i neorganizovanú verejnosť v BSK"/>
    <s v="športová infraštruktúra"/>
    <m/>
    <m/>
    <m/>
    <m/>
    <m/>
    <m/>
    <b v="1"/>
  </r>
  <r>
    <n v="1170"/>
    <n v="2021"/>
    <s v="Šport"/>
    <m/>
    <n v="2"/>
    <n v="178"/>
    <s v="ŠPORTOVÝ KLUB BEST FITNESS SENEC"/>
    <s v="Podpora športových aktivít, činnosti v ŠPORTOVOM KLUBE BEST FITNESS SENEC"/>
    <s v="Senec"/>
    <n v="10645"/>
    <n v="4000"/>
    <n v="35"/>
    <x v="0"/>
    <x v="20"/>
    <m/>
    <m/>
    <m/>
    <b v="0"/>
    <b v="0"/>
    <b v="1"/>
    <b v="0"/>
    <s v="Podpora zameraná na organizovanie pravidelných pohybových aktivít detí a mládeže do 23 rokov, vrátane zdravotne postihnutých športovcov"/>
    <m/>
    <m/>
    <m/>
    <m/>
    <m/>
    <m/>
    <s v="https://sport.iedu.sk/Company/Company/16561"/>
    <b v="1"/>
  </r>
  <r>
    <n v="1110"/>
    <n v="2021"/>
    <s v="Šport"/>
    <m/>
    <n v="2"/>
    <n v="118"/>
    <s v="Športový klub GrandSport"/>
    <s v="REŠTART 60"/>
    <s v="Bratislava III"/>
    <n v="48750"/>
    <n v="4000"/>
    <n v="81"/>
    <x v="8"/>
    <x v="37"/>
    <m/>
    <m/>
    <m/>
    <b v="0"/>
    <b v="0"/>
    <b v="1"/>
    <b v="0"/>
    <s v="Podpora zameraná na organizovanie pravidelných pohybových aktivít detí a mládeže do 23 rokov, vrátane zdravotne postihnutých športovcov"/>
    <s v="športové podujatie"/>
    <m/>
    <m/>
    <m/>
    <m/>
    <m/>
    <m/>
    <b v="1"/>
  </r>
  <r>
    <n v="255"/>
    <n v="2017"/>
    <s v="Šport"/>
    <m/>
    <n v="1"/>
    <s v="053/1"/>
    <s v="Športový klub hádzanej Rohožník"/>
    <s v="Nová plocha pre hádzanárske kihrisko"/>
    <s v="Malacky"/>
    <n v="40000"/>
    <n v="20000"/>
    <n v="59"/>
    <x v="0"/>
    <x v="29"/>
    <s v="hádzaná"/>
    <m/>
    <m/>
    <b v="0"/>
    <b v="0"/>
    <b v="1"/>
    <b v="0"/>
    <m/>
    <m/>
    <m/>
    <m/>
    <m/>
    <m/>
    <m/>
    <m/>
    <b v="1"/>
  </r>
  <r>
    <n v="158"/>
    <n v="2017"/>
    <s v="Šport"/>
    <m/>
    <n v="2"/>
    <s v="014/2"/>
    <s v="Športový klub Hurikán Bratislava, o.z."/>
    <s v="Kvalitou florbalového vybavenia k rozvoju florbalu v Bratislavskom regione"/>
    <s v="Bratislava III"/>
    <n v="19500"/>
    <n v="16650"/>
    <n v="75"/>
    <x v="32"/>
    <x v="28"/>
    <s v="florbal"/>
    <m/>
    <m/>
    <b v="0"/>
    <b v="0"/>
    <b v="1"/>
    <b v="0"/>
    <m/>
    <m/>
    <m/>
    <m/>
    <m/>
    <m/>
    <m/>
    <m/>
    <b v="1"/>
  </r>
  <r>
    <n v="211"/>
    <n v="2017"/>
    <s v="Šport"/>
    <m/>
    <n v="3"/>
    <s v="039/3"/>
    <s v="Športový klub Jablonové"/>
    <s v="Multifunkčná dráha pre in.line korčulovanie  a bežkovanie - Jablonové"/>
    <s v="Malacky"/>
    <n v="21710"/>
    <n v="19710"/>
    <n v="68"/>
    <x v="96"/>
    <x v="19"/>
    <s v="inline rýchlostné korčulovanie"/>
    <m/>
    <m/>
    <b v="0"/>
    <b v="0"/>
    <b v="1"/>
    <b v="0"/>
    <m/>
    <s v="športová infraštruktúra"/>
    <m/>
    <m/>
    <m/>
    <m/>
    <m/>
    <m/>
    <b v="1"/>
  </r>
  <r>
    <n v="559"/>
    <n v="2018"/>
    <s v="Šport"/>
    <m/>
    <n v="1"/>
    <s v="117/1"/>
    <s v="Športový klub KAPI Bratislava"/>
    <s v="Florbalová amatérska liga 2018"/>
    <s v="Bratislava III"/>
    <n v="11090"/>
    <n v="7090"/>
    <n v="70"/>
    <x v="20"/>
    <x v="28"/>
    <s v="florbal"/>
    <m/>
    <m/>
    <b v="0"/>
    <b v="1"/>
    <b v="0"/>
    <b v="0"/>
    <m/>
    <m/>
    <m/>
    <m/>
    <m/>
    <m/>
    <m/>
    <m/>
    <b v="1"/>
  </r>
  <r>
    <n v="165"/>
    <n v="2017"/>
    <s v="Šport"/>
    <m/>
    <n v="2"/>
    <s v="017/2"/>
    <s v="Športový klub karate SEIWA"/>
    <s v="Deti a karate 2016"/>
    <s v="Bratislava III"/>
    <n v="8500"/>
    <n v="4250"/>
    <n v="73"/>
    <x v="32"/>
    <x v="21"/>
    <s v="karate"/>
    <m/>
    <m/>
    <b v="1"/>
    <b v="0"/>
    <b v="0"/>
    <b v="0"/>
    <m/>
    <s v="športový projekt"/>
    <m/>
    <m/>
    <m/>
    <m/>
    <m/>
    <m/>
    <b v="1"/>
  </r>
  <r>
    <n v="592"/>
    <n v="2018"/>
    <s v="Šport"/>
    <m/>
    <n v="1"/>
    <s v="150/1"/>
    <s v="Športový klub karate SEIWA"/>
    <s v="Karate a mládež 2018"/>
    <s v="Bratislava III"/>
    <n v="8500"/>
    <n v="4250"/>
    <n v="64"/>
    <x v="0"/>
    <x v="21"/>
    <s v="karate"/>
    <m/>
    <m/>
    <b v="0"/>
    <b v="0"/>
    <b v="1"/>
    <b v="0"/>
    <m/>
    <s v="športový projekt"/>
    <m/>
    <m/>
    <m/>
    <m/>
    <m/>
    <m/>
    <b v="1"/>
  </r>
  <r>
    <n v="860"/>
    <n v="2019"/>
    <s v="Šport"/>
    <m/>
    <n v="1"/>
    <s v="110/1"/>
    <s v="Športový klub karate SEIWA"/>
    <s v="Cvičíme karate pre zdravie"/>
    <s v="Bratislava III"/>
    <n v="5200"/>
    <n v="3000"/>
    <n v="70"/>
    <x v="3"/>
    <x v="21"/>
    <s v="karate"/>
    <m/>
    <m/>
    <b v="1"/>
    <b v="0"/>
    <b v="0"/>
    <b v="0"/>
    <m/>
    <s v="športový projekt"/>
    <m/>
    <m/>
    <m/>
    <m/>
    <m/>
    <m/>
    <b v="1"/>
  </r>
  <r>
    <n v="235"/>
    <n v="2017"/>
    <s v="Šport"/>
    <m/>
    <n v="2"/>
    <s v="033/2"/>
    <s v="Športový klub LG Bratislava"/>
    <s v="Celoročná tréningová činnosť s účasťou družstva v súťaži - Majtsrovstvá SR v hokejbale v sezone 2017"/>
    <s v="Bratislava III"/>
    <n v="18000"/>
    <n v="10000"/>
    <n v="62"/>
    <x v="0"/>
    <x v="27"/>
    <m/>
    <s v="hokejbal"/>
    <m/>
    <b v="0"/>
    <b v="1"/>
    <b v="0"/>
    <b v="0"/>
    <m/>
    <s v="športové tréningy"/>
    <m/>
    <m/>
    <m/>
    <m/>
    <m/>
    <m/>
    <b v="1"/>
  </r>
  <r>
    <n v="1033"/>
    <n v="2021"/>
    <s v="Šport"/>
    <m/>
    <n v="1"/>
    <n v="41"/>
    <s v="Športový klub MEDVEDICA"/>
    <s v="MEDVEDiCA BIKE TOUR 2021"/>
    <s v="Bratislava I"/>
    <n v="5400"/>
    <n v="4000"/>
    <n v="71"/>
    <x v="2"/>
    <x v="13"/>
    <m/>
    <m/>
    <m/>
    <b v="0"/>
    <b v="1"/>
    <b v="0"/>
    <b v="0"/>
    <s v="Podpora organizovania športových akcií a podujatí pre organizovanú i neorganizovanú verejnosť v BSK"/>
    <m/>
    <m/>
    <m/>
    <m/>
    <m/>
    <m/>
    <m/>
    <b v="1"/>
  </r>
  <r>
    <n v="254"/>
    <n v="2017"/>
    <s v="Šport"/>
    <m/>
    <n v="1"/>
    <s v="052/1"/>
    <s v="Športový klub Môj bowling"/>
    <s v="Bowlingová liga žiakov stredných škôl Bratislavského samosprávneho kraja o pohár župana v roku 2017"/>
    <s v="Bratislava III"/>
    <n v="15000"/>
    <n v="12000"/>
    <n v="59"/>
    <x v="0"/>
    <x v="40"/>
    <s v="bouling"/>
    <m/>
    <m/>
    <b v="0"/>
    <b v="0"/>
    <b v="1"/>
    <b v="0"/>
    <m/>
    <m/>
    <m/>
    <m/>
    <m/>
    <m/>
    <m/>
    <m/>
    <b v="1"/>
  </r>
  <r>
    <n v="224"/>
    <n v="2017"/>
    <s v="Šport"/>
    <m/>
    <n v="3"/>
    <s v="046/3"/>
    <s v="Športový klub Nová Dedinka"/>
    <s v="Zlepšenie podmienok pre športovcov ŠK Nová Dedinka dobudovaním novej infraštruktúry "/>
    <s v="Senec"/>
    <n v="15167.6"/>
    <n v="10662.5"/>
    <n v="66"/>
    <x v="0"/>
    <x v="10"/>
    <m/>
    <m/>
    <m/>
    <b v="0"/>
    <b v="0"/>
    <b v="1"/>
    <b v="0"/>
    <m/>
    <m/>
    <m/>
    <m/>
    <m/>
    <m/>
    <m/>
    <m/>
    <b v="1"/>
  </r>
  <r>
    <n v="1164"/>
    <n v="2021"/>
    <s v="Šport"/>
    <m/>
    <n v="2"/>
    <n v="172"/>
    <s v="Športový klub obce Miloslavov"/>
    <s v="Futbal všetkým deťom"/>
    <s v="Senec"/>
    <n v="5327"/>
    <n v="3995.25"/>
    <n v="56"/>
    <x v="0"/>
    <x v="10"/>
    <m/>
    <m/>
    <m/>
    <b v="1"/>
    <b v="0"/>
    <b v="0"/>
    <b v="0"/>
    <s v="Podpora zameraná na organizovanie pravidelných pohybových aktivít detí a mládeže do 23 rokov, vrátane zdravotne postihnutých športovcov"/>
    <m/>
    <m/>
    <m/>
    <m/>
    <m/>
    <m/>
    <m/>
    <b v="1"/>
  </r>
  <r>
    <n v="124"/>
    <n v="2017"/>
    <s v="Šport"/>
    <m/>
    <n v="1"/>
    <s v="006/1"/>
    <s v="Športový klub polície Bratislava"/>
    <s v="Športové sústredenie družstiev ŠKP Bratislava"/>
    <s v="Bratislava V"/>
    <n v="36240"/>
    <n v="20000"/>
    <n v="86"/>
    <x v="8"/>
    <x v="1"/>
    <m/>
    <s v="rôzne"/>
    <m/>
    <b v="0"/>
    <b v="1"/>
    <b v="0"/>
    <b v="0"/>
    <m/>
    <s v="športové tréningy"/>
    <m/>
    <m/>
    <m/>
    <m/>
    <m/>
    <m/>
    <b v="1"/>
  </r>
  <r>
    <n v="131"/>
    <n v="2017"/>
    <s v="Šport"/>
    <m/>
    <n v="2"/>
    <s v="006/2"/>
    <s v="Športový klub polície Bratislava"/>
    <s v="Preteky vo vodnom slalome"/>
    <s v="Bratislava V"/>
    <n v="19050"/>
    <n v="4450"/>
    <n v="83"/>
    <x v="32"/>
    <x v="11"/>
    <s v="Vodný slalom"/>
    <m/>
    <m/>
    <b v="0"/>
    <b v="1"/>
    <b v="0"/>
    <b v="0"/>
    <m/>
    <s v="športové podujatie"/>
    <m/>
    <m/>
    <m/>
    <m/>
    <m/>
    <m/>
    <b v="1"/>
  </r>
  <r>
    <n v="514"/>
    <n v="2018"/>
    <s v="Šport"/>
    <m/>
    <n v="1"/>
    <s v="072/1"/>
    <s v="Športový klub polície Bratislava"/>
    <s v="Podpora vodného slalomu a mládeže"/>
    <s v="Bratislava V"/>
    <n v="74300"/>
    <n v="7000"/>
    <n v="75"/>
    <x v="4"/>
    <x v="11"/>
    <s v="Vodný slalom"/>
    <m/>
    <m/>
    <b v="0"/>
    <b v="0"/>
    <b v="1"/>
    <b v="0"/>
    <m/>
    <s v="športové podujatie pre mládež"/>
    <m/>
    <m/>
    <m/>
    <m/>
    <m/>
    <m/>
    <b v="1"/>
  </r>
  <r>
    <n v="664"/>
    <n v="2018"/>
    <s v="Šport"/>
    <m/>
    <n v="2"/>
    <s v="031/2"/>
    <s v="Športový klub polície Bratislava"/>
    <s v="Rekonštrukcia telocvične ŠKP Bratislava"/>
    <s v="Bratislava V"/>
    <n v="40370"/>
    <n v="15000"/>
    <n v="69"/>
    <x v="0"/>
    <x v="29"/>
    <m/>
    <m/>
    <m/>
    <b v="0"/>
    <b v="0"/>
    <b v="1"/>
    <b v="0"/>
    <m/>
    <s v="športová infraštruktúra"/>
    <m/>
    <m/>
    <m/>
    <m/>
    <m/>
    <m/>
    <b v="1"/>
  </r>
  <r>
    <n v="792"/>
    <n v="2019"/>
    <s v="Šport"/>
    <m/>
    <n v="1"/>
    <s v="042/1"/>
    <s v="Športový klub polície Bratislava"/>
    <s v="LIGA ŠKOLSKÝCH KRÚŽKOV 2019"/>
    <s v="Bratislava V"/>
    <n v="4800"/>
    <n v="3000"/>
    <n v="88"/>
    <x v="11"/>
    <x v="1"/>
    <m/>
    <m/>
    <m/>
    <b v="0"/>
    <b v="1"/>
    <b v="0"/>
    <b v="0"/>
    <m/>
    <s v="športová súťaž deti"/>
    <m/>
    <m/>
    <m/>
    <m/>
    <m/>
    <m/>
    <b v="1"/>
  </r>
  <r>
    <n v="829"/>
    <n v="2019"/>
    <s v="Šport"/>
    <m/>
    <n v="1"/>
    <s v="079/1"/>
    <s v="Športový klub polície Bratislava"/>
    <s v="Vodný slalom pre všetkých"/>
    <s v="Bratislava V"/>
    <n v="28000"/>
    <n v="3000"/>
    <n v="82"/>
    <x v="8"/>
    <x v="11"/>
    <s v="vodný slalom"/>
    <m/>
    <m/>
    <b v="0"/>
    <b v="0"/>
    <b v="1"/>
    <b v="0"/>
    <m/>
    <s v="športové podujatie"/>
    <m/>
    <m/>
    <m/>
    <m/>
    <m/>
    <m/>
    <b v="1"/>
  </r>
  <r>
    <n v="1094"/>
    <n v="2021"/>
    <s v="Šport"/>
    <m/>
    <n v="2"/>
    <n v="102"/>
    <s v="Športový klub polície Bratislava"/>
    <s v="Vodný slalom pre mládež"/>
    <s v="Bratislava V"/>
    <n v="67000"/>
    <n v="4000"/>
    <n v="85"/>
    <x v="14"/>
    <x v="11"/>
    <s v="vodný slalom"/>
    <m/>
    <m/>
    <b v="0"/>
    <b v="0"/>
    <b v="1"/>
    <b v="0"/>
    <s v="Podpora zameraná na organizovanie pravidelných pohybových aktivít detí a mládeže do 23 rokov, vrátane zdravotne postihnutých športovcov"/>
    <s v="športové podujatie pre mládež"/>
    <m/>
    <m/>
    <m/>
    <m/>
    <m/>
    <m/>
    <b v="1"/>
  </r>
  <r>
    <n v="1111"/>
    <n v="2021"/>
    <s v="Šport"/>
    <m/>
    <n v="2"/>
    <n v="119"/>
    <s v="Športový klub polície Bratislava"/>
    <s v="Školské krúžky"/>
    <s v="Bratislava V"/>
    <n v="7500"/>
    <n v="4000"/>
    <n v="81"/>
    <x v="4"/>
    <x v="1"/>
    <m/>
    <m/>
    <m/>
    <b v="0"/>
    <b v="0"/>
    <b v="1"/>
    <b v="0"/>
    <s v="Podpora zameraná na organizovanie pravidelných pohybových aktivít detí a mládeže do 23 rokov, vrátane zdravotne postihnutých športovcov"/>
    <s v="športová súťaž deti"/>
    <m/>
    <m/>
    <m/>
    <m/>
    <m/>
    <m/>
    <b v="1"/>
  </r>
  <r>
    <n v="608"/>
    <n v="2018"/>
    <s v="Šport"/>
    <m/>
    <n v="1"/>
    <s v="166/1"/>
    <s v="Športový klub REMIDON"/>
    <s v="Európske športové hry dialyzovaných a transplantovaných Cagliari 2018"/>
    <s v="Bratislava II"/>
    <n v="7295"/>
    <n v="2400"/>
    <n v="61"/>
    <x v="0"/>
    <x v="1"/>
    <m/>
    <m/>
    <m/>
    <b v="0"/>
    <b v="0"/>
    <b v="0"/>
    <b v="1"/>
    <m/>
    <m/>
    <m/>
    <m/>
    <m/>
    <m/>
    <m/>
    <m/>
    <b v="1"/>
  </r>
  <r>
    <n v="579"/>
    <n v="2018"/>
    <s v="Šport"/>
    <m/>
    <n v="1"/>
    <s v="137/1"/>
    <s v="Športový klub Sadrovic Extreme"/>
    <s v="Danube SUP Challenge 2018 - SUP CUP"/>
    <s v="Bratislava II"/>
    <n v="7000"/>
    <n v="6200"/>
    <n v="67"/>
    <x v="20"/>
    <x v="11"/>
    <m/>
    <s v="Sup"/>
    <m/>
    <b v="0"/>
    <b v="1"/>
    <b v="0"/>
    <b v="0"/>
    <m/>
    <m/>
    <m/>
    <m/>
    <m/>
    <m/>
    <m/>
    <m/>
    <b v="1"/>
  </r>
  <r>
    <n v="1124"/>
    <n v="2021"/>
    <s v="Šport"/>
    <m/>
    <n v="2"/>
    <n v="132"/>
    <s v="Športový klub Sandberg"/>
    <s v="Športové akcie a podujatía ŠK Sandberg v r. 2021"/>
    <s v="Bratislava IV"/>
    <n v="5300"/>
    <n v="3975"/>
    <n v="77"/>
    <x v="72"/>
    <x v="33"/>
    <s v="Orientačný beh"/>
    <m/>
    <m/>
    <b v="0"/>
    <b v="1"/>
    <b v="0"/>
    <b v="0"/>
    <s v="Podpora zameraná na organizovanie pravidelných pohybových aktivít detí a mládeže do 23 rokov, vrátane zdravotne postihnutých športovcov"/>
    <m/>
    <m/>
    <m/>
    <m/>
    <m/>
    <m/>
    <m/>
    <b v="1"/>
  </r>
  <r>
    <n v="219"/>
    <n v="2017"/>
    <s v="Šport"/>
    <m/>
    <n v="1"/>
    <s v="039/1"/>
    <s v="Športový klub SHEruns"/>
    <s v="SHEruns pre mamičky podpora a rozvoj športu u miatiek s deťm"/>
    <s v="Bratislava IV"/>
    <n v="22800"/>
    <n v="20000"/>
    <n v="65"/>
    <x v="32"/>
    <x v="7"/>
    <m/>
    <m/>
    <m/>
    <b v="0"/>
    <b v="0"/>
    <b v="1"/>
    <b v="0"/>
    <m/>
    <s v="športový projekt"/>
    <m/>
    <m/>
    <m/>
    <m/>
    <m/>
    <m/>
    <b v="1"/>
  </r>
  <r>
    <n v="1025"/>
    <n v="2021"/>
    <s v="Šport"/>
    <m/>
    <n v="1"/>
    <n v="33"/>
    <s v="Športový klub SHEruns"/>
    <s v="Celoročné bežecké tréningy, súťaže a poradenstvo pre ženy a mládež"/>
    <s v="Bratislava IV"/>
    <n v="6180"/>
    <n v="4000"/>
    <n v="76"/>
    <x v="4"/>
    <x v="7"/>
    <m/>
    <m/>
    <m/>
    <b v="0"/>
    <b v="0"/>
    <b v="1"/>
    <b v="0"/>
    <s v="Podpora organizovania športových akcií a podujatí pre organizovanú i neorganizovanú verejnosť v BSK"/>
    <s v="športové tréningy"/>
    <m/>
    <m/>
    <m/>
    <m/>
    <m/>
    <m/>
    <b v="1"/>
  </r>
  <r>
    <n v="305"/>
    <n v="2017"/>
    <s v="Šport"/>
    <m/>
    <n v="3"/>
    <s v="064/3"/>
    <s v="Športový klub SPC Častá"/>
    <s v="Oganizačné zabezpečenie podujatí národného a medzinárodného významu v silovom trojboji"/>
    <s v="Pezinok"/>
    <n v="11000"/>
    <n v="10000"/>
    <n v="57"/>
    <x v="0"/>
    <x v="20"/>
    <m/>
    <s v="silový trojboj"/>
    <m/>
    <b v="0"/>
    <b v="1"/>
    <b v="0"/>
    <b v="0"/>
    <m/>
    <s v="športové podujatie"/>
    <m/>
    <m/>
    <m/>
    <m/>
    <m/>
    <m/>
    <b v="1"/>
  </r>
  <r>
    <n v="587"/>
    <n v="2018"/>
    <s v="Šport"/>
    <m/>
    <n v="1"/>
    <s v="145/1"/>
    <s v="Športový klub SPC Častá"/>
    <s v="olympijská činka ELEIKO"/>
    <s v="Pezinok"/>
    <n v="4548.99"/>
    <n v="4094.09"/>
    <n v="65"/>
    <x v="19"/>
    <x v="20"/>
    <m/>
    <s v="silový trojboj"/>
    <m/>
    <b v="0"/>
    <b v="1"/>
    <b v="0"/>
    <b v="0"/>
    <m/>
    <s v="športové vybavenie"/>
    <m/>
    <m/>
    <m/>
    <m/>
    <m/>
    <m/>
    <b v="1"/>
  </r>
  <r>
    <n v="851"/>
    <n v="2019"/>
    <s v="Šport"/>
    <m/>
    <n v="1"/>
    <s v="101/1"/>
    <s v="Športový klub SPC Častá"/>
    <s v="nákup športovej výstroje pre talentovanú mládež"/>
    <s v="Pezinok"/>
    <n v="4000"/>
    <n v="3000"/>
    <n v="74"/>
    <x v="2"/>
    <x v="20"/>
    <m/>
    <s v="silový trojboj"/>
    <m/>
    <b v="0"/>
    <b v="0"/>
    <b v="1"/>
    <b v="0"/>
    <m/>
    <s v="športové vybavenie"/>
    <m/>
    <m/>
    <m/>
    <m/>
    <m/>
    <m/>
    <b v="1"/>
  </r>
  <r>
    <n v="1042"/>
    <n v="2021"/>
    <s v="Šport"/>
    <m/>
    <n v="1"/>
    <n v="50"/>
    <s v="Športový klub SPC Častá"/>
    <s v="Organizácia súťaží v silovom trojboji"/>
    <s v="Pezinok"/>
    <n v="4000"/>
    <n v="2000"/>
    <n v="66"/>
    <x v="3"/>
    <x v="20"/>
    <m/>
    <s v="silový trojboj"/>
    <m/>
    <b v="0"/>
    <b v="1"/>
    <b v="0"/>
    <b v="0"/>
    <s v="Podpora organizovania športových akcií a podujatí pre organizovanú i neorganizovanú verejnosť v BSK"/>
    <s v="športové podujatie"/>
    <m/>
    <m/>
    <m/>
    <m/>
    <m/>
    <m/>
    <b v="1"/>
  </r>
  <r>
    <n v="1120"/>
    <n v="2021"/>
    <s v="Šport"/>
    <m/>
    <n v="2"/>
    <n v="128"/>
    <s v="Športový klub SUN sport"/>
    <s v="Pohyb na vode"/>
    <s v="Bratislava II"/>
    <n v="5800"/>
    <n v="4000"/>
    <n v="79"/>
    <x v="11"/>
    <x v="11"/>
    <m/>
    <m/>
    <m/>
    <b v="0"/>
    <b v="0"/>
    <b v="1"/>
    <b v="0"/>
    <s v="Podpora zameraná na organizovanie pravidelných pohybových aktivít detí a mládeže do 23 rokov, vrátane zdravotne postihnutých športovcov"/>
    <s v="športový projekt"/>
    <m/>
    <m/>
    <m/>
    <m/>
    <m/>
    <m/>
    <b v="1"/>
  </r>
  <r>
    <n v="909"/>
    <n v="2019"/>
    <s v="Šport"/>
    <m/>
    <n v="1"/>
    <s v="159/1"/>
    <s v="športový klub SYNCHRO Bratislava o.z."/>
    <s v="Bez vzduchu dokážu vydržať, bez vody nie."/>
    <s v="Bratislava IV"/>
    <n v="18000"/>
    <n v="3000"/>
    <n v="50"/>
    <x v="0"/>
    <x v="3"/>
    <s v="plávanie"/>
    <m/>
    <m/>
    <b v="1"/>
    <b v="0"/>
    <b v="0"/>
    <b v="0"/>
    <m/>
    <s v="športové podujatie"/>
    <m/>
    <m/>
    <m/>
    <m/>
    <m/>
    <m/>
    <b v="1"/>
  </r>
  <r>
    <n v="862"/>
    <n v="2019"/>
    <s v="Šport"/>
    <m/>
    <n v="2"/>
    <s v="112/2"/>
    <s v="Športový klub Tenis centrum Dúbravka"/>
    <s v="Organizácia tenisových turnajov"/>
    <s v="Bratislava II"/>
    <n v="6500"/>
    <n v="3000"/>
    <n v="69"/>
    <x v="3"/>
    <x v="37"/>
    <m/>
    <m/>
    <m/>
    <b v="0"/>
    <b v="1"/>
    <b v="0"/>
    <b v="0"/>
    <m/>
    <s v="športové podujatie"/>
    <m/>
    <m/>
    <m/>
    <m/>
    <m/>
    <m/>
    <b v="1"/>
  </r>
  <r>
    <n v="141"/>
    <n v="2017"/>
    <s v="Šport"/>
    <m/>
    <n v="1"/>
    <s v="014/1"/>
    <s v="Športový klub VAZKA Bratislava"/>
    <s v="Do prírody s mapou"/>
    <s v="Bratislava III"/>
    <n v="6100"/>
    <n v="4600"/>
    <n v="76"/>
    <x v="8"/>
    <x v="33"/>
    <s v="orientačná cyklistika"/>
    <m/>
    <m/>
    <b v="0"/>
    <b v="0"/>
    <b v="1"/>
    <b v="0"/>
    <m/>
    <s v="športový projekt"/>
    <m/>
    <m/>
    <m/>
    <m/>
    <m/>
    <m/>
    <b v="1"/>
  </r>
  <r>
    <n v="450"/>
    <n v="2018"/>
    <s v="Šport"/>
    <m/>
    <n v="1"/>
    <s v="001/8"/>
    <s v="Športový klub VAZKA Bratislava"/>
    <s v="Behaj a bicykluj ale s mapou a buzolou!"/>
    <s v="Bratislava III"/>
    <n v="10700"/>
    <n v="9400"/>
    <n v="89"/>
    <x v="18"/>
    <x v="33"/>
    <s v="orientačný beh"/>
    <m/>
    <m/>
    <b v="0"/>
    <b v="0"/>
    <b v="1"/>
    <b v="0"/>
    <m/>
    <s v="športové tréningy"/>
    <m/>
    <m/>
    <m/>
    <m/>
    <m/>
    <m/>
    <b v="1"/>
  </r>
  <r>
    <n v="774"/>
    <n v="2019"/>
    <s v="Šport"/>
    <m/>
    <n v="2"/>
    <s v="024/2"/>
    <s v="Športový klub VAZKA Bratislava"/>
    <s v="Zaži MAKADO ! Za dobrodružstvom na bajku!"/>
    <s v="Bratislava III"/>
    <n v="3490"/>
    <n v="2000"/>
    <n v="91"/>
    <x v="4"/>
    <x v="33"/>
    <s v="orientačná cyklistika"/>
    <m/>
    <m/>
    <b v="0"/>
    <b v="1"/>
    <b v="0"/>
    <b v="0"/>
    <m/>
    <s v="športové podujatie"/>
    <m/>
    <m/>
    <m/>
    <m/>
    <m/>
    <m/>
    <b v="1"/>
  </r>
  <r>
    <n v="1014"/>
    <n v="2021"/>
    <s v="Šport"/>
    <m/>
    <n v="1"/>
    <n v="22"/>
    <s v="Športový klub VAZKA Bratislava"/>
    <s v="Zorientuj sa!"/>
    <s v="Bratislava III"/>
    <n v="4750"/>
    <n v="3087.5"/>
    <n v="83"/>
    <x v="17"/>
    <x v="33"/>
    <s v="orientačný beh"/>
    <m/>
    <m/>
    <b v="0"/>
    <b v="1"/>
    <b v="0"/>
    <b v="0"/>
    <s v="Podpora organizovania športových akcií a podujatí pre organizovanú i neorganizovanú verejnosť v BSK"/>
    <s v="športové podujatie"/>
    <m/>
    <m/>
    <m/>
    <m/>
    <m/>
    <m/>
    <b v="1"/>
  </r>
  <r>
    <n v="898"/>
    <n v="2019"/>
    <s v="Šport"/>
    <m/>
    <n v="1"/>
    <s v="148/1"/>
    <s v="Športový klub Vrakuňa Bratislava"/>
    <s v="Predĺženie sezóny žiakov a mládeže na tráve"/>
    <s v="Bratislava II"/>
    <n v="9100"/>
    <n v="3000"/>
    <n v="55"/>
    <x v="0"/>
    <x v="10"/>
    <m/>
    <m/>
    <m/>
    <b v="0"/>
    <b v="1"/>
    <b v="0"/>
    <b v="0"/>
    <m/>
    <s v="športové podujatie"/>
    <m/>
    <m/>
    <m/>
    <m/>
    <m/>
    <m/>
    <b v="1"/>
  </r>
  <r>
    <n v="581"/>
    <n v="2018"/>
    <s v="Šport"/>
    <m/>
    <n v="1"/>
    <s v="139/1"/>
    <s v="Športový plavecký klub Polície Pezinok"/>
    <s v="Zatraktívnenie tréningového procesu plávajúcich detí a mládeže - zabezpečenie nového športového náčinia"/>
    <s v="Pezinok"/>
    <n v="3000"/>
    <n v="2500"/>
    <n v="66"/>
    <x v="59"/>
    <x v="3"/>
    <s v="plávanie"/>
    <m/>
    <m/>
    <b v="0"/>
    <b v="0"/>
    <b v="1"/>
    <b v="0"/>
    <m/>
    <m/>
    <m/>
    <m/>
    <m/>
    <m/>
    <m/>
    <m/>
    <b v="1"/>
  </r>
  <r>
    <n v="613"/>
    <n v="2018"/>
    <s v="Šport"/>
    <m/>
    <n v="1"/>
    <s v="171/1"/>
    <s v="Športový triatlonový klub Pezinok"/>
    <s v="Duatlon Pezinok"/>
    <s v="Pezinok"/>
    <n v="3800"/>
    <n v="2100"/>
    <n v="58"/>
    <x v="0"/>
    <x v="8"/>
    <s v="Triatlon"/>
    <s v="Duatlon"/>
    <m/>
    <b v="0"/>
    <b v="1"/>
    <b v="0"/>
    <b v="0"/>
    <m/>
    <m/>
    <m/>
    <m/>
    <m/>
    <m/>
    <m/>
    <m/>
    <b v="1"/>
  </r>
  <r>
    <n v="515"/>
    <n v="2018"/>
    <s v="Šport"/>
    <m/>
    <n v="1"/>
    <s v="073/1"/>
    <s v="ŠPORTOVÝ VOLEJBALOVÝ KLUB PEZINOK, o.z."/>
    <s v="Materiálna podpora mladých volejbalistiek a volejbalistov v Pezinku"/>
    <s v="Pezinok"/>
    <n v="17800"/>
    <n v="16020"/>
    <n v="75"/>
    <x v="11"/>
    <x v="30"/>
    <m/>
    <m/>
    <m/>
    <b v="0"/>
    <b v="0"/>
    <b v="1"/>
    <b v="0"/>
    <m/>
    <s v="športové vybavenie"/>
    <m/>
    <m/>
    <m/>
    <m/>
    <m/>
    <s v="opravené vzpieranie na volejbal"/>
    <b v="1"/>
  </r>
  <r>
    <n v="775"/>
    <n v="2019"/>
    <s v="Šport"/>
    <m/>
    <n v="1"/>
    <s v="025/1"/>
    <s v="ŠPORTOVÝ VOLEJBALOVÝ KLUB PEZINOK, o.z."/>
    <s v="Podpora mladých volejbalistiek v Pezinku"/>
    <s v="Pezinok"/>
    <n v="10000"/>
    <n v="3000"/>
    <n v="91"/>
    <x v="8"/>
    <x v="30"/>
    <m/>
    <m/>
    <m/>
    <b v="0"/>
    <b v="0"/>
    <b v="1"/>
    <b v="0"/>
    <m/>
    <s v="športový projekt"/>
    <m/>
    <m/>
    <m/>
    <m/>
    <m/>
    <s v="opravené vzpieranie na volejbal"/>
    <b v="1"/>
  </r>
  <r>
    <n v="1068"/>
    <n v="2021"/>
    <s v="Šport"/>
    <m/>
    <n v="2"/>
    <n v="76"/>
    <s v="ŠPORTOVÝ VOLEJBALOVÝ KLUB PEZINOK, o.z."/>
    <s v="Podpora mladých volejbalistiek v Pezinku"/>
    <s v="Pezinok"/>
    <n v="20000"/>
    <n v="4000"/>
    <n v="98"/>
    <x v="8"/>
    <x v="30"/>
    <m/>
    <m/>
    <m/>
    <b v="0"/>
    <b v="0"/>
    <b v="1"/>
    <b v="0"/>
    <s v="Podpora zameraná na organizovanie pravidelných pohybových aktivít detí a mládeže do 23 rokov, vrátane zdravotne postihnutých športovcov"/>
    <s v="športový projekt"/>
    <m/>
    <m/>
    <m/>
    <m/>
    <m/>
    <s v="opravené vzpieranie na volejbal"/>
    <b v="1"/>
  </r>
  <r>
    <n v="1053"/>
    <n v="2021"/>
    <s v="Šport"/>
    <m/>
    <n v="1"/>
    <n v="61"/>
    <s v="Športuj!"/>
    <s v="1vs1futbal"/>
    <s v="Bratislava II"/>
    <n v="10900"/>
    <n v="4000"/>
    <n v="56"/>
    <x v="0"/>
    <x v="10"/>
    <m/>
    <m/>
    <m/>
    <b v="0"/>
    <b v="0"/>
    <b v="1"/>
    <b v="0"/>
    <s v="Podpora organizovania športových akcií a podujatí pre organizovanú i neorganizovanú verejnosť v BSK"/>
    <m/>
    <m/>
    <m/>
    <m/>
    <m/>
    <m/>
    <m/>
    <b v="1"/>
  </r>
  <r>
    <n v="538"/>
    <n v="2018"/>
    <s v="Šport"/>
    <m/>
    <n v="1"/>
    <s v="096/1"/>
    <s v="Štúdio zážitku - Outward Bound Slovensko"/>
    <s v="Expedícia ako rozvoj sociálnych zručností žiakov, učiteľov a pracovníkov s mládežou"/>
    <s v="Bratislava I"/>
    <n v="3440"/>
    <n v="3080"/>
    <n v="72"/>
    <x v="20"/>
    <x v="23"/>
    <m/>
    <m/>
    <m/>
    <b v="0"/>
    <b v="0"/>
    <b v="1"/>
    <b v="0"/>
    <m/>
    <m/>
    <m/>
    <m/>
    <m/>
    <m/>
    <m/>
    <m/>
    <b v="1"/>
  </r>
  <r>
    <n v="1034"/>
    <n v="2021"/>
    <s v="Šport"/>
    <m/>
    <n v="1"/>
    <n v="42"/>
    <s v="Štúdio zážitku - Outward Bound Slovensko"/>
    <s v="Týždeň pádlovania bez hraníc"/>
    <s v="Bratislava I"/>
    <n v="5726"/>
    <n v="3926"/>
    <n v="70"/>
    <x v="15"/>
    <x v="11"/>
    <m/>
    <m/>
    <m/>
    <b v="0"/>
    <b v="1"/>
    <b v="0"/>
    <b v="0"/>
    <s v="Podpora organizovania športových akcií a podujatí pre organizovanú i neorganizovanú verejnosť v BSK"/>
    <s v="športový tábor"/>
    <m/>
    <m/>
    <m/>
    <m/>
    <m/>
    <m/>
    <b v="1"/>
  </r>
  <r>
    <n v="933"/>
    <n v="2019"/>
    <s v="Šport"/>
    <m/>
    <n v="2"/>
    <s v="183/2"/>
    <s v="Taekwon-Do I.T.F.Pezinok"/>
    <s v="Podpora športového klubu Taekwon-Do I.T.F. Pezinok"/>
    <s v="Pezinok"/>
    <n v="9600"/>
    <n v="7100"/>
    <n v="27"/>
    <x v="0"/>
    <x v="21"/>
    <s v="Taekwondo"/>
    <m/>
    <m/>
    <b v="0"/>
    <b v="0"/>
    <b v="1"/>
    <b v="0"/>
    <m/>
    <s v="športové podujatie"/>
    <m/>
    <m/>
    <m/>
    <m/>
    <m/>
    <m/>
    <b v="1"/>
  </r>
  <r>
    <n v="565"/>
    <n v="2018"/>
    <s v="Šport"/>
    <m/>
    <n v="1"/>
    <s v="123/1"/>
    <s v="Taekwon-Do P.T.F. Senec"/>
    <s v="Podpora a propagácia bojového umenia Taekwon- Do"/>
    <s v="Senec"/>
    <n v="11571.4"/>
    <n v="8900"/>
    <n v="69"/>
    <x v="6"/>
    <x v="21"/>
    <s v="Taekwondo"/>
    <m/>
    <m/>
    <b v="0"/>
    <b v="0"/>
    <b v="1"/>
    <b v="0"/>
    <m/>
    <s v="športový projekt"/>
    <m/>
    <m/>
    <m/>
    <m/>
    <m/>
    <m/>
    <b v="1"/>
  </r>
  <r>
    <n v="836"/>
    <n v="2019"/>
    <s v="Šport"/>
    <m/>
    <n v="1"/>
    <s v="086/1"/>
    <s v="Taekwon-Do P.T.F. Senec"/>
    <s v="Regenerácia, rozvoj a propagácia Taekwon- Do"/>
    <s v="Senec"/>
    <n v="8000"/>
    <n v="3000"/>
    <n v="80"/>
    <x v="75"/>
    <x v="21"/>
    <s v="Taekwondo"/>
    <m/>
    <m/>
    <b v="0"/>
    <b v="0"/>
    <b v="1"/>
    <b v="0"/>
    <m/>
    <s v="športový projekt"/>
    <m/>
    <m/>
    <m/>
    <m/>
    <m/>
    <m/>
    <b v="1"/>
  </r>
  <r>
    <n v="288"/>
    <n v="2017"/>
    <s v="Šport"/>
    <m/>
    <n v="2"/>
    <s v="049/2"/>
    <s v="Tanečno športový klub M+M Bratislava pri ZŠ Ostredková"/>
    <s v="Pohár starostu MČ Bratislava Ružinov. 2. ročník súťaže v tanečnom športe"/>
    <s v="Bratislava II"/>
    <n v="6650"/>
    <n v="4200"/>
    <n v="44"/>
    <x v="0"/>
    <x v="15"/>
    <m/>
    <m/>
    <m/>
    <b v="0"/>
    <b v="1"/>
    <b v="0"/>
    <b v="0"/>
    <m/>
    <m/>
    <m/>
    <m/>
    <m/>
    <m/>
    <m/>
    <m/>
    <b v="1"/>
  </r>
  <r>
    <n v="268"/>
    <n v="2017"/>
    <s v="Šport"/>
    <m/>
    <n v="2"/>
    <s v="044/2"/>
    <s v="Tanečný klub &quot;Danube&quot; Bratislava"/>
    <s v="HUMAN INTEGRA CUP 2017"/>
    <s v="Bratislava IV"/>
    <n v="34000"/>
    <n v="20000"/>
    <n v="54"/>
    <x v="0"/>
    <x v="15"/>
    <m/>
    <m/>
    <m/>
    <b v="0"/>
    <b v="1"/>
    <b v="0"/>
    <b v="0"/>
    <m/>
    <m/>
    <m/>
    <m/>
    <m/>
    <m/>
    <m/>
    <m/>
    <b v="1"/>
  </r>
  <r>
    <n v="1113"/>
    <n v="2021"/>
    <s v="Šport"/>
    <m/>
    <n v="2"/>
    <n v="121"/>
    <s v="TC PLAY TENNIS"/>
    <s v="PODPORA PRAVIDELNÝCH AKTIVÍT U DETÍ - TENIS"/>
    <s v="Senec"/>
    <n v="4000"/>
    <n v="3000"/>
    <n v="80"/>
    <x v="16"/>
    <x v="37"/>
    <m/>
    <m/>
    <m/>
    <b v="0"/>
    <b v="0"/>
    <b v="1"/>
    <b v="0"/>
    <s v="Podpora zameraná na organizovanie pravidelných pohybových aktivít detí a mládeže do 23 rokov, vrátane zdravotne postihnutých športovcov"/>
    <m/>
    <m/>
    <m/>
    <m/>
    <m/>
    <m/>
    <m/>
    <b v="1"/>
  </r>
  <r>
    <n v="600"/>
    <n v="2018"/>
    <s v="Šport"/>
    <m/>
    <n v="1"/>
    <s v="158/1"/>
    <s v="Teamspirit s.r.o."/>
    <s v="Kajakársky inkubátor"/>
    <s v="Bratislava III"/>
    <n v="18070"/>
    <n v="9440"/>
    <n v="63"/>
    <x v="0"/>
    <x v="11"/>
    <m/>
    <m/>
    <m/>
    <b v="0"/>
    <b v="0"/>
    <b v="1"/>
    <b v="0"/>
    <m/>
    <s v="športový projekt"/>
    <m/>
    <m/>
    <m/>
    <m/>
    <m/>
    <m/>
    <b v="1"/>
  </r>
  <r>
    <n v="776"/>
    <n v="2019"/>
    <s v="Šport"/>
    <m/>
    <n v="1"/>
    <s v="026/1"/>
    <s v="Teamspirit s.r.o."/>
    <s v="Telesná na kajaku"/>
    <s v="Bratislava III"/>
    <n v="7001"/>
    <n v="2998"/>
    <n v="91"/>
    <x v="65"/>
    <x v="11"/>
    <m/>
    <m/>
    <m/>
    <b v="0"/>
    <b v="0"/>
    <b v="1"/>
    <b v="0"/>
    <m/>
    <s v="športové tréningy"/>
    <m/>
    <m/>
    <m/>
    <m/>
    <m/>
    <m/>
    <b v="1"/>
  </r>
  <r>
    <n v="1166"/>
    <n v="2021"/>
    <s v="Šport"/>
    <m/>
    <n v="2"/>
    <n v="174"/>
    <s v="Teamspirit s.r.o."/>
    <s v="Poď na bajk"/>
    <s v="Bratislava III"/>
    <n v="6200"/>
    <n v="3950"/>
    <n v="52"/>
    <x v="0"/>
    <x v="13"/>
    <m/>
    <m/>
    <m/>
    <b v="0"/>
    <b v="0"/>
    <b v="1"/>
    <b v="0"/>
    <s v="Podpora zameraná na organizovanie pravidelných pohybových aktivít detí a mládeže do 23 rokov, vrátane zdravotne postihnutých športovcov"/>
    <s v="športový projekt"/>
    <m/>
    <m/>
    <m/>
    <m/>
    <m/>
    <m/>
    <b v="1"/>
  </r>
  <r>
    <n v="837"/>
    <n v="2019"/>
    <s v="Šport"/>
    <m/>
    <n v="1"/>
    <s v="087/1"/>
    <s v="Telovýchovná jednota Ioan 1209"/>
    <s v="Chceme rásť s vami"/>
    <s v="Senec"/>
    <n v="5450"/>
    <n v="3000"/>
    <n v="80"/>
    <x v="72"/>
    <x v="1"/>
    <m/>
    <m/>
    <m/>
    <b v="0"/>
    <b v="0"/>
    <b v="1"/>
    <b v="0"/>
    <m/>
    <s v="športové podujatie"/>
    <m/>
    <m/>
    <m/>
    <m/>
    <m/>
    <m/>
    <b v="1"/>
  </r>
  <r>
    <n v="803"/>
    <n v="2019"/>
    <s v="Šport"/>
    <m/>
    <n v="1"/>
    <s v="053/1"/>
    <s v="Telovýchovná jednota Jarovce"/>
    <s v="Letné sústredenie futbalovej mládeže TJ Jarovce"/>
    <s v="Bratislava V"/>
    <n v="12190"/>
    <n v="3000"/>
    <n v="86"/>
    <x v="4"/>
    <x v="10"/>
    <m/>
    <m/>
    <m/>
    <b v="0"/>
    <b v="1"/>
    <b v="0"/>
    <b v="0"/>
    <m/>
    <s v="športové podujatie"/>
    <m/>
    <m/>
    <m/>
    <m/>
    <m/>
    <m/>
    <b v="1"/>
  </r>
  <r>
    <n v="317"/>
    <n v="2017"/>
    <s v="Šport"/>
    <m/>
    <n v="1"/>
    <s v="085/1"/>
    <s v="Telovýchovná Jednota Malinovo"/>
    <s v="Projekt opravy 40. ročnej tribúny, strechy budovy a revitalizácie tréningového ihriska"/>
    <s v="Senec"/>
    <n v="17683"/>
    <n v="16055"/>
    <n v="38"/>
    <x v="0"/>
    <x v="1"/>
    <m/>
    <m/>
    <m/>
    <b v="0"/>
    <b v="0"/>
    <b v="1"/>
    <b v="0"/>
    <m/>
    <m/>
    <m/>
    <m/>
    <m/>
    <m/>
    <m/>
    <m/>
    <b v="1"/>
  </r>
  <r>
    <n v="655"/>
    <n v="2018"/>
    <s v="Šport"/>
    <m/>
    <n v="2"/>
    <s v="022/2"/>
    <s v="Telovýchovná Jednota Malinovo"/>
    <s v="Revitalizácia tréningového ihriska"/>
    <s v="Senec"/>
    <n v="40000"/>
    <n v="15000"/>
    <n v="76"/>
    <x v="4"/>
    <x v="1"/>
    <m/>
    <m/>
    <m/>
    <b v="0"/>
    <b v="0"/>
    <b v="1"/>
    <b v="0"/>
    <m/>
    <m/>
    <m/>
    <m/>
    <m/>
    <m/>
    <m/>
    <m/>
    <b v="1"/>
  </r>
  <r>
    <n v="1173"/>
    <n v="2021"/>
    <s v="Šport"/>
    <m/>
    <n v="2"/>
    <n v="181"/>
    <s v="Telovýchovná jednota Malinovo"/>
    <s v="Výmena povrchu na multifunkčnom ihrisku"/>
    <s v="Senec"/>
    <n v="21475.09"/>
    <n v="4000"/>
    <m/>
    <x v="0"/>
    <x v="1"/>
    <m/>
    <m/>
    <m/>
    <b v="1"/>
    <b v="0"/>
    <b v="0"/>
    <b v="0"/>
    <s v="Podpora zameraná na organizovanie pravidelných pohybových aktivít detí a mládeže do 23 rokov, vrátane zdravotne postihnutých športovcov"/>
    <m/>
    <m/>
    <m/>
    <m/>
    <m/>
    <m/>
    <m/>
    <b v="1"/>
  </r>
  <r>
    <n v="286"/>
    <n v="2017"/>
    <s v="Šport"/>
    <m/>
    <n v="2"/>
    <s v="047/2"/>
    <s v="Telovýchovná jednota Rapid Bratislava"/>
    <s v="Nákup športových oddielových dresov na orientačný beh pre deti a mládež"/>
    <s v="Bratislava II"/>
    <n v="11025"/>
    <n v="9450"/>
    <n v="47"/>
    <x v="0"/>
    <x v="33"/>
    <s v="orientačný beh"/>
    <m/>
    <m/>
    <b v="1"/>
    <b v="0"/>
    <b v="0"/>
    <b v="0"/>
    <m/>
    <s v="športové tréningy"/>
    <m/>
    <m/>
    <m/>
    <m/>
    <m/>
    <m/>
    <b v="1"/>
  </r>
  <r>
    <n v="1148"/>
    <n v="2021"/>
    <s v="Šport"/>
    <m/>
    <n v="2"/>
    <n v="156"/>
    <s v="Telovýchovná jednota Rovinka"/>
    <s v="Pomoc a podpora pri zveľadení a zefektívnení tréningového procesu"/>
    <s v="Senec"/>
    <n v="5040"/>
    <n v="3760"/>
    <n v="67"/>
    <x v="3"/>
    <x v="10"/>
    <m/>
    <m/>
    <m/>
    <b v="1"/>
    <b v="0"/>
    <b v="0"/>
    <b v="0"/>
    <s v="Podpora zameraná na organizovanie pravidelných pohybových aktivít detí a mládeže do 23 rokov, vrátane zdravotne postihnutých športovcov"/>
    <m/>
    <m/>
    <m/>
    <m/>
    <m/>
    <m/>
    <m/>
    <b v="1"/>
  </r>
  <r>
    <n v="206"/>
    <n v="2017"/>
    <s v="Šport"/>
    <m/>
    <n v="3"/>
    <s v="036/3"/>
    <s v="Telovýchovná jednota Slávia Univerzita Komenského Bratislava"/>
    <s v="Prevádzka lodenica TJ Slávia UK BA"/>
    <s v="Bratislava III"/>
    <n v="4200"/>
    <n v="3800"/>
    <n v="70"/>
    <x v="97"/>
    <x v="11"/>
    <m/>
    <m/>
    <m/>
    <b v="1"/>
    <b v="0"/>
    <b v="0"/>
    <b v="0"/>
    <m/>
    <s v="športový projekt"/>
    <m/>
    <m/>
    <m/>
    <m/>
    <m/>
    <m/>
    <b v="1"/>
  </r>
  <r>
    <n v="513"/>
    <n v="2018"/>
    <s v="Šport"/>
    <m/>
    <n v="1"/>
    <s v="071/1"/>
    <s v="Telovýchovná jednota Slávia Univerzita Komenského Bratislava"/>
    <s v="Podpora športových činností v TJ Slávia UK 2018"/>
    <s v="Bratislava III"/>
    <n v="94500"/>
    <n v="19100"/>
    <n v="75"/>
    <x v="75"/>
    <x v="10"/>
    <m/>
    <m/>
    <m/>
    <b v="1"/>
    <b v="0"/>
    <b v="0"/>
    <b v="0"/>
    <m/>
    <s v="športový projekt"/>
    <m/>
    <m/>
    <m/>
    <m/>
    <m/>
    <m/>
    <b v="1"/>
  </r>
  <r>
    <n v="793"/>
    <n v="2019"/>
    <s v="Šport"/>
    <m/>
    <n v="1"/>
    <s v="043/1"/>
    <s v="Telovýchovná jednota Slávia Univerzita Komenského Bratislava"/>
    <s v="Podpora pohybových aktivít detí a mládeže"/>
    <s v="Bratislava III"/>
    <n v="30000"/>
    <n v="3000"/>
    <n v="88"/>
    <x v="11"/>
    <x v="1"/>
    <m/>
    <m/>
    <m/>
    <b v="0"/>
    <b v="0"/>
    <b v="1"/>
    <b v="0"/>
    <m/>
    <s v="športový projekt"/>
    <m/>
    <m/>
    <m/>
    <m/>
    <m/>
    <m/>
    <b v="1"/>
  </r>
  <r>
    <n v="163"/>
    <n v="2017"/>
    <s v="Šport"/>
    <m/>
    <n v="3"/>
    <s v="017/3"/>
    <s v="Telovýchovná jednota STROJÁR MALACKY"/>
    <s v="Rekonštrukcia objektu Sokolovne v Malackách"/>
    <s v="Malacky"/>
    <n v="24050"/>
    <n v="19990"/>
    <n v="80"/>
    <x v="34"/>
    <x v="1"/>
    <m/>
    <m/>
    <m/>
    <b v="0"/>
    <b v="0"/>
    <b v="1"/>
    <b v="0"/>
    <m/>
    <s v="športová infraštruktúra"/>
    <m/>
    <m/>
    <m/>
    <m/>
    <m/>
    <m/>
    <b v="1"/>
  </r>
  <r>
    <n v="292"/>
    <n v="2017"/>
    <s v="Šport"/>
    <m/>
    <n v="3"/>
    <s v="059/3"/>
    <s v="Telovýchovná jednota Záhoran Jakubov"/>
    <s v="Modernizácia športového areálu TJ Záhoran Jakubov"/>
    <s v="Malacky"/>
    <n v="14662.21"/>
    <n v="13327.83"/>
    <n v="60"/>
    <x v="0"/>
    <x v="10"/>
    <m/>
    <m/>
    <m/>
    <b v="0"/>
    <b v="0"/>
    <b v="1"/>
    <b v="0"/>
    <m/>
    <m/>
    <m/>
    <m/>
    <m/>
    <m/>
    <m/>
    <m/>
    <b v="1"/>
  </r>
  <r>
    <n v="651"/>
    <n v="2018"/>
    <s v="Šport"/>
    <m/>
    <n v="2"/>
    <s v="018/2"/>
    <s v="Telovýchovná jednota Záhoran Jakubov"/>
    <s v="Rekonštrukcia sociálnych zariadení športového areálu TJ ZÁHORAN Jakubov"/>
    <s v="Malacky"/>
    <n v="16234.92"/>
    <n v="8117.46"/>
    <n v="77"/>
    <x v="3"/>
    <x v="10"/>
    <m/>
    <m/>
    <m/>
    <b v="0"/>
    <b v="0"/>
    <b v="1"/>
    <b v="0"/>
    <m/>
    <m/>
    <m/>
    <m/>
    <m/>
    <m/>
    <m/>
    <m/>
    <b v="1"/>
  </r>
  <r>
    <n v="904"/>
    <n v="2019"/>
    <s v="Šport"/>
    <m/>
    <n v="1"/>
    <s v="154/1"/>
    <s v="Telovýchovná jednota Záhoran Jakubov"/>
    <s v="Adaptácia priestorov pre kateg. futbalových žiakov"/>
    <s v="Malacky"/>
    <n v="4023"/>
    <n v="3000"/>
    <n v="52"/>
    <x v="0"/>
    <x v="10"/>
    <m/>
    <m/>
    <m/>
    <b v="0"/>
    <b v="0"/>
    <b v="1"/>
    <b v="0"/>
    <m/>
    <s v="športové podujatie"/>
    <m/>
    <m/>
    <m/>
    <m/>
    <m/>
    <m/>
    <b v="1"/>
  </r>
  <r>
    <n v="757"/>
    <n v="2019"/>
    <s v="Šport"/>
    <m/>
    <n v="1"/>
    <s v="001/7"/>
    <s v="Tenis - Bedminton klub Dunajská Lužná"/>
    <s v="Pravidelný šport deťom a mládeži"/>
    <s v="Senec"/>
    <n v="8880"/>
    <n v="3000"/>
    <n v="95"/>
    <x v="4"/>
    <x v="37"/>
    <m/>
    <m/>
    <m/>
    <b v="1"/>
    <b v="0"/>
    <b v="0"/>
    <b v="0"/>
    <m/>
    <s v="športové podujatie"/>
    <m/>
    <m/>
    <m/>
    <m/>
    <m/>
    <m/>
    <b v="1"/>
  </r>
  <r>
    <n v="1106"/>
    <n v="2021"/>
    <s v="Šport"/>
    <m/>
    <n v="2"/>
    <n v="114"/>
    <s v="TENISOVÁ AKADÉMIA EDMUND PAVLÍK, o. z."/>
    <s v="Zabezpečenie pravidelnej tréningovej činnosti detí a rozšírenie členskej základne."/>
    <s v="Zvolen"/>
    <n v="8250"/>
    <n v="3125"/>
    <n v="82"/>
    <x v="16"/>
    <x v="37"/>
    <m/>
    <m/>
    <m/>
    <b v="0"/>
    <b v="0"/>
    <b v="1"/>
    <b v="0"/>
    <s v="Podpora zameraná na organizovanie pravidelných pohybových aktivít detí a mládeže do 23 rokov, vrátane zdravotne postihnutých športovcov"/>
    <m/>
    <m/>
    <m/>
    <m/>
    <m/>
    <m/>
    <m/>
    <b v="1"/>
  </r>
  <r>
    <n v="997"/>
    <n v="2021"/>
    <s v="Šport"/>
    <m/>
    <n v="1"/>
    <n v="5"/>
    <s v="Tenisový klub Dúbravka"/>
    <s v="Tenisové turnaje BSK Tour 2021"/>
    <s v="Bratislava IV"/>
    <n v="6400"/>
    <n v="3150"/>
    <n v="91"/>
    <x v="4"/>
    <x v="37"/>
    <m/>
    <m/>
    <m/>
    <b v="0"/>
    <b v="1"/>
    <b v="0"/>
    <b v="0"/>
    <s v="Podpora organizovania športových akcií a podujatí pre organizovanú i neorganizovanú verejnosť v BSK"/>
    <m/>
    <m/>
    <m/>
    <m/>
    <m/>
    <m/>
    <m/>
    <b v="1"/>
  </r>
  <r>
    <n v="804"/>
    <n v="2019"/>
    <s v="Šport"/>
    <m/>
    <n v="1"/>
    <s v="054/1"/>
    <s v="Tenisový klub Slávia STU Bratislava"/>
    <s v="PODPORA ŠPORTU A MLÁDEŽE - TENIS"/>
    <s v="Bratislava V"/>
    <n v="3000"/>
    <n v="2250"/>
    <n v="86"/>
    <x v="4"/>
    <x v="37"/>
    <m/>
    <m/>
    <m/>
    <b v="1"/>
    <b v="0"/>
    <b v="0"/>
    <b v="0"/>
    <m/>
    <s v="športové podujatie"/>
    <m/>
    <m/>
    <m/>
    <m/>
    <m/>
    <m/>
    <b v="1"/>
  </r>
  <r>
    <n v="1114"/>
    <n v="2021"/>
    <s v="Šport"/>
    <m/>
    <n v="2"/>
    <n v="122"/>
    <s v="Tenisový klub Slávia STU Bratislava"/>
    <s v="PODPORA TENISOVÝCH AKADÉMII"/>
    <s v="Bratislava V"/>
    <n v="4000"/>
    <n v="3000"/>
    <n v="80"/>
    <x v="25"/>
    <x v="37"/>
    <m/>
    <m/>
    <m/>
    <b v="1"/>
    <b v="0"/>
    <b v="0"/>
    <b v="0"/>
    <s v="Podpora zameraná na organizovanie pravidelných pohybových aktivít detí a mládeže do 23 rokov, vrátane zdravotne postihnutých športovcov"/>
    <m/>
    <m/>
    <m/>
    <m/>
    <m/>
    <m/>
    <m/>
    <b v="1"/>
  </r>
  <r>
    <n v="134"/>
    <n v="2017"/>
    <s v="Šport"/>
    <m/>
    <n v="3"/>
    <s v="011/3"/>
    <s v="Tenisový klub Slovan Bratislava"/>
    <s v="Naučme sa športovať - NŠport"/>
    <s v="Bratislava III"/>
    <n v="28000"/>
    <n v="20000"/>
    <n v="81"/>
    <x v="8"/>
    <x v="37"/>
    <m/>
    <m/>
    <m/>
    <b v="1"/>
    <b v="0"/>
    <b v="0"/>
    <b v="0"/>
    <m/>
    <s v="športový projekt"/>
    <m/>
    <m/>
    <m/>
    <m/>
    <m/>
    <m/>
    <b v="1"/>
  </r>
  <r>
    <n v="885"/>
    <n v="2019"/>
    <s v="Šport"/>
    <m/>
    <n v="2"/>
    <s v="135/2"/>
    <s v="Tenisový klub Slovan Bratislava"/>
    <s v="Organizovanie Medzinárodného tenisového turnaja"/>
    <s v="Bratislava III"/>
    <n v="4500"/>
    <n v="3000"/>
    <n v="61"/>
    <x v="0"/>
    <x v="37"/>
    <m/>
    <m/>
    <m/>
    <b v="0"/>
    <b v="1"/>
    <b v="0"/>
    <b v="0"/>
    <m/>
    <s v="športové podujatie"/>
    <m/>
    <m/>
    <m/>
    <m/>
    <m/>
    <m/>
    <b v="1"/>
  </r>
  <r>
    <n v="1142"/>
    <n v="2021"/>
    <s v="Šport"/>
    <m/>
    <n v="2"/>
    <n v="150"/>
    <s v="Tenisový klub Slovan Bratislava"/>
    <s v="Kempy Slovan 2021"/>
    <s v="Bratislava III"/>
    <n v="11000"/>
    <n v="4000"/>
    <n v="70"/>
    <x v="2"/>
    <x v="37"/>
    <m/>
    <m/>
    <m/>
    <b v="0"/>
    <b v="1"/>
    <b v="0"/>
    <b v="0"/>
    <s v="Podpora zameraná na organizovanie pravidelných pohybových aktivít detí a mládeže do 23 rokov, vrátane zdravotne postihnutých športovcov"/>
    <s v="športový tábor"/>
    <m/>
    <m/>
    <m/>
    <m/>
    <m/>
    <m/>
    <b v="1"/>
  </r>
  <r>
    <n v="151"/>
    <n v="2017"/>
    <s v="Šport"/>
    <m/>
    <n v="1"/>
    <s v="018/1"/>
    <s v="Tennis Club TALENT"/>
    <s v="Podpora detského a mládežníckeho tenisu"/>
    <s v="Bratislava III"/>
    <n v="8000"/>
    <n v="5000"/>
    <n v="75"/>
    <x v="19"/>
    <x v="37"/>
    <m/>
    <m/>
    <m/>
    <b v="0"/>
    <b v="0"/>
    <b v="1"/>
    <b v="0"/>
    <m/>
    <m/>
    <m/>
    <m/>
    <m/>
    <m/>
    <m/>
    <m/>
    <b v="1"/>
  </r>
  <r>
    <n v="583"/>
    <n v="2018"/>
    <s v="Šport"/>
    <m/>
    <n v="1"/>
    <s v="141/1"/>
    <s v="Tennis Club TALENT"/>
    <s v="Trénovanie a výučba tenisu a športové vyžitie detí a mládeže"/>
    <s v="Bratislava III"/>
    <n v="2200"/>
    <n v="2000"/>
    <n v="66"/>
    <x v="2"/>
    <x v="37"/>
    <m/>
    <m/>
    <m/>
    <b v="0"/>
    <b v="0"/>
    <b v="1"/>
    <b v="0"/>
    <m/>
    <m/>
    <m/>
    <m/>
    <m/>
    <m/>
    <m/>
    <m/>
    <b v="1"/>
  </r>
  <r>
    <n v="300"/>
    <n v="2017"/>
    <s v="Šport"/>
    <m/>
    <n v="1"/>
    <s v="076/1"/>
    <s v="TENNIS POINT"/>
    <s v="Týždeň plážových športov"/>
    <s v="Bratislava II"/>
    <n v="22600"/>
    <n v="9000"/>
    <n v="43"/>
    <x v="0"/>
    <x v="1"/>
    <m/>
    <m/>
    <m/>
    <b v="0"/>
    <b v="1"/>
    <b v="0"/>
    <b v="0"/>
    <m/>
    <m/>
    <m/>
    <m/>
    <m/>
    <m/>
    <m/>
    <m/>
    <b v="1"/>
  </r>
  <r>
    <n v="550"/>
    <n v="2018"/>
    <s v="Šport"/>
    <m/>
    <n v="1"/>
    <s v="108/1"/>
    <s v="TENNIS POINT"/>
    <s v="Týždeň plážových športov"/>
    <s v="Bratislava II"/>
    <n v="33500"/>
    <n v="8500"/>
    <n v="71"/>
    <x v="19"/>
    <x v="1"/>
    <m/>
    <m/>
    <m/>
    <b v="0"/>
    <b v="1"/>
    <b v="0"/>
    <b v="0"/>
    <m/>
    <m/>
    <m/>
    <m/>
    <m/>
    <m/>
    <m/>
    <m/>
    <b v="1"/>
  </r>
  <r>
    <n v="1028"/>
    <n v="2021"/>
    <s v="Šport"/>
    <m/>
    <n v="1"/>
    <n v="36"/>
    <s v="TenSta"/>
    <s v="Bratislava open 2021"/>
    <s v="Bratislava II"/>
    <n v="250000"/>
    <n v="8000"/>
    <n v="75"/>
    <x v="4"/>
    <x v="37"/>
    <m/>
    <m/>
    <m/>
    <b v="0"/>
    <b v="1"/>
    <b v="0"/>
    <b v="0"/>
    <s v="Podpora organizovania športových akcií a podujatí pre organizovanú i neorganizovanú verejnosť v BSK"/>
    <m/>
    <m/>
    <m/>
    <m/>
    <m/>
    <m/>
    <m/>
    <b v="1"/>
  </r>
  <r>
    <n v="1009"/>
    <n v="2021"/>
    <s v="Šport"/>
    <m/>
    <n v="1"/>
    <n v="17"/>
    <s v="Teqballová federácia Slovenska"/>
    <s v="Národný teqballový turnaj"/>
    <s v="Prešov"/>
    <n v="8150"/>
    <n v="4000"/>
    <n v="85"/>
    <x v="0"/>
    <x v="10"/>
    <m/>
    <s v="teqbal"/>
    <m/>
    <b v="0"/>
    <b v="1"/>
    <b v="0"/>
    <b v="0"/>
    <s v="Podpora organizovania športových akcií a podujatí pre organizovanú i neorganizovanú verejnosť v BSK"/>
    <m/>
    <m/>
    <m/>
    <m/>
    <m/>
    <m/>
    <m/>
    <b v="1"/>
  </r>
  <r>
    <n v="822"/>
    <n v="2019"/>
    <s v="Šport"/>
    <m/>
    <n v="2"/>
    <s v="072/2"/>
    <s v="Tetralogos s.r.o."/>
    <s v="WCT MD Slovakia CUP 2019"/>
    <s v="Bratislava V"/>
    <n v="8700"/>
    <n v="3000"/>
    <n v="83"/>
    <x v="4"/>
    <x v="18"/>
    <s v="curling"/>
    <m/>
    <m/>
    <b v="0"/>
    <b v="1"/>
    <b v="0"/>
    <b v="0"/>
    <m/>
    <s v="športové podujatie"/>
    <m/>
    <m/>
    <m/>
    <m/>
    <m/>
    <m/>
    <b v="1"/>
  </r>
  <r>
    <n v="236"/>
    <n v="2017"/>
    <s v="Šport"/>
    <m/>
    <n v="2"/>
    <s v="034/2"/>
    <s v="Thaibox Klub Ružinov 821"/>
    <s v="Thai box ako šport pre všetkých"/>
    <s v="Bratislava IV"/>
    <n v="8135"/>
    <n v="7335"/>
    <n v="62"/>
    <x v="0"/>
    <x v="21"/>
    <s v="Thajský box"/>
    <m/>
    <m/>
    <b v="0"/>
    <b v="0"/>
    <b v="1"/>
    <b v="0"/>
    <m/>
    <m/>
    <m/>
    <m/>
    <m/>
    <m/>
    <m/>
    <m/>
    <b v="1"/>
  </r>
  <r>
    <n v="1017"/>
    <n v="2021"/>
    <s v="Šport"/>
    <m/>
    <n v="1"/>
    <n v="25"/>
    <s v="therun.sk"/>
    <s v="The Run Slovakia 2021"/>
    <s v="Bratislava V"/>
    <n v="104000"/>
    <n v="4000"/>
    <n v="80"/>
    <x v="14"/>
    <x v="7"/>
    <m/>
    <m/>
    <m/>
    <b v="0"/>
    <b v="1"/>
    <b v="0"/>
    <b v="0"/>
    <s v="Podpora organizovania športových akcií a podujatí pre organizovanú i neorganizovanú verejnosť v BSK"/>
    <s v="športové podujatie"/>
    <m/>
    <m/>
    <m/>
    <m/>
    <m/>
    <m/>
    <b v="1"/>
  </r>
  <r>
    <n v="272"/>
    <n v="2017"/>
    <s v="Šport"/>
    <m/>
    <n v="3"/>
    <s v="057/3"/>
    <s v="TJ Slovan Viničné"/>
    <s v="Zveladenie športového areálu TJ Slovan Viničné"/>
    <s v="Pezinok"/>
    <n v="22000"/>
    <n v="20000"/>
    <n v="61"/>
    <x v="0"/>
    <x v="10"/>
    <m/>
    <m/>
    <m/>
    <b v="1"/>
    <b v="0"/>
    <b v="0"/>
    <b v="0"/>
    <m/>
    <m/>
    <m/>
    <m/>
    <m/>
    <m/>
    <m/>
    <m/>
    <b v="1"/>
  </r>
  <r>
    <n v="876"/>
    <n v="2019"/>
    <s v="Šport"/>
    <m/>
    <n v="2"/>
    <s v="126/2"/>
    <s v="TJ Sokol Bratislava I Vinohrady"/>
    <s v="SOKOL CUP 2019"/>
    <s v="Bratislava I"/>
    <n v="5440"/>
    <n v="2720"/>
    <n v="65"/>
    <x v="0"/>
    <x v="9"/>
    <m/>
    <m/>
    <m/>
    <b v="0"/>
    <b v="1"/>
    <b v="0"/>
    <b v="0"/>
    <m/>
    <s v="športové podujatie"/>
    <m/>
    <m/>
    <m/>
    <m/>
    <m/>
    <m/>
    <b v="1"/>
  </r>
  <r>
    <n v="495"/>
    <n v="2018"/>
    <s v="Šport"/>
    <m/>
    <n v="1"/>
    <s v="053/1"/>
    <s v="TJ Záhoran Kostolište"/>
    <s v="Podpora športu detí a dospelých v TJ Záhoran Kostolište"/>
    <s v="Malacky"/>
    <n v="16237.5"/>
    <n v="14587.5"/>
    <n v="77"/>
    <x v="3"/>
    <x v="1"/>
    <m/>
    <m/>
    <m/>
    <b v="0"/>
    <b v="0"/>
    <b v="1"/>
    <b v="0"/>
    <m/>
    <m/>
    <m/>
    <m/>
    <m/>
    <m/>
    <m/>
    <m/>
    <b v="1"/>
  </r>
  <r>
    <n v="289"/>
    <n v="2017"/>
    <s v="Šport"/>
    <m/>
    <n v="2"/>
    <s v="050/2"/>
    <s v="TK LOVE 4 TENNIS"/>
    <s v="Podpora prípravy hráčov extraligového tímu TK LOVE 4 TENNIS"/>
    <s v="Bratislava III"/>
    <n v="40000"/>
    <n v="20000"/>
    <n v="44"/>
    <x v="0"/>
    <x v="37"/>
    <m/>
    <m/>
    <m/>
    <b v="1"/>
    <b v="0"/>
    <b v="0"/>
    <b v="0"/>
    <m/>
    <m/>
    <m/>
    <m/>
    <m/>
    <m/>
    <m/>
    <m/>
    <b v="1"/>
  </r>
  <r>
    <n v="809"/>
    <n v="2019"/>
    <s v="Šport"/>
    <m/>
    <n v="1"/>
    <s v="059/1"/>
    <s v="TK LOVE 4 TENNIS"/>
    <s v="Nákup materiálno – technického zabezpečenia"/>
    <s v="Bratislava III"/>
    <n v="4097.6499999999996"/>
    <n v="2700"/>
    <n v="85"/>
    <x v="15"/>
    <x v="37"/>
    <m/>
    <m/>
    <m/>
    <b v="0"/>
    <b v="0"/>
    <b v="1"/>
    <b v="0"/>
    <m/>
    <s v="športové podujatie"/>
    <m/>
    <m/>
    <m/>
    <m/>
    <m/>
    <m/>
    <b v="1"/>
  </r>
  <r>
    <n v="1169"/>
    <n v="2021"/>
    <s v="Šport"/>
    <m/>
    <n v="2"/>
    <n v="177"/>
    <s v="TK LOVE 4 TENNIS"/>
    <s v="Nákup materiálno – technického zabezpečenia"/>
    <s v="Bratislava III"/>
    <n v="6000"/>
    <n v="4000"/>
    <n v="36"/>
    <x v="0"/>
    <x v="37"/>
    <m/>
    <m/>
    <m/>
    <b v="0"/>
    <b v="0"/>
    <b v="1"/>
    <b v="0"/>
    <s v="Podpora zameraná na organizovanie pravidelných pohybových aktivít detí a mládeže do 23 rokov, vrátane zdravotne postihnutých športovcov"/>
    <m/>
    <m/>
    <m/>
    <m/>
    <m/>
    <m/>
    <m/>
    <b v="1"/>
  </r>
  <r>
    <n v="1123"/>
    <n v="2021"/>
    <s v="Šport"/>
    <m/>
    <n v="2"/>
    <n v="131"/>
    <s v="TK Petržalka"/>
    <s v="Pravidelný šport deťom"/>
    <s v="Bratislava V"/>
    <n v="7030"/>
    <n v="4000"/>
    <n v="78"/>
    <x v="4"/>
    <x v="37"/>
    <m/>
    <m/>
    <m/>
    <b v="0"/>
    <b v="0"/>
    <b v="1"/>
    <b v="0"/>
    <s v="Podpora zameraná na organizovanie pravidelných pohybových aktivít detí a mládeže do 23 rokov, vrátane zdravotne postihnutých športovcov"/>
    <m/>
    <m/>
    <m/>
    <m/>
    <m/>
    <m/>
    <m/>
    <b v="1"/>
  </r>
  <r>
    <n v="310"/>
    <n v="2017"/>
    <s v="Šport"/>
    <m/>
    <n v="3"/>
    <s v="069/3"/>
    <s v="Tomáš Huszár"/>
    <s v="Streetpark - materiálno-technické vybavenie priestoru športovej haly"/>
    <s v="Senec"/>
    <n v="10000"/>
    <n v="9000"/>
    <n v="52"/>
    <x v="0"/>
    <x v="7"/>
    <m/>
    <m/>
    <m/>
    <b v="0"/>
    <b v="0"/>
    <b v="1"/>
    <b v="0"/>
    <m/>
    <m/>
    <m/>
    <m/>
    <m/>
    <m/>
    <m/>
    <m/>
    <b v="1"/>
  </r>
  <r>
    <n v="293"/>
    <n v="2017"/>
    <s v="Šport"/>
    <m/>
    <n v="3"/>
    <s v="060/3"/>
    <s v="Tomášovskí vodníci A féli vízimanók"/>
    <s v="Vodácka tradícia na malom Dunaji"/>
    <s v="Senec"/>
    <n v="18500"/>
    <n v="16650"/>
    <n v="60"/>
    <x v="34"/>
    <x v="11"/>
    <m/>
    <m/>
    <m/>
    <b v="0"/>
    <b v="0"/>
    <b v="1"/>
    <b v="0"/>
    <m/>
    <m/>
    <m/>
    <m/>
    <m/>
    <m/>
    <m/>
    <m/>
    <b v="1"/>
  </r>
  <r>
    <n v="630"/>
    <n v="2018"/>
    <s v="Šport"/>
    <m/>
    <n v="1"/>
    <s v="188/1"/>
    <s v="Tomášovskí vodníci A féli vízimanók"/>
    <s v="„Nie len po prúde“"/>
    <s v="Senec"/>
    <n v="21680"/>
    <n v="19512"/>
    <n v="45"/>
    <x v="0"/>
    <x v="11"/>
    <m/>
    <m/>
    <m/>
    <b v="0"/>
    <b v="0"/>
    <b v="1"/>
    <b v="0"/>
    <m/>
    <m/>
    <m/>
    <m/>
    <m/>
    <m/>
    <m/>
    <m/>
    <b v="1"/>
  </r>
  <r>
    <n v="233"/>
    <n v="2017"/>
    <s v="Šport"/>
    <m/>
    <n v="1"/>
    <s v="043/1"/>
    <s v="TOP liga, o.z."/>
    <s v="TOP liga - rozvojom maléh futbalu k zdraviu širokej verejnosti v 2017"/>
    <s v="Bratislava II"/>
    <n v="51590"/>
    <n v="13790"/>
    <n v="63"/>
    <x v="0"/>
    <x v="10"/>
    <m/>
    <m/>
    <m/>
    <b v="1"/>
    <b v="0"/>
    <b v="0"/>
    <b v="0"/>
    <m/>
    <s v="športové podujatie"/>
    <m/>
    <m/>
    <m/>
    <m/>
    <m/>
    <m/>
    <b v="1"/>
  </r>
  <r>
    <n v="491"/>
    <n v="2018"/>
    <s v="Šport"/>
    <m/>
    <n v="1"/>
    <s v="049/1"/>
    <s v="TOP liga, o.z."/>
    <s v="Celoročný šport pre všetkých"/>
    <s v="Bratislava II"/>
    <n v="85800"/>
    <n v="19900"/>
    <n v="78"/>
    <x v="75"/>
    <x v="10"/>
    <m/>
    <m/>
    <m/>
    <b v="0"/>
    <b v="0"/>
    <b v="1"/>
    <b v="0"/>
    <m/>
    <s v="športový projekt"/>
    <m/>
    <m/>
    <m/>
    <m/>
    <m/>
    <m/>
    <b v="1"/>
  </r>
  <r>
    <n v="794"/>
    <n v="2019"/>
    <s v="Šport"/>
    <m/>
    <n v="2"/>
    <s v="044/2"/>
    <s v="TOP liga, o.z."/>
    <s v="Rekreačný šport pre každého - celoročne"/>
    <s v="Bratislava II"/>
    <n v="13300"/>
    <n v="3000"/>
    <n v="88"/>
    <x v="11"/>
    <x v="10"/>
    <m/>
    <m/>
    <m/>
    <b v="0"/>
    <b v="0"/>
    <b v="1"/>
    <b v="0"/>
    <m/>
    <s v="športový projekt"/>
    <m/>
    <m/>
    <m/>
    <m/>
    <m/>
    <m/>
    <b v="1"/>
  </r>
  <r>
    <n v="605"/>
    <n v="2018"/>
    <s v="Šport"/>
    <m/>
    <n v="1"/>
    <s v="163/1"/>
    <s v="TOP TENIS, n.o"/>
    <s v="Teenage cupík"/>
    <s v="Bratislava V"/>
    <n v="1790"/>
    <n v="1490"/>
    <n v="61"/>
    <x v="0"/>
    <x v="37"/>
    <m/>
    <m/>
    <m/>
    <b v="0"/>
    <b v="0"/>
    <b v="1"/>
    <b v="0"/>
    <m/>
    <m/>
    <m/>
    <m/>
    <m/>
    <m/>
    <m/>
    <m/>
    <b v="1"/>
  </r>
  <r>
    <n v="915"/>
    <n v="2019"/>
    <s v="Šport"/>
    <m/>
    <n v="2"/>
    <s v="165/2"/>
    <s v="TOP TENIS, n.o."/>
    <s v="Teenage cupík"/>
    <s v="Bratislava V"/>
    <n v="2930"/>
    <n v="2000"/>
    <n v="47"/>
    <x v="0"/>
    <x v="37"/>
    <m/>
    <m/>
    <m/>
    <b v="0"/>
    <b v="0"/>
    <b v="1"/>
    <b v="0"/>
    <m/>
    <s v="športové podujatie"/>
    <m/>
    <m/>
    <m/>
    <m/>
    <m/>
    <m/>
    <b v="1"/>
  </r>
  <r>
    <n v="1046"/>
    <n v="2021"/>
    <s v="Šport"/>
    <m/>
    <n v="1"/>
    <n v="54"/>
    <s v="TOP TENIS, n.o."/>
    <s v="Teenage cupík"/>
    <s v="Bratislava V"/>
    <n v="2977"/>
    <n v="2230"/>
    <n v="62"/>
    <x v="0"/>
    <x v="37"/>
    <m/>
    <m/>
    <m/>
    <b v="0"/>
    <b v="0"/>
    <b v="1"/>
    <b v="0"/>
    <s v="Podpora organizovania športových akcií a podujatí pre organizovanú i neorganizovanú verejnosť v BSK"/>
    <m/>
    <m/>
    <m/>
    <m/>
    <m/>
    <m/>
    <m/>
    <b v="1"/>
  </r>
  <r>
    <n v="800"/>
    <n v="2019"/>
    <s v="Šport"/>
    <m/>
    <n v="2"/>
    <s v="050/2"/>
    <s v="TŠP - tenisová škola Petržalka"/>
    <s v="Šport pre všetkých a najmä na deťoch nám záleží"/>
    <s v="Bratislava V"/>
    <n v="6540"/>
    <n v="3000"/>
    <n v="87"/>
    <x v="11"/>
    <x v="37"/>
    <m/>
    <m/>
    <m/>
    <b v="0"/>
    <b v="0"/>
    <b v="1"/>
    <b v="0"/>
    <m/>
    <s v="športové podujatie"/>
    <m/>
    <m/>
    <m/>
    <m/>
    <m/>
    <m/>
    <b v="1"/>
  </r>
  <r>
    <n v="534"/>
    <n v="2018"/>
    <s v="Šport"/>
    <m/>
    <n v="1"/>
    <s v="092/1"/>
    <s v="TTC Záhorská Bystrica"/>
    <s v="Podpora rozvoja stolného tenisu detí a mládeže v oblasti Záhorskej Bystrice a okolia"/>
    <s v="Bratislava IV"/>
    <n v="4774"/>
    <n v="4225"/>
    <n v="72"/>
    <x v="2"/>
    <x v="4"/>
    <m/>
    <m/>
    <m/>
    <b v="0"/>
    <b v="0"/>
    <b v="1"/>
    <b v="0"/>
    <m/>
    <s v="športový projekt"/>
    <m/>
    <m/>
    <m/>
    <m/>
    <m/>
    <m/>
    <b v="1"/>
  </r>
  <r>
    <n v="830"/>
    <n v="2019"/>
    <s v="Šport"/>
    <m/>
    <n v="1"/>
    <s v="080/1"/>
    <s v="TTC Záhorská Bystrica"/>
    <s v="Stolný tenis pre deti a mládež"/>
    <s v="Bratislava IV"/>
    <n v="2850"/>
    <n v="2000"/>
    <n v="82"/>
    <x v="4"/>
    <x v="4"/>
    <m/>
    <m/>
    <m/>
    <b v="0"/>
    <b v="0"/>
    <b v="1"/>
    <b v="0"/>
    <m/>
    <s v="športový projekt"/>
    <m/>
    <m/>
    <m/>
    <m/>
    <m/>
    <m/>
    <b v="1"/>
  </r>
  <r>
    <n v="1125"/>
    <n v="2021"/>
    <s v="Šport"/>
    <m/>
    <n v="2"/>
    <n v="133"/>
    <s v="TTC Záhorská Bystrica"/>
    <s v="Podpora športových aktivít detí a mládeže – hlavné zameranie stolný tenis"/>
    <s v="Bratislava IV"/>
    <n v="4800"/>
    <n v="3552"/>
    <n v="77"/>
    <x v="17"/>
    <x v="4"/>
    <m/>
    <m/>
    <m/>
    <b v="0"/>
    <b v="0"/>
    <b v="1"/>
    <b v="0"/>
    <s v="Podpora zameraná na organizovanie pravidelných pohybových aktivít detí a mládeže do 23 rokov, vrátane zdravotne postihnutých športovcov"/>
    <s v="športový projekt"/>
    <m/>
    <m/>
    <m/>
    <m/>
    <m/>
    <m/>
    <b v="1"/>
  </r>
  <r>
    <n v="239"/>
    <n v="2017"/>
    <s v="Šport"/>
    <m/>
    <n v="1"/>
    <s v="045/1"/>
    <s v="TUSK"/>
    <s v="Šport pre všetkých s TUSK v Podunajských Biskupiciach"/>
    <s v="Bratislava II"/>
    <n v="7200"/>
    <n v="6500"/>
    <n v="62"/>
    <x v="0"/>
    <x v="10"/>
    <m/>
    <m/>
    <m/>
    <b v="0"/>
    <b v="0"/>
    <b v="1"/>
    <b v="0"/>
    <m/>
    <m/>
    <m/>
    <m/>
    <m/>
    <m/>
    <m/>
    <m/>
    <b v="1"/>
  </r>
  <r>
    <n v="532"/>
    <n v="2018"/>
    <s v="Šport"/>
    <m/>
    <n v="1"/>
    <s v="090/1"/>
    <s v="TUSK"/>
    <s v="Športujme celý rok s o.z. TUSK"/>
    <s v="Bratislava II"/>
    <n v="11250"/>
    <n v="8100"/>
    <n v="72"/>
    <x v="17"/>
    <x v="10"/>
    <m/>
    <m/>
    <m/>
    <b v="0"/>
    <b v="0"/>
    <b v="1"/>
    <b v="0"/>
    <m/>
    <m/>
    <m/>
    <m/>
    <m/>
    <m/>
    <m/>
    <m/>
    <b v="1"/>
  </r>
  <r>
    <n v="946"/>
    <n v="2019"/>
    <s v="Šport"/>
    <m/>
    <n v="2"/>
    <s v="196/2"/>
    <s v="TUSK"/>
    <s v="Športom cez celý život s o.z. TUSK"/>
    <s v="Bratislava II"/>
    <n v="5200"/>
    <n v="3850"/>
    <m/>
    <x v="0"/>
    <x v="10"/>
    <m/>
    <m/>
    <m/>
    <b v="0"/>
    <b v="0"/>
    <b v="1"/>
    <b v="0"/>
    <m/>
    <s v="športové podujatie"/>
    <m/>
    <m/>
    <m/>
    <m/>
    <m/>
    <m/>
    <b v="1"/>
  </r>
  <r>
    <n v="863"/>
    <n v="2019"/>
    <s v="Šport"/>
    <m/>
    <n v="2"/>
    <s v="113/2"/>
    <s v="Únia telovýchovných organizácií polície Slovenskej republiky"/>
    <s v="8. Majstrovstvá Európy policajtov v stolnom tenise"/>
    <s v="Bratislava IV"/>
    <n v="67500"/>
    <n v="8000"/>
    <n v="69"/>
    <x v="18"/>
    <x v="4"/>
    <m/>
    <m/>
    <m/>
    <b v="0"/>
    <b v="1"/>
    <b v="0"/>
    <b v="0"/>
    <m/>
    <s v="športové podujatie"/>
    <m/>
    <m/>
    <m/>
    <m/>
    <m/>
    <m/>
    <b v="1"/>
  </r>
  <r>
    <n v="479"/>
    <n v="2018"/>
    <s v="Šport"/>
    <m/>
    <n v="1"/>
    <s v="037/1"/>
    <s v="Uniliga Bratislava, o. z."/>
    <s v="Uniliga, liga v malom futbale"/>
    <s v="Bratislava III"/>
    <n v="41230"/>
    <n v="19900"/>
    <n v="80"/>
    <x v="3"/>
    <x v="10"/>
    <m/>
    <m/>
    <m/>
    <b v="1"/>
    <b v="0"/>
    <b v="0"/>
    <b v="0"/>
    <m/>
    <m/>
    <m/>
    <m/>
    <m/>
    <m/>
    <m/>
    <m/>
    <b v="1"/>
  </r>
  <r>
    <n v="834"/>
    <n v="2019"/>
    <s v="Šport"/>
    <m/>
    <n v="2"/>
    <s v="084/2"/>
    <s v="Uniliga Bratislava, o. z."/>
    <s v="Uniliga - minifutbalový liga"/>
    <s v="Bratislava III"/>
    <n v="12100"/>
    <n v="2000"/>
    <n v="81"/>
    <x v="5"/>
    <x v="10"/>
    <m/>
    <m/>
    <m/>
    <b v="1"/>
    <b v="0"/>
    <b v="0"/>
    <b v="0"/>
    <m/>
    <s v="športové podujatie"/>
    <m/>
    <m/>
    <m/>
    <m/>
    <m/>
    <m/>
    <b v="1"/>
  </r>
  <r>
    <n v="241"/>
    <n v="2017"/>
    <s v="Šport"/>
    <m/>
    <n v="1"/>
    <s v="047/1"/>
    <s v="UNISPORT CLUB SLOVAKIA"/>
    <s v="Ružinovský plavecký maratón 2017 - medzinárodné podujatie"/>
    <s v="Bratislava III"/>
    <n v="25000"/>
    <n v="10000"/>
    <n v="62"/>
    <x v="0"/>
    <x v="3"/>
    <s v="plávanie"/>
    <m/>
    <m/>
    <b v="0"/>
    <b v="1"/>
    <b v="0"/>
    <b v="0"/>
    <m/>
    <s v="športové podujatie"/>
    <m/>
    <m/>
    <m/>
    <m/>
    <m/>
    <m/>
    <b v="1"/>
  </r>
  <r>
    <n v="551"/>
    <n v="2018"/>
    <s v="Šport"/>
    <m/>
    <n v="1"/>
    <s v="109/1"/>
    <s v="UNISPORT CLUB SLOVAKIA"/>
    <s v="Ružinovský plavecký maratón 2018 - otvorené medzinárodné podujatie"/>
    <s v="Bratislava III"/>
    <n v="45000"/>
    <n v="20000"/>
    <n v="71"/>
    <x v="3"/>
    <x v="3"/>
    <s v="plávanie"/>
    <m/>
    <m/>
    <b v="0"/>
    <b v="1"/>
    <b v="0"/>
    <b v="0"/>
    <m/>
    <s v="športové podujatie"/>
    <m/>
    <m/>
    <m/>
    <m/>
    <m/>
    <m/>
    <b v="1"/>
  </r>
  <r>
    <n v="1005"/>
    <n v="2021"/>
    <s v="Šport"/>
    <m/>
    <n v="1"/>
    <n v="13"/>
    <s v="UNISPORT CLUB SLOVAKIA"/>
    <s v="Medzinárodné podujatia Ružinovský plavecký maratón 2021"/>
    <s v="Bratislava IV"/>
    <n v="10000"/>
    <n v="4000"/>
    <n v="87"/>
    <x v="4"/>
    <x v="3"/>
    <s v="plávanie"/>
    <m/>
    <m/>
    <b v="0"/>
    <b v="1"/>
    <b v="0"/>
    <b v="0"/>
    <s v="Podpora organizovania športových akcií a podujatí pre organizovanú i neorganizovanú verejnosť v BSK"/>
    <s v="športové podujatie"/>
    <m/>
    <m/>
    <m/>
    <m/>
    <m/>
    <m/>
    <b v="1"/>
  </r>
  <r>
    <n v="1063"/>
    <n v="2021"/>
    <s v="Šport"/>
    <m/>
    <n v="1"/>
    <n v="71"/>
    <s v="VAVA Land s.r.o."/>
    <s v="KIDsFIT challenge"/>
    <s v="Bratislava II"/>
    <n v="4000"/>
    <n v="3000"/>
    <n v="43"/>
    <x v="0"/>
    <x v="1"/>
    <m/>
    <m/>
    <m/>
    <b v="0"/>
    <b v="0"/>
    <b v="1"/>
    <b v="0"/>
    <s v="Podpora organizovania športových akcií a podujatí pre organizovanú i neorganizovanú verejnosť v BSK"/>
    <m/>
    <m/>
    <m/>
    <m/>
    <m/>
    <m/>
    <m/>
    <b v="1"/>
  </r>
  <r>
    <n v="899"/>
    <n v="2019"/>
    <s v="Šport"/>
    <m/>
    <n v="1"/>
    <s v="149/1"/>
    <s v="Veslársky klub Slávia Stu Bratislava"/>
    <s v="Veslársky trenažér"/>
    <s v="Bratislava II"/>
    <n v="4000"/>
    <n v="3000"/>
    <n v="55"/>
    <x v="0"/>
    <x v="11"/>
    <m/>
    <m/>
    <m/>
    <b v="1"/>
    <b v="0"/>
    <b v="0"/>
    <b v="0"/>
    <m/>
    <s v="športové podujatie"/>
    <m/>
    <m/>
    <m/>
    <m/>
    <m/>
    <m/>
    <b v="1"/>
  </r>
  <r>
    <n v="1099"/>
    <n v="2021"/>
    <s v="Šport"/>
    <m/>
    <n v="2"/>
    <n v="107"/>
    <s v="Víťaz"/>
    <s v="Víťaz"/>
    <s v="Bratislava III"/>
    <n v="14000"/>
    <n v="4000"/>
    <n v="84"/>
    <x v="8"/>
    <x v="3"/>
    <s v="plávanie"/>
    <m/>
    <m/>
    <b v="0"/>
    <b v="0"/>
    <b v="1"/>
    <b v="0"/>
    <s v="Podpora zameraná na organizovanie pravidelných pohybových aktivít detí a mládeže do 23 rokov, vrátane zdravotne postihnutých športovcov"/>
    <m/>
    <m/>
    <m/>
    <m/>
    <m/>
    <m/>
    <m/>
    <b v="1"/>
  </r>
  <r>
    <n v="339"/>
    <n v="2017"/>
    <s v="Šport"/>
    <m/>
    <n v="1"/>
    <s v="095/1"/>
    <s v="Vladimír Durgala, V.D. Transport"/>
    <s v="Funkčný tréning pre mladých"/>
    <s v="Pezinok"/>
    <n v="27400"/>
    <n v="20000"/>
    <n v="29"/>
    <x v="0"/>
    <x v="1"/>
    <m/>
    <m/>
    <m/>
    <b v="0"/>
    <b v="0"/>
    <b v="1"/>
    <b v="0"/>
    <m/>
    <m/>
    <m/>
    <m/>
    <m/>
    <m/>
    <m/>
    <m/>
    <b v="1"/>
  </r>
  <r>
    <n v="1050"/>
    <n v="2021"/>
    <s v="Šport"/>
    <m/>
    <n v="1"/>
    <n v="58"/>
    <s v="Vodácke centrum, s.r.o."/>
    <s v="Vodácky výcvik pre základné a stredné školy"/>
    <s v="Bratislava IV"/>
    <n v="5720"/>
    <n v="4000"/>
    <n v="59"/>
    <x v="0"/>
    <x v="11"/>
    <m/>
    <m/>
    <m/>
    <b v="0"/>
    <b v="1"/>
    <b v="0"/>
    <b v="0"/>
    <s v="Podpora organizovania športových akcií a podujatí pre organizovanú i neorganizovanú verejnosť v BSK"/>
    <m/>
    <m/>
    <m/>
    <m/>
    <m/>
    <m/>
    <m/>
    <b v="1"/>
  </r>
  <r>
    <n v="121"/>
    <n v="2017"/>
    <s v="Šport"/>
    <m/>
    <n v="2"/>
    <s v="002/2"/>
    <s v="Vodácky klub Tatran Karlova Ves - Bratislava, o.z."/>
    <s v="Podpora a športová prípravamladých vodáckych nádejí"/>
    <s v="Bratislava IV"/>
    <n v="49070"/>
    <n v="17600"/>
    <n v="93"/>
    <x v="17"/>
    <x v="11"/>
    <m/>
    <m/>
    <m/>
    <b v="1"/>
    <b v="0"/>
    <b v="0"/>
    <b v="0"/>
    <m/>
    <s v="športové tréningy"/>
    <m/>
    <m/>
    <m/>
    <m/>
    <m/>
    <m/>
    <b v="1"/>
  </r>
  <r>
    <n v="448"/>
    <n v="2018"/>
    <s v="Šport"/>
    <m/>
    <n v="1"/>
    <s v="001/6"/>
    <s v="Vodácky klub Tatran Karlova Ves - Bratislava, o.z."/>
    <s v="Podpora a športová príprava mladých vodáckych nádejí"/>
    <s v="Bratislava IV"/>
    <n v="44996"/>
    <n v="16500"/>
    <n v="91"/>
    <x v="10"/>
    <x v="11"/>
    <m/>
    <m/>
    <m/>
    <b v="1"/>
    <b v="0"/>
    <b v="0"/>
    <b v="0"/>
    <m/>
    <s v="športové tréningy"/>
    <m/>
    <m/>
    <m/>
    <m/>
    <m/>
    <m/>
    <b v="1"/>
  </r>
  <r>
    <n v="930"/>
    <n v="2019"/>
    <s v="Šport"/>
    <m/>
    <n v="1"/>
    <s v="180/1"/>
    <s v="Vodácky klub Tatran Karlova Ves - Bratislava, o.z."/>
    <s v="Podpora vodáckych nádejí"/>
    <s v="Bratislava IV"/>
    <n v="9600"/>
    <n v="3000"/>
    <n v="32"/>
    <x v="0"/>
    <x v="11"/>
    <m/>
    <m/>
    <m/>
    <b v="1"/>
    <b v="0"/>
    <b v="0"/>
    <b v="0"/>
    <m/>
    <s v="športový projekt"/>
    <m/>
    <m/>
    <m/>
    <m/>
    <m/>
    <m/>
    <b v="1"/>
  </r>
  <r>
    <n v="184"/>
    <n v="2017"/>
    <s v="Šport"/>
    <m/>
    <n v="1"/>
    <s v="026/1"/>
    <s v="Vodácky klub Zlaté piesky"/>
    <s v="Zabi nudu na kajaku"/>
    <s v="Bratislava II"/>
    <n v="44440"/>
    <n v="15560"/>
    <n v="72"/>
    <x v="32"/>
    <x v="11"/>
    <m/>
    <m/>
    <m/>
    <b v="0"/>
    <b v="0"/>
    <b v="1"/>
    <b v="0"/>
    <m/>
    <s v="športový projekt"/>
    <m/>
    <m/>
    <m/>
    <m/>
    <m/>
    <m/>
    <b v="1"/>
  </r>
  <r>
    <n v="843"/>
    <n v="2019"/>
    <s v="Šport"/>
    <m/>
    <n v="1"/>
    <s v="093/1"/>
    <s v="Vodácky klub Zlaté piesky"/>
    <s v="Športová príprava mládeže"/>
    <s v="Bratislava II"/>
    <n v="23380"/>
    <n v="3400"/>
    <n v="78"/>
    <x v="0"/>
    <x v="11"/>
    <m/>
    <m/>
    <m/>
    <b v="0"/>
    <b v="0"/>
    <b v="1"/>
    <b v="0"/>
    <m/>
    <s v="športové tréningy"/>
    <m/>
    <m/>
    <m/>
    <m/>
    <m/>
    <m/>
    <b v="1"/>
  </r>
  <r>
    <n v="1137"/>
    <n v="2021"/>
    <s v="Šport"/>
    <m/>
    <n v="2"/>
    <n v="145"/>
    <s v="Vodácky klub Zlaté piesky"/>
    <s v="Kanoistika na Zlatých pieskoch"/>
    <s v="Bratislava II"/>
    <n v="16900"/>
    <n v="4000"/>
    <n v="72"/>
    <x v="70"/>
    <x v="11"/>
    <m/>
    <m/>
    <m/>
    <b v="0"/>
    <b v="0"/>
    <b v="1"/>
    <b v="0"/>
    <s v="Podpora zameraná na organizovanie pravidelných pohybových aktivít detí a mládeže do 23 rokov, vrátane zdravotne postihnutých športovcov"/>
    <s v="športový projekt"/>
    <m/>
    <m/>
    <m/>
    <m/>
    <m/>
    <m/>
    <b v="1"/>
  </r>
  <r>
    <n v="146"/>
    <n v="2017"/>
    <s v="Šport"/>
    <m/>
    <n v="2"/>
    <s v="010/2"/>
    <s v="VOLEJBAL KOŠICKÁ"/>
    <s v="Séria beachvolejbalových turnajov Summer 2017"/>
    <s v="Bratislava IV"/>
    <n v="38300"/>
    <n v="20000"/>
    <n v="77"/>
    <x v="33"/>
    <x v="30"/>
    <s v="plážový volejbal"/>
    <m/>
    <m/>
    <b v="0"/>
    <b v="0"/>
    <b v="1"/>
    <b v="0"/>
    <m/>
    <s v="športové podujatie"/>
    <m/>
    <m/>
    <m/>
    <m/>
    <m/>
    <m/>
    <b v="1"/>
  </r>
  <r>
    <n v="488"/>
    <n v="2018"/>
    <s v="Šport"/>
    <m/>
    <n v="1"/>
    <s v="046/1"/>
    <s v="VOLEJBAL KOŠICKÁ"/>
    <s v="Séria beachvolejbalových turnajov Summer 2018."/>
    <s v="Bratislava IV"/>
    <n v="39200"/>
    <n v="20000"/>
    <n v="79"/>
    <x v="48"/>
    <x v="30"/>
    <s v="plážový volejbal"/>
    <m/>
    <m/>
    <b v="0"/>
    <b v="0"/>
    <b v="1"/>
    <b v="0"/>
    <m/>
    <s v="športové podujatie"/>
    <m/>
    <m/>
    <m/>
    <m/>
    <m/>
    <m/>
    <b v="1"/>
  </r>
  <r>
    <n v="840"/>
    <n v="2019"/>
    <s v="Šport"/>
    <m/>
    <n v="2"/>
    <s v="090/2"/>
    <s v="VOLEJBAL KOŠICKÁ"/>
    <s v="Séria beachvolejbalových turnajov Summer 2018."/>
    <s v="Bratislava IV"/>
    <n v="21500"/>
    <n v="2300"/>
    <n v="79"/>
    <x v="3"/>
    <x v="30"/>
    <s v="plážový volejbal"/>
    <m/>
    <m/>
    <b v="0"/>
    <b v="0"/>
    <b v="1"/>
    <b v="0"/>
    <m/>
    <s v="športové podujatie"/>
    <m/>
    <m/>
    <m/>
    <m/>
    <m/>
    <m/>
    <b v="1"/>
  </r>
  <r>
    <n v="1029"/>
    <n v="2021"/>
    <s v="Šport"/>
    <m/>
    <n v="1"/>
    <n v="37"/>
    <s v="Volejbal Tenis Club"/>
    <s v="Organizácia 6 tenisových turnajov"/>
    <s v="Pezinok"/>
    <n v="8180"/>
    <n v="4000"/>
    <n v="73"/>
    <x v="5"/>
    <x v="37"/>
    <m/>
    <s v="tenis"/>
    <m/>
    <b v="0"/>
    <b v="1"/>
    <b v="0"/>
    <b v="0"/>
    <s v="Podpora organizovania športových akcií a podujatí pre organizovanú i neorganizovanú verejnosť v BSK"/>
    <m/>
    <m/>
    <m/>
    <m/>
    <m/>
    <m/>
    <m/>
    <b v="1"/>
  </r>
  <r>
    <n v="119"/>
    <n v="2017"/>
    <s v="Šport"/>
    <m/>
    <n v="1"/>
    <s v="004/1"/>
    <s v="Volejbalový klub polície Bratislava"/>
    <s v="Začať musíme v škôlkach"/>
    <s v="Bratislava I"/>
    <n v="12100"/>
    <n v="11000"/>
    <n v="87"/>
    <x v="34"/>
    <x v="30"/>
    <m/>
    <m/>
    <m/>
    <b v="0"/>
    <b v="0"/>
    <b v="1"/>
    <b v="0"/>
    <m/>
    <s v="športový projekt"/>
    <m/>
    <m/>
    <m/>
    <m/>
    <m/>
    <m/>
    <b v="1"/>
  </r>
  <r>
    <n v="589"/>
    <n v="2018"/>
    <s v="Šport"/>
    <m/>
    <n v="1"/>
    <s v="147/1"/>
    <s v="Volejbalový klub polície Bratislava"/>
    <s v="Volejbal chlapcov v Bratislave"/>
    <s v="Bratislava I"/>
    <n v="13200"/>
    <n v="12000"/>
    <n v="65"/>
    <x v="20"/>
    <x v="30"/>
    <m/>
    <s v="volejbal"/>
    <m/>
    <b v="0"/>
    <b v="0"/>
    <b v="1"/>
    <b v="0"/>
    <m/>
    <s v="športový projekt"/>
    <m/>
    <m/>
    <m/>
    <m/>
    <m/>
    <m/>
    <b v="1"/>
  </r>
  <r>
    <n v="467"/>
    <n v="2018"/>
    <s v="Šport"/>
    <m/>
    <n v="1"/>
    <s v="025/1"/>
    <s v="Volejbalový klub Slávia UK Bratislava"/>
    <s v="Športová príprava talentovanej mládeže vo volejbale"/>
    <s v="Bratislava III"/>
    <n v="60000"/>
    <n v="20000"/>
    <n v="82"/>
    <x v="6"/>
    <x v="30"/>
    <m/>
    <s v="volejbal"/>
    <m/>
    <b v="0"/>
    <b v="0"/>
    <b v="1"/>
    <b v="0"/>
    <m/>
    <s v="športový projekt"/>
    <m/>
    <m/>
    <m/>
    <m/>
    <m/>
    <m/>
    <b v="1"/>
  </r>
  <r>
    <n v="761"/>
    <n v="2019"/>
    <s v="Šport"/>
    <m/>
    <n v="1"/>
    <s v="001/11"/>
    <s v="Volejbalový klub Slávia UK Bratislava"/>
    <s v="Podpora športovej prípravy mládeže vo volejbale"/>
    <s v="Bratislava III"/>
    <n v="50000"/>
    <n v="3000"/>
    <n v="94"/>
    <x v="8"/>
    <x v="30"/>
    <m/>
    <s v="volejbal"/>
    <m/>
    <b v="0"/>
    <b v="0"/>
    <b v="1"/>
    <b v="0"/>
    <m/>
    <s v="športový projekt"/>
    <m/>
    <m/>
    <m/>
    <m/>
    <m/>
    <m/>
    <b v="1"/>
  </r>
  <r>
    <n v="1107"/>
    <n v="2021"/>
    <s v="Šport"/>
    <m/>
    <n v="2"/>
    <n v="115"/>
    <s v="Volejbalový klub Slávia UK Bratislava"/>
    <s v="Podpora talentovaných volejbalistiek v Slávii UK Bratislava"/>
    <s v="Bratislava V"/>
    <n v="13000"/>
    <n v="4000"/>
    <n v="82"/>
    <x v="98"/>
    <x v="30"/>
    <m/>
    <s v="volejbal"/>
    <m/>
    <b v="0"/>
    <b v="0"/>
    <b v="1"/>
    <b v="0"/>
    <s v="Podpora zameraná na organizovanie pravidelných pohybových aktivít detí a mládeže do 23 rokov, vrátane zdravotne postihnutých športovcov"/>
    <s v="športový projekt"/>
    <m/>
    <m/>
    <m/>
    <m/>
    <m/>
    <m/>
    <b v="1"/>
  </r>
  <r>
    <n v="527"/>
    <n v="2018"/>
    <s v="Šport"/>
    <m/>
    <n v="1"/>
    <s v="085/1"/>
    <s v="Volejbalový klub TAMI Bratislava"/>
    <s v="Volejbal dievčat a chlapcov vo Volejbalový klub TAMI Bratislava"/>
    <s v="Bratislava II"/>
    <n v="5000"/>
    <n v="2000"/>
    <n v="73"/>
    <x v="5"/>
    <x v="30"/>
    <m/>
    <s v="volejbal"/>
    <m/>
    <b v="0"/>
    <b v="0"/>
    <b v="1"/>
    <b v="0"/>
    <m/>
    <s v="športový projekt"/>
    <m/>
    <m/>
    <m/>
    <m/>
    <m/>
    <m/>
    <b v="1"/>
  </r>
  <r>
    <n v="858"/>
    <n v="2019"/>
    <s v="Šport"/>
    <m/>
    <n v="1"/>
    <s v="108/1"/>
    <s v="Volejbalový klub TAMI Bratislava"/>
    <s v="Rozvoj chlapčenského volejbalu v Bratislave"/>
    <s v="Bratislava II"/>
    <n v="5000"/>
    <n v="3000"/>
    <n v="71"/>
    <x v="2"/>
    <x v="30"/>
    <m/>
    <s v="volejbal"/>
    <m/>
    <b v="0"/>
    <b v="0"/>
    <b v="1"/>
    <b v="0"/>
    <m/>
    <s v="športový projekt"/>
    <m/>
    <m/>
    <m/>
    <m/>
    <m/>
    <m/>
    <b v="1"/>
  </r>
  <r>
    <n v="1091"/>
    <n v="2021"/>
    <s v="Šport"/>
    <m/>
    <n v="2"/>
    <n v="99"/>
    <s v="Volejbalový klub TAMI Bratislava"/>
    <s v="Reštart volejbalovej mládeže po „Covid“ prestávke"/>
    <s v="Bratislava II"/>
    <n v="6500"/>
    <n v="4000"/>
    <n v="86"/>
    <x v="4"/>
    <x v="30"/>
    <m/>
    <s v="volejbal"/>
    <m/>
    <b v="0"/>
    <b v="0"/>
    <b v="1"/>
    <b v="0"/>
    <s v="Podpora zameraná na organizovanie pravidelných pohybových aktivít detí a mládeže do 23 rokov, vrátane zdravotne postihnutých športovcov"/>
    <s v="športový projekt"/>
    <m/>
    <m/>
    <m/>
    <m/>
    <m/>
    <m/>
    <b v="1"/>
  </r>
  <r>
    <n v="456"/>
    <n v="2018"/>
    <s v="Šport"/>
    <m/>
    <n v="1"/>
    <s v="014/1"/>
    <s v="Vysokoškolský klub Pedagogickej Fakulty Univerzity Komenského Hurikán Bratislava o.z."/>
    <s v="Rozvoj florbalu detí a mládeže v Bratislavskom regióne zabezpečením kvalitných tréningových a zápasových podmienok"/>
    <s v="Bratislava III"/>
    <n v="19450"/>
    <n v="17200"/>
    <n v="86"/>
    <x v="10"/>
    <x v="28"/>
    <s v="florbal"/>
    <m/>
    <m/>
    <b v="0"/>
    <b v="1"/>
    <b v="0"/>
    <b v="0"/>
    <m/>
    <s v="športové vybavenie"/>
    <m/>
    <m/>
    <m/>
    <m/>
    <m/>
    <m/>
    <b v="1"/>
  </r>
  <r>
    <n v="213"/>
    <n v="2017"/>
    <s v="Šport"/>
    <m/>
    <n v="1"/>
    <s v="036/1"/>
    <s v="Vysokoškolský športový klub Ekonóm Bratislava"/>
    <s v="Vytváranie návykov správneho životného štýlu u študentov"/>
    <s v="Bratislava V"/>
    <n v="19800"/>
    <n v="18000"/>
    <n v="67"/>
    <x v="8"/>
    <x v="1"/>
    <m/>
    <m/>
    <m/>
    <b v="0"/>
    <b v="0"/>
    <b v="1"/>
    <b v="0"/>
    <m/>
    <m/>
    <m/>
    <m/>
    <m/>
    <m/>
    <m/>
    <m/>
    <b v="1"/>
  </r>
  <r>
    <n v="489"/>
    <n v="2018"/>
    <s v="Šport"/>
    <m/>
    <n v="1"/>
    <s v="047/1"/>
    <s v="Vysokoškolský športový klub Ekonóm Bratislava"/>
    <s v="Rozvoj telesných a duševných schopností mládeže"/>
    <s v="Bratislava V"/>
    <n v="11000"/>
    <n v="10000"/>
    <n v="79"/>
    <x v="10"/>
    <x v="1"/>
    <m/>
    <m/>
    <m/>
    <b v="0"/>
    <b v="0"/>
    <b v="1"/>
    <b v="0"/>
    <m/>
    <m/>
    <m/>
    <m/>
    <m/>
    <m/>
    <m/>
    <m/>
    <b v="1"/>
  </r>
  <r>
    <n v="937"/>
    <n v="2019"/>
    <s v="Šport"/>
    <m/>
    <n v="1"/>
    <s v="187/1"/>
    <s v="Vysokoškolský športový klub Ekonóm Bratislava"/>
    <s v="Rozvoj osobnosti študentov športovaním a pohybom"/>
    <s v="Bratislava V"/>
    <n v="8000"/>
    <n v="6000"/>
    <n v="23"/>
    <x v="0"/>
    <x v="1"/>
    <m/>
    <m/>
    <m/>
    <b v="0"/>
    <b v="0"/>
    <b v="1"/>
    <b v="0"/>
    <m/>
    <s v="športový projekt"/>
    <m/>
    <m/>
    <m/>
    <m/>
    <m/>
    <m/>
    <b v="1"/>
  </r>
  <r>
    <n v="810"/>
    <n v="2019"/>
    <s v="Šport"/>
    <m/>
    <n v="2"/>
    <s v="060/2"/>
    <s v="Wellness activities, s.r.o."/>
    <s v="Retro RUN 2019"/>
    <s v="Bratislava II"/>
    <n v="20910"/>
    <n v="3000"/>
    <n v="85"/>
    <x v="0"/>
    <x v="7"/>
    <s v="atletika"/>
    <m/>
    <m/>
    <b v="0"/>
    <b v="1"/>
    <b v="0"/>
    <b v="0"/>
    <m/>
    <s v="športové podujatie"/>
    <m/>
    <m/>
    <m/>
    <m/>
    <m/>
    <m/>
    <b v="1"/>
  </r>
  <r>
    <n v="200"/>
    <n v="2017"/>
    <s v="Šport"/>
    <m/>
    <n v="1"/>
    <s v="033/1"/>
    <s v="WRESTLING CLUB SLOVAKIA, o.z."/>
    <s v="Organizácia Medzinárodného Mikulášskeho turnaja detí a nákup športových potrieb pre potreby združenia"/>
    <s v="Bratislava II"/>
    <n v="3300"/>
    <n v="2970"/>
    <n v="68"/>
    <x v="11"/>
    <x v="21"/>
    <m/>
    <s v="wrestling"/>
    <m/>
    <b v="0"/>
    <b v="1"/>
    <b v="0"/>
    <b v="0"/>
    <m/>
    <s v="športové podujatie pre mládež"/>
    <m/>
    <m/>
    <m/>
    <m/>
    <m/>
    <m/>
    <b v="1"/>
  </r>
  <r>
    <n v="544"/>
    <n v="2018"/>
    <s v="Šport"/>
    <m/>
    <n v="1"/>
    <s v="102/1"/>
    <s v="WRESTLING CLUB SLOVAKIA, o.z."/>
    <s v="Organizácia Medzinárodného turnaja detí, nákup športových potrieb a športového oblečenia pre potreby združenia"/>
    <s v="Bratislava II"/>
    <n v="8338.4"/>
    <n v="6344"/>
    <n v="71"/>
    <x v="4"/>
    <x v="21"/>
    <m/>
    <s v="wrestling"/>
    <m/>
    <b v="0"/>
    <b v="1"/>
    <b v="0"/>
    <b v="0"/>
    <m/>
    <s v="športové podujatie pre mládež"/>
    <m/>
    <m/>
    <m/>
    <m/>
    <m/>
    <m/>
    <b v="1"/>
  </r>
  <r>
    <n v="903"/>
    <n v="2019"/>
    <s v="Šport"/>
    <m/>
    <n v="2"/>
    <s v="153/2"/>
    <s v="WRESTLING CLUB SLOVAKIA, o.z."/>
    <s v="Organizácia Medzinárodného Mikulášskeho turnaja"/>
    <s v="Bratislava II"/>
    <n v="5855"/>
    <n v="2910"/>
    <n v="52"/>
    <x v="0"/>
    <x v="21"/>
    <m/>
    <s v="wrestling"/>
    <m/>
    <b v="0"/>
    <b v="1"/>
    <b v="0"/>
    <b v="0"/>
    <m/>
    <s v="športové podujatie"/>
    <m/>
    <m/>
    <m/>
    <m/>
    <m/>
    <m/>
    <b v="1"/>
  </r>
  <r>
    <n v="1089"/>
    <n v="2021"/>
    <s v="Šport"/>
    <m/>
    <n v="2"/>
    <n v="97"/>
    <s v="WRESTLING CLUB SLOVAKIA, o.z."/>
    <s v="Nákup materialno - technického zabezpečenia"/>
    <s v="Bratislava II"/>
    <n v="5000"/>
    <n v="3750"/>
    <n v="87"/>
    <x v="69"/>
    <x v="21"/>
    <m/>
    <s v="wrestling"/>
    <m/>
    <b v="0"/>
    <b v="1"/>
    <b v="0"/>
    <b v="0"/>
    <s v="Podpora zameraná na organizovanie pravidelných pohybových aktivít detí a mládeže do 23 rokov, vrátane zdravotne postihnutých športovcov"/>
    <s v="športové vybavenie"/>
    <m/>
    <m/>
    <m/>
    <m/>
    <m/>
    <m/>
    <b v="1"/>
  </r>
  <r>
    <n v="351"/>
    <n v="2017"/>
    <s v="Šport"/>
    <m/>
    <n v="3"/>
    <s v="083/3"/>
    <s v="XPerformance s.r.o."/>
    <s v="Mobilná multifunkčná športová plocha na prenájom"/>
    <s v="Bratislava II"/>
    <n v="23800"/>
    <n v="20000"/>
    <n v="5"/>
    <x v="0"/>
    <x v="1"/>
    <m/>
    <m/>
    <m/>
    <b v="0"/>
    <b v="0"/>
    <b v="1"/>
    <b v="0"/>
    <m/>
    <m/>
    <m/>
    <m/>
    <m/>
    <m/>
    <m/>
    <m/>
    <b v="1"/>
  </r>
  <r>
    <n v="297"/>
    <n v="2017"/>
    <s v="Šport"/>
    <m/>
    <n v="1"/>
    <s v="073/1"/>
    <s v="Základná škola (Bieloruská, BA)"/>
    <s v="Viacúčelové ihrisko - deťom i dospelým pre radosť"/>
    <s v="Bratislava II"/>
    <n v="35050"/>
    <n v="20000"/>
    <n v="46"/>
    <x v="0"/>
    <x v="1"/>
    <m/>
    <m/>
    <m/>
    <b v="0"/>
    <b v="0"/>
    <b v="1"/>
    <b v="0"/>
    <m/>
    <m/>
    <m/>
    <m/>
    <m/>
    <m/>
    <m/>
    <m/>
    <b v="1"/>
  </r>
  <r>
    <n v="547"/>
    <n v="2018"/>
    <s v="Šport"/>
    <m/>
    <n v="1"/>
    <s v="105/1"/>
    <s v="Základná škola (Bieloruská, BA)"/>
    <s v="Minihandballmánia"/>
    <s v="Bratislava II"/>
    <n v="6565"/>
    <n v="5964"/>
    <n v="71"/>
    <x v="65"/>
    <x v="29"/>
    <m/>
    <s v="handball"/>
    <m/>
    <b v="0"/>
    <b v="0"/>
    <b v="1"/>
    <b v="0"/>
    <m/>
    <m/>
    <m/>
    <m/>
    <m/>
    <m/>
    <m/>
    <m/>
    <b v="1"/>
  </r>
  <r>
    <n v="170"/>
    <n v="2017"/>
    <s v="Šport"/>
    <m/>
    <n v="2"/>
    <s v="020/2"/>
    <s v="Základná škola (Vrútocká, BA)"/>
    <s v="Skvalitnenie vyučovacieho procesu telesnej a šporotovej výchovy prostredníctvom doplnenia športového náradia."/>
    <s v="Bratislava II"/>
    <n v="11330"/>
    <n v="10197"/>
    <n v="70"/>
    <x v="10"/>
    <x v="1"/>
    <m/>
    <m/>
    <m/>
    <b v="0"/>
    <b v="0"/>
    <b v="1"/>
    <b v="0"/>
    <m/>
    <m/>
    <m/>
    <m/>
    <m/>
    <m/>
    <m/>
    <m/>
    <b v="1"/>
  </r>
  <r>
    <n v="663"/>
    <n v="2018"/>
    <s v="Šport"/>
    <m/>
    <n v="2"/>
    <s v="030/2"/>
    <s v="Základná škola Jakubov"/>
    <s v="Naša cesta za zdravým životným štýlom"/>
    <s v="Malacky"/>
    <n v="7040"/>
    <n v="3520"/>
    <n v="71"/>
    <x v="59"/>
    <x v="1"/>
    <m/>
    <m/>
    <m/>
    <b v="0"/>
    <b v="0"/>
    <b v="1"/>
    <b v="0"/>
    <m/>
    <m/>
    <m/>
    <m/>
    <m/>
    <m/>
    <m/>
    <m/>
    <b v="1"/>
  </r>
  <r>
    <n v="209"/>
    <n v="2017"/>
    <s v="Šport"/>
    <m/>
    <n v="3"/>
    <s v="038/3"/>
    <s v="Základná škola Pavla Marcelyho"/>
    <s v="Futbal to je hra!"/>
    <s v="Bratislava II"/>
    <n v="19800"/>
    <n v="15000"/>
    <n v="69"/>
    <x v="10"/>
    <x v="10"/>
    <m/>
    <m/>
    <m/>
    <b v="0"/>
    <b v="0"/>
    <b v="1"/>
    <b v="0"/>
    <m/>
    <s v="športový projekt"/>
    <m/>
    <m/>
    <m/>
    <m/>
    <m/>
    <m/>
    <b v="1"/>
  </r>
  <r>
    <n v="671"/>
    <n v="2018"/>
    <s v="Šport"/>
    <m/>
    <n v="2"/>
    <s v="038/2"/>
    <s v="Základná škola Pavla Marcelyho"/>
    <s v="Aj ty si u nás šplhni."/>
    <s v="Bratislava II"/>
    <n v="12349"/>
    <n v="8000"/>
    <n v="64"/>
    <x v="0"/>
    <x v="22"/>
    <m/>
    <m/>
    <m/>
    <b v="0"/>
    <b v="0"/>
    <b v="1"/>
    <b v="0"/>
    <m/>
    <m/>
    <m/>
    <m/>
    <m/>
    <m/>
    <m/>
    <m/>
    <b v="1"/>
  </r>
  <r>
    <n v="568"/>
    <n v="2018"/>
    <s v="Šport"/>
    <m/>
    <n v="1"/>
    <s v="126/1"/>
    <s v="Základná škola s materskou školou Jána Amosa Komenského"/>
    <s v="Hubenka športuje"/>
    <s v="Bratislava III"/>
    <n v="7340"/>
    <n v="6606"/>
    <n v="69"/>
    <x v="7"/>
    <x v="1"/>
    <m/>
    <m/>
    <m/>
    <b v="0"/>
    <b v="1"/>
    <b v="0"/>
    <b v="0"/>
    <m/>
    <m/>
    <m/>
    <m/>
    <m/>
    <m/>
    <m/>
    <m/>
    <b v="1"/>
  </r>
  <r>
    <n v="629"/>
    <n v="2018"/>
    <s v="Šport"/>
    <m/>
    <n v="1"/>
    <s v="187/1"/>
    <s v="Základná škola, Biskupická 21, Bratislava"/>
    <s v="Športujme pre radosť"/>
    <s v="Bratislava II"/>
    <n v="18500"/>
    <n v="16650"/>
    <n v="45"/>
    <x v="0"/>
    <x v="1"/>
    <m/>
    <m/>
    <m/>
    <b v="0"/>
    <b v="0"/>
    <b v="1"/>
    <b v="0"/>
    <m/>
    <s v="športový projekt"/>
    <m/>
    <m/>
    <m/>
    <m/>
    <m/>
    <m/>
    <b v="1"/>
  </r>
  <r>
    <n v="591"/>
    <n v="2018"/>
    <s v="Šport"/>
    <m/>
    <n v="1"/>
    <s v="149/1"/>
    <s v="Základná škola, Mlynská 50, 903 01 Senec"/>
    <s v="Základný a zdokonaľovací výcvik plávania pre žiakov prvého stupňa počas celého školského roku 2018/2019 namiesto tretej hodiny telesnej výchovy."/>
    <s v="Senec"/>
    <n v="44250"/>
    <n v="20000"/>
    <n v="64"/>
    <x v="0"/>
    <x v="3"/>
    <s v="plávanie"/>
    <m/>
    <m/>
    <b v="0"/>
    <b v="0"/>
    <b v="1"/>
    <b v="0"/>
    <m/>
    <m/>
    <m/>
    <m/>
    <m/>
    <m/>
    <m/>
    <m/>
    <b v="1"/>
  </r>
  <r>
    <n v="1128"/>
    <n v="2021"/>
    <s v="Šport"/>
    <m/>
    <n v="2"/>
    <n v="136"/>
    <s v="Zamierené na talenty"/>
    <s v="Materiálna pomoc pre o.z. Zamierené na talenty"/>
    <s v="Senec"/>
    <n v="5500"/>
    <n v="4000"/>
    <n v="75"/>
    <x v="68"/>
    <x v="1"/>
    <m/>
    <m/>
    <m/>
    <b v="0"/>
    <b v="0"/>
    <b v="1"/>
    <b v="0"/>
    <s v="Podpora zameraná na organizovanie pravidelných pohybových aktivít detí a mládeže do 23 rokov, vrátane zdravotne postihnutých športovcov"/>
    <m/>
    <m/>
    <m/>
    <m/>
    <m/>
    <m/>
    <m/>
    <b v="1"/>
  </r>
  <r>
    <n v="471"/>
    <n v="2018"/>
    <s v="Šport"/>
    <m/>
    <n v="1"/>
    <s v="029/1"/>
    <s v="Západoslovenská záchranná služba-DHZ Senec"/>
    <s v="Športové potápanie"/>
    <s v="Senec"/>
    <n v="20400"/>
    <n v="16500"/>
    <n v="82"/>
    <x v="3"/>
    <x v="42"/>
    <m/>
    <m/>
    <m/>
    <b v="0"/>
    <b v="0"/>
    <b v="1"/>
    <b v="0"/>
    <m/>
    <m/>
    <m/>
    <m/>
    <m/>
    <m/>
    <m/>
    <m/>
    <b v="1"/>
  </r>
  <r>
    <n v="556"/>
    <n v="2018"/>
    <s v="Šport"/>
    <m/>
    <n v="1"/>
    <s v="114/1"/>
    <s v="Zarlen s.r.o."/>
    <s v="Tvrďák - Zážitkové športové podujatie na podporu zdravia, a osobných kvalít"/>
    <s v="Bratislava I"/>
    <n v="16600"/>
    <n v="14940"/>
    <n v="70"/>
    <x v="2"/>
    <x v="7"/>
    <m/>
    <m/>
    <m/>
    <b v="0"/>
    <b v="1"/>
    <b v="0"/>
    <b v="0"/>
    <m/>
    <m/>
    <m/>
    <m/>
    <m/>
    <m/>
    <m/>
    <m/>
    <b v="1"/>
  </r>
  <r>
    <n v="781"/>
    <n v="2019"/>
    <s v="Šport"/>
    <m/>
    <n v="2"/>
    <s v="031/2"/>
    <s v="Zarlen s.r.o."/>
    <s v="Tvrďák - medzinárodný beh cez prekážky. 7 ročník."/>
    <s v="Bratislava I"/>
    <n v="12800"/>
    <n v="3000"/>
    <n v="90"/>
    <x v="2"/>
    <x v="7"/>
    <m/>
    <m/>
    <m/>
    <b v="0"/>
    <b v="1"/>
    <b v="0"/>
    <b v="0"/>
    <m/>
    <s v="športové podujatie"/>
    <m/>
    <m/>
    <m/>
    <m/>
    <m/>
    <m/>
    <b v="1"/>
  </r>
  <r>
    <n v="231"/>
    <n v="2017"/>
    <s v="Šport"/>
    <m/>
    <n v="1"/>
    <s v="041/1"/>
    <s v="Združenie Kobylka"/>
    <s v="Obnova odevov"/>
    <s v="Bratislava IV"/>
    <n v="6700"/>
    <n v="6000"/>
    <n v="64"/>
    <x v="0"/>
    <x v="15"/>
    <m/>
    <m/>
    <s v="ide o folklórny tanec"/>
    <b v="0"/>
    <b v="0"/>
    <b v="1"/>
    <b v="0"/>
    <m/>
    <m/>
    <m/>
    <m/>
    <m/>
    <m/>
    <m/>
    <m/>
    <b v="1"/>
  </r>
  <r>
    <n v="923"/>
    <n v="2019"/>
    <s v="Šport"/>
    <m/>
    <n v="2"/>
    <s v="173/2"/>
    <s v="Združenie rodičov a priateľov pri Základnej škole Pri kríži"/>
    <s v="Športový deň"/>
    <s v="Bratislava IV"/>
    <n v="2680"/>
    <n v="2000"/>
    <n v="40"/>
    <x v="0"/>
    <x v="1"/>
    <m/>
    <m/>
    <m/>
    <b v="0"/>
    <b v="1"/>
    <b v="0"/>
    <b v="0"/>
    <m/>
    <s v="športové podujatie"/>
    <m/>
    <m/>
    <m/>
    <m/>
    <m/>
    <m/>
    <b v="1"/>
  </r>
  <r>
    <n v="202"/>
    <n v="2017"/>
    <s v="Šport"/>
    <m/>
    <n v="3"/>
    <s v="032/3"/>
    <s v="Združenie rodičov a priateľov školy pri Základnej škole - slovenskej v Tomášove"/>
    <s v="Rekonštrukcia volejbalového a hádzanárskeho ihriska"/>
    <s v="Senec"/>
    <n v="33118"/>
    <n v="20000"/>
    <n v="72"/>
    <x v="0"/>
    <x v="1"/>
    <s v="Volejbal, hádzaná"/>
    <m/>
    <m/>
    <b v="0"/>
    <b v="0"/>
    <b v="1"/>
    <b v="0"/>
    <m/>
    <m/>
    <m/>
    <m/>
    <m/>
    <m/>
    <m/>
    <m/>
    <b v="1"/>
  </r>
  <r>
    <n v="352"/>
    <n v="2017"/>
    <s v="Šport"/>
    <m/>
    <n v="3"/>
    <s v="084/3"/>
    <s v="Združenie rodičov a zástupcov žiakov na základnej škole Alexandra Dubčeka, o.z."/>
    <s v="Športovisko pre všetkých"/>
    <s v="Bratislava IV"/>
    <n v="8720"/>
    <n v="2995"/>
    <m/>
    <x v="0"/>
    <x v="1"/>
    <m/>
    <m/>
    <m/>
    <b v="0"/>
    <b v="0"/>
    <b v="1"/>
    <b v="0"/>
    <s v="https://www.bakurier.sk/aktualne-dianie/clanok-karloveska-zs-a-dubceka-v-bratislave-chce-obnovit-ihrisko-s-osvetlenou-drahou"/>
    <m/>
    <m/>
    <m/>
    <m/>
    <m/>
    <m/>
    <m/>
    <b v="1"/>
  </r>
  <r>
    <n v="130"/>
    <n v="2017"/>
    <s v="Šport"/>
    <m/>
    <n v="3"/>
    <s v="008/3"/>
    <s v="Združenie rodičov Materskej školy Ožvoldíkova"/>
    <s v="Bezpečne a zdravo v roku 2017"/>
    <s v="Bratislava IV"/>
    <n v="2840"/>
    <n v="2550"/>
    <n v="82"/>
    <x v="42"/>
    <x v="1"/>
    <m/>
    <m/>
    <m/>
    <b v="0"/>
    <b v="0"/>
    <b v="1"/>
    <b v="0"/>
    <s v="Zámer položiť trávové koberce."/>
    <m/>
    <m/>
    <m/>
    <m/>
    <m/>
    <m/>
    <m/>
    <b v="1"/>
  </r>
  <r>
    <n v="275"/>
    <n v="2017"/>
    <s v="Šport"/>
    <m/>
    <n v="1"/>
    <s v="063/1"/>
    <s v="Združenie Sofia Bratislava"/>
    <s v="Šport a turistika pre hendikepovaných"/>
    <s v="Bratislava V"/>
    <n v="1519"/>
    <n v="1300"/>
    <n v="52"/>
    <x v="0"/>
    <x v="23"/>
    <m/>
    <m/>
    <m/>
    <b v="0"/>
    <b v="0"/>
    <b v="0"/>
    <b v="1"/>
    <m/>
    <m/>
    <m/>
    <m/>
    <m/>
    <m/>
    <m/>
    <m/>
    <b v="1"/>
  </r>
  <r>
    <n v="169"/>
    <n v="2017"/>
    <s v="Šport"/>
    <m/>
    <n v="1"/>
    <s v="023/1"/>
    <s v="Združenie talentov hokejových športov Bratislava "/>
    <s v="Celoročná činnosť OZ so zameraním na šporotvú činnosť detí a mládeže"/>
    <s v="Bratislava II"/>
    <n v="88000"/>
    <n v="19000"/>
    <n v="73"/>
    <x v="18"/>
    <x v="26"/>
    <m/>
    <m/>
    <m/>
    <b v="0"/>
    <b v="0"/>
    <b v="1"/>
    <b v="0"/>
    <m/>
    <s v="športový projekt"/>
    <m/>
    <m/>
    <m/>
    <m/>
    <m/>
    <m/>
    <b v="1"/>
  </r>
  <r>
    <n v="649"/>
    <n v="2018"/>
    <s v="Šport"/>
    <m/>
    <n v="2"/>
    <s v="016/2"/>
    <s v="ZRPŠ Pri kríži"/>
    <s v="Rekonštrukcia zázemia školských telocviční"/>
    <s v="Bratislava IV"/>
    <n v="15000"/>
    <n v="10000"/>
    <n v="77"/>
    <x v="5"/>
    <x v="1"/>
    <m/>
    <m/>
    <m/>
    <b v="0"/>
    <b v="0"/>
    <b v="1"/>
    <b v="0"/>
    <m/>
    <s v="športová infraštruktúra"/>
    <m/>
    <m/>
    <m/>
    <m/>
    <m/>
    <m/>
    <b v="1"/>
  </r>
  <r>
    <n v="226"/>
    <n v="2017"/>
    <s v="Šport"/>
    <m/>
    <n v="2"/>
    <s v="031/2"/>
    <s v="Zväz potápačov Slovenska"/>
    <s v="16. Majstrovstvá sveta a 9. otvorené majstrovstvá europy juniorov v orientočnom potápaní"/>
    <s v="Bratislava V"/>
    <n v="92500"/>
    <n v="20000"/>
    <n v="65"/>
    <x v="34"/>
    <x v="42"/>
    <m/>
    <m/>
    <m/>
    <b v="0"/>
    <b v="1"/>
    <b v="0"/>
    <b v="0"/>
    <m/>
    <s v="športové podujatie"/>
    <m/>
    <m/>
    <m/>
    <m/>
    <m/>
    <m/>
    <b v="1"/>
  </r>
  <r>
    <n v="473"/>
    <n v="2018"/>
    <s v="Šport"/>
    <m/>
    <n v="1"/>
    <s v="031/1"/>
    <s v="Zväz potápačov Slovenska"/>
    <s v="Športové podujatia ZPS pre podporu športu mládeže na rok 2018"/>
    <s v="Bratislava V"/>
    <n v="30700"/>
    <n v="20000"/>
    <n v="82"/>
    <x v="42"/>
    <x v="42"/>
    <m/>
    <m/>
    <m/>
    <b v="0"/>
    <b v="1"/>
    <b v="0"/>
    <b v="0"/>
    <m/>
    <s v="športové podujatie pre mládež"/>
    <m/>
    <m/>
    <m/>
    <m/>
    <m/>
    <m/>
    <b v="1"/>
  </r>
  <r>
    <n v="1001"/>
    <n v="2021"/>
    <s v="Šport"/>
    <m/>
    <n v="1"/>
    <n v="9"/>
    <s v="Zväz potápačov Slovenska"/>
    <s v="Športové podujatia ZPS pre mládež do 23r. v r.2021"/>
    <s v="Bratislava V"/>
    <n v="10740"/>
    <n v="4000"/>
    <n v="89"/>
    <x v="8"/>
    <x v="42"/>
    <m/>
    <m/>
    <m/>
    <b v="0"/>
    <b v="1"/>
    <b v="0"/>
    <b v="0"/>
    <s v="Podpora organizovania športových akcií a podujatí pre organizovanú i neorganizovanú verejnosť v BSK"/>
    <s v="športové podujatie pre mládež"/>
    <m/>
    <m/>
    <m/>
    <m/>
    <m/>
    <m/>
    <b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8">
  <r>
    <n v="1720"/>
    <n v="2019"/>
    <x v="0"/>
    <s v="Mládež"/>
    <m/>
    <s v="013/11"/>
    <s v="AMAVET klub 946"/>
    <s v="Festival vedy a techniky AMAVET 2019"/>
    <s v="Bratislava III"/>
    <m/>
    <n v="5000"/>
    <m/>
    <x v="0"/>
    <x v="0"/>
    <m/>
    <m/>
    <m/>
    <m/>
    <m/>
    <m/>
    <m/>
    <s v="deti a mládež"/>
    <m/>
    <b v="0"/>
    <b v="0"/>
    <b v="0"/>
    <b v="1"/>
    <b v="0"/>
    <m/>
    <b v="1"/>
  </r>
  <r>
    <n v="1766"/>
    <n v="2019"/>
    <x v="0"/>
    <s v="Mládež"/>
    <m/>
    <s v="029/12"/>
    <s v="Andrej Gabura - ARG COM"/>
    <s v="KidsCamp"/>
    <s v="Bratislava IV"/>
    <m/>
    <n v="1000"/>
    <m/>
    <x v="0"/>
    <x v="0"/>
    <m/>
    <m/>
    <m/>
    <m/>
    <m/>
    <m/>
    <m/>
    <s v="šport"/>
    <m/>
    <b v="0"/>
    <b v="0"/>
    <b v="0"/>
    <b v="1"/>
    <b v="0"/>
    <m/>
    <b v="1"/>
  </r>
  <r>
    <n v="1567"/>
    <n v="2019"/>
    <x v="0"/>
    <s v="Mládež"/>
    <m/>
    <s v="013/6"/>
    <s v="Asociácia klasických gitaristov"/>
    <s v="Gitarové kurzy 2019"/>
    <s v="Malacky"/>
    <m/>
    <n v="1000"/>
    <m/>
    <x v="0"/>
    <x v="0"/>
    <m/>
    <m/>
    <m/>
    <m/>
    <m/>
    <m/>
    <m/>
    <s v="kultúra"/>
    <s v="KULTÚRA"/>
    <b v="0"/>
    <b v="0"/>
    <b v="0"/>
    <b v="0"/>
    <b v="1"/>
    <s v="hudobný projekt"/>
    <b v="1"/>
  </r>
  <r>
    <n v="1581"/>
    <n v="2019"/>
    <x v="0"/>
    <s v="Mládež"/>
    <m/>
    <s v="027/6"/>
    <s v="ATELIÉR PK"/>
    <s v="Sochári medzi nami"/>
    <s v="Pezinok"/>
    <m/>
    <n v="6200"/>
    <m/>
    <x v="0"/>
    <x v="0"/>
    <m/>
    <m/>
    <m/>
    <m/>
    <m/>
    <m/>
    <m/>
    <s v="kultúra"/>
    <s v="KULTÚRA"/>
    <b v="0"/>
    <b v="0"/>
    <b v="0"/>
    <b v="0"/>
    <b v="1"/>
    <s v="umelecký projekt"/>
    <b v="1"/>
  </r>
  <r>
    <n v="1805"/>
    <n v="2020"/>
    <x v="0"/>
    <s v="Mládež"/>
    <m/>
    <s v="007/1"/>
    <s v="Bullka"/>
    <s v="Spoznávame prírodu okolo nás"/>
    <s v="Bratislava IV"/>
    <n v="990"/>
    <m/>
    <m/>
    <x v="1"/>
    <x v="0"/>
    <m/>
    <m/>
    <m/>
    <m/>
    <m/>
    <m/>
    <m/>
    <m/>
    <m/>
    <b v="0"/>
    <b v="0"/>
    <b v="0"/>
    <b v="1"/>
    <b v="0"/>
    <m/>
    <b v="1"/>
  </r>
  <r>
    <n v="1665"/>
    <n v="2019"/>
    <x v="0"/>
    <s v="Mládež"/>
    <m/>
    <s v="019/9"/>
    <s v="Centrum ďalšieho vzdelávania Univerzity Komenského v Bratislave"/>
    <s v="KULTÚRA A TRADÍCIE PRE KRAJANOV"/>
    <s v="Bratislava III"/>
    <m/>
    <n v="5000"/>
    <m/>
    <x v="0"/>
    <x v="0"/>
    <m/>
    <m/>
    <m/>
    <m/>
    <m/>
    <m/>
    <m/>
    <s v="vzdelávanie"/>
    <s v="KULTÚRA"/>
    <b v="0"/>
    <b v="0"/>
    <b v="0"/>
    <b v="1"/>
    <b v="0"/>
    <m/>
    <b v="1"/>
  </r>
  <r>
    <n v="1196"/>
    <n v="2018"/>
    <x v="0"/>
    <s v="Mládež"/>
    <m/>
    <s v="008/7"/>
    <s v="Centrum rodiny, n.o."/>
    <s v="Zapoj sa aj ty"/>
    <s v="Bratislava IV"/>
    <n v="17160"/>
    <n v="5000"/>
    <m/>
    <x v="2"/>
    <x v="0"/>
    <m/>
    <m/>
    <m/>
    <m/>
    <m/>
    <m/>
    <m/>
    <s v="kultúrne/športové podujatia a vzdelávanie"/>
    <m/>
    <b v="0"/>
    <b v="0"/>
    <b v="0"/>
    <b v="1"/>
    <b v="0"/>
    <m/>
    <b v="1"/>
  </r>
  <r>
    <n v="1957"/>
    <n v="2020"/>
    <x v="0"/>
    <s v="Mládež"/>
    <m/>
    <s v="007/6"/>
    <s v="CH Digital s. r. o."/>
    <s v="Poznaním k hodnotnému životu"/>
    <s v="Bratislava II"/>
    <n v="5000"/>
    <m/>
    <m/>
    <x v="0"/>
    <x v="0"/>
    <m/>
    <m/>
    <m/>
    <m/>
    <m/>
    <m/>
    <m/>
    <s v="vzdelávanie"/>
    <m/>
    <b v="0"/>
    <b v="0"/>
    <b v="0"/>
    <b v="1"/>
    <b v="0"/>
    <m/>
    <b v="1"/>
  </r>
  <r>
    <n v="1898"/>
    <n v="2020"/>
    <x v="0"/>
    <s v="Mládež"/>
    <m/>
    <s v="009/4"/>
    <s v="CHARACTER – Film Development Association"/>
    <s v="Prvá dnes"/>
    <s v="Bratislava I"/>
    <n v="28000"/>
    <m/>
    <m/>
    <x v="2"/>
    <x v="0"/>
    <m/>
    <m/>
    <m/>
    <m/>
    <m/>
    <m/>
    <m/>
    <m/>
    <m/>
    <b v="0"/>
    <b v="0"/>
    <b v="0"/>
    <b v="1"/>
    <b v="0"/>
    <m/>
    <b v="1"/>
  </r>
  <r>
    <n v="1779"/>
    <n v="2019"/>
    <x v="0"/>
    <s v="Mládež"/>
    <m/>
    <s v="011/1"/>
    <s v="Cirkevná materská škola Gianny Berettovej Mollovej"/>
    <s v="Obnova elektrických rozvodov a osvetlenia v MŠ"/>
    <s v="Bratislava IV"/>
    <m/>
    <n v="5000"/>
    <m/>
    <x v="0"/>
    <x v="0"/>
    <m/>
    <m/>
    <m/>
    <m/>
    <m/>
    <m/>
    <m/>
    <s v="deti a mládež"/>
    <m/>
    <b v="0"/>
    <b v="0"/>
    <b v="0"/>
    <b v="0"/>
    <b v="1"/>
    <m/>
    <b v="1"/>
  </r>
  <r>
    <n v="1604"/>
    <n v="2019"/>
    <x v="0"/>
    <s v="Mládež"/>
    <m/>
    <s v="020/7"/>
    <s v="Csemadok-Miestna organizácia Bratislava – Podunajské Biskupice  "/>
    <s v="Založenie Klubu mladých rodín - Slniečko"/>
    <s v="Bratislava II"/>
    <m/>
    <m/>
    <m/>
    <x v="0"/>
    <x v="0"/>
    <m/>
    <m/>
    <m/>
    <m/>
    <m/>
    <m/>
    <m/>
    <s v="deti a mládež"/>
    <m/>
    <b v="0"/>
    <b v="0"/>
    <b v="0"/>
    <b v="1"/>
    <b v="0"/>
    <m/>
    <b v="1"/>
  </r>
  <r>
    <n v="1622"/>
    <n v="2019"/>
    <x v="0"/>
    <s v="Mládež"/>
    <m/>
    <s v="007/8"/>
    <s v="Csemadok-Miestna organizácia Bratislava – Podunajské Biskupice  "/>
    <s v="Založenie Klubu mladých rodín - Slniečko"/>
    <s v="Bratislava II"/>
    <m/>
    <n v="1700"/>
    <m/>
    <x v="3"/>
    <x v="0"/>
    <m/>
    <m/>
    <m/>
    <m/>
    <m/>
    <m/>
    <m/>
    <s v="deti a mládež"/>
    <m/>
    <b v="0"/>
    <b v="0"/>
    <b v="0"/>
    <b v="1"/>
    <b v="0"/>
    <m/>
    <b v="1"/>
  </r>
  <r>
    <n v="1406"/>
    <n v="2019"/>
    <x v="0"/>
    <s v="Mládež"/>
    <m/>
    <s v="004/1"/>
    <s v="Detská misia"/>
    <s v="Enviromentálno-výukový projekt koreňovej ČOV"/>
    <s v="Bratislava I"/>
    <n v="20000"/>
    <n v="5000"/>
    <m/>
    <x v="2"/>
    <x v="0"/>
    <m/>
    <m/>
    <m/>
    <m/>
    <m/>
    <m/>
    <m/>
    <s v="infraštruktúra"/>
    <m/>
    <b v="0"/>
    <b v="0"/>
    <b v="1"/>
    <b v="0"/>
    <b v="0"/>
    <m/>
    <b v="1"/>
  </r>
  <r>
    <n v="1202"/>
    <n v="2018"/>
    <x v="0"/>
    <s v="Mládež"/>
    <m/>
    <s v="006/1"/>
    <s v="Detská organizácia Bratislavský Fénix"/>
    <s v="RADŠEJ MAĽOVAŤ A POHYBOVAŤ AKO DROGOVAŤ"/>
    <s v="Bratislava V"/>
    <n v="1870"/>
    <n v="1870"/>
    <m/>
    <x v="2"/>
    <x v="0"/>
    <m/>
    <m/>
    <m/>
    <m/>
    <m/>
    <m/>
    <m/>
    <s v="kultúrne/športové podujatia a vzdelávanie"/>
    <m/>
    <b v="0"/>
    <b v="0"/>
    <b v="1"/>
    <b v="0"/>
    <b v="0"/>
    <m/>
    <b v="1"/>
  </r>
  <r>
    <n v="1635"/>
    <n v="2019"/>
    <x v="0"/>
    <s v="Mládež"/>
    <m/>
    <s v="020/8"/>
    <s v="Do-re-mi"/>
    <s v="Vzájomné inšpirácie mladých umelcov"/>
    <s v="Bratislava V"/>
    <m/>
    <n v="4900"/>
    <m/>
    <x v="0"/>
    <x v="0"/>
    <m/>
    <m/>
    <m/>
    <m/>
    <m/>
    <m/>
    <m/>
    <s v="deti a mládež"/>
    <m/>
    <b v="0"/>
    <b v="0"/>
    <b v="0"/>
    <b v="1"/>
    <b v="0"/>
    <m/>
    <b v="1"/>
  </r>
  <r>
    <n v="1712"/>
    <n v="2019"/>
    <x v="0"/>
    <s v="Mládež"/>
    <m/>
    <s v="005/11"/>
    <s v="DOMKA - Združenie saleziánskej mládeže, stredisko Bratislava - Mamateyova"/>
    <s v="Dať celého seba"/>
    <s v="Bratislava V"/>
    <m/>
    <n v="4800"/>
    <m/>
    <x v="0"/>
    <x v="0"/>
    <m/>
    <m/>
    <m/>
    <m/>
    <m/>
    <m/>
    <m/>
    <s v="deti a mládež"/>
    <m/>
    <b v="0"/>
    <b v="0"/>
    <b v="1"/>
    <b v="0"/>
    <b v="0"/>
    <m/>
    <b v="1"/>
  </r>
  <r>
    <n v="1731"/>
    <n v="2019"/>
    <x v="0"/>
    <s v="Mládež"/>
    <m/>
    <s v="024/11"/>
    <s v="DOMKA - Združenie saleziánskej mládeže, stredisko Bratislava - Mamateyova"/>
    <s v="Dať celého seba"/>
    <s v="Bratislava V"/>
    <m/>
    <n v="4800"/>
    <m/>
    <x v="0"/>
    <x v="0"/>
    <m/>
    <m/>
    <m/>
    <m/>
    <m/>
    <m/>
    <m/>
    <s v="deti a mládež"/>
    <m/>
    <b v="0"/>
    <b v="0"/>
    <b v="1"/>
    <b v="0"/>
    <b v="0"/>
    <m/>
    <b v="1"/>
  </r>
  <r>
    <n v="1945"/>
    <n v="2020"/>
    <x v="0"/>
    <s v="Mládež"/>
    <m/>
    <s v="026/5"/>
    <s v="Dram art štúdio"/>
    <s v="Priestor pre seberalizáciu sa detí a mládeže"/>
    <s v="Bratislava IV"/>
    <n v="15200"/>
    <m/>
    <m/>
    <x v="2"/>
    <x v="0"/>
    <m/>
    <m/>
    <m/>
    <m/>
    <m/>
    <m/>
    <m/>
    <s v="deti a mládež"/>
    <m/>
    <b v="0"/>
    <b v="0"/>
    <b v="0"/>
    <b v="1"/>
    <b v="0"/>
    <m/>
    <b v="1"/>
  </r>
  <r>
    <n v="1795"/>
    <n v="2019"/>
    <x v="0"/>
    <s v="Mládež"/>
    <m/>
    <s v="027/1"/>
    <s v="Eduma (predtým Od emócií k poznaniu), n.o."/>
    <s v="Budovanie kritického myslenia na školách v BSK"/>
    <s v="Bratislava V"/>
    <m/>
    <n v="4975"/>
    <m/>
    <x v="2"/>
    <x v="0"/>
    <m/>
    <m/>
    <m/>
    <m/>
    <m/>
    <m/>
    <m/>
    <s v="deti a mládež"/>
    <m/>
    <b v="0"/>
    <b v="0"/>
    <b v="1"/>
    <b v="0"/>
    <b v="0"/>
    <m/>
    <b v="1"/>
  </r>
  <r>
    <n v="1823"/>
    <n v="2020"/>
    <x v="0"/>
    <s v="Mládež"/>
    <m/>
    <s v="025/1"/>
    <s v="EDUVISION s.r.o."/>
    <s v="Pre lepšiu budúcnosť zeme"/>
    <s v="Bratislava II"/>
    <n v="10000"/>
    <m/>
    <m/>
    <x v="2"/>
    <x v="0"/>
    <m/>
    <m/>
    <m/>
    <m/>
    <m/>
    <m/>
    <m/>
    <m/>
    <m/>
    <b v="0"/>
    <b v="0"/>
    <b v="0"/>
    <b v="1"/>
    <b v="0"/>
    <m/>
    <b v="1"/>
  </r>
  <r>
    <n v="1655"/>
    <n v="2019"/>
    <x v="0"/>
    <s v="Mládež"/>
    <m/>
    <s v="009/9"/>
    <s v="ENJOY creativity"/>
    <s v="ENOY creativity - Centrum kreatívneho vzdelávania"/>
    <s v="Ivanka pri Dunaji"/>
    <m/>
    <n v="2695"/>
    <m/>
    <x v="1"/>
    <x v="0"/>
    <m/>
    <m/>
    <m/>
    <m/>
    <m/>
    <m/>
    <m/>
    <s v="vzdelávanie"/>
    <m/>
    <b v="0"/>
    <b v="0"/>
    <b v="0"/>
    <b v="1"/>
    <b v="0"/>
    <m/>
    <b v="1"/>
  </r>
  <r>
    <n v="1656"/>
    <n v="2019"/>
    <x v="0"/>
    <s v="Mládež"/>
    <m/>
    <s v="010/9"/>
    <s v="ENJOY creativity"/>
    <s v="DOD v Centre kreatívneho vzdelávania"/>
    <s v="Ivanka pri Dunaji"/>
    <m/>
    <n v="1577"/>
    <m/>
    <x v="1"/>
    <x v="0"/>
    <m/>
    <m/>
    <m/>
    <m/>
    <m/>
    <m/>
    <m/>
    <s v="vzdelávanie"/>
    <m/>
    <b v="0"/>
    <b v="0"/>
    <b v="0"/>
    <b v="1"/>
    <b v="0"/>
    <m/>
    <b v="1"/>
  </r>
  <r>
    <n v="1207"/>
    <n v="2018"/>
    <x v="0"/>
    <s v="Mládež"/>
    <m/>
    <s v="023/1"/>
    <s v="eRko - Hnutie kresťanských spoločenstiev detí, Územie Západ"/>
    <s v="FARARLANDIA 10"/>
    <s v="Bratislava IV"/>
    <n v="6324"/>
    <n v="2000"/>
    <m/>
    <x v="2"/>
    <x v="0"/>
    <m/>
    <m/>
    <m/>
    <m/>
    <m/>
    <m/>
    <m/>
    <s v="kultúrne/športové podujatia a vzdelávanie"/>
    <m/>
    <b v="0"/>
    <b v="0"/>
    <b v="0"/>
    <b v="1"/>
    <b v="0"/>
    <m/>
    <b v="1"/>
  </r>
  <r>
    <n v="1208"/>
    <n v="2018"/>
    <x v="0"/>
    <s v="Mládež"/>
    <m/>
    <s v="007/3"/>
    <s v="eRko - Hnutie kresťanských spoločenstiev detí, Územie Západ"/>
    <s v="Púť detí do Marianky"/>
    <s v="Bratislava V"/>
    <n v="1560"/>
    <n v="1020"/>
    <m/>
    <x v="2"/>
    <x v="0"/>
    <m/>
    <m/>
    <m/>
    <m/>
    <m/>
    <m/>
    <m/>
    <s v="kultúrne/športové podujatia a vzdelávanie"/>
    <m/>
    <b v="0"/>
    <b v="0"/>
    <b v="0"/>
    <b v="1"/>
    <b v="0"/>
    <m/>
    <b v="1"/>
  </r>
  <r>
    <n v="1463"/>
    <n v="2019"/>
    <x v="0"/>
    <s v="Mládež"/>
    <m/>
    <s v="001/3"/>
    <s v="eRko - Hnutie kresťanských spoločenstiev detí, Územie Západ"/>
    <s v="Detská púť do Marianky 2019"/>
    <s v="Malacky"/>
    <n v="1590"/>
    <n v="1140"/>
    <m/>
    <x v="1"/>
    <x v="0"/>
    <m/>
    <m/>
    <m/>
    <m/>
    <m/>
    <m/>
    <m/>
    <s v="deti a mládež"/>
    <m/>
    <b v="0"/>
    <b v="0"/>
    <b v="0"/>
    <b v="1"/>
    <b v="0"/>
    <m/>
    <b v="1"/>
  </r>
  <r>
    <n v="1571"/>
    <n v="2019"/>
    <x v="0"/>
    <s v="Mládež"/>
    <m/>
    <s v="017/6"/>
    <s v="eRko - Hnutie kresťanských spoločenstiev detí, Územie Západ"/>
    <s v="FARARALANDIA 11"/>
    <s v="Bratislava IV"/>
    <m/>
    <n v="2000"/>
    <m/>
    <x v="1"/>
    <x v="0"/>
    <m/>
    <m/>
    <m/>
    <m/>
    <m/>
    <m/>
    <m/>
    <s v="deti a mládež"/>
    <m/>
    <b v="0"/>
    <b v="0"/>
    <b v="0"/>
    <b v="1"/>
    <b v="0"/>
    <m/>
    <b v="1"/>
  </r>
  <r>
    <n v="1809"/>
    <n v="2020"/>
    <x v="0"/>
    <s v="Mládež"/>
    <m/>
    <s v="011/1"/>
    <s v="eRko - Hnutie kresťanských spoločenstiev detí, Územie Západ"/>
    <s v="FARARALANDIA 12"/>
    <s v="Bratislava IV"/>
    <n v="7885"/>
    <m/>
    <m/>
    <x v="1"/>
    <x v="0"/>
    <m/>
    <m/>
    <m/>
    <m/>
    <m/>
    <m/>
    <m/>
    <m/>
    <m/>
    <b v="0"/>
    <b v="0"/>
    <b v="0"/>
    <b v="1"/>
    <b v="0"/>
    <m/>
    <b v="1"/>
  </r>
  <r>
    <n v="1624"/>
    <n v="2019"/>
    <x v="0"/>
    <s v="Mládež"/>
    <m/>
    <s v="009/8"/>
    <s v="Farma LUDOVIKA, o.z."/>
    <s v="Enviroučebňa na farme"/>
    <s v="Senec"/>
    <m/>
    <n v="4708"/>
    <m/>
    <x v="0"/>
    <x v="0"/>
    <m/>
    <m/>
    <m/>
    <m/>
    <m/>
    <m/>
    <m/>
    <s v="deti a mládež"/>
    <m/>
    <b v="0"/>
    <b v="0"/>
    <b v="0"/>
    <b v="1"/>
    <b v="0"/>
    <m/>
    <b v="1"/>
  </r>
  <r>
    <n v="1214"/>
    <n v="2018"/>
    <x v="0"/>
    <s v="Mládež"/>
    <m/>
    <s v="018/2"/>
    <s v="Folk Ekonóm"/>
    <s v="Reprezentácia Bratislavského samosprávneho krajaj na zájazde v Portugalsku"/>
    <s v="Bratislava V"/>
    <n v="14000"/>
    <n v="5000"/>
    <m/>
    <x v="4"/>
    <x v="0"/>
    <m/>
    <m/>
    <m/>
    <m/>
    <m/>
    <m/>
    <m/>
    <s v="kultúrne/športové podujatia a vzdelávanie"/>
    <m/>
    <b v="0"/>
    <b v="0"/>
    <b v="0"/>
    <b v="0"/>
    <b v="1"/>
    <m/>
    <b v="1"/>
  </r>
  <r>
    <n v="1215"/>
    <n v="2018"/>
    <x v="0"/>
    <s v="Mládež"/>
    <m/>
    <s v="012/5"/>
    <s v="Fond UŠKO n.f."/>
    <s v="Cesta do Tramptárie - do školy v prírode"/>
    <s v="Bratislava I"/>
    <n v="1100"/>
    <n v="1000"/>
    <m/>
    <x v="2"/>
    <x v="0"/>
    <m/>
    <m/>
    <m/>
    <m/>
    <m/>
    <m/>
    <m/>
    <s v="kultúrne/športové podujatia a vzdelávanie"/>
    <m/>
    <b v="0"/>
    <b v="1"/>
    <b v="0"/>
    <b v="0"/>
    <b v="0"/>
    <m/>
    <b v="1"/>
  </r>
  <r>
    <n v="1995"/>
    <n v="2020"/>
    <x v="0"/>
    <s v="Mládež"/>
    <m/>
    <s v="013/7"/>
    <s v="Gamča Perpetua"/>
    <s v="OH 2020"/>
    <s v="Bratislava I"/>
    <n v="10000"/>
    <m/>
    <m/>
    <x v="2"/>
    <x v="0"/>
    <m/>
    <m/>
    <m/>
    <m/>
    <m/>
    <m/>
    <m/>
    <s v="deti a mládež"/>
    <s v="športové podujatie pre mládež"/>
    <b v="0"/>
    <b v="0"/>
    <b v="0"/>
    <b v="1"/>
    <b v="0"/>
    <m/>
    <b v="1"/>
  </r>
  <r>
    <n v="1551"/>
    <n v="2019"/>
    <x v="0"/>
    <s v="Mládež"/>
    <m/>
    <s v="028/5"/>
    <s v="Goodeas"/>
    <s v="Workshop budovania medzigeneračných vzťahov"/>
    <s v="Bratislava II"/>
    <m/>
    <n v="3500"/>
    <m/>
    <x v="0"/>
    <x v="0"/>
    <m/>
    <m/>
    <m/>
    <m/>
    <m/>
    <m/>
    <m/>
    <s v="vzdelávanie"/>
    <m/>
    <b v="0"/>
    <b v="0"/>
    <b v="0"/>
    <b v="1"/>
    <b v="0"/>
    <m/>
    <b v="1"/>
  </r>
  <r>
    <n v="1222"/>
    <n v="2018"/>
    <x v="0"/>
    <s v="Mládež"/>
    <m/>
    <s v="028/5"/>
    <s v="Gustáv Murín"/>
    <s v="DNI NÁRODNEJ KUCHYNE - Cudzokrajné recepty v praktickej školskej výučbe"/>
    <s v="Bratislava III"/>
    <n v="1800"/>
    <n v="1500"/>
    <m/>
    <x v="3"/>
    <x v="0"/>
    <m/>
    <m/>
    <m/>
    <m/>
    <m/>
    <m/>
    <m/>
    <s v="vydanie publikácie"/>
    <m/>
    <b v="0"/>
    <b v="0"/>
    <b v="0"/>
    <b v="1"/>
    <b v="0"/>
    <m/>
    <b v="1"/>
  </r>
  <r>
    <n v="1616"/>
    <n v="2019"/>
    <x v="0"/>
    <s v="Mládež"/>
    <m/>
    <s v="001/8"/>
    <s v="Imrich Šimončič - Diana"/>
    <s v="Podpora telovýchovy žiakov ZŠ v oblasti CO.."/>
    <s v="n/a"/>
    <m/>
    <n v="400"/>
    <m/>
    <x v="0"/>
    <x v="0"/>
    <m/>
    <m/>
    <m/>
    <m/>
    <m/>
    <m/>
    <m/>
    <s v="deti a mládež"/>
    <m/>
    <b v="0"/>
    <b v="0"/>
    <b v="0"/>
    <b v="1"/>
    <b v="0"/>
    <m/>
    <b v="1"/>
  </r>
  <r>
    <n v="1815"/>
    <n v="2020"/>
    <x v="0"/>
    <s v="Mládež"/>
    <m/>
    <s v="017/1"/>
    <s v="Iniciatíva Inakosť"/>
    <s v="inPoradňa - poradenstvo pre LGBTI mládež"/>
    <s v="Bratislava I"/>
    <n v="7110"/>
    <m/>
    <m/>
    <x v="2"/>
    <x v="0"/>
    <m/>
    <m/>
    <m/>
    <m/>
    <m/>
    <m/>
    <m/>
    <m/>
    <s v="lgbt"/>
    <b v="0"/>
    <b v="0"/>
    <b v="1"/>
    <b v="0"/>
    <b v="0"/>
    <m/>
    <b v="1"/>
  </r>
  <r>
    <n v="1977"/>
    <n v="2020"/>
    <x v="0"/>
    <s v="Mládež"/>
    <m/>
    <s v="027/6"/>
    <s v="Iniciatíva rodičov lamača"/>
    <s v="Poď von, milý kamarát"/>
    <s v="Bratislava IV"/>
    <n v="2895"/>
    <m/>
    <m/>
    <x v="2"/>
    <x v="0"/>
    <m/>
    <m/>
    <m/>
    <m/>
    <m/>
    <m/>
    <m/>
    <s v="deti a mládež"/>
    <m/>
    <b v="0"/>
    <b v="0"/>
    <b v="0"/>
    <b v="1"/>
    <b v="0"/>
    <m/>
    <b v="1"/>
  </r>
  <r>
    <n v="1713"/>
    <n v="2019"/>
    <x v="0"/>
    <s v="Mládež"/>
    <m/>
    <s v="006/11"/>
    <s v="Ipčko"/>
    <s v="Dobrá linka búra bariéry"/>
    <s v="Bratislava I"/>
    <m/>
    <n v="4350"/>
    <m/>
    <x v="2"/>
    <x v="0"/>
    <m/>
    <m/>
    <m/>
    <m/>
    <m/>
    <m/>
    <m/>
    <s v="zdravotníctvo"/>
    <m/>
    <b v="0"/>
    <b v="0"/>
    <b v="1"/>
    <b v="0"/>
    <b v="0"/>
    <m/>
    <b v="1"/>
  </r>
  <r>
    <n v="1818"/>
    <n v="2020"/>
    <x v="0"/>
    <s v="Mládež"/>
    <m/>
    <s v="020/1"/>
    <s v="Ipčko"/>
    <s v="Virtuálna realita v modernej psychológii"/>
    <s v="Bratislava I"/>
    <n v="6000"/>
    <m/>
    <m/>
    <x v="0"/>
    <x v="0"/>
    <m/>
    <m/>
    <m/>
    <m/>
    <m/>
    <m/>
    <m/>
    <m/>
    <m/>
    <b v="0"/>
    <b v="0"/>
    <b v="1"/>
    <b v="0"/>
    <b v="0"/>
    <m/>
    <b v="1"/>
  </r>
  <r>
    <n v="1228"/>
    <n v="2018"/>
    <x v="0"/>
    <s v="Mládež"/>
    <m/>
    <s v="029/9"/>
    <s v="JCI-Slovensko"/>
    <s v="Študentská podnikateľská cena 2018"/>
    <s v="Bratislava V"/>
    <n v="10100"/>
    <n v="1800"/>
    <m/>
    <x v="5"/>
    <x v="0"/>
    <m/>
    <m/>
    <m/>
    <m/>
    <m/>
    <m/>
    <m/>
    <s v="kultúrne/športové podujatia a vzdelávanie"/>
    <m/>
    <b v="0"/>
    <b v="0"/>
    <b v="0"/>
    <b v="1"/>
    <b v="0"/>
    <m/>
    <b v="1"/>
  </r>
  <r>
    <n v="1232"/>
    <n v="2018"/>
    <x v="0"/>
    <s v="Mládež"/>
    <m/>
    <s v="027/7"/>
    <s v="Klub Detskej nádeje"/>
    <s v="Emocionálna podpora hospitalizovaných detí"/>
    <s v="Bratislava I"/>
    <n v="6000"/>
    <n v="5000"/>
    <m/>
    <x v="2"/>
    <x v="0"/>
    <m/>
    <m/>
    <m/>
    <m/>
    <m/>
    <m/>
    <m/>
    <s v="kultúrne/športové podujatia a vzdelávanie"/>
    <m/>
    <b v="0"/>
    <b v="0"/>
    <b v="0"/>
    <b v="1"/>
    <b v="0"/>
    <m/>
    <b v="1"/>
  </r>
  <r>
    <n v="1894"/>
    <n v="2020"/>
    <x v="0"/>
    <s v="Mládež"/>
    <m/>
    <s v="005/4"/>
    <s v="Klub priateľov mestskej hromadnej dopravy a regionálnej dopravy"/>
    <s v="Revolution train - Protidrogový vlak"/>
    <s v="Bratislava V"/>
    <n v="10000"/>
    <m/>
    <m/>
    <x v="0"/>
    <x v="0"/>
    <m/>
    <m/>
    <m/>
    <m/>
    <m/>
    <m/>
    <m/>
    <m/>
    <m/>
    <b v="0"/>
    <b v="0"/>
    <b v="0"/>
    <b v="1"/>
    <b v="0"/>
    <m/>
    <b v="1"/>
  </r>
  <r>
    <n v="1774"/>
    <n v="2019"/>
    <x v="0"/>
    <s v="Mládež"/>
    <m/>
    <s v="006/1"/>
    <s v="Krajina - Nekrajina n.o."/>
    <s v="Bezpečná záhrada pre deti s PAS"/>
    <s v="Malacky"/>
    <m/>
    <n v="4957"/>
    <m/>
    <x v="0"/>
    <x v="0"/>
    <m/>
    <m/>
    <m/>
    <m/>
    <m/>
    <m/>
    <m/>
    <s v="infraštruktúra"/>
    <m/>
    <b v="0"/>
    <b v="1"/>
    <b v="0"/>
    <b v="0"/>
    <b v="0"/>
    <m/>
    <b v="1"/>
  </r>
  <r>
    <n v="1540"/>
    <n v="2019"/>
    <x v="0"/>
    <s v="Mládež"/>
    <m/>
    <s v="017/5"/>
    <s v="Kreatívny klub Luna"/>
    <s v="KREAFEST 2019 - 3.ROčNíK"/>
    <s v="Bratislava I"/>
    <n v="4150"/>
    <n v="4150"/>
    <m/>
    <x v="2"/>
    <x v="0"/>
    <m/>
    <m/>
    <m/>
    <m/>
    <m/>
    <m/>
    <m/>
    <s v="voľnočasové aktivity"/>
    <s v="KULTÚRA"/>
    <b v="0"/>
    <b v="0"/>
    <b v="0"/>
    <b v="1"/>
    <b v="0"/>
    <m/>
    <b v="1"/>
  </r>
  <r>
    <n v="1534"/>
    <n v="2019"/>
    <x v="0"/>
    <s v="Mládež"/>
    <m/>
    <s v="011/5"/>
    <s v="Krúžky v škole"/>
    <s v="Eko vzdelávanie - pre lepšie životné prostredie"/>
    <s v="Bratislava II"/>
    <n v="4768"/>
    <n v="3500"/>
    <m/>
    <x v="0"/>
    <x v="0"/>
    <m/>
    <m/>
    <m/>
    <m/>
    <m/>
    <m/>
    <m/>
    <s v="vzdelávanie"/>
    <m/>
    <b v="0"/>
    <b v="0"/>
    <b v="0"/>
    <b v="1"/>
    <b v="0"/>
    <m/>
    <b v="1"/>
  </r>
  <r>
    <n v="1999"/>
    <n v="2020"/>
    <x v="0"/>
    <s v="Mládež"/>
    <m/>
    <s v="017/7"/>
    <s v="Kultúrne zariadenia Petržalky"/>
    <s v="Alica v krajine zázrakov"/>
    <s v="Bratislava V"/>
    <n v="12350"/>
    <m/>
    <m/>
    <x v="0"/>
    <x v="0"/>
    <m/>
    <m/>
    <m/>
    <m/>
    <m/>
    <m/>
    <m/>
    <s v="deti a mládež"/>
    <m/>
    <b v="0"/>
    <b v="0"/>
    <b v="0"/>
    <b v="1"/>
    <b v="0"/>
    <m/>
    <b v="1"/>
  </r>
  <r>
    <n v="2000"/>
    <n v="2020"/>
    <x v="0"/>
    <s v="Mládež"/>
    <m/>
    <s v="018/7"/>
    <s v="Kultúrne zariadenia Petržalky"/>
    <s v="Stream Covid festival"/>
    <s v="Bratislava V"/>
    <n v="7200"/>
    <m/>
    <m/>
    <x v="0"/>
    <x v="0"/>
    <m/>
    <m/>
    <m/>
    <m/>
    <m/>
    <m/>
    <m/>
    <s v="deti a mládež"/>
    <m/>
    <b v="0"/>
    <b v="0"/>
    <b v="0"/>
    <b v="1"/>
    <b v="0"/>
    <m/>
    <b v="1"/>
  </r>
  <r>
    <n v="2001"/>
    <n v="2020"/>
    <x v="0"/>
    <s v="Mládež"/>
    <m/>
    <s v="019/7"/>
    <s v="Kultúrne zariadenia Petržalky"/>
    <s v="Supertrieda"/>
    <s v="Bratislava V"/>
    <n v="6000"/>
    <m/>
    <m/>
    <x v="6"/>
    <x v="0"/>
    <m/>
    <m/>
    <m/>
    <m/>
    <m/>
    <m/>
    <m/>
    <s v="deti a mládež"/>
    <m/>
    <b v="0"/>
    <b v="0"/>
    <b v="0"/>
    <b v="1"/>
    <b v="0"/>
    <m/>
    <b v="1"/>
  </r>
  <r>
    <n v="1562"/>
    <n v="2019"/>
    <x v="0"/>
    <s v="Mládež"/>
    <m/>
    <s v="008/6"/>
    <s v="LASTOVIČKA-spoločnosť pre pomoc deťom a mladistvým"/>
    <s v="Zdravé prostredie pre deti"/>
    <s v="Senec"/>
    <m/>
    <n v="5000"/>
    <m/>
    <x v="0"/>
    <x v="0"/>
    <m/>
    <m/>
    <m/>
    <m/>
    <m/>
    <m/>
    <m/>
    <s v="deti a mládež"/>
    <m/>
    <b v="0"/>
    <b v="0"/>
    <b v="1"/>
    <b v="0"/>
    <b v="0"/>
    <m/>
    <b v="1"/>
  </r>
  <r>
    <n v="1246"/>
    <n v="2018"/>
    <x v="0"/>
    <s v="Mládež"/>
    <m/>
    <s v="009/6"/>
    <s v="Mestská časť Bratislava - Dúbravka"/>
    <s v="ÚLET - Letný tábor v Dúbravke"/>
    <s v="Bratislava IV"/>
    <n v="1100"/>
    <n v="1005"/>
    <m/>
    <x v="7"/>
    <x v="0"/>
    <m/>
    <m/>
    <m/>
    <m/>
    <m/>
    <m/>
    <m/>
    <s v="kultúrne/športové podujatia a vzdelávanie"/>
    <s v="KULTÚRA"/>
    <b v="0"/>
    <b v="0"/>
    <b v="0"/>
    <b v="1"/>
    <b v="0"/>
    <m/>
    <b v="1"/>
  </r>
  <r>
    <n v="1274"/>
    <n v="2018"/>
    <x v="0"/>
    <s v="Mládež"/>
    <m/>
    <s v="025/11"/>
    <s v="Nadácia Detského kardiocentra"/>
    <s v="Edukačný program Žijem naplno"/>
    <s v="Bratislava III"/>
    <n v="48000"/>
    <n v="3000"/>
    <m/>
    <x v="8"/>
    <x v="0"/>
    <m/>
    <m/>
    <m/>
    <m/>
    <m/>
    <m/>
    <m/>
    <s v="vzdelávanie"/>
    <m/>
    <b v="0"/>
    <b v="1"/>
    <b v="0"/>
    <b v="0"/>
    <b v="0"/>
    <s v="https://www.nadaciadkc.sk/projekt-nadacie-detskeho-kardiocentra-zijem-naplno"/>
    <b v="1"/>
  </r>
  <r>
    <n v="2033"/>
    <n v="2020"/>
    <x v="0"/>
    <s v="Mládež"/>
    <m/>
    <s v="021/8"/>
    <s v="Nezábudka - združenie na pomoc rodinám so zdravotne postihnutými deťmi a mladistvými"/>
    <s v="Bezpečné prostredie pre Nezábudku"/>
    <s v="Senec"/>
    <n v="3060"/>
    <m/>
    <m/>
    <x v="9"/>
    <x v="0"/>
    <m/>
    <m/>
    <m/>
    <m/>
    <m/>
    <m/>
    <m/>
    <s v="zdravotníctvo"/>
    <m/>
    <b v="0"/>
    <b v="1"/>
    <b v="0"/>
    <b v="0"/>
    <b v="0"/>
    <m/>
    <b v="1"/>
  </r>
  <r>
    <n v="1967"/>
    <n v="2020"/>
    <x v="0"/>
    <s v="Mládež"/>
    <m/>
    <s v="017/6"/>
    <s v="Obec Veľké Leváre"/>
    <s v="Levárska lipová alej - naše deti obci - 2. ročník"/>
    <s v="Malacky"/>
    <n v="2382"/>
    <m/>
    <m/>
    <x v="1"/>
    <x v="0"/>
    <m/>
    <m/>
    <m/>
    <m/>
    <m/>
    <m/>
    <m/>
    <s v="infraštruktúra"/>
    <m/>
    <b v="0"/>
    <b v="0"/>
    <b v="0"/>
    <b v="1"/>
    <b v="0"/>
    <s v="https://www.levare.sk/novinky/hlasovanie-za-projekt-levarska-lipova-alej-nase-deti-v-obci"/>
    <b v="1"/>
  </r>
  <r>
    <n v="1477"/>
    <n v="2019"/>
    <x v="0"/>
    <s v="Mládež"/>
    <m/>
    <s v="015/3"/>
    <s v="OZ Stará Jedáleň"/>
    <s v="Spoločenská sála v Starej Jedálni"/>
    <s v="Bratislava III"/>
    <n v="7500"/>
    <n v="5000"/>
    <m/>
    <x v="0"/>
    <x v="0"/>
    <m/>
    <m/>
    <m/>
    <m/>
    <m/>
    <m/>
    <m/>
    <s v="voľnočasové aktivity"/>
    <m/>
    <b v="0"/>
    <b v="1"/>
    <b v="0"/>
    <b v="0"/>
    <b v="0"/>
    <m/>
    <b v="1"/>
  </r>
  <r>
    <n v="1340"/>
    <n v="2018"/>
    <x v="0"/>
    <s v="Mládež"/>
    <m/>
    <s v="011/2"/>
    <s v="Pravda a láska"/>
    <s v="Dni módy a krásy pre detské domovy"/>
    <s v="Senec"/>
    <n v="9400"/>
    <n v="5000"/>
    <m/>
    <x v="10"/>
    <x v="0"/>
    <m/>
    <m/>
    <m/>
    <m/>
    <m/>
    <m/>
    <m/>
    <s v="kultúrne/športové podujatia a vzdelávanie"/>
    <m/>
    <b v="0"/>
    <b v="1"/>
    <b v="0"/>
    <b v="0"/>
    <b v="0"/>
    <m/>
    <b v="1"/>
  </r>
  <r>
    <n v="1642"/>
    <n v="2019"/>
    <x v="0"/>
    <s v="Mládež"/>
    <m/>
    <s v="027/8"/>
    <s v="Pre Stredoškolákov"/>
    <s v="Lekcie zo študenstkých volieb"/>
    <s v="Bratislava V"/>
    <m/>
    <n v="5000"/>
    <m/>
    <x v="1"/>
    <x v="0"/>
    <m/>
    <m/>
    <m/>
    <m/>
    <m/>
    <m/>
    <m/>
    <s v="vzdelávanie"/>
    <m/>
    <b v="1"/>
    <b v="0"/>
    <b v="0"/>
    <b v="0"/>
    <b v="0"/>
    <m/>
    <b v="1"/>
  </r>
  <r>
    <n v="1342"/>
    <n v="2018"/>
    <x v="0"/>
    <s v="Mládež"/>
    <m/>
    <s v="008/3"/>
    <s v="PRO VIDA"/>
    <s v="BUDDY pre každé dieťa z detského domova"/>
    <s v="Bratislava III"/>
    <n v="7100"/>
    <n v="5000"/>
    <m/>
    <x v="10"/>
    <x v="0"/>
    <m/>
    <m/>
    <m/>
    <m/>
    <m/>
    <m/>
    <m/>
    <s v="Vzdelávanie/Sociálna práca"/>
    <m/>
    <b v="0"/>
    <b v="1"/>
    <b v="0"/>
    <b v="0"/>
    <b v="0"/>
    <m/>
    <b v="1"/>
  </r>
  <r>
    <n v="1454"/>
    <n v="2019"/>
    <x v="0"/>
    <s v="Mládež"/>
    <m/>
    <s v="021/2"/>
    <s v="PRO VIDA"/>
    <s v="BUDDY"/>
    <s v="Bratislava III"/>
    <n v="6900"/>
    <n v="5000"/>
    <m/>
    <x v="11"/>
    <x v="0"/>
    <m/>
    <m/>
    <m/>
    <m/>
    <m/>
    <m/>
    <m/>
    <s v="deti a mládež"/>
    <m/>
    <b v="0"/>
    <b v="1"/>
    <b v="0"/>
    <b v="0"/>
    <b v="0"/>
    <m/>
    <b v="1"/>
  </r>
  <r>
    <n v="2032"/>
    <n v="2020"/>
    <x v="0"/>
    <s v="Mládež"/>
    <m/>
    <s v="020/8"/>
    <s v="Protect work"/>
    <s v="DigitalYou: Rozvoj digitálnych zručnosti"/>
    <s v="Malacky"/>
    <n v="3070"/>
    <m/>
    <m/>
    <x v="1"/>
    <x v="0"/>
    <m/>
    <m/>
    <m/>
    <m/>
    <m/>
    <m/>
    <m/>
    <s v="vzdelávanie"/>
    <m/>
    <b v="0"/>
    <b v="0"/>
    <b v="1"/>
    <b v="0"/>
    <b v="0"/>
    <m/>
    <b v="1"/>
  </r>
  <r>
    <n v="1771"/>
    <n v="2019"/>
    <x v="0"/>
    <s v="Mládež"/>
    <m/>
    <s v="003/1"/>
    <s v="PROVENTUS"/>
    <s v="Vzdelávaním k lepšej budúcnosti"/>
    <s v="Bratislava V"/>
    <m/>
    <n v="4000"/>
    <m/>
    <x v="0"/>
    <x v="0"/>
    <m/>
    <m/>
    <m/>
    <m/>
    <m/>
    <m/>
    <m/>
    <s v="kultúra"/>
    <m/>
    <b v="0"/>
    <b v="1"/>
    <b v="0"/>
    <b v="0"/>
    <b v="0"/>
    <s v="Fondové projektové združenie"/>
    <b v="1"/>
  </r>
  <r>
    <n v="1789"/>
    <n v="2019"/>
    <x v="0"/>
    <s v="Mládež"/>
    <m/>
    <s v="021/1"/>
    <s v="Rada mládeže Bratislavského kraja, občianske združenie"/>
    <s v="Young &amp; Eco (fáza 1 &amp; 2)"/>
    <s v="Bratislava III"/>
    <m/>
    <n v="4525"/>
    <m/>
    <x v="0"/>
    <x v="0"/>
    <m/>
    <m/>
    <m/>
    <m/>
    <m/>
    <m/>
    <m/>
    <s v="kultúra"/>
    <m/>
    <b v="0"/>
    <b v="0"/>
    <b v="1"/>
    <b v="0"/>
    <b v="0"/>
    <m/>
    <b v="1"/>
  </r>
  <r>
    <n v="1997"/>
    <n v="2020"/>
    <x v="0"/>
    <s v="Mládež"/>
    <m/>
    <s v="015/7"/>
    <s v="RE/set"/>
    <s v="Prednášky o drogách pre základné a stredné školy"/>
    <s v="Pezinok"/>
    <n v="2000"/>
    <m/>
    <m/>
    <x v="1"/>
    <x v="0"/>
    <m/>
    <m/>
    <m/>
    <m/>
    <m/>
    <m/>
    <m/>
    <s v="deti a mládež"/>
    <m/>
    <b v="0"/>
    <b v="1"/>
    <b v="0"/>
    <b v="0"/>
    <b v="0"/>
    <m/>
    <b v="1"/>
  </r>
  <r>
    <n v="1689"/>
    <n v="2019"/>
    <x v="0"/>
    <s v="Mládež"/>
    <m/>
    <s v="013/10"/>
    <s v="Rodičovské združenie pri Základnej škole Jakubov"/>
    <s v="Turnaj LEGO robotov"/>
    <s v="Malacky"/>
    <m/>
    <n v="970"/>
    <m/>
    <x v="12"/>
    <x v="0"/>
    <m/>
    <m/>
    <m/>
    <m/>
    <m/>
    <m/>
    <m/>
    <s v="kultúra"/>
    <m/>
    <b v="0"/>
    <b v="0"/>
    <b v="0"/>
    <b v="1"/>
    <b v="0"/>
    <s v="Krúžok robotiky."/>
    <b v="1"/>
  </r>
  <r>
    <n v="1533"/>
    <n v="2019"/>
    <x v="0"/>
    <s v="Mládež"/>
    <m/>
    <s v="010/5"/>
    <s v="Slovenský inštitút pre bezpečnostnú politiku"/>
    <s v="Jesenná škola: učitelia proti dezinformáciám"/>
    <s v="Bratislava II"/>
    <n v="4550"/>
    <n v="4550"/>
    <m/>
    <x v="13"/>
    <x v="0"/>
    <m/>
    <m/>
    <m/>
    <m/>
    <m/>
    <m/>
    <m/>
    <s v="vzdelávanie"/>
    <m/>
    <b v="0"/>
    <b v="0"/>
    <b v="0"/>
    <b v="1"/>
    <b v="0"/>
    <m/>
    <b v="1"/>
  </r>
  <r>
    <n v="1721"/>
    <n v="2019"/>
    <x v="0"/>
    <s v="Mládež"/>
    <m/>
    <s v="014/11"/>
    <s v="Slovenský skauting 34, zbor Don Bosca"/>
    <s v="Rekonštrukcia skautskej klubovne"/>
    <s v="Bratislava II"/>
    <m/>
    <n v="4260"/>
    <m/>
    <x v="0"/>
    <x v="0"/>
    <m/>
    <m/>
    <m/>
    <m/>
    <m/>
    <m/>
    <m/>
    <s v="deti a mládež"/>
    <m/>
    <b v="0"/>
    <b v="0"/>
    <b v="1"/>
    <b v="0"/>
    <b v="0"/>
    <m/>
    <b v="1"/>
  </r>
  <r>
    <n v="1418"/>
    <n v="2019"/>
    <x v="0"/>
    <s v="Mládež"/>
    <m/>
    <s v="016/1"/>
    <s v="Star production, s.r.o."/>
    <s v="Velvyslanectvo mladých"/>
    <s v="Bratislava II"/>
    <n v="19000"/>
    <n v="2000"/>
    <m/>
    <x v="4"/>
    <x v="0"/>
    <m/>
    <m/>
    <m/>
    <m/>
    <m/>
    <m/>
    <m/>
    <s v="vzdelávanie"/>
    <m/>
    <b v="0"/>
    <b v="0"/>
    <b v="0"/>
    <b v="1"/>
    <b v="0"/>
    <m/>
    <b v="1"/>
  </r>
  <r>
    <n v="1871"/>
    <n v="2020"/>
    <x v="0"/>
    <s v="Mládež"/>
    <m/>
    <s v="013/3"/>
    <s v="Star production, s.r.o."/>
    <s v="Veľvyslanectvo mladých"/>
    <s v="Bratislava II"/>
    <n v="19000"/>
    <m/>
    <m/>
    <x v="4"/>
    <x v="0"/>
    <m/>
    <m/>
    <m/>
    <m/>
    <m/>
    <m/>
    <m/>
    <m/>
    <m/>
    <b v="0"/>
    <b v="0"/>
    <b v="0"/>
    <b v="1"/>
    <b v="0"/>
    <m/>
    <b v="1"/>
  </r>
  <r>
    <n v="1503"/>
    <n v="2019"/>
    <x v="0"/>
    <s v="Mládež"/>
    <m/>
    <s v="010/4"/>
    <s v="Super pocit o.z."/>
    <s v="Super pocit na školách"/>
    <s v="Bratislava I"/>
    <n v="8670"/>
    <n v="4980"/>
    <m/>
    <x v="0"/>
    <x v="0"/>
    <m/>
    <m/>
    <m/>
    <b v="0"/>
    <b v="0"/>
    <b v="0"/>
    <b v="0"/>
    <s v="kultúra"/>
    <m/>
    <b v="0"/>
    <b v="0"/>
    <b v="0"/>
    <b v="1"/>
    <b v="0"/>
    <m/>
    <b v="1"/>
  </r>
  <r>
    <n v="1732"/>
    <n v="2019"/>
    <x v="0"/>
    <s v="Mládež"/>
    <m/>
    <s v="025/11"/>
    <s v="Šedý medveď"/>
    <s v="DÍKY Moc za pomoc"/>
    <s v="Bratislava I"/>
    <m/>
    <n v="5000"/>
    <m/>
    <x v="1"/>
    <x v="0"/>
    <m/>
    <m/>
    <m/>
    <b v="0"/>
    <b v="0"/>
    <b v="0"/>
    <b v="0"/>
    <s v="kultúra"/>
    <m/>
    <b v="0"/>
    <b v="0"/>
    <b v="0"/>
    <b v="1"/>
    <b v="0"/>
    <m/>
    <b v="1"/>
  </r>
  <r>
    <n v="1877"/>
    <n v="2020"/>
    <x v="0"/>
    <s v="Mládež"/>
    <m/>
    <s v="019/3"/>
    <s v="Šedý medveď"/>
    <s v="DÍKY MOC za pomoc"/>
    <s v="Bratislava I"/>
    <n v="5000"/>
    <m/>
    <m/>
    <x v="2"/>
    <x v="0"/>
    <m/>
    <m/>
    <m/>
    <m/>
    <m/>
    <m/>
    <m/>
    <m/>
    <m/>
    <b v="0"/>
    <b v="0"/>
    <b v="0"/>
    <b v="1"/>
    <b v="0"/>
    <m/>
    <b v="1"/>
  </r>
  <r>
    <n v="1392"/>
    <n v="2018"/>
    <x v="0"/>
    <s v="Mládež"/>
    <m/>
    <s v="020/7"/>
    <s v="Základná škola Jakubov"/>
    <s v="Moderná škola motivuje"/>
    <s v="Malacky"/>
    <n v="4670"/>
    <n v="4220"/>
    <m/>
    <x v="1"/>
    <x v="0"/>
    <m/>
    <m/>
    <s v="https://www.facebook.com/zsjakubov/photos/pozv%C3%A1nkapoz%C3%BDvame-v%C3%A1s-na-vernis%C3%A1%C5%BE-2-ro%C4%8Dn%C3%ADka-%C5%BEiackej-fotografickej-v%C3%BDstavyjakubov-/10156755101582457/"/>
    <m/>
    <m/>
    <m/>
    <m/>
    <s v="kultúrne/športové podujatia a vzdelávanie"/>
    <m/>
    <b v="0"/>
    <b v="0"/>
    <b v="0"/>
    <b v="1"/>
    <b v="0"/>
    <m/>
    <b v="1"/>
  </r>
  <r>
    <n v="1401"/>
    <n v="2018"/>
    <x v="0"/>
    <s v="Mládež"/>
    <m/>
    <s v="015/6"/>
    <s v="Židovská náboženská obec"/>
    <s v="Víkend pre židovskú mládež"/>
    <s v="Bratislava I"/>
    <n v="1775"/>
    <n v="1500"/>
    <m/>
    <x v="3"/>
    <x v="0"/>
    <m/>
    <m/>
    <m/>
    <m/>
    <m/>
    <m/>
    <m/>
    <s v="kultúrne/športové podujatia a vzdelávanie"/>
    <m/>
    <b v="0"/>
    <b v="0"/>
    <b v="0"/>
    <b v="1"/>
    <b v="0"/>
    <m/>
    <b v="1"/>
  </r>
  <r>
    <n v="1175"/>
    <n v="2018"/>
    <x v="0"/>
    <s v="Šport"/>
    <m/>
    <s v="028/4"/>
    <s v="4SPORTS media, s.r.o."/>
    <s v="Bratislava, športujúce mesto 2018"/>
    <s v="Bratislava II"/>
    <n v="17010"/>
    <n v="4000"/>
    <m/>
    <x v="6"/>
    <x v="1"/>
    <s v="kombinácia"/>
    <m/>
    <m/>
    <b v="0"/>
    <b v="1"/>
    <b v="0"/>
    <b v="0"/>
    <s v="kultúrne/športové podujatia a vzdelávanie"/>
    <s v="športové podujatie"/>
    <m/>
    <m/>
    <m/>
    <m/>
    <b v="0"/>
    <m/>
    <b v="1"/>
  </r>
  <r>
    <n v="1644"/>
    <n v="2019"/>
    <x v="0"/>
    <s v="Šport"/>
    <m/>
    <s v="029/8"/>
    <s v="8PR s.r.o."/>
    <s v="Mariatálsky Štvanec"/>
    <s v="Bratislava II"/>
    <m/>
    <n v="5000"/>
    <m/>
    <x v="0"/>
    <x v="2"/>
    <s v="atletika"/>
    <m/>
    <m/>
    <b v="0"/>
    <b v="1"/>
    <b v="0"/>
    <b v="0"/>
    <s v="šport"/>
    <m/>
    <m/>
    <m/>
    <m/>
    <m/>
    <b v="0"/>
    <m/>
    <b v="1"/>
  </r>
  <r>
    <n v="1663"/>
    <n v="2019"/>
    <x v="0"/>
    <s v="Šport"/>
    <m/>
    <s v="017/9"/>
    <s v="8PR s.r.o."/>
    <s v="Mariatálsky Štvanec"/>
    <s v="Bratislava II"/>
    <m/>
    <n v="5000"/>
    <m/>
    <x v="0"/>
    <x v="2"/>
    <s v="atletika"/>
    <m/>
    <m/>
    <b v="0"/>
    <b v="1"/>
    <b v="0"/>
    <b v="0"/>
    <s v="šport"/>
    <m/>
    <m/>
    <m/>
    <m/>
    <m/>
    <b v="0"/>
    <m/>
    <b v="1"/>
  </r>
  <r>
    <n v="1176"/>
    <n v="2018"/>
    <x v="0"/>
    <s v="Šport"/>
    <m/>
    <s v="028/8"/>
    <s v="AD HOC Malacky"/>
    <s v="Výmena filtrácie v bazénovej technológii krytej plavárne Malina"/>
    <s v="Malacky"/>
    <n v="14913.12"/>
    <n v="5000"/>
    <m/>
    <x v="14"/>
    <x v="3"/>
    <s v="plávanie"/>
    <m/>
    <m/>
    <b v="0"/>
    <b v="0"/>
    <b v="1"/>
    <b v="0"/>
    <s v="oprava/rekonštrukcia/revitalizácia"/>
    <s v="športová infraštruktúra"/>
    <m/>
    <m/>
    <m/>
    <m/>
    <b v="0"/>
    <m/>
    <b v="1"/>
  </r>
  <r>
    <n v="1780"/>
    <n v="2019"/>
    <x v="0"/>
    <s v="Šport"/>
    <m/>
    <s v="012/1"/>
    <s v="AD HOC Malacky"/>
    <s v="Odstránenie havarijného stavu stolnotenisovej haly"/>
    <s v="Malacky"/>
    <m/>
    <n v="4207"/>
    <m/>
    <x v="2"/>
    <x v="4"/>
    <s v="stolný tenis"/>
    <m/>
    <m/>
    <b v="0"/>
    <b v="0"/>
    <b v="1"/>
    <b v="0"/>
    <s v="infraštruktúra"/>
    <s v="športová infraštruktúra"/>
    <m/>
    <m/>
    <m/>
    <m/>
    <b v="0"/>
    <m/>
    <b v="1"/>
  </r>
  <r>
    <n v="1183"/>
    <n v="2018"/>
    <x v="0"/>
    <s v="Šport"/>
    <m/>
    <s v="004/1"/>
    <s v="Asociácia športových klubov Inter Bratislava"/>
    <s v="Dunajský pohár 2018"/>
    <s v="Bratislava III"/>
    <n v="5559"/>
    <n v="4999"/>
    <m/>
    <x v="3"/>
    <x v="1"/>
    <s v="kombinácia"/>
    <m/>
    <m/>
    <b v="0"/>
    <b v="1"/>
    <b v="0"/>
    <b v="0"/>
    <s v="oprava/rekonštrukcia/revitalizácia"/>
    <s v="športové podujatie"/>
    <m/>
    <m/>
    <m/>
    <m/>
    <b v="0"/>
    <m/>
    <b v="1"/>
  </r>
  <r>
    <n v="1469"/>
    <n v="2019"/>
    <x v="0"/>
    <s v="Šport"/>
    <m/>
    <s v="007/3"/>
    <s v="Asociácia športových klubov Inter Bratislava"/>
    <s v="Dunajský pohár 2019, slabozrakí"/>
    <s v="Bratislava II"/>
    <n v="5500"/>
    <n v="4500"/>
    <m/>
    <x v="1"/>
    <x v="1"/>
    <s v="kombinácia"/>
    <m/>
    <m/>
    <b v="0"/>
    <b v="0"/>
    <b v="0"/>
    <b v="1"/>
    <s v="šport"/>
    <s v="športové podujatie"/>
    <m/>
    <m/>
    <m/>
    <m/>
    <b v="0"/>
    <m/>
    <b v="1"/>
  </r>
  <r>
    <n v="1801"/>
    <n v="2020"/>
    <x v="0"/>
    <s v="Šport"/>
    <m/>
    <s v="003/1"/>
    <s v="Asociácia športových klubov Inter Bratislava"/>
    <s v="Dunajský pohár 2020, slabozrakí kolkári"/>
    <s v="Bratislava III"/>
    <n v="5500"/>
    <m/>
    <m/>
    <x v="0"/>
    <x v="1"/>
    <s v="kombinácia"/>
    <m/>
    <m/>
    <b v="0"/>
    <b v="0"/>
    <b v="0"/>
    <b v="1"/>
    <m/>
    <m/>
    <m/>
    <m/>
    <m/>
    <m/>
    <b v="0"/>
    <m/>
    <b v="1"/>
  </r>
  <r>
    <n v="1452"/>
    <n v="2019"/>
    <x v="0"/>
    <s v="Šport"/>
    <m/>
    <s v="019/2"/>
    <s v="Asociácia športu pre všetkých Slovenskej republiky"/>
    <s v="Svetový deň výziev v Bratislave 2019"/>
    <s v="Bratislava III"/>
    <n v="9650"/>
    <n v="3000"/>
    <m/>
    <x v="0"/>
    <x v="1"/>
    <s v="kombinácia"/>
    <m/>
    <m/>
    <b v="0"/>
    <b v="1"/>
    <b v="0"/>
    <b v="0"/>
    <s v="šport"/>
    <m/>
    <m/>
    <m/>
    <m/>
    <m/>
    <b v="0"/>
    <m/>
    <b v="1"/>
  </r>
  <r>
    <n v="1459"/>
    <n v="2019"/>
    <x v="0"/>
    <s v="Šport"/>
    <m/>
    <s v="026/2"/>
    <s v="Asociácia športu pre všetkých Slovenskej republiky"/>
    <s v="Svetový deň výziev v Bratislave 2019"/>
    <s v="Bratislava III"/>
    <n v="9650"/>
    <n v="3500"/>
    <m/>
    <x v="0"/>
    <x v="1"/>
    <s v="kombinácia"/>
    <m/>
    <m/>
    <b v="0"/>
    <b v="1"/>
    <b v="0"/>
    <b v="0"/>
    <s v="šport"/>
    <m/>
    <m/>
    <m/>
    <m/>
    <m/>
    <b v="0"/>
    <m/>
    <b v="1"/>
  </r>
  <r>
    <n v="1184"/>
    <n v="2018"/>
    <x v="0"/>
    <s v="Šport"/>
    <m/>
    <s v="027/2"/>
    <s v="ATC Rudava"/>
    <s v="Prístavisko cyklo + voda"/>
    <s v="Malacky"/>
    <n v="7800"/>
    <n v="5000"/>
    <m/>
    <x v="4"/>
    <x v="1"/>
    <s v="motokros, kanoe voľný štýl"/>
    <m/>
    <m/>
    <b v="0"/>
    <b v="0"/>
    <b v="1"/>
    <b v="0"/>
    <s v="kultúrne/športové podujatia a vzdelávanie"/>
    <s v="športová infraštruktúra"/>
    <m/>
    <m/>
    <m/>
    <m/>
    <b v="0"/>
    <m/>
    <b v="1"/>
  </r>
  <r>
    <n v="1185"/>
    <n v="2018"/>
    <x v="0"/>
    <s v="Šport"/>
    <m/>
    <s v="011/3"/>
    <s v="ATC Rudava"/>
    <s v="Úschovňa bicyklov a vodáckych potrieb"/>
    <s v="Malacky"/>
    <n v="4600"/>
    <n v="3600"/>
    <m/>
    <x v="4"/>
    <x v="1"/>
    <s v="motokros, kanoe voľný štýl"/>
    <m/>
    <m/>
    <b v="0"/>
    <b v="0"/>
    <b v="1"/>
    <b v="0"/>
    <s v="oprava/rekonštrukcia/revitalizácia"/>
    <s v="športová infraštruktúra"/>
    <m/>
    <m/>
    <m/>
    <m/>
    <b v="0"/>
    <m/>
    <b v="1"/>
  </r>
  <r>
    <n v="1466"/>
    <n v="2019"/>
    <x v="0"/>
    <s v="Šport"/>
    <m/>
    <s v="004/3"/>
    <s v="Baseballový klub Apollo Bratislava"/>
    <s v="Európsky pohár federácií v Moskve"/>
    <s v="Bratislava II"/>
    <n v="11278"/>
    <n v="5000"/>
    <m/>
    <x v="3"/>
    <x v="5"/>
    <s v="bejzbal"/>
    <m/>
    <m/>
    <b v="0"/>
    <b v="1"/>
    <b v="0"/>
    <b v="0"/>
    <s v="šport"/>
    <s v="športová reprezentácia"/>
    <m/>
    <m/>
    <m/>
    <m/>
    <b v="0"/>
    <m/>
    <b v="1"/>
  </r>
  <r>
    <n v="1457"/>
    <n v="2019"/>
    <x v="0"/>
    <s v="Šport"/>
    <m/>
    <s v="024/2"/>
    <s v="BASKETBAL Pezinok, s.r.o."/>
    <s v="Školská basketbalová liga"/>
    <s v="Pezinok"/>
    <n v="8000"/>
    <n v="2500"/>
    <m/>
    <x v="11"/>
    <x v="6"/>
    <s v="basketbal"/>
    <m/>
    <m/>
    <b v="0"/>
    <b v="1"/>
    <b v="0"/>
    <b v="0"/>
    <s v="šport"/>
    <s v="športové podujatie pre mládež"/>
    <m/>
    <m/>
    <m/>
    <m/>
    <b v="0"/>
    <m/>
    <b v="1"/>
  </r>
  <r>
    <n v="1764"/>
    <n v="2019"/>
    <x v="0"/>
    <s v="Šport"/>
    <m/>
    <s v="027/12"/>
    <s v="Basketbalový klub mládeže Petržalka - Five Stars, občianske združenie"/>
    <s v="Vybavenie telocvične BKM Petržalka"/>
    <s v="Bratislava V"/>
    <m/>
    <n v="2398"/>
    <m/>
    <x v="1"/>
    <x v="6"/>
    <s v="basketbal"/>
    <m/>
    <m/>
    <b v="0"/>
    <b v="0"/>
    <b v="1"/>
    <b v="0"/>
    <s v="šport"/>
    <s v="športové vybavenie"/>
    <m/>
    <m/>
    <m/>
    <m/>
    <b v="0"/>
    <m/>
    <b v="1"/>
  </r>
  <r>
    <n v="1186"/>
    <n v="2018"/>
    <x v="0"/>
    <s v="Šport"/>
    <m/>
    <s v="028/2"/>
    <s v="BE Cool, s.r.o."/>
    <s v="ČSOB Bratislava Marathon 2018"/>
    <s v="Bratislava II"/>
    <n v="21490"/>
    <n v="5000"/>
    <m/>
    <x v="10"/>
    <x v="7"/>
    <s v="beh"/>
    <m/>
    <m/>
    <b v="0"/>
    <b v="1"/>
    <b v="0"/>
    <b v="0"/>
    <s v="kultúrne/športové podujatia a vzdelávanie"/>
    <s v="športové rekreačné podujatie"/>
    <m/>
    <m/>
    <m/>
    <m/>
    <b v="0"/>
    <m/>
    <b v="1"/>
  </r>
  <r>
    <n v="1187"/>
    <n v="2018"/>
    <x v="0"/>
    <s v="Šport"/>
    <m/>
    <s v="025/5"/>
    <s v="BE Cool, s.r.o."/>
    <s v="Karpatský triatlon"/>
    <s v="Bratislava II"/>
    <n v="6300"/>
    <n v="5000"/>
    <m/>
    <x v="10"/>
    <x v="8"/>
    <s v="triatlon"/>
    <m/>
    <m/>
    <b v="0"/>
    <b v="1"/>
    <b v="0"/>
    <b v="0"/>
    <s v="kultúrne/športové podujatia a vzdelávanie"/>
    <s v="športové rekreačné podujatie"/>
    <m/>
    <m/>
    <m/>
    <m/>
    <b v="0"/>
    <m/>
    <b v="1"/>
  </r>
  <r>
    <n v="1188"/>
    <n v="2018"/>
    <x v="0"/>
    <s v="Šport"/>
    <m/>
    <s v="006/10"/>
    <s v="BE Cool, s.r.o."/>
    <s v="10.ročník Telekom night Run 2018"/>
    <s v="Bratislava II"/>
    <n v="10000"/>
    <n v="5000"/>
    <m/>
    <x v="10"/>
    <x v="7"/>
    <s v="beh"/>
    <m/>
    <m/>
    <b v="0"/>
    <b v="1"/>
    <b v="0"/>
    <b v="0"/>
    <s v="kultúrne/športové podujatia a vzdelávanie"/>
    <s v="športové rekreačné podujatie"/>
    <m/>
    <m/>
    <m/>
    <m/>
    <b v="0"/>
    <m/>
    <b v="1"/>
  </r>
  <r>
    <n v="1427"/>
    <n v="2019"/>
    <x v="0"/>
    <s v="Šport"/>
    <m/>
    <s v="025/1"/>
    <s v="BE COOL, s.r.o."/>
    <s v="14. ročník ČSOB Marathon 2019"/>
    <s v="Bratislava II"/>
    <n v="450000"/>
    <n v="5000"/>
    <m/>
    <x v="10"/>
    <x v="7"/>
    <s v="beh"/>
    <m/>
    <m/>
    <b v="0"/>
    <b v="1"/>
    <b v="0"/>
    <b v="0"/>
    <s v="šport"/>
    <s v="športové rekreačné podujatie"/>
    <m/>
    <m/>
    <m/>
    <m/>
    <b v="0"/>
    <m/>
    <b v="1"/>
  </r>
  <r>
    <n v="1675"/>
    <n v="2019"/>
    <x v="0"/>
    <s v="Šport"/>
    <m/>
    <s v="029/9"/>
    <s v="BE COOL, s.r.o."/>
    <s v="Telekom Detský festival"/>
    <s v="Bratislava II"/>
    <m/>
    <n v="5000"/>
    <m/>
    <x v="11"/>
    <x v="7"/>
    <s v="beh"/>
    <m/>
    <m/>
    <b v="0"/>
    <b v="1"/>
    <b v="0"/>
    <b v="0"/>
    <s v="voľnočasové aktivity"/>
    <s v="športové podujatie pre mládež"/>
    <m/>
    <m/>
    <m/>
    <m/>
    <b v="0"/>
    <m/>
    <b v="1"/>
  </r>
  <r>
    <n v="1677"/>
    <n v="2019"/>
    <x v="0"/>
    <s v="Šport"/>
    <m/>
    <s v="001/10"/>
    <s v="BE COOL, s.r.o."/>
    <s v="11. ročník Telekom Night Run"/>
    <s v="Bratislava II"/>
    <m/>
    <n v="5000"/>
    <m/>
    <x v="11"/>
    <x v="7"/>
    <s v="beh"/>
    <m/>
    <m/>
    <b v="0"/>
    <b v="1"/>
    <b v="0"/>
    <b v="0"/>
    <s v="šport"/>
    <s v="športové rekreačné podujatie"/>
    <m/>
    <m/>
    <m/>
    <m/>
    <b v="0"/>
    <m/>
    <b v="1"/>
  </r>
  <r>
    <n v="2002"/>
    <n v="2020"/>
    <x v="0"/>
    <s v="Šport"/>
    <m/>
    <s v="020/7"/>
    <s v="BEFITKO"/>
    <s v="Beach Balon Cup 2020"/>
    <s v="Bratislava I"/>
    <n v="9000"/>
    <m/>
    <m/>
    <x v="0"/>
    <x v="1"/>
    <s v="Plážový volejbal"/>
    <m/>
    <m/>
    <b v="0"/>
    <b v="1"/>
    <b v="0"/>
    <b v="0"/>
    <s v="deti a mládež"/>
    <m/>
    <b v="0"/>
    <b v="0"/>
    <b v="0"/>
    <b v="0"/>
    <b v="0"/>
    <m/>
    <b v="1"/>
  </r>
  <r>
    <n v="1952"/>
    <n v="2020"/>
    <x v="0"/>
    <s v="Šport"/>
    <m/>
    <s v="002/6"/>
    <s v="Big street project (veľký projekt ulice)"/>
    <s v="Rozšírenie parkour telocvične Big Street Project"/>
    <s v="Senec"/>
    <n v="5328"/>
    <m/>
    <m/>
    <x v="0"/>
    <x v="7"/>
    <m/>
    <s v="parkúr"/>
    <m/>
    <b v="0"/>
    <b v="0"/>
    <b v="1"/>
    <b v="0"/>
    <s v="šport"/>
    <m/>
    <m/>
    <m/>
    <m/>
    <m/>
    <b v="0"/>
    <m/>
    <b v="1"/>
  </r>
  <r>
    <n v="1902"/>
    <n v="2020"/>
    <x v="0"/>
    <s v="Šport"/>
    <m/>
    <s v="013/4"/>
    <s v="BK Inter Bratislava mládež"/>
    <s v="Inter na finálových turnajoch mládeže"/>
    <s v="Bratislava III"/>
    <n v="3756"/>
    <m/>
    <m/>
    <x v="4"/>
    <x v="6"/>
    <s v="basketbal"/>
    <m/>
    <m/>
    <m/>
    <b v="1"/>
    <b v="0"/>
    <b v="0"/>
    <m/>
    <m/>
    <m/>
    <m/>
    <m/>
    <m/>
    <b v="0"/>
    <m/>
    <b v="1"/>
  </r>
  <r>
    <n v="1189"/>
    <n v="2018"/>
    <x v="0"/>
    <s v="Šport"/>
    <m/>
    <s v="023/5"/>
    <s v="Blue arrows Viničné"/>
    <s v="Podpora lukostreľby vo Viničnom"/>
    <s v="Pezinok"/>
    <n v="4000"/>
    <n v="4000"/>
    <m/>
    <x v="4"/>
    <x v="0"/>
    <s v="terčová lukostreľba"/>
    <m/>
    <m/>
    <m/>
    <b v="0"/>
    <b v="1"/>
    <b v="0"/>
    <s v="kultúrne/športové podujatia a vzdelávanie"/>
    <s v="športový projekt"/>
    <m/>
    <m/>
    <m/>
    <m/>
    <b v="0"/>
    <m/>
    <b v="1"/>
  </r>
  <r>
    <n v="1565"/>
    <n v="2019"/>
    <x v="0"/>
    <s v="Šport"/>
    <m/>
    <s v="011/6"/>
    <s v="Blue arrows Viničné"/>
    <s v="Podpora lukostreľby vo Vinčnom"/>
    <s v="Pezinok"/>
    <m/>
    <n v="3000"/>
    <m/>
    <x v="3"/>
    <x v="0"/>
    <s v="terčová lukostreľba"/>
    <m/>
    <m/>
    <m/>
    <b v="0"/>
    <b v="1"/>
    <b v="0"/>
    <s v="šport"/>
    <s v="športový projekt"/>
    <m/>
    <m/>
    <m/>
    <m/>
    <b v="0"/>
    <m/>
    <b v="1"/>
  </r>
  <r>
    <n v="1516"/>
    <n v="2019"/>
    <x v="0"/>
    <s v="Šport"/>
    <m/>
    <s v="023/4"/>
    <s v="Bratislavská sokolská župa T.G. Masaryka"/>
    <s v="Bratislavská sokolská župa WORLD GYMNAESTRADA"/>
    <s v="Bratislava I"/>
    <n v="18661"/>
    <n v="3330"/>
    <m/>
    <x v="2"/>
    <x v="9"/>
    <s v="kombinácia"/>
    <m/>
    <m/>
    <b v="0"/>
    <b v="1"/>
    <b v="0"/>
    <b v="0"/>
    <s v="šport"/>
    <s v="športové podujatie"/>
    <m/>
    <m/>
    <m/>
    <m/>
    <b v="0"/>
    <m/>
    <b v="1"/>
  </r>
  <r>
    <n v="1634"/>
    <n v="2019"/>
    <x v="0"/>
    <s v="Šport"/>
    <m/>
    <s v="019/8"/>
    <s v="Bratislavské združenie telesnej kultúry"/>
    <s v="Pohár predsedu BSK 14. ročník"/>
    <s v="Bratislava III"/>
    <m/>
    <n v="2789"/>
    <m/>
    <x v="15"/>
    <x v="10"/>
    <s v="futbal"/>
    <m/>
    <m/>
    <b v="0"/>
    <b v="1"/>
    <b v="0"/>
    <b v="0"/>
    <s v="deti a mládež"/>
    <s v="športové podujatie"/>
    <m/>
    <m/>
    <m/>
    <m/>
    <b v="0"/>
    <m/>
    <b v="1"/>
  </r>
  <r>
    <n v="1802"/>
    <n v="2020"/>
    <x v="0"/>
    <s v="Šport"/>
    <m/>
    <s v="004/1"/>
    <s v="Bratislavské združenie telesnej kultúry"/>
    <s v="Pohár predsedu BSK 15. ročník"/>
    <s v="Bratislava III"/>
    <n v="6260"/>
    <m/>
    <m/>
    <x v="0"/>
    <x v="10"/>
    <s v="futbal"/>
    <m/>
    <m/>
    <b v="0"/>
    <b v="1"/>
    <b v="0"/>
    <b v="0"/>
    <m/>
    <m/>
    <m/>
    <m/>
    <m/>
    <m/>
    <b v="0"/>
    <m/>
    <b v="1"/>
  </r>
  <r>
    <n v="1936"/>
    <n v="2020"/>
    <x v="0"/>
    <s v="Šport"/>
    <m/>
    <s v="017/5"/>
    <s v="Bratislavské združenie telesnej kultúry"/>
    <s v="Rozlúčkové, tortové preteky"/>
    <s v="Bratislava III"/>
    <n v="3230"/>
    <m/>
    <m/>
    <x v="4"/>
    <x v="11"/>
    <s v="rýchlostná kanoistika"/>
    <m/>
    <m/>
    <b v="0"/>
    <b v="1"/>
    <b v="0"/>
    <b v="0"/>
    <s v="šport"/>
    <s v="športové podujatie"/>
    <m/>
    <m/>
    <m/>
    <m/>
    <b v="0"/>
    <m/>
    <b v="1"/>
  </r>
  <r>
    <n v="1909"/>
    <n v="2020"/>
    <x v="0"/>
    <s v="Šport"/>
    <m/>
    <s v="020/4"/>
    <s v="Bratislavský šachový zväz"/>
    <s v="Podpora rozvoja šachu v BSK 2020"/>
    <s v="Bratislava III"/>
    <n v="1250"/>
    <m/>
    <m/>
    <x v="1"/>
    <x v="12"/>
    <s v="šach"/>
    <m/>
    <m/>
    <b v="0"/>
    <b v="0"/>
    <b v="1"/>
    <b v="0"/>
    <m/>
    <s v="športový projekt"/>
    <m/>
    <m/>
    <m/>
    <m/>
    <b v="0"/>
    <m/>
    <b v="1"/>
  </r>
  <r>
    <n v="1922"/>
    <n v="2020"/>
    <x v="0"/>
    <s v="Šport"/>
    <m/>
    <s v="003/5"/>
    <s v="Bratislavský zväz malého futbalu, o.z."/>
    <s v="Sezóna malého futbalu v Bratislave"/>
    <s v="Bratislava II"/>
    <n v="14000"/>
    <m/>
    <m/>
    <x v="2"/>
    <x v="10"/>
    <s v="futbal"/>
    <m/>
    <m/>
    <b v="0"/>
    <b v="1"/>
    <b v="0"/>
    <b v="0"/>
    <m/>
    <s v="športový projekt"/>
    <m/>
    <m/>
    <m/>
    <m/>
    <b v="0"/>
    <m/>
    <b v="1"/>
  </r>
  <r>
    <n v="1195"/>
    <n v="2018"/>
    <x v="0"/>
    <s v="Šport"/>
    <m/>
    <s v="016/5"/>
    <s v="Centrum hendikepovaných plavcov"/>
    <s v="Veľká cena Bratislavy - pretek Česko-slovenského pohára v para plávaní"/>
    <s v="Pezinok"/>
    <n v="13015"/>
    <n v="4000"/>
    <m/>
    <x v="4"/>
    <x v="3"/>
    <m/>
    <s v="paraplávanie"/>
    <m/>
    <b v="0"/>
    <b v="0"/>
    <b v="0"/>
    <b v="1"/>
    <s v="kultúrne/športové podujatia a vzdelávanie"/>
    <s v="športové podujatie"/>
    <m/>
    <m/>
    <m/>
    <m/>
    <b v="0"/>
    <m/>
    <b v="1"/>
  </r>
  <r>
    <n v="1594"/>
    <n v="2019"/>
    <x v="0"/>
    <s v="Šport"/>
    <m/>
    <s v="010/7"/>
    <s v="Centrum hendikepovaných plavcov"/>
    <s v="X. Majstrovstvá SR 2019 v para plávaní"/>
    <s v="Bratislava III"/>
    <m/>
    <n v="5000"/>
    <m/>
    <x v="2"/>
    <x v="3"/>
    <m/>
    <s v="paraplávanie"/>
    <m/>
    <b v="0"/>
    <b v="0"/>
    <b v="0"/>
    <b v="1"/>
    <s v="šport"/>
    <s v="športové podujatie"/>
    <m/>
    <m/>
    <m/>
    <m/>
    <b v="0"/>
    <m/>
    <b v="1"/>
  </r>
  <r>
    <n v="1910"/>
    <n v="2020"/>
    <x v="0"/>
    <s v="Šport"/>
    <m/>
    <s v="021/4"/>
    <s v="CUI BONO OZ"/>
    <s v="Ružinovský kolotoč"/>
    <s v="Pezinok"/>
    <n v="5000"/>
    <m/>
    <m/>
    <x v="1"/>
    <x v="7"/>
    <s v="beh"/>
    <m/>
    <m/>
    <m/>
    <b v="1"/>
    <b v="0"/>
    <b v="0"/>
    <m/>
    <s v="KULTÚRA"/>
    <m/>
    <m/>
    <m/>
    <m/>
    <b v="0"/>
    <m/>
    <b v="1"/>
  </r>
  <r>
    <n v="1921"/>
    <n v="2020"/>
    <x v="0"/>
    <s v="Šport"/>
    <m/>
    <s v="002/5"/>
    <s v="Cykloklub Gajary"/>
    <s v="4. Gajarský Kovian MTB maratón"/>
    <s v="Malacky"/>
    <n v="850"/>
    <m/>
    <m/>
    <x v="1"/>
    <x v="13"/>
    <s v="kombinácia"/>
    <m/>
    <m/>
    <m/>
    <b v="1"/>
    <b v="0"/>
    <b v="0"/>
    <m/>
    <m/>
    <m/>
    <m/>
    <m/>
    <m/>
    <b v="0"/>
    <m/>
    <b v="1"/>
  </r>
  <r>
    <n v="1199"/>
    <n v="2018"/>
    <x v="0"/>
    <s v="Šport"/>
    <m/>
    <s v="015/1"/>
    <s v="Cyklokoalícia"/>
    <s v="Bicyklovanie neobmedzené vekom"/>
    <s v="Bratislava II"/>
    <n v="6573"/>
    <n v="4300"/>
    <m/>
    <x v="11"/>
    <x v="13"/>
    <s v="cestná cyklistika"/>
    <m/>
    <m/>
    <m/>
    <b v="0"/>
    <b v="1"/>
    <b v="0"/>
    <s v="kultúrne/športové podujatia a vzdelávanie"/>
    <s v="športové podujatie"/>
    <m/>
    <m/>
    <m/>
    <m/>
    <b v="0"/>
    <m/>
    <b v="1"/>
  </r>
  <r>
    <n v="1554"/>
    <n v="2019"/>
    <x v="0"/>
    <s v="Šport"/>
    <m/>
    <s v="031/5"/>
    <s v="Cyklokoalícia"/>
    <s v="Cyklomestá 2019"/>
    <s v="Bratislava I"/>
    <m/>
    <n v="1500"/>
    <m/>
    <x v="3"/>
    <x v="13"/>
    <s v="kombinácia"/>
    <m/>
    <m/>
    <m/>
    <b v="1"/>
    <b v="0"/>
    <b v="0"/>
    <s v="vzdelávanie"/>
    <m/>
    <m/>
    <m/>
    <m/>
    <m/>
    <b v="0"/>
    <m/>
    <b v="1"/>
  </r>
  <r>
    <n v="1913"/>
    <n v="2020"/>
    <x v="0"/>
    <s v="Šport"/>
    <m/>
    <s v="024/4"/>
    <s v="Cyklokoalícia"/>
    <s v="Živé Račko"/>
    <s v="Bratislava I"/>
    <n v="1200"/>
    <m/>
    <m/>
    <x v="2"/>
    <x v="13"/>
    <s v="kombinácia"/>
    <m/>
    <m/>
    <m/>
    <b v="1"/>
    <b v="0"/>
    <b v="0"/>
    <m/>
    <m/>
    <m/>
    <m/>
    <m/>
    <m/>
    <b v="0"/>
    <m/>
    <b v="1"/>
  </r>
  <r>
    <n v="1529"/>
    <n v="2019"/>
    <x v="0"/>
    <s v="Šport"/>
    <m/>
    <s v="006/5"/>
    <s v="Cyklokuriér Švihaj Šuhaj s.r.o."/>
    <s v="Cyklodoktor"/>
    <s v="Bratislava II"/>
    <n v="3500"/>
    <n v="3000"/>
    <m/>
    <x v="8"/>
    <x v="13"/>
    <s v="kombinácia"/>
    <m/>
    <m/>
    <m/>
    <b v="0"/>
    <b v="1"/>
    <b v="0"/>
    <s v="šport"/>
    <s v="šporotvý projekt"/>
    <m/>
    <m/>
    <m/>
    <m/>
    <b v="0"/>
    <m/>
    <b v="1"/>
  </r>
  <r>
    <n v="1200"/>
    <n v="2018"/>
    <x v="0"/>
    <s v="Šport"/>
    <m/>
    <s v="002/2"/>
    <s v="Deaflympijský výbor Slovenska"/>
    <s v="Činnosť Deaflympijského výboru Slovenska"/>
    <s v="Bratislava I"/>
    <n v="15500"/>
    <n v="5000"/>
    <m/>
    <x v="10"/>
    <x v="14"/>
    <m/>
    <s v="šport pre nepočujúcich"/>
    <m/>
    <m/>
    <b v="0"/>
    <b v="0"/>
    <b v="1"/>
    <s v="kultúrne/športové podujatia a vzdelávanie"/>
    <s v="športový projekt"/>
    <m/>
    <m/>
    <m/>
    <m/>
    <b v="0"/>
    <m/>
    <b v="1"/>
  </r>
  <r>
    <n v="1201"/>
    <n v="2018"/>
    <x v="0"/>
    <s v="Šport"/>
    <m/>
    <s v="017/10"/>
    <s v="Deaflympijský výbor Slovenska"/>
    <s v="Vyhlásenie najúspešnejšieho športovca roka"/>
    <s v="Bratislava I"/>
    <n v="10000"/>
    <n v="5000"/>
    <m/>
    <x v="8"/>
    <x v="14"/>
    <m/>
    <s v="šport pre nepočujúcich"/>
    <m/>
    <m/>
    <b v="0"/>
    <b v="0"/>
    <b v="1"/>
    <s v="vzdelávanie"/>
    <m/>
    <m/>
    <m/>
    <m/>
    <m/>
    <b v="0"/>
    <m/>
    <b v="1"/>
  </r>
  <r>
    <n v="1722"/>
    <n v="2019"/>
    <x v="0"/>
    <s v="Šport"/>
    <m/>
    <s v="015/11"/>
    <s v="Deaflympijský výbor Slovenska"/>
    <s v="Kto ste, deaflympionijci?"/>
    <s v="Bratislava I"/>
    <m/>
    <n v="4000"/>
    <m/>
    <x v="3"/>
    <x v="14"/>
    <m/>
    <s v="šport pre nepočujúcich"/>
    <m/>
    <m/>
    <b v="0"/>
    <b v="0"/>
    <b v="1"/>
    <s v="šport"/>
    <s v="športový projekt"/>
    <m/>
    <m/>
    <m/>
    <m/>
    <b v="0"/>
    <m/>
    <b v="1"/>
  </r>
  <r>
    <n v="1203"/>
    <n v="2018"/>
    <x v="0"/>
    <s v="Šport"/>
    <m/>
    <s v="023/9"/>
    <s v="DFS Čunovský kŕdeľ"/>
    <s v="Tvorba CD nosiča DFS Čunovský kŕdeľ ku knižnej publikácii Ľudové"/>
    <s v="Bratislava V"/>
    <n v="7200"/>
    <n v="5000"/>
    <m/>
    <x v="2"/>
    <x v="15"/>
    <s v="ľudové tance"/>
    <m/>
    <m/>
    <m/>
    <b v="0"/>
    <b v="1"/>
    <b v="0"/>
    <s v="kultúrne/športové podujatia a vzdelávanie"/>
    <s v="KULTÚRA, FOLKLÓR"/>
    <m/>
    <m/>
    <m/>
    <m/>
    <b v="0"/>
    <m/>
    <b v="1"/>
  </r>
  <r>
    <n v="1992"/>
    <n v="2020"/>
    <x v="0"/>
    <s v="Šport"/>
    <m/>
    <s v="010/7"/>
    <s v="DOMKA - Združenie saleziánskej mládeže, stredisko Bratislava - Mamateyova"/>
    <s v="Buď svetlo!"/>
    <s v="Bratislava V"/>
    <n v="10200"/>
    <m/>
    <m/>
    <x v="0"/>
    <x v="1"/>
    <s v="kombinácia"/>
    <m/>
    <m/>
    <b v="0"/>
    <b v="0"/>
    <b v="1"/>
    <b v="0"/>
    <s v="šport"/>
    <m/>
    <m/>
    <m/>
    <m/>
    <m/>
    <b v="0"/>
    <m/>
    <b v="1"/>
  </r>
  <r>
    <n v="1810"/>
    <n v="2020"/>
    <x v="0"/>
    <s v="Šport"/>
    <m/>
    <s v="012/1"/>
    <s v="eurorafting s.r.o."/>
    <s v="Bicyklom na splav „Cyklosplav“"/>
    <s v="Bratislava IV"/>
    <n v="6246"/>
    <m/>
    <m/>
    <x v="0"/>
    <x v="1"/>
    <s v="cyklistika, vodné športy"/>
    <m/>
    <m/>
    <m/>
    <b v="0"/>
    <b v="1"/>
    <b v="0"/>
    <m/>
    <m/>
    <m/>
    <m/>
    <m/>
    <m/>
    <b v="0"/>
    <m/>
    <b v="1"/>
  </r>
  <r>
    <n v="1582"/>
    <n v="2019"/>
    <x v="0"/>
    <s v="Šport"/>
    <m/>
    <s v="028/6"/>
    <s v="FC Rohožník"/>
    <s v="100 rokov futbalu"/>
    <s v="Malacky"/>
    <m/>
    <n v="5000"/>
    <m/>
    <x v="8"/>
    <x v="10"/>
    <s v="futbal"/>
    <m/>
    <m/>
    <m/>
    <b v="0"/>
    <b v="1"/>
    <b v="0"/>
    <s v="kultúra"/>
    <m/>
    <m/>
    <m/>
    <m/>
    <m/>
    <b v="0"/>
    <m/>
    <b v="1"/>
  </r>
  <r>
    <n v="1972"/>
    <n v="2020"/>
    <x v="0"/>
    <s v="Šport"/>
    <m/>
    <s v="022/6"/>
    <s v="FK Inter Bratislava mládež"/>
    <s v="Mládež žije športom"/>
    <s v="Bratislava II"/>
    <n v="5000"/>
    <m/>
    <m/>
    <x v="7"/>
    <x v="10"/>
    <s v="futbal"/>
    <m/>
    <m/>
    <m/>
    <b v="0"/>
    <b v="1"/>
    <b v="0"/>
    <s v="šport"/>
    <m/>
    <m/>
    <m/>
    <m/>
    <m/>
    <b v="0"/>
    <m/>
    <b v="1"/>
  </r>
  <r>
    <n v="1210"/>
    <n v="2018"/>
    <x v="0"/>
    <s v="Šport"/>
    <m/>
    <s v="006/5"/>
    <s v="FKM Stupava"/>
    <s v="Prípravné práce k novému futbalovému ihrisku v Stupave"/>
    <s v="Malacky"/>
    <n v="8500"/>
    <n v="5000"/>
    <m/>
    <x v="3"/>
    <x v="10"/>
    <s v="futbal"/>
    <m/>
    <m/>
    <m/>
    <b v="0"/>
    <b v="1"/>
    <b v="0"/>
    <s v="oprava/rekonštrukcia/revitalizácia"/>
    <s v="športová infraštruktúra"/>
    <m/>
    <m/>
    <m/>
    <m/>
    <b v="0"/>
    <m/>
    <b v="1"/>
  </r>
  <r>
    <n v="1211"/>
    <n v="2018"/>
    <x v="0"/>
    <s v="Šport"/>
    <m/>
    <s v="007/5"/>
    <s v="FKM Stupava"/>
    <s v="Finálne práce k vybudovaniu nového futbalového ihriska v Stupave"/>
    <s v="Malacky"/>
    <n v="9200"/>
    <n v="5000"/>
    <m/>
    <x v="3"/>
    <x v="10"/>
    <s v="futbal"/>
    <m/>
    <m/>
    <m/>
    <b v="0"/>
    <b v="1"/>
    <b v="0"/>
    <s v="oprava/rekonštrukcia/revitalizácia"/>
    <s v="športová infraštruktúra"/>
    <m/>
    <m/>
    <m/>
    <m/>
    <b v="0"/>
    <m/>
    <b v="1"/>
  </r>
  <r>
    <n v="1212"/>
    <n v="2018"/>
    <x v="0"/>
    <s v="Šport"/>
    <m/>
    <s v="003/10"/>
    <s v="Flying Husky, o.z."/>
    <s v="Preteky psích záprahov off-snow - MS WSA 2018 off-snow"/>
    <s v="Bratislava II"/>
    <n v="14210"/>
    <n v="1700"/>
    <m/>
    <x v="5"/>
    <x v="16"/>
    <m/>
    <s v="preteky psích záprahov"/>
    <m/>
    <m/>
    <b v="1"/>
    <b v="0"/>
    <b v="0"/>
    <s v="kultúrne/športové podujatia a vzdelávanie"/>
    <m/>
    <m/>
    <m/>
    <m/>
    <m/>
    <b v="0"/>
    <m/>
    <b v="1"/>
  </r>
  <r>
    <n v="1213"/>
    <n v="2018"/>
    <x v="0"/>
    <s v="Šport"/>
    <m/>
    <s v="004/10"/>
    <s v="Flying Husky, o.z."/>
    <s v="Preteky psích záprahov off-snow - DANUBIA sled dog race 2018"/>
    <s v="Bratislava II"/>
    <n v="6351"/>
    <n v="500"/>
    <m/>
    <x v="1"/>
    <x v="16"/>
    <m/>
    <s v="preteky psích záprahov"/>
    <m/>
    <m/>
    <b v="1"/>
    <b v="0"/>
    <b v="0"/>
    <s v="kultúrne/športové podujatia a vzdelávanie"/>
    <m/>
    <m/>
    <m/>
    <m/>
    <m/>
    <b v="0"/>
    <m/>
    <b v="1"/>
  </r>
  <r>
    <n v="1568"/>
    <n v="2019"/>
    <x v="0"/>
    <s v="Šport"/>
    <m/>
    <s v="014/6"/>
    <s v="Flying Husky, o.z."/>
    <s v="Danubia sled dog race 2019"/>
    <s v="Bratislava II"/>
    <m/>
    <n v="800"/>
    <m/>
    <x v="0"/>
    <x v="16"/>
    <m/>
    <s v="preteky psích záprahov"/>
    <m/>
    <m/>
    <b v="1"/>
    <b v="0"/>
    <b v="0"/>
    <s v="šport"/>
    <m/>
    <m/>
    <m/>
    <m/>
    <m/>
    <b v="0"/>
    <m/>
    <b v="1"/>
  </r>
  <r>
    <n v="1574"/>
    <n v="2019"/>
    <x v="0"/>
    <s v="Šport"/>
    <m/>
    <s v="020/6"/>
    <s v="Fond Uško n.f."/>
    <s v="Poďme spolu na bežky"/>
    <s v="Bratislava I"/>
    <m/>
    <n v="2300"/>
    <m/>
    <x v="0"/>
    <x v="17"/>
    <m/>
    <s v="bežky"/>
    <m/>
    <m/>
    <b v="0"/>
    <b v="0"/>
    <b v="1"/>
    <s v="deti a mládež"/>
    <s v="športový projekt"/>
    <m/>
    <m/>
    <m/>
    <m/>
    <b v="0"/>
    <m/>
    <b v="1"/>
  </r>
  <r>
    <n v="1637"/>
    <n v="2019"/>
    <x v="0"/>
    <s v="Šport"/>
    <m/>
    <s v="022/8"/>
    <s v="Fond Uško n.f."/>
    <s v="Poďme spolu na bežky"/>
    <s v="Bratislava I"/>
    <m/>
    <n v="2300"/>
    <m/>
    <x v="16"/>
    <x v="17"/>
    <m/>
    <s v="bežky"/>
    <m/>
    <m/>
    <b v="0"/>
    <b v="0"/>
    <b v="1"/>
    <s v="deti a mládež"/>
    <s v="športový projekt"/>
    <m/>
    <m/>
    <m/>
    <m/>
    <b v="0"/>
    <m/>
    <b v="1"/>
  </r>
  <r>
    <n v="1505"/>
    <n v="2019"/>
    <x v="0"/>
    <s v="Šport"/>
    <m/>
    <s v="012/4"/>
    <s v="FootGolfový Klub Senec"/>
    <s v="FootGolf Junior Camp"/>
    <s v="Senec"/>
    <n v="9880"/>
    <n v="5000"/>
    <m/>
    <x v="2"/>
    <x v="10"/>
    <m/>
    <s v="footgolf"/>
    <m/>
    <m/>
    <b v="0"/>
    <b v="1"/>
    <b v="0"/>
    <s v="šport"/>
    <s v="športové podujatie"/>
    <m/>
    <m/>
    <m/>
    <m/>
    <b v="0"/>
    <m/>
    <b v="1"/>
  </r>
  <r>
    <n v="1687"/>
    <n v="2019"/>
    <x v="0"/>
    <s v="Šport"/>
    <m/>
    <s v="011/10"/>
    <s v="FUTBALISTKY SK"/>
    <s v="SME LEPŠIE S VAMI!"/>
    <s v="Bratislava I"/>
    <m/>
    <n v="5000"/>
    <m/>
    <x v="0"/>
    <x v="10"/>
    <s v="futbal"/>
    <m/>
    <m/>
    <m/>
    <b v="0"/>
    <b v="1"/>
    <b v="0"/>
    <s v="šport"/>
    <m/>
    <m/>
    <m/>
    <m/>
    <m/>
    <b v="0"/>
    <m/>
    <b v="1"/>
  </r>
  <r>
    <n v="1724"/>
    <n v="2019"/>
    <x v="0"/>
    <s v="Šport"/>
    <m/>
    <s v="017/11"/>
    <s v="FUTBALISTKY SK"/>
    <s v="SME LEPŠIE S VAMI!"/>
    <s v="Bratislava I"/>
    <m/>
    <n v="2500"/>
    <m/>
    <x v="1"/>
    <x v="10"/>
    <s v="futbal"/>
    <m/>
    <m/>
    <m/>
    <b v="0"/>
    <b v="1"/>
    <b v="0"/>
    <s v="šport"/>
    <m/>
    <m/>
    <m/>
    <m/>
    <m/>
    <b v="0"/>
    <m/>
    <b v="1"/>
  </r>
  <r>
    <n v="1217"/>
    <n v="2018"/>
    <x v="0"/>
    <s v="Šport"/>
    <m/>
    <s v="005/8"/>
    <s v="Futbalový klub CINEMAX Doľany"/>
    <s v="založenie futbalovej prípravky"/>
    <s v="Pezinok"/>
    <n v="4600"/>
    <n v="4000"/>
    <m/>
    <x v="2"/>
    <x v="10"/>
    <s v="futbal"/>
    <m/>
    <m/>
    <m/>
    <b v="0"/>
    <b v="1"/>
    <b v="0"/>
    <s v="kultúrne/športové podujatia a vzdelávanie"/>
    <s v="športové tréningy"/>
    <m/>
    <m/>
    <m/>
    <m/>
    <b v="0"/>
    <m/>
    <b v="1"/>
  </r>
  <r>
    <n v="1577"/>
    <n v="2019"/>
    <x v="0"/>
    <s v="Šport"/>
    <m/>
    <s v="023/6"/>
    <s v="Futbalový klub Slovan Ivanka pri Dunaji"/>
    <s v="Vydanie knihy k 100-ému výročiu Ivanského futbalu"/>
    <s v="Bratislava IV"/>
    <m/>
    <n v="4000"/>
    <m/>
    <x v="7"/>
    <x v="10"/>
    <s v="futbal"/>
    <m/>
    <m/>
    <m/>
    <b v="0"/>
    <b v="1"/>
    <b v="0"/>
    <s v="šport"/>
    <m/>
    <m/>
    <m/>
    <m/>
    <m/>
    <b v="0"/>
    <m/>
    <b v="1"/>
  </r>
  <r>
    <n v="1538"/>
    <n v="2019"/>
    <x v="0"/>
    <s v="Šport"/>
    <m/>
    <s v="015/5"/>
    <s v="GALANT"/>
    <s v="Celoštátne športové hry nepočujúcich žiakov"/>
    <s v="Bratislava II"/>
    <n v="3800"/>
    <n v="3800"/>
    <m/>
    <x v="0"/>
    <x v="14"/>
    <m/>
    <s v="šport pre nepočujúcich"/>
    <m/>
    <b v="0"/>
    <b v="0"/>
    <b v="0"/>
    <b v="1"/>
    <s v="deti a mládež"/>
    <s v="športové podujatie - postihnutí"/>
    <m/>
    <m/>
    <m/>
    <m/>
    <b v="0"/>
    <m/>
    <b v="1"/>
  </r>
  <r>
    <n v="1586"/>
    <n v="2019"/>
    <x v="0"/>
    <s v="Šport"/>
    <m/>
    <s v="002/7"/>
    <s v="GALANT"/>
    <s v="Celoštátne športové hry nepočujúcich žiakov"/>
    <s v="Bratislava II"/>
    <m/>
    <n v="3800"/>
    <m/>
    <x v="2"/>
    <x v="14"/>
    <m/>
    <s v="šport pre nepočujúcich"/>
    <m/>
    <b v="0"/>
    <b v="0"/>
    <b v="0"/>
    <b v="1"/>
    <s v="deti a mládež"/>
    <s v="športové podujatie - postihnutí"/>
    <m/>
    <m/>
    <m/>
    <m/>
    <b v="0"/>
    <m/>
    <b v="1"/>
  </r>
  <r>
    <n v="1221"/>
    <n v="2018"/>
    <x v="0"/>
    <s v="Šport"/>
    <m/>
    <s v="003/9"/>
    <s v="Greenbike Aloha Team, o.z."/>
    <s v="Ružinovská hodová cykločasovka"/>
    <s v="Bratislava III"/>
    <n v="2000"/>
    <n v="2000"/>
    <m/>
    <x v="4"/>
    <x v="13"/>
    <s v="cestná cyklistika"/>
    <m/>
    <m/>
    <b v="0"/>
    <b v="1"/>
    <b v="0"/>
    <b v="0"/>
    <s v="kultúrne/športové podujatia a vzdelávanie"/>
    <s v="športové podujatie"/>
    <m/>
    <m/>
    <m/>
    <m/>
    <b v="0"/>
    <m/>
    <b v="1"/>
  </r>
  <r>
    <n v="1647"/>
    <n v="2019"/>
    <x v="0"/>
    <s v="Šport"/>
    <m/>
    <s v="001/9"/>
    <s v="Greenbike Aloha Team, o.z."/>
    <s v="Ružinovská hodová cykločasovka"/>
    <s v="Bratislava III"/>
    <m/>
    <n v="2000"/>
    <m/>
    <x v="0"/>
    <x v="13"/>
    <s v="cestná cyklistika"/>
    <m/>
    <m/>
    <b v="0"/>
    <b v="1"/>
    <b v="0"/>
    <b v="0"/>
    <s v="voľnočasové aktivity"/>
    <s v="športové podujatie"/>
    <m/>
    <m/>
    <m/>
    <m/>
    <b v="0"/>
    <m/>
    <b v="1"/>
  </r>
  <r>
    <n v="1670"/>
    <n v="2019"/>
    <x v="0"/>
    <s v="Šport"/>
    <m/>
    <s v="024/9"/>
    <s v="Greenbike Aloha Team, o.z."/>
    <s v="Ružinovská hodová cykločasovka"/>
    <s v="Bratislava III"/>
    <m/>
    <n v="2000"/>
    <m/>
    <x v="4"/>
    <x v="13"/>
    <s v="cestná cyklistika"/>
    <m/>
    <m/>
    <b v="0"/>
    <b v="1"/>
    <b v="0"/>
    <b v="0"/>
    <s v="voľnočasové aktivity"/>
    <s v="športové podujatie"/>
    <m/>
    <m/>
    <m/>
    <m/>
    <b v="0"/>
    <m/>
    <b v="1"/>
  </r>
  <r>
    <n v="1451"/>
    <n v="2019"/>
    <x v="0"/>
    <s v="Šport"/>
    <m/>
    <s v="018/2"/>
    <s v="HENKYHO JAZDCI"/>
    <s v="BIKE CENTRUM Henkyho Riders"/>
    <s v="Bratislava III"/>
    <n v="5000"/>
    <n v="5000"/>
    <m/>
    <x v="0"/>
    <x v="13"/>
    <s v="BMX"/>
    <m/>
    <m/>
    <b v="0"/>
    <b v="0"/>
    <b v="1"/>
    <b v="0"/>
    <s v="šport"/>
    <m/>
    <m/>
    <m/>
    <m/>
    <m/>
    <b v="0"/>
    <m/>
    <b v="1"/>
  </r>
  <r>
    <n v="1767"/>
    <n v="2019"/>
    <x v="0"/>
    <s v="Šport"/>
    <m/>
    <s v="030/12"/>
    <s v="HK Ružinov ´99 Bratislava, a.s."/>
    <s v="Tréningový a zápasový proces HK Ružinov´99"/>
    <s v="Bratislava II"/>
    <m/>
    <n v="5000"/>
    <m/>
    <x v="0"/>
    <x v="18"/>
    <s v="ľadový hokej"/>
    <m/>
    <m/>
    <b v="1"/>
    <b v="0"/>
    <b v="0"/>
    <b v="0"/>
    <s v="šport"/>
    <s v="športové tréningy"/>
    <m/>
    <m/>
    <m/>
    <m/>
    <b v="0"/>
    <m/>
    <b v="1"/>
  </r>
  <r>
    <n v="1932"/>
    <n v="2020"/>
    <x v="0"/>
    <s v="Šport"/>
    <m/>
    <s v="013/5"/>
    <s v="HK Ružinov ´99 Bratislava, a.s."/>
    <s v="Špecializácia v príprave a tréningový proces"/>
    <s v="Bratislava II"/>
    <n v="208000"/>
    <m/>
    <m/>
    <x v="4"/>
    <x v="18"/>
    <s v="ľadový hokej"/>
    <m/>
    <m/>
    <b v="1"/>
    <b v="0"/>
    <b v="0"/>
    <b v="0"/>
    <s v="šport"/>
    <s v="športové tréningy"/>
    <m/>
    <m/>
    <m/>
    <m/>
    <b v="0"/>
    <m/>
    <b v="1"/>
  </r>
  <r>
    <n v="1738"/>
    <n v="2019"/>
    <x v="0"/>
    <s v="Šport"/>
    <m/>
    <s v="001/12"/>
    <s v="HK´18 Karpatský Sokol"/>
    <s v="Športové vybavenie pre detský hokejový klub"/>
    <s v="Pezinok"/>
    <m/>
    <n v="4850"/>
    <m/>
    <x v="0"/>
    <x v="18"/>
    <s v="ľadový hokej"/>
    <m/>
    <m/>
    <b v="1"/>
    <b v="0"/>
    <b v="0"/>
    <b v="0"/>
    <s v="šport"/>
    <m/>
    <m/>
    <m/>
    <m/>
    <m/>
    <b v="0"/>
    <m/>
    <b v="1"/>
  </r>
  <r>
    <n v="1492"/>
    <n v="2019"/>
    <x v="0"/>
    <s v="Šport"/>
    <m/>
    <s v="030/3"/>
    <s v="HOBA BRATISLAVA"/>
    <s v="IDEME VÍŤAZIŤ"/>
    <s v="Bratislava IV"/>
    <n v="40000"/>
    <n v="5000"/>
    <m/>
    <x v="4"/>
    <x v="18"/>
    <s v="ľadový hokej"/>
    <m/>
    <m/>
    <b v="1"/>
    <b v="0"/>
    <b v="0"/>
    <b v="0"/>
    <s v="šport"/>
    <s v="športový projekt"/>
    <m/>
    <m/>
    <m/>
    <m/>
    <b v="0"/>
    <m/>
    <b v="1"/>
  </r>
  <r>
    <n v="1223"/>
    <n v="2018"/>
    <x v="0"/>
    <s v="Šport"/>
    <m/>
    <s v="005/1"/>
    <s v="INTER BRATISLAVA, občianske združenie"/>
    <s v="Mládež v pohybe"/>
    <s v="Bratislava II"/>
    <n v="15000"/>
    <n v="5000"/>
    <m/>
    <x v="11"/>
    <x v="10"/>
    <s v="futbal"/>
    <m/>
    <m/>
    <b v="0"/>
    <b v="0"/>
    <b v="1"/>
    <b v="0"/>
    <s v="kultúrne/športové podujatia a vzdelávanie"/>
    <s v="športový projekt"/>
    <m/>
    <m/>
    <m/>
    <m/>
    <b v="0"/>
    <m/>
    <b v="1"/>
  </r>
  <r>
    <n v="1224"/>
    <n v="2018"/>
    <x v="0"/>
    <s v="Šport"/>
    <m/>
    <s v="004/5"/>
    <s v="INTER BRATISLAVA, občianske združenie"/>
    <s v="Vystrojme naše deti"/>
    <s v="Bratislava II"/>
    <n v="6500"/>
    <n v="5000"/>
    <m/>
    <x v="4"/>
    <x v="10"/>
    <s v="futbal"/>
    <m/>
    <m/>
    <b v="0"/>
    <b v="0"/>
    <b v="1"/>
    <b v="0"/>
    <s v="kultúrne/športové podujatia a vzdelávanie"/>
    <s v="športový projekt"/>
    <m/>
    <m/>
    <m/>
    <m/>
    <b v="0"/>
    <m/>
    <b v="1"/>
  </r>
  <r>
    <n v="1225"/>
    <n v="2018"/>
    <x v="0"/>
    <s v="Šport"/>
    <m/>
    <s v="011/10"/>
    <s v="INTER BRATISLAVA, občianske združenie"/>
    <s v="Technické a materiálne zabezpečenie"/>
    <s v="Bratislava II"/>
    <n v="6500"/>
    <n v="5000"/>
    <m/>
    <x v="10"/>
    <x v="10"/>
    <s v="futbal"/>
    <m/>
    <m/>
    <b v="0"/>
    <b v="0"/>
    <b v="1"/>
    <b v="0"/>
    <s v="kultúrne/športové podujatia a vzdelávanie"/>
    <s v="športový projekt"/>
    <m/>
    <m/>
    <m/>
    <m/>
    <b v="0"/>
    <m/>
    <b v="1"/>
  </r>
  <r>
    <n v="1486"/>
    <n v="2019"/>
    <x v="0"/>
    <s v="Šport"/>
    <m/>
    <s v="024/3"/>
    <s v="Inter Bratislava, občianske združenie"/>
    <s v="Champions Trophy 2019"/>
    <s v="Bratislava II"/>
    <n v="10100"/>
    <n v="5000"/>
    <m/>
    <x v="2"/>
    <x v="10"/>
    <s v="futbal"/>
    <m/>
    <m/>
    <b v="0"/>
    <b v="1"/>
    <b v="0"/>
    <b v="0"/>
    <s v="šport"/>
    <s v="športové podujatie"/>
    <m/>
    <m/>
    <m/>
    <m/>
    <b v="0"/>
    <m/>
    <b v="1"/>
  </r>
  <r>
    <n v="1226"/>
    <n v="2018"/>
    <x v="0"/>
    <s v="Šport"/>
    <m/>
    <s v="008/5"/>
    <s v="Interklub Bratislava"/>
    <s v="Majstrovstvá Európy (Debrecen) a Majstrovstvá sveta (Blackpool)"/>
    <s v="Bratislava III"/>
    <n v="16000"/>
    <n v="5000"/>
    <m/>
    <x v="2"/>
    <x v="15"/>
    <s v="tanečný šport"/>
    <m/>
    <m/>
    <b v="0"/>
    <b v="1"/>
    <b v="0"/>
    <b v="0"/>
    <s v="kultúrne/športové podujatia a vzdelávanie"/>
    <s v="športová reprezentácia"/>
    <m/>
    <m/>
    <m/>
    <m/>
    <b v="0"/>
    <m/>
    <b v="1"/>
  </r>
  <r>
    <n v="1227"/>
    <n v="2018"/>
    <x v="0"/>
    <s v="Šport"/>
    <m/>
    <s v="011/7"/>
    <s v="Interklub Bratislava"/>
    <s v="Detský tréningový letný camp"/>
    <s v="Bratislava III"/>
    <n v="13000"/>
    <n v="5000"/>
    <m/>
    <x v="2"/>
    <x v="15"/>
    <s v="tanečný šport"/>
    <m/>
    <m/>
    <b v="0"/>
    <b v="1"/>
    <b v="0"/>
    <b v="0"/>
    <s v="kultúrne/športové podujatia a vzdelávanie"/>
    <s v="športový tábor"/>
    <m/>
    <m/>
    <m/>
    <m/>
    <b v="0"/>
    <m/>
    <b v="1"/>
  </r>
  <r>
    <n v="1412"/>
    <n v="2019"/>
    <x v="0"/>
    <s v="Šport"/>
    <m/>
    <s v="010/1"/>
    <s v="INTERKLUB BRATISLAVA"/>
    <s v="Rozvoj pohybu u detí a mládeže v tanečnom športe"/>
    <s v="Bratislava III"/>
    <n v="9700"/>
    <n v="5000"/>
    <m/>
    <x v="0"/>
    <x v="15"/>
    <s v="tanečný šport"/>
    <m/>
    <m/>
    <b v="0"/>
    <b v="0"/>
    <b v="1"/>
    <b v="0"/>
    <s v="šport"/>
    <s v="športové tréningy"/>
    <m/>
    <m/>
    <m/>
    <m/>
    <b v="0"/>
    <m/>
    <b v="1"/>
  </r>
  <r>
    <n v="1599"/>
    <n v="2019"/>
    <x v="0"/>
    <s v="Šport"/>
    <m/>
    <s v="015/7"/>
    <s v="INTERKLUB BRATISLAVA"/>
    <s v="Letné detské tanečné sústredenie 2019"/>
    <s v="Bratislava III"/>
    <m/>
    <n v="5000"/>
    <m/>
    <x v="2"/>
    <x v="15"/>
    <s v="tanečný šport"/>
    <m/>
    <m/>
    <b v="0"/>
    <b v="1"/>
    <b v="0"/>
    <b v="0"/>
    <s v="deti a mládež"/>
    <s v="športový tábor"/>
    <m/>
    <m/>
    <m/>
    <m/>
    <b v="0"/>
    <m/>
    <b v="1"/>
  </r>
  <r>
    <n v="1718"/>
    <n v="2019"/>
    <x v="0"/>
    <s v="Šport"/>
    <m/>
    <s v="011/11"/>
    <s v="INTERKLUB BRATISLAVA"/>
    <s v="ME v spoločenských tancoch"/>
    <s v="Bratislava III"/>
    <m/>
    <n v="5000"/>
    <m/>
    <x v="2"/>
    <x v="15"/>
    <s v="tanečný šport"/>
    <m/>
    <m/>
    <b v="0"/>
    <b v="1"/>
    <b v="0"/>
    <b v="0"/>
    <s v="šport"/>
    <s v="športová reprezentácia"/>
    <m/>
    <m/>
    <m/>
    <m/>
    <b v="0"/>
    <m/>
    <b v="1"/>
  </r>
  <r>
    <n v="1751"/>
    <n v="2019"/>
    <x v="0"/>
    <s v="Šport"/>
    <m/>
    <s v="014/12"/>
    <s v="INTERKLUB BRATISLAVA"/>
    <s v="MS sveta juniorov v lat.tancoch"/>
    <s v="Bratislava III"/>
    <m/>
    <n v="5000"/>
    <m/>
    <x v="0"/>
    <x v="15"/>
    <s v="tanečný šport"/>
    <m/>
    <m/>
    <b v="0"/>
    <b v="1"/>
    <b v="0"/>
    <b v="0"/>
    <s v="šport"/>
    <s v="športová reprezentácia"/>
    <m/>
    <m/>
    <m/>
    <m/>
    <b v="0"/>
    <m/>
    <b v="1"/>
  </r>
  <r>
    <n v="1816"/>
    <n v="2020"/>
    <x v="0"/>
    <s v="Šport"/>
    <m/>
    <s v="018/1"/>
    <s v="INTERKLUB BRATISLAVA"/>
    <s v="MS juniorov v Arménsku"/>
    <s v="Bratislava II"/>
    <n v="9600"/>
    <m/>
    <m/>
    <x v="0"/>
    <x v="15"/>
    <s v="tanečný šport"/>
    <m/>
    <m/>
    <b v="0"/>
    <b v="1"/>
    <b v="0"/>
    <b v="0"/>
    <m/>
    <m/>
    <m/>
    <m/>
    <m/>
    <m/>
    <b v="0"/>
    <m/>
    <b v="1"/>
  </r>
  <r>
    <n v="1817"/>
    <n v="2020"/>
    <x v="0"/>
    <s v="Šport"/>
    <m/>
    <s v="019/1"/>
    <s v="INTERKLUB BRATISLAVA"/>
    <s v="Blackpool Dance Festival 2020"/>
    <s v="Bratislava III"/>
    <n v="17400"/>
    <m/>
    <m/>
    <x v="0"/>
    <x v="15"/>
    <s v="tanečný šport"/>
    <m/>
    <m/>
    <b v="0"/>
    <b v="1"/>
    <b v="0"/>
    <b v="0"/>
    <m/>
    <m/>
    <m/>
    <m/>
    <m/>
    <m/>
    <b v="0"/>
    <m/>
    <b v="1"/>
  </r>
  <r>
    <n v="1924"/>
    <n v="2020"/>
    <x v="0"/>
    <s v="Šport"/>
    <m/>
    <s v="005/5"/>
    <s v="INTERKLUB BRATISLAVA"/>
    <s v="Materiálne zabezpečenie tanečníkov INTERKLUBU"/>
    <s v="Bratislava III"/>
    <n v="10000"/>
    <m/>
    <m/>
    <x v="2"/>
    <x v="15"/>
    <s v="tanečný šport"/>
    <m/>
    <m/>
    <b v="0"/>
    <b v="1"/>
    <b v="0"/>
    <b v="0"/>
    <m/>
    <s v="športové vybavenie"/>
    <m/>
    <m/>
    <m/>
    <m/>
    <b v="0"/>
    <m/>
    <b v="1"/>
  </r>
  <r>
    <n v="1502"/>
    <n v="2019"/>
    <x v="0"/>
    <s v="Šport"/>
    <m/>
    <s v="009/4"/>
    <s v="Jumping Joe, o.z."/>
    <s v="Korčuľovanie na ľade pre mladých ľudí so znevýhodnením"/>
    <s v="Bratislava III"/>
    <n v="8000"/>
    <n v="5000"/>
    <m/>
    <x v="0"/>
    <x v="18"/>
    <s v="krasokorčuľovanie"/>
    <m/>
    <m/>
    <b v="0"/>
    <b v="0"/>
    <b v="0"/>
    <b v="1"/>
    <s v="šport"/>
    <s v="športový projekt"/>
    <m/>
    <m/>
    <m/>
    <m/>
    <b v="0"/>
    <m/>
    <b v="1"/>
  </r>
  <r>
    <n v="1231"/>
    <n v="2018"/>
    <x v="0"/>
    <s v="Šport"/>
    <m/>
    <s v="006/6"/>
    <s v="KASPIAN"/>
    <s v="Re-U-nited"/>
    <s v="Bratislava V"/>
    <n v="5000"/>
    <n v="5000"/>
    <m/>
    <x v="10"/>
    <x v="19"/>
    <s v="skejtbord"/>
    <s v="kolobežkovanie"/>
    <m/>
    <b v="0"/>
    <b v="0"/>
    <b v="1"/>
    <b v="0"/>
    <s v="oprava/rekonštrukcia/revitalizácia"/>
    <s v="športová infraštruktúra"/>
    <m/>
    <m/>
    <m/>
    <m/>
    <b v="0"/>
    <s v="Organizácia terénnej sociálnej práce."/>
    <b v="1"/>
  </r>
  <r>
    <n v="1553"/>
    <n v="2019"/>
    <x v="0"/>
    <s v="Šport"/>
    <m/>
    <s v="030/5"/>
    <s v="KASPIAN"/>
    <s v="Pod strechou v KASPIAN-e"/>
    <s v="Bratislava V"/>
    <m/>
    <n v="5000"/>
    <m/>
    <x v="1"/>
    <x v="19"/>
    <s v="skejtbord"/>
    <s v="kolobežkovanie"/>
    <m/>
    <b v="0"/>
    <b v="0"/>
    <b v="1"/>
    <b v="0"/>
    <s v="infraštruktúra"/>
    <s v="športová infraštruktúra"/>
    <m/>
    <m/>
    <m/>
    <m/>
    <b v="0"/>
    <s v="Organizácia terénnej sociálnej práce."/>
    <b v="1"/>
  </r>
  <r>
    <n v="1899"/>
    <n v="2020"/>
    <x v="0"/>
    <s v="Šport"/>
    <m/>
    <s v="010/4"/>
    <s v="KASPIAN"/>
    <s v="Spoločne cez prekážky"/>
    <s v="Bratislava V"/>
    <n v="5000"/>
    <m/>
    <m/>
    <x v="4"/>
    <x v="19"/>
    <s v="skejtbord"/>
    <s v="kolobežkovanie"/>
    <m/>
    <b v="0"/>
    <b v="0"/>
    <b v="1"/>
    <b v="0"/>
    <m/>
    <s v="športové podujatie pre mládež"/>
    <m/>
    <m/>
    <m/>
    <m/>
    <b v="0"/>
    <s v="Organizácia terénnej sociálnej práce."/>
    <b v="1"/>
  </r>
  <r>
    <n v="1820"/>
    <n v="2020"/>
    <x v="0"/>
    <s v="Šport"/>
    <m/>
    <s v="022/1"/>
    <s v="KLIMO DANCE STUDIO Bratislava"/>
    <s v="Tanečné kostýmy pre deti"/>
    <s v="Bratislava II"/>
    <n v="5000"/>
    <m/>
    <m/>
    <x v="2"/>
    <x v="15"/>
    <s v="tanečný šport"/>
    <m/>
    <m/>
    <b v="0"/>
    <b v="0"/>
    <b v="1"/>
    <b v="0"/>
    <m/>
    <m/>
    <m/>
    <m/>
    <m/>
    <m/>
    <b v="0"/>
    <m/>
    <b v="1"/>
  </r>
  <r>
    <n v="1821"/>
    <n v="2020"/>
    <x v="0"/>
    <s v="Šport"/>
    <m/>
    <s v="023/1"/>
    <s v="Klub rýchlostnej kanoistiky Vinohrady"/>
    <s v="Nákup pretekárskych lodí"/>
    <s v="Bratislava IV"/>
    <n v="3890"/>
    <m/>
    <m/>
    <x v="2"/>
    <x v="11"/>
    <s v="rýchlostná kanoistika"/>
    <m/>
    <m/>
    <b v="1"/>
    <b v="0"/>
    <b v="0"/>
    <b v="0"/>
    <m/>
    <s v="športové vybavenie"/>
    <m/>
    <m/>
    <m/>
    <m/>
    <b v="0"/>
    <m/>
    <b v="1"/>
  </r>
  <r>
    <n v="1605"/>
    <n v="2019"/>
    <x v="0"/>
    <s v="Šport"/>
    <m/>
    <s v="021/7"/>
    <s v="Klub vodného slalomu Karlova Ves"/>
    <s v="Celoročná športová príprava pre kanoistiku 2019"/>
    <s v="Bratislava IV"/>
    <m/>
    <n v="5000"/>
    <m/>
    <x v="1"/>
    <x v="11"/>
    <s v="vodný slalom"/>
    <m/>
    <m/>
    <b v="1"/>
    <b v="0"/>
    <b v="0"/>
    <b v="0"/>
    <s v="šport"/>
    <s v="športové tréningy"/>
    <m/>
    <m/>
    <m/>
    <m/>
    <b v="0"/>
    <m/>
    <b v="1"/>
  </r>
  <r>
    <n v="1733"/>
    <n v="2019"/>
    <x v="0"/>
    <s v="Šport"/>
    <m/>
    <s v="026/11"/>
    <s v="L.L.E.W. s. r. o."/>
    <s v="Fit Bio Expo - &quot;Zdravším byť - lepšie žiť"/>
    <s v="Bratislava V"/>
    <m/>
    <n v="5000"/>
    <m/>
    <x v="0"/>
    <x v="20"/>
    <s v="fitness"/>
    <m/>
    <m/>
    <b v="0"/>
    <b v="1"/>
    <b v="0"/>
    <b v="0"/>
    <s v="šport"/>
    <m/>
    <m/>
    <m/>
    <m/>
    <m/>
    <b v="0"/>
    <m/>
    <b v="1"/>
  </r>
  <r>
    <n v="1763"/>
    <n v="2019"/>
    <x v="0"/>
    <s v="Šport"/>
    <m/>
    <s v="026/12"/>
    <s v="L.L.E.W. s. r. o."/>
    <s v="Fit Bio Expo - &quot;Zdravším byť - lepšie žiť"/>
    <s v="Bratislava V"/>
    <m/>
    <n v="5000"/>
    <m/>
    <x v="4"/>
    <x v="20"/>
    <s v="fitness"/>
    <m/>
    <m/>
    <b v="0"/>
    <b v="1"/>
    <b v="0"/>
    <b v="0"/>
    <s v="šport"/>
    <m/>
    <m/>
    <m/>
    <m/>
    <m/>
    <b v="0"/>
    <m/>
    <b v="1"/>
  </r>
  <r>
    <n v="1885"/>
    <n v="2020"/>
    <x v="0"/>
    <s v="Šport"/>
    <m/>
    <s v="027/3"/>
    <s v="Ľadové Medvede, Bratislava"/>
    <s v="Preplavba kanálu La Manche - Pink Ladies 2020"/>
    <s v="Bratislava I"/>
    <n v="8110"/>
    <m/>
    <m/>
    <x v="0"/>
    <x v="3"/>
    <s v="plávanie"/>
    <m/>
    <m/>
    <b v="0"/>
    <b v="1"/>
    <b v="0"/>
    <b v="0"/>
    <m/>
    <m/>
    <m/>
    <m/>
    <m/>
    <m/>
    <b v="0"/>
    <m/>
    <b v="1"/>
  </r>
  <r>
    <n v="1935"/>
    <n v="2020"/>
    <x v="0"/>
    <s v="Šport"/>
    <m/>
    <s v="016/5"/>
    <s v="Less Waste Global s.r.o."/>
    <s v="Less Waste Run 2020"/>
    <s v="Bratislava II"/>
    <n v="5000"/>
    <m/>
    <m/>
    <x v="0"/>
    <x v="7"/>
    <m/>
    <s v="Plogging"/>
    <m/>
    <b v="0"/>
    <b v="1"/>
    <b v="0"/>
    <b v="0"/>
    <s v="šport"/>
    <m/>
    <m/>
    <m/>
    <m/>
    <m/>
    <b v="0"/>
    <m/>
    <b v="1"/>
  </r>
  <r>
    <n v="2019"/>
    <n v="2020"/>
    <x v="0"/>
    <s v="Šport"/>
    <m/>
    <s v="007/8"/>
    <s v="Less Waste Global s.r.o."/>
    <s v="Less Waste Run plogging edukačné video"/>
    <s v="Bratislava II"/>
    <n v="1330"/>
    <m/>
    <m/>
    <x v="0"/>
    <x v="7"/>
    <m/>
    <s v="Plogging"/>
    <m/>
    <b v="0"/>
    <b v="1"/>
    <b v="0"/>
    <b v="0"/>
    <s v="šport"/>
    <m/>
    <m/>
    <m/>
    <m/>
    <m/>
    <b v="0"/>
    <m/>
    <b v="1"/>
  </r>
  <r>
    <n v="1555"/>
    <n v="2019"/>
    <x v="0"/>
    <s v="Šport"/>
    <m/>
    <s v="001/6"/>
    <s v="Lodenica Dobrá voda"/>
    <s v="Vodáci v BSK"/>
    <s v="Bratislava V"/>
    <m/>
    <n v="1200"/>
    <m/>
    <x v="2"/>
    <x v="0"/>
    <m/>
    <m/>
    <m/>
    <b v="0"/>
    <b v="0"/>
    <b v="1"/>
    <b v="0"/>
    <s v="voľnočasové aktivity"/>
    <m/>
    <m/>
    <m/>
    <m/>
    <m/>
    <b v="0"/>
    <m/>
    <b v="1"/>
  </r>
  <r>
    <n v="1235"/>
    <n v="2018"/>
    <x v="0"/>
    <s v="Šport"/>
    <m/>
    <s v="022/1"/>
    <s v="LOHYŇA WRESTLING ACADEMY"/>
    <s v="Materiálno technické zabezpečenie občianskeho združenia LOHYŇA WRESTLING ACADEMY a ppodpora reprezentantov Slovenska v Thajsko Boxe"/>
    <s v="Bratislava III"/>
    <n v="23500"/>
    <n v="3500"/>
    <m/>
    <x v="3"/>
    <x v="21"/>
    <s v="Thajský box"/>
    <m/>
    <m/>
    <b v="1"/>
    <b v="0"/>
    <b v="0"/>
    <b v="0"/>
    <s v="kultúrne/športové podujatia a vzdelávanie"/>
    <s v="športové vybavenie"/>
    <m/>
    <m/>
    <m/>
    <m/>
    <b v="0"/>
    <m/>
    <b v="1"/>
  </r>
  <r>
    <n v="1996"/>
    <n v="2020"/>
    <x v="0"/>
    <s v="Šport"/>
    <m/>
    <s v="014/7"/>
    <s v="Lohyňa Wrestling Academy"/>
    <s v="OpenWrestling Day"/>
    <s v="Bratislava III"/>
    <n v="6000"/>
    <m/>
    <m/>
    <x v="11"/>
    <x v="21"/>
    <m/>
    <s v="wrestling"/>
    <m/>
    <b v="0"/>
    <b v="1"/>
    <b v="0"/>
    <b v="0"/>
    <s v="deti a mládež"/>
    <s v="športové podujatie"/>
    <m/>
    <m/>
    <m/>
    <m/>
    <b v="0"/>
    <m/>
    <b v="1"/>
  </r>
  <r>
    <n v="1927"/>
    <n v="2020"/>
    <x v="0"/>
    <s v="Šport"/>
    <m/>
    <s v="008/5"/>
    <s v="Lokomotíva Devínska Nová Ves"/>
    <s v="DNV - žije futbalom - zdravie a hracie plochy"/>
    <s v="Bratislava IV"/>
    <n v="6600"/>
    <m/>
    <m/>
    <x v="0"/>
    <x v="10"/>
    <s v="futbal"/>
    <m/>
    <m/>
    <b v="1"/>
    <b v="0"/>
    <b v="0"/>
    <b v="0"/>
    <m/>
    <m/>
    <m/>
    <m/>
    <m/>
    <m/>
    <b v="0"/>
    <m/>
    <b v="1"/>
  </r>
  <r>
    <n v="1928"/>
    <n v="2020"/>
    <x v="0"/>
    <s v="Šport"/>
    <m/>
    <s v="009/5"/>
    <s v="Lokomotíva Devínska Nová Ves"/>
    <s v="DNV - žije futbalom - športová výstroj je základ"/>
    <s v="Bratislava IV"/>
    <n v="6650"/>
    <m/>
    <m/>
    <x v="2"/>
    <x v="10"/>
    <s v="futbal"/>
    <m/>
    <m/>
    <b v="1"/>
    <b v="0"/>
    <b v="0"/>
    <b v="0"/>
    <m/>
    <s v="športové vybavenie"/>
    <m/>
    <m/>
    <m/>
    <m/>
    <b v="0"/>
    <m/>
    <b v="1"/>
  </r>
  <r>
    <n v="1929"/>
    <n v="2020"/>
    <x v="0"/>
    <s v="Šport"/>
    <m/>
    <s v="010/5"/>
    <s v="Lokomotíva Devínska Nová Ves"/>
    <s v="DNV - žije futbalom - doprava a ubytovanie"/>
    <s v="Bratislava IV"/>
    <n v="8000"/>
    <m/>
    <m/>
    <x v="0"/>
    <x v="10"/>
    <s v="futbal"/>
    <m/>
    <m/>
    <b v="1"/>
    <b v="0"/>
    <b v="0"/>
    <b v="0"/>
    <m/>
    <m/>
    <m/>
    <m/>
    <m/>
    <m/>
    <b v="0"/>
    <m/>
    <b v="1"/>
  </r>
  <r>
    <n v="2028"/>
    <n v="2020"/>
    <x v="0"/>
    <s v="Šport"/>
    <m/>
    <s v="016/8"/>
    <s v="Lokomotíva Devínska Nová Ves"/>
    <s v="DNV - žije futbalom - licencovaní tréneri"/>
    <s v="Bratislava IV"/>
    <n v="8000"/>
    <m/>
    <m/>
    <x v="0"/>
    <x v="10"/>
    <s v="futbal"/>
    <m/>
    <m/>
    <b v="1"/>
    <b v="0"/>
    <b v="0"/>
    <b v="0"/>
    <s v="šport"/>
    <m/>
    <m/>
    <m/>
    <m/>
    <m/>
    <b v="0"/>
    <m/>
    <b v="1"/>
  </r>
  <r>
    <n v="1236"/>
    <n v="2018"/>
    <x v="0"/>
    <s v="Šport"/>
    <m/>
    <s v="022/8"/>
    <s v="Lotos Communication, s.r.o."/>
    <s v="UAMK tour - Bratislavou Bezpečne"/>
    <s v="Bratislava II"/>
    <n v="29000"/>
    <n v="5000"/>
    <m/>
    <x v="10"/>
    <x v="0"/>
    <m/>
    <m/>
    <m/>
    <b v="0"/>
    <b v="1"/>
    <b v="0"/>
    <b v="0"/>
    <s v="kultúrne/športové podujatia a vzdelávanie"/>
    <s v="športové podujatie"/>
    <m/>
    <m/>
    <m/>
    <m/>
    <b v="0"/>
    <s v="https://www.uamksr.sk/novinky/clanky/uamk-bratislava-tour-2019/"/>
    <b v="1"/>
  </r>
  <r>
    <n v="2031"/>
    <n v="2020"/>
    <x v="0"/>
    <s v="Šport"/>
    <m/>
    <s v="019/8"/>
    <s v="Mamy v pohybe, o.z."/>
    <s v="Vykočíkuj dobrý skutok"/>
    <s v="Bratislava V"/>
    <n v="12930"/>
    <m/>
    <m/>
    <x v="0"/>
    <x v="0"/>
    <m/>
    <m/>
    <m/>
    <b v="0"/>
    <b v="1"/>
    <b v="0"/>
    <b v="0"/>
    <s v="voľnočasové aktivity"/>
    <m/>
    <m/>
    <m/>
    <m/>
    <m/>
    <b v="0"/>
    <s v="https://www.mamyvpohybe.sk/vykocikuj-dobry-skutok-3/"/>
    <b v="1"/>
  </r>
  <r>
    <n v="1825"/>
    <n v="2020"/>
    <x v="0"/>
    <s v="Šport"/>
    <m/>
    <s v="027/1"/>
    <s v="MASTERS vodné pólo Bratislava"/>
    <s v="Masters CUP 2020 - Memoriál Michala Nálepku"/>
    <s v="Bratislava III"/>
    <n v="4000"/>
    <m/>
    <m/>
    <x v="0"/>
    <x v="0"/>
    <m/>
    <m/>
    <m/>
    <b v="0"/>
    <b v="1"/>
    <b v="0"/>
    <b v="0"/>
    <m/>
    <m/>
    <m/>
    <m/>
    <m/>
    <m/>
    <b v="0"/>
    <m/>
    <b v="1"/>
  </r>
  <r>
    <n v="1759"/>
    <n v="2019"/>
    <x v="0"/>
    <s v="Šport"/>
    <m/>
    <s v="022/12"/>
    <s v="Materská škola Gajary"/>
    <s v="Malá detská olympiáda"/>
    <s v="Malacky"/>
    <m/>
    <n v="3684"/>
    <m/>
    <x v="0"/>
    <x v="0"/>
    <m/>
    <m/>
    <m/>
    <b v="0"/>
    <b v="1"/>
    <b v="0"/>
    <b v="0"/>
    <s v="deti a mládež"/>
    <m/>
    <m/>
    <m/>
    <m/>
    <m/>
    <b v="0"/>
    <m/>
    <b v="1"/>
  </r>
  <r>
    <n v="1602"/>
    <n v="2019"/>
    <x v="0"/>
    <s v="Šport"/>
    <m/>
    <s v="018/7"/>
    <s v="MB SIDE s.r.o."/>
    <s v="Športová príprava a regenerácia"/>
    <s v="Malacky"/>
    <m/>
    <n v="3500"/>
    <m/>
    <x v="0"/>
    <x v="20"/>
    <m/>
    <m/>
    <s v="opakovaná žiadosť"/>
    <b v="0"/>
    <b v="0"/>
    <b v="1"/>
    <b v="0"/>
    <s v="šport"/>
    <m/>
    <m/>
    <m/>
    <m/>
    <m/>
    <b v="0"/>
    <m/>
    <b v="1"/>
  </r>
  <r>
    <n v="1626"/>
    <n v="2019"/>
    <x v="0"/>
    <s v="Šport"/>
    <m/>
    <s v="011/8"/>
    <s v="MB SIDE s.r.o."/>
    <s v="Športová príprava a regenerácia"/>
    <s v="Malacky"/>
    <m/>
    <n v="4880"/>
    <m/>
    <x v="0"/>
    <x v="20"/>
    <m/>
    <m/>
    <s v="opakovaná žiadosť"/>
    <b v="0"/>
    <b v="0"/>
    <b v="1"/>
    <b v="0"/>
    <s v="šport"/>
    <m/>
    <m/>
    <m/>
    <m/>
    <m/>
    <b v="0"/>
    <m/>
    <b v="1"/>
  </r>
  <r>
    <n v="1697"/>
    <n v="2019"/>
    <x v="0"/>
    <s v="Šport"/>
    <m/>
    <s v="021/10"/>
    <s v="Mesto Pezinok"/>
    <s v="Rodinné ihrisko pre malkáčov a velkáčov v Pezinku"/>
    <s v="Pezinok"/>
    <m/>
    <n v="5000"/>
    <m/>
    <x v="0"/>
    <x v="1"/>
    <m/>
    <m/>
    <m/>
    <b v="0"/>
    <b v="0"/>
    <b v="1"/>
    <b v="0"/>
    <s v="infraštruktúra"/>
    <m/>
    <m/>
    <m/>
    <m/>
    <m/>
    <b v="0"/>
    <m/>
    <b v="1"/>
  </r>
  <r>
    <n v="1717"/>
    <n v="2019"/>
    <x v="0"/>
    <s v="Šport"/>
    <m/>
    <s v="010/11"/>
    <s v="Mesto Svätý Jur"/>
    <s v="Podpora rozvoja športu pre najmenších"/>
    <s v="Pezinok"/>
    <m/>
    <n v="5000"/>
    <m/>
    <x v="3"/>
    <x v="0"/>
    <m/>
    <m/>
    <m/>
    <b v="0"/>
    <b v="0"/>
    <b v="1"/>
    <b v="0"/>
    <s v="infraštruktúra"/>
    <s v="športová infraštruktúra"/>
    <m/>
    <m/>
    <m/>
    <m/>
    <b v="0"/>
    <m/>
    <b v="1"/>
  </r>
  <r>
    <n v="1252"/>
    <n v="2018"/>
    <x v="0"/>
    <s v="Šport"/>
    <m/>
    <s v="002/1"/>
    <s v="Mestská časť Bratislava - Rača"/>
    <s v="7.ročník Račiansky polmaratón, Račianska desiatka 2018"/>
    <s v="Bratislava III"/>
    <n v="7885"/>
    <n v="1500"/>
    <m/>
    <x v="2"/>
    <x v="0"/>
    <s v="atletika"/>
    <m/>
    <m/>
    <b v="0"/>
    <b v="1"/>
    <b v="0"/>
    <b v="0"/>
    <s v="kultúrne/športové podujatia a vzdelávanie"/>
    <s v="športové podujatie"/>
    <m/>
    <m/>
    <m/>
    <m/>
    <b v="0"/>
    <m/>
    <b v="1"/>
  </r>
  <r>
    <n v="1407"/>
    <n v="2019"/>
    <x v="0"/>
    <s v="Šport"/>
    <m/>
    <s v="005/1"/>
    <s v="Mestská časť Bratislava - Rača"/>
    <s v="Račiansky polmaratón, Račianska desiatka 2019"/>
    <s v="Bratislava III"/>
    <n v="7730"/>
    <n v="1500"/>
    <m/>
    <x v="2"/>
    <x v="0"/>
    <s v="atletika"/>
    <m/>
    <m/>
    <b v="0"/>
    <b v="1"/>
    <b v="0"/>
    <b v="0"/>
    <s v="šport"/>
    <s v="športové podujatie"/>
    <m/>
    <m/>
    <m/>
    <m/>
    <b v="0"/>
    <m/>
    <b v="1"/>
  </r>
  <r>
    <n v="1253"/>
    <n v="2018"/>
    <x v="0"/>
    <s v="Šport"/>
    <m/>
    <s v="027/6"/>
    <s v="Mestská časť Bratislava - Vajnory"/>
    <s v="Výstavba work-outového ihriska vo Vajnoroch"/>
    <s v="Bratislava II"/>
    <n v="28282"/>
    <n v="5000"/>
    <m/>
    <x v="4"/>
    <x v="20"/>
    <s v="fitnes"/>
    <s v="(kulturistika - fitnes) ?"/>
    <m/>
    <b v="0"/>
    <b v="0"/>
    <b v="1"/>
    <b v="0"/>
    <s v="oprava/rekonštrukcia/revitalizácia"/>
    <s v="športová infraštruktúra"/>
    <m/>
    <m/>
    <m/>
    <m/>
    <b v="0"/>
    <m/>
    <b v="1"/>
  </r>
  <r>
    <n v="1480"/>
    <n v="2019"/>
    <x v="0"/>
    <s v="Šport"/>
    <m/>
    <s v="018/3"/>
    <s v="Mestská časť Bratislava - Vajnory"/>
    <s v="Vajnorský MiniMaratón 2019"/>
    <s v="Bratislava III"/>
    <n v="6210"/>
    <n v="4930"/>
    <m/>
    <x v="4"/>
    <x v="7"/>
    <m/>
    <m/>
    <m/>
    <b v="0"/>
    <b v="1"/>
    <b v="0"/>
    <b v="0"/>
    <s v="šport"/>
    <s v="športové podujatie"/>
    <m/>
    <m/>
    <m/>
    <m/>
    <b v="0"/>
    <m/>
    <b v="1"/>
  </r>
  <r>
    <n v="1983"/>
    <n v="2020"/>
    <x v="0"/>
    <s v="Šport"/>
    <m/>
    <s v="002/7"/>
    <s v="Mestská časť Bratislava - Vajnory"/>
    <s v="Časomiera na športové podujatia"/>
    <s v="Bratislava III"/>
    <m/>
    <m/>
    <m/>
    <x v="0"/>
    <x v="1"/>
    <m/>
    <m/>
    <m/>
    <b v="1"/>
    <b v="0"/>
    <b v="0"/>
    <b v="0"/>
    <m/>
    <m/>
    <m/>
    <m/>
    <m/>
    <m/>
    <b v="0"/>
    <m/>
    <b v="1"/>
  </r>
  <r>
    <n v="1270"/>
    <n v="2018"/>
    <x v="0"/>
    <s v="Šport"/>
    <m/>
    <s v="024/2"/>
    <s v="Mládežnícky športový klub Senec"/>
    <s v="Medzinárodný mládežnícky futbalový megaturnaj MŠK Senec - 19.ročník"/>
    <s v="Senec"/>
    <n v="15400"/>
    <n v="5000"/>
    <m/>
    <x v="8"/>
    <x v="10"/>
    <s v="futbal"/>
    <m/>
    <m/>
    <b v="0"/>
    <b v="1"/>
    <b v="0"/>
    <b v="0"/>
    <s v="kultúrne/športové podujatia a vzdelávanie"/>
    <s v="športové podujatie"/>
    <m/>
    <m/>
    <m/>
    <m/>
    <b v="0"/>
    <m/>
    <b v="1"/>
  </r>
  <r>
    <n v="1453"/>
    <n v="2019"/>
    <x v="0"/>
    <s v="Šport"/>
    <m/>
    <s v="020/2"/>
    <s v="Mládežnícky športový klub Senec"/>
    <s v="Medzinárodný futbalový trunaj MŠK Senec - 20. ročník"/>
    <s v="Senec"/>
    <n v="9900"/>
    <n v="4700"/>
    <m/>
    <x v="4"/>
    <x v="10"/>
    <s v="futbal"/>
    <m/>
    <m/>
    <b v="0"/>
    <b v="1"/>
    <b v="0"/>
    <b v="0"/>
    <s v="šport"/>
    <s v="športové podujatie"/>
    <m/>
    <m/>
    <m/>
    <m/>
    <b v="0"/>
    <m/>
    <b v="1"/>
  </r>
  <r>
    <n v="1552"/>
    <n v="2019"/>
    <x v="0"/>
    <s v="Šport"/>
    <m/>
    <s v="029/5"/>
    <s v="MLADÝ HOKEJBALISTA - Podunajské Biskupice o.z."/>
    <s v="MLADÝ HOKEJBALISTA"/>
    <s v="Bratislava II"/>
    <m/>
    <n v="2500"/>
    <m/>
    <x v="1"/>
    <x v="0"/>
    <m/>
    <m/>
    <m/>
    <b v="0"/>
    <b v="1"/>
    <b v="0"/>
    <b v="0"/>
    <s v="deti a mládež"/>
    <m/>
    <m/>
    <m/>
    <m/>
    <m/>
    <b v="0"/>
    <m/>
    <b v="1"/>
  </r>
  <r>
    <n v="1940"/>
    <n v="2020"/>
    <x v="0"/>
    <s v="Šport"/>
    <m/>
    <s v="021/5"/>
    <s v="MLADÝ HOKEJBALISTA - Podunajské Biskupice o.z."/>
    <s v="MLADÝ HOKEJBALISTA 2020"/>
    <s v="Bratislava II"/>
    <n v="750"/>
    <m/>
    <m/>
    <x v="1"/>
    <x v="0"/>
    <m/>
    <m/>
    <m/>
    <b v="0"/>
    <b v="1"/>
    <b v="0"/>
    <b v="0"/>
    <s v="šport"/>
    <m/>
    <m/>
    <m/>
    <m/>
    <m/>
    <b v="0"/>
    <m/>
    <b v="1"/>
  </r>
  <r>
    <n v="1411"/>
    <n v="2019"/>
    <x v="0"/>
    <s v="Šport"/>
    <m/>
    <s v="009/1"/>
    <s v="Moonlight camp"/>
    <s v="Letný zážitkový divadelno-športový tábor"/>
    <s v="Bratislava II"/>
    <n v="7960"/>
    <n v="1990"/>
    <m/>
    <x v="2"/>
    <x v="0"/>
    <m/>
    <m/>
    <m/>
    <b v="0"/>
    <b v="1"/>
    <b v="0"/>
    <b v="0"/>
    <s v="voľnočasové aktivity"/>
    <m/>
    <m/>
    <m/>
    <m/>
    <m/>
    <b v="0"/>
    <m/>
    <b v="1"/>
  </r>
  <r>
    <n v="1596"/>
    <n v="2019"/>
    <x v="0"/>
    <s v="Šport"/>
    <m/>
    <s v="012/7"/>
    <s v="MOVE"/>
    <s v="UNITED MOVEMENT urban festival 2019"/>
    <s v="Bratislava II"/>
    <m/>
    <n v="5000"/>
    <m/>
    <x v="10"/>
    <x v="0"/>
    <m/>
    <m/>
    <m/>
    <b v="0"/>
    <b v="1"/>
    <b v="0"/>
    <b v="0"/>
    <s v="deti a mládež"/>
    <s v="športové podujatie"/>
    <m/>
    <m/>
    <m/>
    <m/>
    <b v="0"/>
    <m/>
    <b v="1"/>
  </r>
  <r>
    <n v="1273"/>
    <n v="2018"/>
    <x v="0"/>
    <s v="Šport"/>
    <m/>
    <s v="002/4"/>
    <s v="Na hrane"/>
    <s v="Údržba objektu a lezecká súťaž - socha Slnečných hodín"/>
    <s v="Bratislava V"/>
    <n v="20574"/>
    <n v="5000"/>
    <m/>
    <x v="1"/>
    <x v="0"/>
    <m/>
    <m/>
    <m/>
    <b v="0"/>
    <b v="0"/>
    <b v="1"/>
    <b v="0"/>
    <s v="kultúrne/športové podujatia a vzdelávanie"/>
    <m/>
    <m/>
    <m/>
    <m/>
    <m/>
    <b v="0"/>
    <m/>
    <b v="1"/>
  </r>
  <r>
    <n v="1985"/>
    <n v="2020"/>
    <x v="0"/>
    <s v="Šport"/>
    <m/>
    <s v="003/7"/>
    <s v="Nadácia Cvernovka"/>
    <s v="Regenerácia detského ihriska v Novej Cvernovke"/>
    <s v="Bratislava III"/>
    <m/>
    <m/>
    <m/>
    <x v="0"/>
    <x v="1"/>
    <m/>
    <m/>
    <m/>
    <b v="0"/>
    <b v="0"/>
    <b v="1"/>
    <b v="0"/>
    <m/>
    <m/>
    <m/>
    <m/>
    <m/>
    <m/>
    <b v="0"/>
    <m/>
    <b v="1"/>
  </r>
  <r>
    <n v="1530"/>
    <n v="2019"/>
    <x v="0"/>
    <s v="Šport"/>
    <m/>
    <s v="007/5"/>
    <s v="Nadácia Horský park"/>
    <s v="Nadácia Horský park - Lanové mestečko"/>
    <s v="Bratislava I"/>
    <n v="32000"/>
    <n v="4000"/>
    <m/>
    <x v="0"/>
    <x v="22"/>
    <m/>
    <m/>
    <m/>
    <b v="0"/>
    <b v="0"/>
    <b v="1"/>
    <b v="0"/>
    <s v="deti a mládež"/>
    <m/>
    <m/>
    <m/>
    <m/>
    <m/>
    <b v="0"/>
    <m/>
    <b v="1"/>
  </r>
  <r>
    <n v="1645"/>
    <n v="2019"/>
    <x v="0"/>
    <s v="Šport"/>
    <m/>
    <s v="030/8"/>
    <s v="Nadácia Horský park"/>
    <s v="Nadácia Horský park - Lanové mestečko"/>
    <s v="Bratislava I"/>
    <m/>
    <n v="4000"/>
    <m/>
    <x v="6"/>
    <x v="22"/>
    <m/>
    <m/>
    <m/>
    <b v="0"/>
    <b v="0"/>
    <b v="1"/>
    <b v="0"/>
    <s v="deti a mládež"/>
    <m/>
    <m/>
    <m/>
    <m/>
    <m/>
    <b v="0"/>
    <m/>
    <b v="1"/>
  </r>
  <r>
    <n v="1277"/>
    <n v="2018"/>
    <x v="0"/>
    <s v="Šport"/>
    <m/>
    <s v="006/3"/>
    <s v="Nadácia Výskum Rakoviny"/>
    <s v="Na kolesách proti rakovine 2018"/>
    <s v="Bratislava IV"/>
    <n v="9650"/>
    <n v="3500"/>
    <m/>
    <x v="17"/>
    <x v="19"/>
    <m/>
    <m/>
    <m/>
    <b v="0"/>
    <b v="1"/>
    <b v="0"/>
    <b v="0"/>
    <s v="kultúrne/športové podujatia a vzdelávanie"/>
    <m/>
    <m/>
    <m/>
    <m/>
    <m/>
    <b v="0"/>
    <s v="https://www.nvr.sk/events_category/na-kolesach-proti-rakovine/"/>
    <b v="1"/>
  </r>
  <r>
    <n v="1639"/>
    <n v="2019"/>
    <x v="0"/>
    <s v="Šport"/>
    <m/>
    <s v="024/8"/>
    <s v="Náš Devín"/>
    <s v="Športový areál pre deti v Devíne"/>
    <s v="Bratislava IV"/>
    <m/>
    <n v="6000"/>
    <m/>
    <x v="0"/>
    <x v="1"/>
    <m/>
    <m/>
    <m/>
    <b v="0"/>
    <b v="0"/>
    <b v="1"/>
    <b v="0"/>
    <s v="deti a mládež"/>
    <m/>
    <m/>
    <m/>
    <m/>
    <m/>
    <b v="0"/>
    <m/>
    <b v="1"/>
  </r>
  <r>
    <n v="1758"/>
    <n v="2019"/>
    <x v="0"/>
    <s v="Šport"/>
    <m/>
    <s v="021/12"/>
    <s v="Náš Devín"/>
    <s v="Rozhýbme devínske deti"/>
    <s v="Bratislava IV"/>
    <m/>
    <n v="5000"/>
    <m/>
    <x v="0"/>
    <x v="1"/>
    <m/>
    <m/>
    <m/>
    <b v="0"/>
    <b v="0"/>
    <b v="1"/>
    <b v="0"/>
    <s v="deti a mládež"/>
    <m/>
    <m/>
    <m/>
    <m/>
    <m/>
    <b v="0"/>
    <m/>
    <b v="1"/>
  </r>
  <r>
    <n v="1836"/>
    <n v="2020"/>
    <x v="0"/>
    <s v="Šport"/>
    <m/>
    <s v="007/2"/>
    <s v="Náš Devín"/>
    <s v="Rozhýbme deti v Devíne"/>
    <s v="Bratislava IV"/>
    <n v="9633.11"/>
    <m/>
    <m/>
    <x v="2"/>
    <x v="1"/>
    <m/>
    <m/>
    <m/>
    <b v="0"/>
    <b v="0"/>
    <b v="1"/>
    <b v="0"/>
    <m/>
    <m/>
    <m/>
    <m/>
    <m/>
    <m/>
    <b v="0"/>
    <m/>
    <b v="1"/>
  </r>
  <r>
    <n v="1281"/>
    <n v="2018"/>
    <x v="0"/>
    <s v="Šport"/>
    <m/>
    <s v="009/10"/>
    <s v="NEO ART spol. s r.o."/>
    <s v="Nový cirkus Younák"/>
    <s v="Bratislava II"/>
    <n v="9000"/>
    <n v="4500"/>
    <m/>
    <x v="18"/>
    <x v="9"/>
    <m/>
    <m/>
    <m/>
    <b v="0"/>
    <b v="0"/>
    <b v="1"/>
    <b v="0"/>
    <s v="kultúrne/športové podujatia a vzdelávanie"/>
    <m/>
    <m/>
    <m/>
    <m/>
    <m/>
    <b v="0"/>
    <m/>
    <b v="1"/>
  </r>
  <r>
    <n v="1282"/>
    <n v="2018"/>
    <x v="0"/>
    <s v="Šport"/>
    <m/>
    <s v="030/4"/>
    <s v="Nezisková organizácia NEO"/>
    <s v="Festival nového cirkusu Cirkul´ art 2018"/>
    <s v="Bratislava V"/>
    <n v="146000"/>
    <n v="5000"/>
    <m/>
    <x v="10"/>
    <x v="9"/>
    <m/>
    <m/>
    <m/>
    <b v="0"/>
    <b v="1"/>
    <b v="0"/>
    <b v="0"/>
    <s v="kultúrne/športové podujatia a vzdelávanie"/>
    <m/>
    <m/>
    <m/>
    <m/>
    <m/>
    <b v="0"/>
    <m/>
    <b v="1"/>
  </r>
  <r>
    <n v="1941"/>
    <n v="2020"/>
    <x v="0"/>
    <s v="Šport"/>
    <m/>
    <s v="022/5"/>
    <s v="o.z. ŠINTER"/>
    <s v="o.z. ŠINTER - basketbalový klub ŠINTER Vrakuňa"/>
    <s v="Bratislava III"/>
    <n v="13000"/>
    <m/>
    <m/>
    <x v="2"/>
    <x v="6"/>
    <m/>
    <m/>
    <m/>
    <b v="0"/>
    <b v="0"/>
    <b v="1"/>
    <b v="0"/>
    <s v="šport"/>
    <m/>
    <m/>
    <m/>
    <m/>
    <m/>
    <b v="0"/>
    <m/>
    <b v="1"/>
  </r>
  <r>
    <n v="1287"/>
    <n v="2018"/>
    <x v="0"/>
    <s v="Šport"/>
    <m/>
    <s v="004/8"/>
    <s v="Občianske združenie Maratón"/>
    <s v="STUPAVA WINTER TROPHY 2018/ ŠKODA STUPAVA WINTER TROPHY 2018"/>
    <s v="Malacky"/>
    <n v="9210"/>
    <n v="5000"/>
    <m/>
    <x v="10"/>
    <x v="0"/>
    <s v="horská cyklistika"/>
    <m/>
    <m/>
    <b v="0"/>
    <b v="1"/>
    <b v="0"/>
    <b v="0"/>
    <s v="kultúrne/športové podujatia a vzdelávanie"/>
    <s v="športové podujatie"/>
    <m/>
    <m/>
    <m/>
    <m/>
    <b v="0"/>
    <m/>
    <b v="1"/>
  </r>
  <r>
    <n v="1446"/>
    <n v="2019"/>
    <x v="0"/>
    <s v="Šport"/>
    <m/>
    <s v="013/2"/>
    <s v="Občianske združenie Maratón"/>
    <s v="ŠKODA STUPAVA TROPHY 2019"/>
    <s v="Malacky"/>
    <n v="9210"/>
    <n v="5000"/>
    <m/>
    <x v="8"/>
    <x v="0"/>
    <s v="horská cyklistika"/>
    <m/>
    <m/>
    <b v="0"/>
    <b v="1"/>
    <b v="0"/>
    <b v="0"/>
    <s v="šport"/>
    <s v="športové podujatie"/>
    <m/>
    <m/>
    <m/>
    <m/>
    <b v="0"/>
    <m/>
    <b v="1"/>
  </r>
  <r>
    <n v="1911"/>
    <n v="2020"/>
    <x v="0"/>
    <s v="Šport"/>
    <m/>
    <s v="022/4"/>
    <s v="Občianske združenie Maratón"/>
    <s v="STUPAVA TROPHY 2020"/>
    <s v="Malacky"/>
    <n v="6800"/>
    <m/>
    <m/>
    <x v="4"/>
    <x v="0"/>
    <s v="horská cyklistika"/>
    <m/>
    <m/>
    <b v="0"/>
    <b v="1"/>
    <b v="0"/>
    <b v="0"/>
    <m/>
    <s v="športové podujatie"/>
    <m/>
    <m/>
    <m/>
    <m/>
    <b v="0"/>
    <m/>
    <b v="1"/>
  </r>
  <r>
    <n v="1293"/>
    <n v="2018"/>
    <x v="0"/>
    <s v="Šport"/>
    <m/>
    <s v="015/7"/>
    <s v="Občianske združenie Priatelia lesa"/>
    <s v="jesenný trampský výšľap"/>
    <s v="Pezinok"/>
    <n v="1500"/>
    <n v="1000"/>
    <m/>
    <x v="1"/>
    <x v="23"/>
    <m/>
    <s v="turistika"/>
    <m/>
    <b v="0"/>
    <b v="1"/>
    <b v="0"/>
    <b v="0"/>
    <s v="kultúrne/športové podujatia a vzdelávanie"/>
    <m/>
    <m/>
    <m/>
    <m/>
    <m/>
    <b v="0"/>
    <m/>
    <b v="1"/>
  </r>
  <r>
    <n v="1678"/>
    <n v="2019"/>
    <x v="0"/>
    <s v="Šport"/>
    <m/>
    <s v="002/10"/>
    <s v="Občianske združenie Priatelia lesa"/>
    <s v="Jesenný trampský výšľap 2019"/>
    <s v="Pezinok"/>
    <m/>
    <n v="1000"/>
    <m/>
    <x v="2"/>
    <x v="23"/>
    <m/>
    <s v="turistika"/>
    <m/>
    <b v="0"/>
    <b v="1"/>
    <b v="0"/>
    <b v="0"/>
    <s v="voľnočasové aktivity"/>
    <m/>
    <m/>
    <m/>
    <m/>
    <m/>
    <b v="0"/>
    <m/>
    <b v="1"/>
  </r>
  <r>
    <n v="1846"/>
    <n v="2020"/>
    <x v="0"/>
    <s v="Šport"/>
    <m/>
    <s v="017/2"/>
    <s v="Občianske združenie Priatelia lesa"/>
    <s v="Jarný trampský výšlap 2020 a nákup motorových píl"/>
    <s v="Pezinok"/>
    <n v="2250"/>
    <m/>
    <m/>
    <x v="1"/>
    <x v="23"/>
    <m/>
    <s v="turistika"/>
    <m/>
    <b v="0"/>
    <b v="1"/>
    <b v="0"/>
    <b v="0"/>
    <m/>
    <m/>
    <m/>
    <m/>
    <m/>
    <m/>
    <b v="0"/>
    <m/>
    <b v="1"/>
  </r>
  <r>
    <n v="1327"/>
    <n v="2018"/>
    <x v="0"/>
    <s v="Šport"/>
    <m/>
    <s v="021/10"/>
    <s v="Občianske združenie ŠK Atletiko Zálesie"/>
    <s v="Šatne pre Šk Atletiko Zálesie"/>
    <s v="Senec"/>
    <n v="5000"/>
    <n v="5000"/>
    <m/>
    <x v="11"/>
    <x v="0"/>
    <m/>
    <m/>
    <m/>
    <b v="1"/>
    <b v="0"/>
    <b v="0"/>
    <b v="0"/>
    <s v="kultúrne/športové podujatia a vzdelávanie"/>
    <s v="športová infraštruktúra"/>
    <m/>
    <m/>
    <m/>
    <m/>
    <b v="0"/>
    <m/>
    <b v="1"/>
  </r>
  <r>
    <n v="1912"/>
    <n v="2020"/>
    <x v="0"/>
    <s v="Šport"/>
    <m/>
    <s v="023/4"/>
    <s v="Občianske združenie Šport a zdravie"/>
    <s v="Vrakunský beh 2020"/>
    <s v="Bratislava II"/>
    <n v="4800"/>
    <m/>
    <m/>
    <x v="2"/>
    <x v="7"/>
    <m/>
    <m/>
    <m/>
    <b v="0"/>
    <b v="1"/>
    <b v="0"/>
    <b v="0"/>
    <m/>
    <s v="športové podujatie"/>
    <m/>
    <m/>
    <m/>
    <m/>
    <b v="0"/>
    <m/>
    <b v="1"/>
  </r>
  <r>
    <n v="1301"/>
    <n v="2018"/>
    <x v="0"/>
    <s v="Šport"/>
    <m/>
    <s v="021/1"/>
    <s v="Obec Častá"/>
    <s v="Doplnenie prvkov na detské ihrisko v Častej (2.etapa projektu BEZPEČNÉ DETSKÉ IHRISKO)"/>
    <s v="Pezinok"/>
    <n v="4121.28"/>
    <n v="2917"/>
    <m/>
    <x v="11"/>
    <x v="0"/>
    <m/>
    <m/>
    <m/>
    <b v="0"/>
    <b v="0"/>
    <b v="1"/>
    <b v="0"/>
    <s v="oprava/rekonštrukcia/revitalizácia"/>
    <s v="športová infraštruktúra"/>
    <m/>
    <m/>
    <m/>
    <m/>
    <b v="0"/>
    <m/>
    <b v="1"/>
  </r>
  <r>
    <n v="1849"/>
    <n v="2020"/>
    <x v="0"/>
    <s v="Šport"/>
    <m/>
    <s v="020/2"/>
    <s v="Obec Častá"/>
    <s v="Dobudovanie osvetlenia na ihrisku v Častej"/>
    <s v="Pezinok"/>
    <n v="5960"/>
    <m/>
    <m/>
    <x v="0"/>
    <x v="0"/>
    <m/>
    <m/>
    <m/>
    <b v="0"/>
    <b v="0"/>
    <b v="1"/>
    <b v="0"/>
    <m/>
    <m/>
    <m/>
    <m/>
    <m/>
    <m/>
    <b v="0"/>
    <m/>
    <b v="1"/>
  </r>
  <r>
    <n v="1307"/>
    <n v="2018"/>
    <x v="0"/>
    <s v="Šport"/>
    <m/>
    <s v="005/2"/>
    <s v="Obec Ivanka pri Dunaji"/>
    <s v="Beh &quot;Ivanska 5 a polka&quot;"/>
    <s v="Senec"/>
    <n v="3000"/>
    <n v="2700"/>
    <m/>
    <x v="2"/>
    <x v="7"/>
    <s v="atletika"/>
    <m/>
    <m/>
    <b v="0"/>
    <b v="1"/>
    <b v="0"/>
    <b v="0"/>
    <s v="kultúrne/športové podujatia a vzdelávanie"/>
    <s v="športové podujatie"/>
    <m/>
    <m/>
    <m/>
    <m/>
    <b v="0"/>
    <m/>
    <b v="1"/>
  </r>
  <r>
    <n v="1537"/>
    <n v="2019"/>
    <x v="0"/>
    <s v="Šport"/>
    <m/>
    <s v="014/5"/>
    <s v="Obec Ivanka pri Dunaji"/>
    <s v="Tati mami poďte s nami - 5.ročník"/>
    <s v="Senec"/>
    <n v="2650"/>
    <n v="2650"/>
    <m/>
    <x v="2"/>
    <x v="1"/>
    <m/>
    <m/>
    <m/>
    <b v="0"/>
    <b v="1"/>
    <b v="0"/>
    <b v="0"/>
    <s v="deti a mládež"/>
    <s v="športové podujatie pre mládež"/>
    <m/>
    <m/>
    <m/>
    <m/>
    <b v="0"/>
    <s v="https://www.ivankapridunaji.sk/5-rocnik-tati-mami-podte-s-nami-clanok/mid/386896/.html"/>
    <b v="1"/>
  </r>
  <r>
    <n v="1725"/>
    <n v="2019"/>
    <x v="0"/>
    <s v="Šport"/>
    <m/>
    <s v="018/11"/>
    <s v="Obec Jablonec"/>
    <s v="Silvestrovský chôdzo-beh"/>
    <s v="Pezinok"/>
    <m/>
    <n v="5000"/>
    <m/>
    <x v="1"/>
    <x v="7"/>
    <m/>
    <m/>
    <m/>
    <b v="0"/>
    <b v="1"/>
    <b v="0"/>
    <b v="0"/>
    <s v="šport"/>
    <m/>
    <m/>
    <m/>
    <m/>
    <m/>
    <b v="0"/>
    <m/>
    <b v="1"/>
  </r>
  <r>
    <n v="1777"/>
    <n v="2019"/>
    <x v="0"/>
    <s v="Šport"/>
    <m/>
    <s v="009/1"/>
    <s v="Obec Most pri Bratislave"/>
    <s v="Obec v pohybe"/>
    <s v="Senec"/>
    <m/>
    <n v="5000"/>
    <m/>
    <x v="0"/>
    <x v="1"/>
    <m/>
    <m/>
    <m/>
    <b v="0"/>
    <b v="0"/>
    <b v="1"/>
    <b v="0"/>
    <s v="infraštruktúra"/>
    <m/>
    <m/>
    <m/>
    <m/>
    <m/>
    <b v="0"/>
    <m/>
    <b v="1"/>
  </r>
  <r>
    <n v="1962"/>
    <n v="2020"/>
    <x v="0"/>
    <s v="Šport"/>
    <m/>
    <s v="012/6"/>
    <s v="Obec Most pri Bratislave"/>
    <s v="Revitalizácia oddychovej zóny - Viktorínka"/>
    <s v="Senec"/>
    <n v="4672"/>
    <m/>
    <m/>
    <x v="0"/>
    <x v="1"/>
    <m/>
    <m/>
    <m/>
    <b v="0"/>
    <b v="0"/>
    <b v="1"/>
    <b v="0"/>
    <s v="infraštruktúra"/>
    <m/>
    <m/>
    <m/>
    <m/>
    <m/>
    <b v="0"/>
    <m/>
    <b v="1"/>
  </r>
  <r>
    <n v="1961"/>
    <n v="2020"/>
    <x v="0"/>
    <s v="Šport"/>
    <m/>
    <s v="011/6"/>
    <s v="Obec Nový Svet"/>
    <s v="Príležitosť k pohybu v obci Nový Svet"/>
    <s v="Senec"/>
    <n v="4999"/>
    <m/>
    <m/>
    <x v="0"/>
    <x v="1"/>
    <m/>
    <m/>
    <m/>
    <b v="0"/>
    <b v="0"/>
    <b v="1"/>
    <b v="0"/>
    <s v="infraštruktúra"/>
    <m/>
    <m/>
    <m/>
    <m/>
    <m/>
    <b v="0"/>
    <m/>
    <b v="1"/>
  </r>
  <r>
    <n v="1403"/>
    <n v="2019"/>
    <x v="0"/>
    <s v="Šport"/>
    <m/>
    <s v="001/1"/>
    <s v="Obec Reca"/>
    <s v="Fitness prvky pri detskom ihrisku"/>
    <s v="Senec"/>
    <n v="2200"/>
    <n v="1800"/>
    <m/>
    <x v="19"/>
    <x v="20"/>
    <s v="fitnes"/>
    <m/>
    <m/>
    <b v="0"/>
    <b v="0"/>
    <b v="1"/>
    <b v="0"/>
    <s v="infraštruktúra"/>
    <s v="športová infraštruktúra"/>
    <m/>
    <m/>
    <m/>
    <m/>
    <b v="0"/>
    <m/>
    <b v="1"/>
  </r>
  <r>
    <n v="1314"/>
    <n v="2018"/>
    <x v="0"/>
    <s v="Šport"/>
    <m/>
    <s v="022/3"/>
    <s v="Obec Slovenský Grob"/>
    <s v="Detské ihrisko nových tried MŠ"/>
    <s v="Senec"/>
    <n v="5100"/>
    <n v="5000"/>
    <m/>
    <x v="10"/>
    <x v="0"/>
    <m/>
    <m/>
    <m/>
    <b v="0"/>
    <b v="0"/>
    <b v="1"/>
    <b v="0"/>
    <s v="oprava / rekonštrukcia / revitalizácia"/>
    <m/>
    <m/>
    <m/>
    <m/>
    <m/>
    <b v="0"/>
    <m/>
    <b v="1"/>
  </r>
  <r>
    <n v="1471"/>
    <n v="2019"/>
    <x v="0"/>
    <s v="Šport"/>
    <m/>
    <s v="009/3"/>
    <s v="Obec Slovenský Grob"/>
    <s v="Nové fit prvky detského ihriska ZŠ a MŠ"/>
    <s v="Pezinok"/>
    <n v="5000"/>
    <n v="5000"/>
    <m/>
    <x v="0"/>
    <x v="0"/>
    <s v="fitnes"/>
    <m/>
    <s v="fit prvky = fitnes?"/>
    <b v="0"/>
    <b v="0"/>
    <b v="1"/>
    <b v="0"/>
    <s v="deti a mládež"/>
    <m/>
    <m/>
    <m/>
    <m/>
    <m/>
    <b v="0"/>
    <m/>
    <b v="1"/>
  </r>
  <r>
    <n v="1633"/>
    <n v="2019"/>
    <x v="0"/>
    <s v="Šport"/>
    <m/>
    <s v="018/8"/>
    <s v="Obec Slovenský Grob"/>
    <s v="Nové fit prvky detského ihriska ZŠ a MŠ"/>
    <s v="Senec"/>
    <m/>
    <n v="5000"/>
    <m/>
    <x v="6"/>
    <x v="0"/>
    <s v="fitnes"/>
    <m/>
    <m/>
    <b v="0"/>
    <b v="0"/>
    <b v="1"/>
    <b v="0"/>
    <s v="deti a mládež"/>
    <m/>
    <m/>
    <m/>
    <m/>
    <m/>
    <b v="0"/>
    <m/>
    <b v="1"/>
  </r>
  <r>
    <n v="1524"/>
    <n v="2019"/>
    <x v="0"/>
    <s v="Šport"/>
    <m/>
    <s v="001/5"/>
    <s v="Obec Vysoká pri Morave"/>
    <s v="Na kolesách proti rakovine Vysoká pri Morave"/>
    <s v="Malacky"/>
    <n v="7500"/>
    <n v="3000"/>
    <m/>
    <x v="8"/>
    <x v="0"/>
    <m/>
    <m/>
    <m/>
    <b v="0"/>
    <b v="1"/>
    <b v="0"/>
    <b v="0"/>
    <s v="šport"/>
    <m/>
    <m/>
    <m/>
    <m/>
    <m/>
    <b v="0"/>
    <m/>
    <b v="1"/>
  </r>
  <r>
    <n v="2029"/>
    <n v="2020"/>
    <x v="0"/>
    <s v="Šport"/>
    <m/>
    <s v="017/8"/>
    <s v="Obec Závod"/>
    <s v="WORKOUT ihrisko pre športujúce deti a mládež"/>
    <s v="Malacky"/>
    <n v="5269.14"/>
    <m/>
    <m/>
    <x v="0"/>
    <x v="20"/>
    <m/>
    <m/>
    <m/>
    <b v="0"/>
    <b v="0"/>
    <b v="1"/>
    <b v="0"/>
    <s v="šport"/>
    <m/>
    <m/>
    <m/>
    <m/>
    <m/>
    <b v="0"/>
    <m/>
    <b v="1"/>
  </r>
  <r>
    <n v="1920"/>
    <n v="2020"/>
    <x v="0"/>
    <s v="Šport"/>
    <m/>
    <s v="001/5"/>
    <s v="Obecný futbalový klub Dunajská Lužná"/>
    <s v="Turnaj o Pohár poslanca BSK"/>
    <s v="Senec"/>
    <n v="2000"/>
    <m/>
    <m/>
    <x v="3"/>
    <x v="0"/>
    <m/>
    <m/>
    <m/>
    <b v="0"/>
    <b v="1"/>
    <b v="0"/>
    <b v="0"/>
    <m/>
    <m/>
    <m/>
    <m/>
    <m/>
    <m/>
    <b v="0"/>
    <m/>
    <b v="1"/>
  </r>
  <r>
    <n v="1485"/>
    <n v="2019"/>
    <x v="0"/>
    <s v="Šport"/>
    <m/>
    <s v="023/3"/>
    <s v="Obecný športový klub Slovenský Grob"/>
    <s v="Športujeme pre zdravie"/>
    <s v="Pezinok"/>
    <n v="2500"/>
    <n v="2500"/>
    <m/>
    <x v="5"/>
    <x v="0"/>
    <m/>
    <m/>
    <m/>
    <b v="0"/>
    <b v="0"/>
    <b v="1"/>
    <b v="0"/>
    <s v="šport"/>
    <m/>
    <m/>
    <m/>
    <m/>
    <m/>
    <b v="0"/>
    <m/>
    <b v="1"/>
  </r>
  <r>
    <n v="1705"/>
    <n v="2019"/>
    <x v="0"/>
    <s v="Šport"/>
    <m/>
    <s v="029/10"/>
    <s v="ORBIS IN, s.r.o."/>
    <s v="ZOO RUN"/>
    <s v="Bratislava II"/>
    <m/>
    <n v="5000"/>
    <m/>
    <x v="0"/>
    <x v="7"/>
    <m/>
    <m/>
    <m/>
    <b v="0"/>
    <b v="1"/>
    <b v="0"/>
    <b v="0"/>
    <s v="šport"/>
    <m/>
    <m/>
    <m/>
    <m/>
    <m/>
    <b v="0"/>
    <m/>
    <b v="1"/>
  </r>
  <r>
    <n v="1323"/>
    <n v="2018"/>
    <x v="0"/>
    <s v="Šport"/>
    <m/>
    <s v="019/6"/>
    <s v="OŠK Plavecký Štvrtok"/>
    <s v="Futbal v Plaveckom Štvrtku"/>
    <s v="Malacky"/>
    <n v="7000"/>
    <n v="5000"/>
    <m/>
    <x v="3"/>
    <x v="10"/>
    <m/>
    <m/>
    <m/>
    <b v="0"/>
    <b v="0"/>
    <b v="1"/>
    <b v="0"/>
    <s v="oprava/rekonštrukcia/revitalizácia"/>
    <m/>
    <m/>
    <m/>
    <m/>
    <m/>
    <b v="0"/>
    <m/>
    <b v="1"/>
  </r>
  <r>
    <n v="1988"/>
    <n v="2020"/>
    <x v="0"/>
    <s v="Šport"/>
    <m/>
    <s v="006/7"/>
    <s v="OZ Poďme na to"/>
    <s v="Podkladová doska pre outdoor tréning, nástroje"/>
    <s v="Bratislava I"/>
    <n v="5000"/>
    <m/>
    <m/>
    <x v="0"/>
    <x v="0"/>
    <m/>
    <m/>
    <m/>
    <b v="0"/>
    <b v="0"/>
    <b v="1"/>
    <b v="0"/>
    <s v="infraštruktúra"/>
    <m/>
    <m/>
    <m/>
    <m/>
    <m/>
    <b v="0"/>
    <m/>
    <b v="1"/>
  </r>
  <r>
    <n v="1986"/>
    <n v="2020"/>
    <x v="0"/>
    <s v="Šport"/>
    <m/>
    <s v="004/7"/>
    <s v="Parkour škola"/>
    <s v="Parkourom bližšie k mladým"/>
    <s v="Bratislava V"/>
    <n v="6000"/>
    <m/>
    <m/>
    <x v="1"/>
    <x v="7"/>
    <m/>
    <s v="parkúr"/>
    <m/>
    <b v="0"/>
    <b v="0"/>
    <b v="1"/>
    <b v="0"/>
    <s v="infraštruktúra"/>
    <s v="športový projekt"/>
    <m/>
    <m/>
    <m/>
    <m/>
    <b v="0"/>
    <m/>
    <b v="1"/>
  </r>
  <r>
    <n v="1333"/>
    <n v="2018"/>
    <x v="0"/>
    <s v="Šport"/>
    <m/>
    <s v="003/7"/>
    <s v="Pedál"/>
    <s v="Štarotovací pahorok, PumpPak Haanova ul.-úprava povrchu a štartovacej rampy"/>
    <s v="Bratislava I"/>
    <n v="7000"/>
    <n v="5000"/>
    <m/>
    <x v="11"/>
    <x v="13"/>
    <m/>
    <m/>
    <m/>
    <b v="0"/>
    <b v="0"/>
    <b v="1"/>
    <b v="0"/>
    <s v="oprava/rekonštrukcia/revitalizácia"/>
    <s v="športová infraštruktúra"/>
    <m/>
    <m/>
    <m/>
    <m/>
    <b v="0"/>
    <m/>
    <b v="1"/>
  </r>
  <r>
    <n v="1862"/>
    <n v="2020"/>
    <x v="0"/>
    <s v="Šport"/>
    <m/>
    <s v="004/3"/>
    <s v="Pedál"/>
    <s v="PumpPark Petržalka, Haanova ul."/>
    <s v="Bratislava V"/>
    <n v="9500"/>
    <m/>
    <m/>
    <x v="4"/>
    <x v="13"/>
    <m/>
    <m/>
    <m/>
    <b v="0"/>
    <b v="0"/>
    <b v="1"/>
    <b v="0"/>
    <m/>
    <s v="športová infraštruktúra"/>
    <m/>
    <m/>
    <m/>
    <m/>
    <b v="0"/>
    <m/>
    <b v="1"/>
  </r>
  <r>
    <n v="1334"/>
    <n v="2018"/>
    <x v="0"/>
    <s v="Šport"/>
    <m/>
    <s v="014/2"/>
    <s v="PERUN o.z."/>
    <s v="Račiansky kros LETO 2018"/>
    <s v="Bratislava III"/>
    <n v="1950"/>
    <n v="1295"/>
    <m/>
    <x v="1"/>
    <x v="0"/>
    <s v="atletika"/>
    <m/>
    <m/>
    <b v="0"/>
    <b v="1"/>
    <b v="0"/>
    <b v="0"/>
    <s v="kultúrne/športové podujatia a vzdelávanie"/>
    <s v="športové podujatie"/>
    <m/>
    <m/>
    <m/>
    <m/>
    <b v="0"/>
    <m/>
    <b v="1"/>
  </r>
  <r>
    <n v="1335"/>
    <n v="2018"/>
    <x v="0"/>
    <s v="Šport"/>
    <m/>
    <s v="029/2"/>
    <s v="PERUN o.z."/>
    <s v="Račiansky kros JESEŇ 2018"/>
    <s v="Bratislava III"/>
    <n v="1880"/>
    <n v="1030"/>
    <m/>
    <x v="1"/>
    <x v="0"/>
    <s v="atletika"/>
    <m/>
    <m/>
    <b v="0"/>
    <b v="1"/>
    <b v="0"/>
    <b v="0"/>
    <s v="kultúrne/športové podujatia a vzdelávanie"/>
    <s v="športové podujatie"/>
    <m/>
    <m/>
    <m/>
    <m/>
    <b v="0"/>
    <m/>
    <b v="1"/>
  </r>
  <r>
    <n v="1336"/>
    <n v="2018"/>
    <x v="0"/>
    <s v="Šport"/>
    <m/>
    <s v="013/3"/>
    <s v="PERUN o.z."/>
    <s v="ALOHA na SUPe"/>
    <s v="Bratislava III"/>
    <n v="2080"/>
    <n v="1350"/>
    <m/>
    <x v="1"/>
    <x v="11"/>
    <s v="veslovanie"/>
    <s v="SUP"/>
    <m/>
    <b v="0"/>
    <b v="1"/>
    <b v="0"/>
    <b v="0"/>
    <s v="kultúrne/športové podujatia a vzdelávanie"/>
    <s v="športové podujatie"/>
    <m/>
    <m/>
    <m/>
    <m/>
    <b v="0"/>
    <m/>
    <b v="1"/>
  </r>
  <r>
    <n v="1511"/>
    <n v="2019"/>
    <x v="0"/>
    <s v="Šport"/>
    <m/>
    <s v="018/4"/>
    <s v="PERUN o.z."/>
    <s v="Šup SUP na vodu 2019"/>
    <s v="Bratislava III"/>
    <n v="7126"/>
    <n v="3236"/>
    <m/>
    <x v="1"/>
    <x v="0"/>
    <s v="veslovanie"/>
    <m/>
    <m/>
    <b v="0"/>
    <b v="1"/>
    <b v="0"/>
    <b v="0"/>
    <s v="voľnočasové aktivity"/>
    <s v="športové podujatie"/>
    <m/>
    <m/>
    <m/>
    <m/>
    <b v="0"/>
    <m/>
    <b v="1"/>
  </r>
  <r>
    <n v="1512"/>
    <n v="2019"/>
    <x v="0"/>
    <s v="Šport"/>
    <m/>
    <s v="019/4"/>
    <s v="PERUN o.z."/>
    <s v="Račiansky kros LETO"/>
    <s v="Bratislava III"/>
    <n v="4926"/>
    <n v="2320"/>
    <m/>
    <x v="1"/>
    <x v="0"/>
    <s v="atletika"/>
    <m/>
    <m/>
    <b v="0"/>
    <b v="1"/>
    <b v="0"/>
    <b v="0"/>
    <s v="šport"/>
    <s v="športové podujatie"/>
    <m/>
    <m/>
    <m/>
    <m/>
    <b v="0"/>
    <m/>
    <b v="1"/>
  </r>
  <r>
    <n v="1627"/>
    <n v="2019"/>
    <x v="0"/>
    <s v="Šport"/>
    <m/>
    <s v="012/8"/>
    <s v="PERUN o.z."/>
    <s v="Račiansky kros JESEŇ"/>
    <s v="Bratislava III"/>
    <m/>
    <n v="2520"/>
    <m/>
    <x v="1"/>
    <x v="0"/>
    <s v="atletika"/>
    <m/>
    <m/>
    <b v="0"/>
    <b v="1"/>
    <b v="0"/>
    <b v="0"/>
    <s v="šport"/>
    <s v="športové podujatie"/>
    <m/>
    <m/>
    <m/>
    <m/>
    <b v="0"/>
    <m/>
    <b v="1"/>
  </r>
  <r>
    <n v="2016"/>
    <n v="2020"/>
    <x v="0"/>
    <s v="Šport"/>
    <m/>
    <s v="003/8"/>
    <s v="Pezinský športový klub"/>
    <s v="Zlepšime deťom tréningové podmienky"/>
    <s v="Pezinok"/>
    <n v="4372"/>
    <m/>
    <m/>
    <x v="19"/>
    <x v="0"/>
    <m/>
    <m/>
    <m/>
    <b v="0"/>
    <b v="0"/>
    <b v="1"/>
    <b v="0"/>
    <s v="šport"/>
    <m/>
    <m/>
    <m/>
    <m/>
    <m/>
    <b v="0"/>
    <m/>
    <b v="1"/>
  </r>
  <r>
    <n v="1341"/>
    <n v="2018"/>
    <x v="0"/>
    <s v="Šport"/>
    <m/>
    <s v="005/5"/>
    <s v="Prestigio Realiz team o.z."/>
    <s v="Medzinárodná séria triatlonových pretekov 2018 pre všetkých v BSK"/>
    <s v="Bratislava II"/>
    <n v="28400"/>
    <n v="4500"/>
    <m/>
    <x v="2"/>
    <x v="8"/>
    <s v="triatlon"/>
    <m/>
    <m/>
    <b v="0"/>
    <b v="1"/>
    <b v="0"/>
    <b v="0"/>
    <s v="kultúrne/športové podujatia a vzdelávanie"/>
    <s v="športové podujatie"/>
    <m/>
    <m/>
    <m/>
    <m/>
    <b v="0"/>
    <m/>
    <b v="1"/>
  </r>
  <r>
    <n v="1948"/>
    <n v="2020"/>
    <x v="0"/>
    <s v="Šport"/>
    <m/>
    <s v="029/5"/>
    <s v="Prestigio Realiz team o.z."/>
    <s v="Super Šprint FTVŠ 2020 Majstrovstvá Slovenska"/>
    <s v="Bratislava II"/>
    <n v="8335"/>
    <m/>
    <m/>
    <x v="1"/>
    <x v="7"/>
    <m/>
    <m/>
    <m/>
    <b v="0"/>
    <b v="1"/>
    <b v="0"/>
    <b v="0"/>
    <s v="šport"/>
    <s v="športové podujatie"/>
    <m/>
    <m/>
    <m/>
    <m/>
    <b v="0"/>
    <m/>
    <b v="1"/>
  </r>
  <r>
    <n v="1657"/>
    <n v="2019"/>
    <x v="0"/>
    <s v="Šport"/>
    <m/>
    <s v="011/9"/>
    <s v="Reflectangulo 361"/>
    <s v="Bratislavské deti na finále World of dance"/>
    <s v="Bratislava II"/>
    <m/>
    <n v="3560"/>
    <m/>
    <x v="0"/>
    <x v="15"/>
    <m/>
    <m/>
    <m/>
    <b v="0"/>
    <b v="1"/>
    <b v="0"/>
    <b v="0"/>
    <s v="šport"/>
    <m/>
    <m/>
    <m/>
    <m/>
    <m/>
    <b v="0"/>
    <m/>
    <b v="1"/>
  </r>
  <r>
    <n v="1793"/>
    <n v="2019"/>
    <x v="0"/>
    <s v="Šport"/>
    <m/>
    <s v="025/1"/>
    <s v="Reflectangulo 361"/>
    <s v="Choreo Connection"/>
    <s v="Bratislava II"/>
    <m/>
    <n v="1000"/>
    <m/>
    <x v="2"/>
    <x v="15"/>
    <m/>
    <m/>
    <m/>
    <b v="0"/>
    <b v="0"/>
    <b v="1"/>
    <b v="0"/>
    <s v="šport"/>
    <m/>
    <m/>
    <m/>
    <m/>
    <m/>
    <b v="0"/>
    <m/>
    <b v="1"/>
  </r>
  <r>
    <n v="1781"/>
    <n v="2019"/>
    <x v="0"/>
    <s v="Šport"/>
    <m/>
    <s v="013/1"/>
    <s v="REKREAČNÝ BEH, o.z."/>
    <s v="NAUČME SA ZDRAVO PAPAŤ A ŠPORTOVAŤ"/>
    <s v="Bratislava V"/>
    <m/>
    <n v="2600"/>
    <m/>
    <x v="0"/>
    <x v="1"/>
    <m/>
    <m/>
    <m/>
    <b v="0"/>
    <b v="0"/>
    <b v="1"/>
    <b v="0"/>
    <s v="deti a mládež"/>
    <s v="športový projekt"/>
    <m/>
    <m/>
    <m/>
    <m/>
    <b v="0"/>
    <m/>
    <b v="1"/>
  </r>
  <r>
    <n v="1490"/>
    <n v="2019"/>
    <x v="0"/>
    <s v="Šport"/>
    <m/>
    <s v="028/3"/>
    <s v="Rodičovské združenie pri Materskej škole Ševčenskova 35"/>
    <s v="Revitalizácia školského areálu - MŠ Ševčenkova 35"/>
    <s v="Bratislava V"/>
    <n v="7100"/>
    <n v="5000"/>
    <m/>
    <x v="4"/>
    <x v="1"/>
    <m/>
    <m/>
    <m/>
    <b v="0"/>
    <b v="0"/>
    <b v="1"/>
    <b v="0"/>
    <s v="infraštruktúra"/>
    <m/>
    <m/>
    <m/>
    <m/>
    <m/>
    <b v="0"/>
    <m/>
    <b v="1"/>
  </r>
  <r>
    <n v="1744"/>
    <n v="2019"/>
    <x v="0"/>
    <s v="Šport"/>
    <m/>
    <s v="007/12"/>
    <s v="Rodičovské združenie pri MŠ"/>
    <s v="Športuj zdravo"/>
    <s v="Senec"/>
    <m/>
    <n v="5000"/>
    <m/>
    <x v="7"/>
    <x v="1"/>
    <m/>
    <m/>
    <m/>
    <b v="0"/>
    <b v="0"/>
    <b v="1"/>
    <b v="0"/>
    <s v="deti a mládež"/>
    <m/>
    <m/>
    <m/>
    <m/>
    <m/>
    <b v="0"/>
    <m/>
    <b v="1"/>
  </r>
  <r>
    <n v="1350"/>
    <n v="2018"/>
    <x v="0"/>
    <s v="Šport"/>
    <m/>
    <s v="030/9"/>
    <s v="ROYAL plavecký klub"/>
    <s v="ME v plávaní Masters, Slovinsko 2018"/>
    <s v="Bratislava V"/>
    <n v="960"/>
    <n v="800"/>
    <m/>
    <x v="20"/>
    <x v="3"/>
    <s v="plávanie"/>
    <m/>
    <m/>
    <b v="0"/>
    <b v="1"/>
    <b v="0"/>
    <b v="0"/>
    <s v="kultúrne/športové podujatia a vzdelávanie"/>
    <m/>
    <m/>
    <m/>
    <m/>
    <m/>
    <b v="0"/>
    <m/>
    <b v="1"/>
  </r>
  <r>
    <n v="1351"/>
    <n v="2018"/>
    <x v="0"/>
    <s v="Šport"/>
    <m/>
    <s v="012/10"/>
    <s v="RuKo Sports, s.r.o."/>
    <s v="Golfový fam trip"/>
    <s v="Bratislava IV"/>
    <n v="10900"/>
    <n v="3000"/>
    <m/>
    <x v="4"/>
    <x v="24"/>
    <s v="Golf"/>
    <m/>
    <m/>
    <b v="0"/>
    <b v="1"/>
    <b v="0"/>
    <b v="0"/>
    <s v="kultúrne/športové podujatia a vzdelávanie"/>
    <s v="športové podujatie"/>
    <m/>
    <m/>
    <m/>
    <m/>
    <b v="0"/>
    <m/>
    <b v="1"/>
  </r>
  <r>
    <n v="1785"/>
    <n v="2019"/>
    <x v="0"/>
    <s v="Šport"/>
    <m/>
    <s v="017/1"/>
    <s v="RuKo Sports, s.r.o."/>
    <s v="Squash Masters Slovakia 2019"/>
    <s v="Bratislava IV"/>
    <m/>
    <n v="3000"/>
    <m/>
    <x v="8"/>
    <x v="25"/>
    <s v="Skvoš"/>
    <m/>
    <m/>
    <b v="0"/>
    <b v="1"/>
    <b v="0"/>
    <b v="0"/>
    <s v="šport"/>
    <s v="športové podujatie"/>
    <m/>
    <m/>
    <m/>
    <m/>
    <b v="0"/>
    <m/>
    <b v="1"/>
  </r>
  <r>
    <n v="1353"/>
    <n v="2018"/>
    <x v="0"/>
    <s v="Šport"/>
    <m/>
    <s v="022/2"/>
    <s v="Senecká korčuľa"/>
    <s v="Senecká korčula - X.ročník"/>
    <s v="Senec"/>
    <n v="3200"/>
    <n v="1000"/>
    <m/>
    <x v="2"/>
    <x v="19"/>
    <m/>
    <m/>
    <m/>
    <b v="0"/>
    <b v="1"/>
    <b v="0"/>
    <b v="0"/>
    <s v="kultúrne/športové podujatia a vzdelávanie"/>
    <m/>
    <b v="0"/>
    <b v="0"/>
    <b v="0"/>
    <b v="0"/>
    <b v="0"/>
    <m/>
    <b v="1"/>
  </r>
  <r>
    <n v="1409"/>
    <n v="2019"/>
    <x v="0"/>
    <s v="Šport"/>
    <m/>
    <s v="007/1"/>
    <s v="Senecká korčuľa"/>
    <s v="Senecká korčuľa - XI. Ročník"/>
    <s v="Senec"/>
    <n v="3000"/>
    <n v="2000"/>
    <m/>
    <x v="1"/>
    <x v="19"/>
    <m/>
    <m/>
    <m/>
    <b v="0"/>
    <b v="1"/>
    <b v="0"/>
    <b v="0"/>
    <s v="šport"/>
    <m/>
    <b v="0"/>
    <b v="0"/>
    <b v="0"/>
    <b v="0"/>
    <b v="0"/>
    <m/>
    <b v="1"/>
  </r>
  <r>
    <n v="1895"/>
    <n v="2020"/>
    <x v="0"/>
    <s v="Šport"/>
    <m/>
    <s v="006/4"/>
    <s v="SLÁVIA VODNÉ PÓLO MENEŽMENT, o. z."/>
    <s v="Športová a klubová činnosť 2020"/>
    <s v="Bratislava III"/>
    <n v="38500"/>
    <m/>
    <m/>
    <x v="4"/>
    <x v="3"/>
    <s v="vodné pólo"/>
    <m/>
    <m/>
    <b v="1"/>
    <b v="0"/>
    <b v="0"/>
    <b v="0"/>
    <m/>
    <s v="športové tréningy"/>
    <b v="0"/>
    <b v="0"/>
    <b v="0"/>
    <b v="0"/>
    <b v="0"/>
    <m/>
    <b v="1"/>
  </r>
  <r>
    <n v="1906"/>
    <n v="2020"/>
    <x v="0"/>
    <s v="Šport"/>
    <m/>
    <s v="017/4"/>
    <s v="Slovenská basketbalová asociácia"/>
    <s v="3X3 INTERNATIONAL WOMEN'S TOURNAMENT"/>
    <s v="Bratislava II"/>
    <n v="21150"/>
    <m/>
    <m/>
    <x v="2"/>
    <x v="6"/>
    <m/>
    <m/>
    <m/>
    <b v="0"/>
    <b v="1"/>
    <b v="0"/>
    <b v="0"/>
    <m/>
    <s v="športové podujatie"/>
    <b v="0"/>
    <b v="0"/>
    <b v="0"/>
    <b v="0"/>
    <b v="0"/>
    <m/>
    <b v="1"/>
  </r>
  <r>
    <n v="1357"/>
    <n v="2018"/>
    <x v="0"/>
    <s v="Šport"/>
    <m/>
    <s v="010/7"/>
    <s v="Slovenská kanoistika"/>
    <s v="ME juniorov a pretekárov do 23 rokov vo vodnom slalome"/>
    <s v="Bratislava III"/>
    <n v="177499.06"/>
    <n v="5000"/>
    <m/>
    <x v="10"/>
    <x v="11"/>
    <s v="vodný slalom"/>
    <m/>
    <m/>
    <b v="0"/>
    <b v="1"/>
    <b v="0"/>
    <b v="0"/>
    <s v="kultúrne/športové podujatia a vzdelávanie"/>
    <s v="športové podujatie pre mládež"/>
    <m/>
    <m/>
    <m/>
    <m/>
    <b v="0"/>
    <m/>
    <b v="1"/>
  </r>
  <r>
    <n v="1583"/>
    <n v="2019"/>
    <x v="0"/>
    <s v="Šport"/>
    <m/>
    <s v="029/6"/>
    <s v="Slovenská kanoistika"/>
    <s v="Svetový pohár IFC, 2. kolo Bratislava - Čunovo"/>
    <s v="Bratislava III"/>
    <m/>
    <n v="5000"/>
    <m/>
    <x v="0"/>
    <x v="11"/>
    <s v="rýchlostná kanoistika, kanoistika na divokej vode, vodný slalom"/>
    <m/>
    <s v="opakovaná žiadosť"/>
    <b v="0"/>
    <b v="1"/>
    <b v="0"/>
    <b v="0"/>
    <s v="šport"/>
    <s v="športové podujatie"/>
    <m/>
    <m/>
    <m/>
    <m/>
    <b v="0"/>
    <m/>
    <b v="1"/>
  </r>
  <r>
    <n v="1606"/>
    <n v="2019"/>
    <x v="0"/>
    <s v="Šport"/>
    <m/>
    <s v="022/7"/>
    <s v="Slovenská kanoistika"/>
    <s v="Svetový pohár IFC, 2. kolo Bratislava - Čunovo"/>
    <s v="Bratislava III"/>
    <m/>
    <n v="5000"/>
    <m/>
    <x v="2"/>
    <x v="11"/>
    <s v="rýchlostná kanoistika, kanoistika na divokej vode, vodný slalom"/>
    <m/>
    <s v="opakovaná žiadosť"/>
    <b v="0"/>
    <b v="1"/>
    <b v="0"/>
    <b v="0"/>
    <s v="šport"/>
    <s v="športové podujatie"/>
    <m/>
    <m/>
    <m/>
    <m/>
    <b v="0"/>
    <m/>
    <b v="1"/>
  </r>
  <r>
    <n v="1745"/>
    <n v="2019"/>
    <x v="0"/>
    <s v="Šport"/>
    <m/>
    <s v="008/12"/>
    <s v="Slovenská kanoistika"/>
    <s v="Súťaž olympijských nádejí"/>
    <s v="Bratislava III"/>
    <m/>
    <n v="5000"/>
    <m/>
    <x v="0"/>
    <x v="11"/>
    <s v="rýchlostná kanoistika, kanoistika na divokej vode, vodný slalom"/>
    <m/>
    <m/>
    <b v="0"/>
    <b v="1"/>
    <b v="0"/>
    <b v="0"/>
    <s v="šport"/>
    <s v="športové podujatie pre mládež"/>
    <m/>
    <m/>
    <m/>
    <m/>
    <b v="0"/>
    <m/>
    <b v="1"/>
  </r>
  <r>
    <n v="1424"/>
    <n v="2019"/>
    <x v="0"/>
    <s v="Šport"/>
    <m/>
    <s v="022/1"/>
    <s v="Slovenská Triatlonová Akadémia"/>
    <s v="PRESSBURG TRIATLON 2019"/>
    <s v="Bratislava V"/>
    <n v="7500"/>
    <n v="5000"/>
    <m/>
    <x v="0"/>
    <x v="8"/>
    <s v="Triatlon"/>
    <m/>
    <m/>
    <m/>
    <m/>
    <m/>
    <m/>
    <s v="šport"/>
    <s v="športové podujatie"/>
    <b v="0"/>
    <b v="0"/>
    <b v="0"/>
    <b v="0"/>
    <b v="1"/>
    <m/>
    <b v="1"/>
  </r>
  <r>
    <n v="1444"/>
    <n v="2019"/>
    <x v="0"/>
    <s v="Šport"/>
    <m/>
    <s v="011/2"/>
    <s v="Slovenská Triatlonová Akadémia"/>
    <s v="PRESSBURG TRIATLON 2019"/>
    <s v="Bratislava V"/>
    <n v="7500"/>
    <n v="5000"/>
    <m/>
    <x v="4"/>
    <x v="8"/>
    <s v="Triatlon"/>
    <m/>
    <m/>
    <m/>
    <m/>
    <m/>
    <m/>
    <s v="šport"/>
    <s v="športové podujatie"/>
    <b v="0"/>
    <b v="0"/>
    <b v="0"/>
    <b v="0"/>
    <b v="1"/>
    <m/>
    <b v="1"/>
  </r>
  <r>
    <n v="1609"/>
    <n v="2019"/>
    <x v="0"/>
    <s v="Šport"/>
    <m/>
    <s v="025/7"/>
    <s v="Slovenský cykloklub ZÁHORÁK - MALACKY  "/>
    <s v="Cyklistické preteky pre deti a mládež"/>
    <s v="Malacky"/>
    <m/>
    <n v="450"/>
    <m/>
    <x v="0"/>
    <x v="13"/>
    <m/>
    <m/>
    <m/>
    <m/>
    <m/>
    <m/>
    <m/>
    <s v="šport"/>
    <m/>
    <b v="0"/>
    <b v="0"/>
    <b v="0"/>
    <b v="1"/>
    <b v="0"/>
    <m/>
    <b v="1"/>
  </r>
  <r>
    <n v="1970"/>
    <n v="2020"/>
    <x v="0"/>
    <s v="Šport"/>
    <m/>
    <s v="020/6"/>
    <s v="Slovenský zväz karate"/>
    <s v="40.ročník Veľká cena Slovenska v karate"/>
    <s v="Bratislava III"/>
    <n v="16800"/>
    <m/>
    <m/>
    <x v="1"/>
    <x v="21"/>
    <s v="karate"/>
    <m/>
    <m/>
    <b v="0"/>
    <b v="1"/>
    <b v="0"/>
    <b v="0"/>
    <s v="šport"/>
    <s v="športové podujatie"/>
    <b v="0"/>
    <b v="0"/>
    <b v="0"/>
    <b v="0"/>
    <b v="0"/>
    <m/>
    <b v="1"/>
  </r>
  <r>
    <n v="1360"/>
    <n v="2018"/>
    <x v="0"/>
    <s v="Šport"/>
    <m/>
    <s v="005/10"/>
    <s v="Slovenský zväz kickboxu"/>
    <s v="ME v kickboxe dospelých - Bratislava 2018"/>
    <s v="Bratislava III"/>
    <n v="5000"/>
    <n v="5000"/>
    <m/>
    <x v="2"/>
    <x v="21"/>
    <m/>
    <s v="kickbox"/>
    <m/>
    <b v="0"/>
    <b v="1"/>
    <b v="0"/>
    <b v="0"/>
    <s v="kultúrne/športové podujatia a vzdelávanie"/>
    <m/>
    <b v="0"/>
    <b v="0"/>
    <b v="0"/>
    <b v="0"/>
    <b v="0"/>
    <m/>
    <b v="1"/>
  </r>
  <r>
    <n v="1361"/>
    <n v="2018"/>
    <x v="0"/>
    <s v="Šport"/>
    <m/>
    <s v="024/10"/>
    <s v="Slovenský zväz ľadového hokeja"/>
    <s v="Povedz nie kriminalite a poď športovať"/>
    <s v="Bratislava III"/>
    <n v="5000"/>
    <n v="5000"/>
    <m/>
    <x v="10"/>
    <x v="26"/>
    <m/>
    <m/>
    <m/>
    <b v="1"/>
    <b v="0"/>
    <b v="0"/>
    <b v="0"/>
    <s v="kultúrne/športové podujatia a vzdelávanie"/>
    <s v="športový projekt"/>
    <b v="0"/>
    <b v="0"/>
    <b v="0"/>
    <b v="0"/>
    <b v="0"/>
    <m/>
    <b v="1"/>
  </r>
  <r>
    <n v="1593"/>
    <n v="2019"/>
    <x v="0"/>
    <s v="Šport"/>
    <m/>
    <s v="009/7"/>
    <s v="Slovenský zväz ľadového hokeja"/>
    <s v="Povedz nie kriminalite a poď športovať"/>
    <s v="Bratislava III"/>
    <m/>
    <n v="5000"/>
    <m/>
    <x v="10"/>
    <x v="26"/>
    <m/>
    <m/>
    <m/>
    <b v="1"/>
    <b v="0"/>
    <b v="0"/>
    <b v="0"/>
    <s v="šport"/>
    <s v="športový projekt"/>
    <b v="0"/>
    <b v="0"/>
    <b v="0"/>
    <b v="0"/>
    <b v="0"/>
    <m/>
    <b v="1"/>
  </r>
  <r>
    <n v="1916"/>
    <n v="2020"/>
    <x v="0"/>
    <s v="Šport"/>
    <m/>
    <s v="027/4"/>
    <s v="Slovenský zväz malého futbalu"/>
    <s v="Bratislavský výber v národnej lige malého futbalu"/>
    <s v="Bratislava II"/>
    <n v="9600"/>
    <m/>
    <m/>
    <x v="2"/>
    <x v="10"/>
    <m/>
    <s v="malý futbal"/>
    <m/>
    <b v="0"/>
    <b v="1"/>
    <b v="0"/>
    <b v="0"/>
    <m/>
    <s v="športová reprezentácia"/>
    <b v="0"/>
    <b v="0"/>
    <b v="0"/>
    <b v="0"/>
    <b v="0"/>
    <m/>
    <b v="1"/>
  </r>
  <r>
    <n v="1708"/>
    <n v="2019"/>
    <x v="0"/>
    <s v="Šport"/>
    <m/>
    <s v="001/11"/>
    <s v="smartin s.r.o."/>
    <s v="THE BEST OF 2010"/>
    <s v="Bratislava II"/>
    <m/>
    <n v="1872"/>
    <m/>
    <x v="0"/>
    <x v="7"/>
    <m/>
    <s v="Spartan race"/>
    <m/>
    <b v="0"/>
    <b v="1"/>
    <b v="0"/>
    <b v="0"/>
    <s v="šport"/>
    <m/>
    <b v="0"/>
    <b v="0"/>
    <b v="0"/>
    <b v="0"/>
    <b v="0"/>
    <m/>
    <b v="1"/>
  </r>
  <r>
    <n v="1709"/>
    <n v="2019"/>
    <x v="0"/>
    <s v="Šport"/>
    <m/>
    <s v="002/11"/>
    <s v="smartin s.r.o."/>
    <s v="M1SR My Firt Spartan Race"/>
    <s v="Bratislava II"/>
    <m/>
    <n v="4950"/>
    <m/>
    <x v="0"/>
    <x v="7"/>
    <m/>
    <s v="Spartan race"/>
    <m/>
    <m/>
    <m/>
    <m/>
    <m/>
    <s v="šport"/>
    <m/>
    <b v="0"/>
    <b v="0"/>
    <b v="0"/>
    <b v="1"/>
    <b v="0"/>
    <m/>
    <b v="1"/>
  </r>
  <r>
    <n v="1587"/>
    <n v="2019"/>
    <x v="0"/>
    <s v="Šport"/>
    <m/>
    <s v="003/7"/>
    <s v="SOFFI Lozorno"/>
    <s v="Popdpora mažoretkového športu"/>
    <s v="Malacky"/>
    <m/>
    <n v="4650"/>
    <m/>
    <x v="0"/>
    <x v="15"/>
    <m/>
    <s v="mažoretkový šport"/>
    <m/>
    <m/>
    <m/>
    <m/>
    <m/>
    <s v="šport"/>
    <m/>
    <b v="0"/>
    <b v="0"/>
    <b v="0"/>
    <b v="0"/>
    <b v="1"/>
    <m/>
    <b v="1"/>
  </r>
  <r>
    <n v="1362"/>
    <n v="2018"/>
    <x v="0"/>
    <s v="Šport"/>
    <m/>
    <s v="031/1"/>
    <s v="SPARTANS CLUB BRATISLAVA"/>
    <s v="MATERIÁLNO TECHNICKÉ ZABEZPEČENIE TRÉNINGOVýCH PROCESOV PRE DETI A MLÁDEŽ"/>
    <s v="Bratislava V"/>
    <n v="6145"/>
    <n v="4600"/>
    <m/>
    <x v="2"/>
    <x v="21"/>
    <s v="Thajský box"/>
    <m/>
    <m/>
    <b v="0"/>
    <b v="0"/>
    <b v="1"/>
    <b v="0"/>
    <s v="kultúrne/športové podujatia a vzdelávanie"/>
    <m/>
    <b v="0"/>
    <b v="0"/>
    <b v="0"/>
    <b v="0"/>
    <b v="0"/>
    <m/>
    <b v="1"/>
  </r>
  <r>
    <n v="1456"/>
    <n v="2019"/>
    <x v="0"/>
    <s v="Šport"/>
    <m/>
    <s v="023/2"/>
    <s v="Sportimus s.r.o."/>
    <s v="ŠINTER liga 2019"/>
    <s v="Bratislava III"/>
    <n v="10000"/>
    <n v="4000"/>
    <m/>
    <x v="4"/>
    <x v="6"/>
    <m/>
    <m/>
    <m/>
    <b v="0"/>
    <b v="0"/>
    <b v="1"/>
    <b v="0"/>
    <s v="šport"/>
    <s v="športové podujatie"/>
    <b v="0"/>
    <b v="0"/>
    <b v="0"/>
    <b v="0"/>
    <b v="0"/>
    <m/>
    <b v="1"/>
  </r>
  <r>
    <n v="1869"/>
    <n v="2020"/>
    <x v="0"/>
    <s v="Šport"/>
    <m/>
    <s v="011/3"/>
    <s v="ST Relax"/>
    <s v="Satelite tour 2020 v stolnom tenise"/>
    <s v="Bratislava III"/>
    <n v="6700"/>
    <m/>
    <m/>
    <x v="2"/>
    <x v="4"/>
    <m/>
    <m/>
    <m/>
    <b v="0"/>
    <b v="1"/>
    <b v="0"/>
    <b v="0"/>
    <m/>
    <s v="športové podujatie"/>
    <b v="0"/>
    <b v="0"/>
    <b v="0"/>
    <b v="0"/>
    <b v="0"/>
    <m/>
    <b v="1"/>
  </r>
  <r>
    <n v="1547"/>
    <n v="2019"/>
    <x v="0"/>
    <s v="Šport"/>
    <m/>
    <s v="024/5"/>
    <s v="Stolnotenisový klub Štadión"/>
    <s v="Materiálna obnova pre Stolnotenisový klub Štadión"/>
    <s v="Bratislava V"/>
    <m/>
    <n v="2700"/>
    <m/>
    <x v="2"/>
    <x v="4"/>
    <m/>
    <m/>
    <m/>
    <b v="0"/>
    <b v="0"/>
    <b v="1"/>
    <b v="0"/>
    <s v="šport"/>
    <m/>
    <b v="0"/>
    <b v="0"/>
    <b v="0"/>
    <b v="0"/>
    <b v="0"/>
    <m/>
    <b v="1"/>
  </r>
  <r>
    <n v="1572"/>
    <n v="2019"/>
    <x v="0"/>
    <s v="Šport"/>
    <m/>
    <s v="018/6"/>
    <s v="Stolnotenisový športový klub Karlova Ves"/>
    <s v="Stolnotenisový športový klub Karlova Ves"/>
    <s v="Bratislava IV"/>
    <m/>
    <n v="3500"/>
    <m/>
    <x v="2"/>
    <x v="4"/>
    <m/>
    <m/>
    <m/>
    <b v="0"/>
    <b v="0"/>
    <b v="1"/>
    <b v="0"/>
    <s v="šport"/>
    <m/>
    <b v="0"/>
    <b v="0"/>
    <b v="0"/>
    <b v="0"/>
    <b v="0"/>
    <m/>
    <b v="1"/>
  </r>
  <r>
    <n v="1762"/>
    <n v="2019"/>
    <x v="0"/>
    <s v="Šport"/>
    <m/>
    <s v="025/12"/>
    <s v="Stolnotenosový oddiel spoje Bratislava"/>
    <s v="Vráťme deti na ihrisko"/>
    <s v="Bratislava II"/>
    <m/>
    <n v="5000"/>
    <m/>
    <x v="0"/>
    <x v="4"/>
    <m/>
    <m/>
    <m/>
    <b v="0"/>
    <b v="0"/>
    <b v="1"/>
    <b v="0"/>
    <s v="deti a mládež"/>
    <m/>
    <b v="0"/>
    <b v="0"/>
    <b v="0"/>
    <b v="0"/>
    <b v="0"/>
    <m/>
    <b v="1"/>
  </r>
  <r>
    <n v="1440"/>
    <n v="2019"/>
    <x v="0"/>
    <s v="Šport"/>
    <m/>
    <s v="007/2"/>
    <s v="Svetová hokejbalová federácia"/>
    <s v="Majstrovstvá Európy v hokejbale 3vs3"/>
    <s v="Bratislava I"/>
    <n v="16450"/>
    <n v="5000"/>
    <m/>
    <x v="6"/>
    <x v="27"/>
    <m/>
    <s v="hokejbal"/>
    <m/>
    <b v="0"/>
    <b v="1"/>
    <b v="0"/>
    <b v="0"/>
    <s v="šport"/>
    <s v="športové podujatie"/>
    <m/>
    <m/>
    <m/>
    <m/>
    <b v="0"/>
    <m/>
    <b v="1"/>
  </r>
  <r>
    <n v="1963"/>
    <n v="2020"/>
    <x v="0"/>
    <s v="Šport"/>
    <m/>
    <s v="013/6"/>
    <s v="ŠK HANCOP o.z."/>
    <s v="HANCOP"/>
    <s v="Bratislava II"/>
    <n v="600"/>
    <m/>
    <m/>
    <x v="1"/>
    <x v="27"/>
    <m/>
    <s v="hokejbal"/>
    <m/>
    <b v="0"/>
    <b v="0"/>
    <b v="1"/>
    <b v="0"/>
    <s v="šport"/>
    <m/>
    <m/>
    <m/>
    <m/>
    <m/>
    <b v="0"/>
    <m/>
    <b v="1"/>
  </r>
  <r>
    <n v="1368"/>
    <n v="2018"/>
    <x v="0"/>
    <s v="Šport"/>
    <m/>
    <s v="013/4"/>
    <s v="ŠK Hargašova Záhorská Bystrica"/>
    <s v="Florbal - Majstri Slovenska a reprezentanti ťahajú k športu stovky detí"/>
    <s v="Bratislava IV"/>
    <n v="60400"/>
    <n v="5000"/>
    <m/>
    <x v="10"/>
    <x v="28"/>
    <m/>
    <m/>
    <m/>
    <b v="0"/>
    <b v="0"/>
    <b v="1"/>
    <b v="0"/>
    <s v="kultúrne/športové podujatia a vzdelávanie"/>
    <s v="športová reprezentácia"/>
    <m/>
    <m/>
    <m/>
    <m/>
    <b v="0"/>
    <m/>
    <b v="1"/>
  </r>
  <r>
    <n v="1578"/>
    <n v="2019"/>
    <x v="0"/>
    <s v="Šport"/>
    <m/>
    <s v="024/6"/>
    <s v="Šport klub - Lucia Debnárová"/>
    <s v="Príprava na majstrovstvá sveta"/>
    <s v="Senec"/>
    <m/>
    <n v="4200"/>
    <m/>
    <x v="11"/>
    <x v="20"/>
    <m/>
    <s v="armwrestling"/>
    <m/>
    <b v="1"/>
    <b v="0"/>
    <b v="0"/>
    <b v="0"/>
    <s v="šport"/>
    <s v="športová reprezentácia"/>
    <b v="0"/>
    <b v="0"/>
    <b v="0"/>
    <b v="0"/>
    <b v="0"/>
    <m/>
    <b v="1"/>
  </r>
  <r>
    <n v="1369"/>
    <n v="2018"/>
    <x v="0"/>
    <s v="Šport"/>
    <m/>
    <s v="002/6"/>
    <s v="Športový klub Devínska Kobyla"/>
    <s v="Župný pohár 2018 - koordinácia a vyhodnotenie"/>
    <s v="Bratislava IV"/>
    <n v="3800"/>
    <n v="2750"/>
    <m/>
    <x v="21"/>
    <x v="0"/>
    <s v="paracyklistika"/>
    <m/>
    <m/>
    <b v="0"/>
    <b v="1"/>
    <b v="0"/>
    <b v="0"/>
    <s v="kultúrne/športové podujatia a vzdelávanie"/>
    <s v="športové podujatie"/>
    <b v="0"/>
    <b v="0"/>
    <b v="0"/>
    <b v="0"/>
    <b v="0"/>
    <m/>
    <b v="1"/>
  </r>
  <r>
    <n v="1431"/>
    <n v="2019"/>
    <x v="0"/>
    <s v="Šport"/>
    <m/>
    <s v="029/1"/>
    <s v="Športový klub Devínska Kobyla"/>
    <s v="Župný pohár 2019 - koordinácia a vyhodnotenie"/>
    <s v="Bratislava IV"/>
    <n v="4120"/>
    <n v="3000"/>
    <m/>
    <x v="8"/>
    <x v="0"/>
    <s v="paracyklistika"/>
    <m/>
    <m/>
    <b v="0"/>
    <b v="1"/>
    <b v="0"/>
    <b v="0"/>
    <s v="šport"/>
    <s v="športové podujatie"/>
    <b v="0"/>
    <b v="0"/>
    <b v="0"/>
    <b v="0"/>
    <b v="0"/>
    <m/>
    <b v="1"/>
  </r>
  <r>
    <n v="1878"/>
    <n v="2020"/>
    <x v="0"/>
    <s v="Šport"/>
    <m/>
    <s v="020/3"/>
    <s v="Športový klub Devínska Kobyla"/>
    <s v="Župný pohár 2020 - koordinácia a vyhodnotenie"/>
    <s v="Bratislava IV"/>
    <n v="4200"/>
    <m/>
    <m/>
    <x v="0"/>
    <x v="13"/>
    <s v="paracyklistika"/>
    <m/>
    <m/>
    <b v="0"/>
    <b v="0"/>
    <b v="0"/>
    <b v="1"/>
    <m/>
    <m/>
    <b v="0"/>
    <b v="0"/>
    <b v="0"/>
    <b v="0"/>
    <b v="0"/>
    <m/>
    <b v="1"/>
  </r>
  <r>
    <n v="1370"/>
    <n v="2018"/>
    <x v="0"/>
    <s v="Šport"/>
    <m/>
    <s v="007/10"/>
    <s v="Športový klub karate SEIWA"/>
    <s v="Sústredenie 2018"/>
    <s v="Bratislava III"/>
    <n v="1800"/>
    <n v="1200"/>
    <m/>
    <x v="5"/>
    <x v="0"/>
    <s v="karate"/>
    <m/>
    <m/>
    <b v="0"/>
    <b v="1"/>
    <b v="0"/>
    <b v="0"/>
    <s v="kultúrne/športové podujatia a vzdelávanie"/>
    <s v="športový tábor"/>
    <b v="0"/>
    <b v="0"/>
    <b v="0"/>
    <b v="0"/>
    <b v="0"/>
    <m/>
    <b v="1"/>
  </r>
  <r>
    <n v="1539"/>
    <n v="2019"/>
    <x v="0"/>
    <s v="Šport"/>
    <m/>
    <s v="016/5"/>
    <s v="Športový klub karate SEIWA"/>
    <s v="Klubový turnaj KK SEIWA na MDD"/>
    <s v="Bratislava III"/>
    <n v="400"/>
    <n v="350"/>
    <m/>
    <x v="22"/>
    <x v="0"/>
    <s v="karate"/>
    <m/>
    <m/>
    <b v="0"/>
    <b v="1"/>
    <b v="0"/>
    <b v="0"/>
    <s v="deti a mládež"/>
    <s v="športové podujatie pre mládež"/>
    <b v="0"/>
    <b v="0"/>
    <b v="0"/>
    <b v="0"/>
    <b v="0"/>
    <m/>
    <b v="1"/>
  </r>
  <r>
    <n v="1706"/>
    <n v="2019"/>
    <x v="0"/>
    <s v="Šport"/>
    <m/>
    <s v="030/10"/>
    <s v="Športový klub Karate SEIWA"/>
    <s v="Račiansky strapec 2019"/>
    <s v="Bratislava III"/>
    <m/>
    <n v="1000"/>
    <m/>
    <x v="2"/>
    <x v="0"/>
    <s v="karate"/>
    <m/>
    <m/>
    <b v="0"/>
    <b v="1"/>
    <b v="0"/>
    <b v="0"/>
    <s v="šport"/>
    <m/>
    <b v="0"/>
    <b v="0"/>
    <b v="0"/>
    <b v="0"/>
    <b v="0"/>
    <m/>
    <b v="1"/>
  </r>
  <r>
    <n v="1890"/>
    <n v="2020"/>
    <x v="0"/>
    <s v="Šport"/>
    <m/>
    <s v="001/4"/>
    <s v="Športový klub karate SEIWA"/>
    <s v="A znova cvičíme karate"/>
    <s v="Bratislava IV"/>
    <n v="2450"/>
    <m/>
    <m/>
    <x v="2"/>
    <x v="21"/>
    <s v="karate"/>
    <m/>
    <m/>
    <b v="1"/>
    <b v="0"/>
    <b v="0"/>
    <b v="0"/>
    <m/>
    <s v="športový projekt"/>
    <b v="0"/>
    <b v="0"/>
    <b v="0"/>
    <b v="0"/>
    <b v="0"/>
    <m/>
    <b v="1"/>
  </r>
  <r>
    <n v="1371"/>
    <n v="2018"/>
    <x v="0"/>
    <s v="Šport"/>
    <m/>
    <s v="028/3"/>
    <s v="Športový klub LG Bratislava"/>
    <s v="MAMUT CUP 2018 - Mládežnícky hokejbalový turnaj, v kategóriách U8, U10, U12"/>
    <s v="Bratislava III"/>
    <n v="10000"/>
    <n v="5000"/>
    <m/>
    <x v="2"/>
    <x v="0"/>
    <m/>
    <m/>
    <m/>
    <b v="0"/>
    <b v="1"/>
    <b v="0"/>
    <b v="0"/>
    <s v="kultúrne/športové podujatia a vzdelávanie"/>
    <s v="športové podujatie pre mládež"/>
    <b v="0"/>
    <b v="0"/>
    <b v="0"/>
    <b v="0"/>
    <b v="0"/>
    <m/>
    <b v="1"/>
  </r>
  <r>
    <n v="1372"/>
    <n v="2018"/>
    <x v="0"/>
    <s v="Šport"/>
    <m/>
    <s v="012/11"/>
    <s v="Športový klub polície Bratislava"/>
    <s v="LIGA ŠKOLSKÝCH KRÚŽKOV"/>
    <s v="Bratislava V"/>
    <n v="16500"/>
    <n v="5000"/>
    <m/>
    <x v="11"/>
    <x v="1"/>
    <m/>
    <s v="rôzne"/>
    <m/>
    <b v="0"/>
    <b v="1"/>
    <b v="0"/>
    <b v="0"/>
    <s v="kultúrne/športové podujatia a vzdelávanie"/>
    <s v="športová súťaž deti"/>
    <b v="0"/>
    <b v="0"/>
    <b v="0"/>
    <b v="0"/>
    <b v="0"/>
    <m/>
    <b v="1"/>
  </r>
  <r>
    <n v="2034"/>
    <n v="2020"/>
    <x v="0"/>
    <s v="Šport"/>
    <m/>
    <s v="022/8"/>
    <s v="Športový klub polície Bratislava"/>
    <s v="V zdravom tele, zdravý duch"/>
    <s v="Bratislava V"/>
    <n v="10400"/>
    <m/>
    <m/>
    <x v="0"/>
    <x v="29"/>
    <m/>
    <m/>
    <m/>
    <b v="0"/>
    <b v="0"/>
    <b v="1"/>
    <b v="0"/>
    <s v="šport"/>
    <m/>
    <b v="0"/>
    <b v="0"/>
    <b v="0"/>
    <b v="0"/>
    <b v="0"/>
    <m/>
    <b v="1"/>
  </r>
  <r>
    <n v="1956"/>
    <n v="2020"/>
    <x v="0"/>
    <s v="Šport"/>
    <m/>
    <s v="006/6"/>
    <s v="Športový klub SUPERNOVA"/>
    <s v="Zimná príprava mladých hviezd"/>
    <s v="Bratislava V"/>
    <n v="1350"/>
    <m/>
    <m/>
    <x v="1"/>
    <x v="0"/>
    <m/>
    <m/>
    <m/>
    <m/>
    <m/>
    <m/>
    <m/>
    <s v="šport"/>
    <m/>
    <b v="0"/>
    <b v="0"/>
    <b v="0"/>
    <b v="1"/>
    <b v="0"/>
    <m/>
    <b v="1"/>
  </r>
  <r>
    <n v="1879"/>
    <n v="2020"/>
    <x v="0"/>
    <s v="Šport"/>
    <m/>
    <s v="021/3"/>
    <s v="Športový klub Tenis centrum Dúbravka"/>
    <s v="Organizácia tenisových turnajov BSK 2020"/>
    <s v="Bratislava II"/>
    <n v="6200"/>
    <m/>
    <m/>
    <x v="0"/>
    <x v="0"/>
    <m/>
    <m/>
    <m/>
    <m/>
    <m/>
    <m/>
    <m/>
    <m/>
    <m/>
    <b v="0"/>
    <b v="0"/>
    <b v="0"/>
    <b v="1"/>
    <b v="0"/>
    <m/>
    <b v="1"/>
  </r>
  <r>
    <n v="1373"/>
    <n v="2018"/>
    <x v="0"/>
    <s v="Šport"/>
    <m/>
    <s v="010/10"/>
    <s v="ŠPORTOVÝ VOLEJBALOVÝ KLUB PEZINOK, o.z."/>
    <s v="Medzinárodný volejbaový turnaj žiačok Pezinok Cap"/>
    <s v="Pezinok"/>
    <n v="2330"/>
    <n v="1430"/>
    <m/>
    <x v="23"/>
    <x v="30"/>
    <m/>
    <m/>
    <m/>
    <m/>
    <m/>
    <m/>
    <m/>
    <s v="kultúrne/športové podujatia a vzdelávanie"/>
    <s v="športové podujatie"/>
    <b v="0"/>
    <b v="0"/>
    <b v="0"/>
    <b v="1"/>
    <b v="0"/>
    <s v="opravené vzpieranie na volejbal"/>
    <b v="1"/>
  </r>
  <r>
    <n v="1651"/>
    <n v="2019"/>
    <x v="0"/>
    <s v="Šport"/>
    <m/>
    <s v="005/9"/>
    <s v="ŠPORTOVÝ VOLEJBALOVÝ KLUB PEZINOK, o.z."/>
    <s v="Volejbalový turnaj žiačok Pezinok Cap 2019"/>
    <s v="Pezinok"/>
    <m/>
    <n v="1940"/>
    <m/>
    <x v="0"/>
    <x v="30"/>
    <m/>
    <m/>
    <m/>
    <m/>
    <m/>
    <m/>
    <m/>
    <s v="šport"/>
    <s v="športové podujatie"/>
    <b v="0"/>
    <b v="0"/>
    <b v="0"/>
    <b v="1"/>
    <b v="0"/>
    <s v="opravené vzpieranie na volejbal"/>
    <b v="1"/>
  </r>
  <r>
    <n v="1662"/>
    <n v="2019"/>
    <x v="0"/>
    <s v="Šport"/>
    <m/>
    <s v="016/9"/>
    <s v="ŠPORTOVÝ VOLEJBALOVÝ KLUB PEZINOK, o.z."/>
    <s v="Volejbalový turnaj žiačok Pezinok Cap 2019"/>
    <s v="Pezinok"/>
    <m/>
    <n v="2700"/>
    <m/>
    <x v="1"/>
    <x v="30"/>
    <m/>
    <m/>
    <m/>
    <m/>
    <m/>
    <m/>
    <m/>
    <s v="šport"/>
    <s v="športové podujatie"/>
    <b v="0"/>
    <b v="0"/>
    <b v="0"/>
    <b v="1"/>
    <b v="0"/>
    <s v="opravené vzpieranie na volejbal"/>
    <b v="1"/>
  </r>
  <r>
    <n v="1376"/>
    <n v="2018"/>
    <x v="0"/>
    <s v="Šport"/>
    <m/>
    <s v="004/3"/>
    <s v="TBG, s.r.o."/>
    <s v="Beh Dunajská Lužná"/>
    <s v="Senec"/>
    <n v="4230"/>
    <n v="1400"/>
    <m/>
    <x v="2"/>
    <x v="7"/>
    <s v="atletika"/>
    <m/>
    <m/>
    <b v="0"/>
    <b v="1"/>
    <b v="0"/>
    <b v="0"/>
    <s v="kultúrne/športové podujatia a vzdelávanie"/>
    <s v="športové podujatie"/>
    <m/>
    <m/>
    <m/>
    <m/>
    <b v="0"/>
    <m/>
    <b v="1"/>
  </r>
  <r>
    <n v="1465"/>
    <n v="2019"/>
    <x v="0"/>
    <s v="Šport"/>
    <m/>
    <s v="003/3"/>
    <s v="TBG, s.r.o."/>
    <s v="Beh Dunajská Lužná"/>
    <s v="Senec"/>
    <n v="4495"/>
    <n v="1500"/>
    <m/>
    <x v="2"/>
    <x v="7"/>
    <s v="atletika"/>
    <m/>
    <m/>
    <b v="0"/>
    <b v="1"/>
    <b v="0"/>
    <b v="0"/>
    <s v="deti a mládež"/>
    <s v="športové podujatie"/>
    <m/>
    <m/>
    <m/>
    <m/>
    <b v="0"/>
    <m/>
    <b v="1"/>
  </r>
  <r>
    <n v="2030"/>
    <n v="2020"/>
    <x v="0"/>
    <s v="Šport"/>
    <m/>
    <s v="018/8"/>
    <s v="Telocvikari.sk o.z."/>
    <s v="Inšpirujeme telocvikárov"/>
    <s v="Bratislava II"/>
    <n v="5000"/>
    <m/>
    <m/>
    <x v="0"/>
    <x v="1"/>
    <m/>
    <m/>
    <m/>
    <b v="0"/>
    <b v="0"/>
    <b v="1"/>
    <b v="0"/>
    <s v="šport"/>
    <m/>
    <b v="0"/>
    <b v="0"/>
    <b v="0"/>
    <b v="0"/>
    <b v="0"/>
    <m/>
    <b v="1"/>
  </r>
  <r>
    <n v="1379"/>
    <n v="2018"/>
    <x v="0"/>
    <s v="Šport"/>
    <m/>
    <s v="014/5"/>
    <s v="Telovýchovná jednota Rapid Bratislava"/>
    <s v="Skupinové cvičenie karatistov s ukážkami sebaobrany"/>
    <s v="Bratislava II"/>
    <n v="1500"/>
    <n v="1500"/>
    <m/>
    <x v="5"/>
    <x v="0"/>
    <s v="karate"/>
    <m/>
    <m/>
    <b v="0"/>
    <b v="1"/>
    <b v="0"/>
    <b v="0"/>
    <s v="kultúrne/športové podujatia a vzdelávanie"/>
    <s v="športové tréningy"/>
    <b v="0"/>
    <b v="0"/>
    <b v="0"/>
    <b v="0"/>
    <b v="0"/>
    <m/>
    <b v="1"/>
  </r>
  <r>
    <n v="1380"/>
    <n v="2018"/>
    <x v="0"/>
    <s v="Šport"/>
    <m/>
    <s v="015/5"/>
    <s v="Telovýchovná jednota Rapid Bratislava"/>
    <s v="Turnaj detí a mládeže oddielu karate Telovýchovná jednota Rapid Bratislava"/>
    <s v="Bratislava II"/>
    <n v="1500"/>
    <n v="1500"/>
    <m/>
    <x v="5"/>
    <x v="0"/>
    <s v="karate"/>
    <m/>
    <m/>
    <b v="0"/>
    <b v="1"/>
    <b v="0"/>
    <b v="0"/>
    <s v="kultúrne/športové podujatia a vzdelávanie"/>
    <s v="športové podujatie"/>
    <b v="0"/>
    <b v="0"/>
    <b v="0"/>
    <b v="0"/>
    <b v="0"/>
    <m/>
    <b v="1"/>
  </r>
  <r>
    <n v="1544"/>
    <n v="2019"/>
    <x v="0"/>
    <s v="Šport"/>
    <m/>
    <s v="021/5"/>
    <s v="Telovýchovná jednota Rapid Bratislava"/>
    <s v="Skupinové cvič.karatistov s ukážkami sebaob."/>
    <s v="Bratislava II"/>
    <m/>
    <n v="2700"/>
    <m/>
    <x v="3"/>
    <x v="0"/>
    <s v="karate"/>
    <m/>
    <m/>
    <b v="0"/>
    <b v="1"/>
    <b v="0"/>
    <b v="0"/>
    <s v="šport"/>
    <s v="športové tréningy"/>
    <b v="0"/>
    <b v="0"/>
    <b v="0"/>
    <b v="0"/>
    <b v="0"/>
    <m/>
    <b v="1"/>
  </r>
  <r>
    <n v="1545"/>
    <n v="2019"/>
    <x v="0"/>
    <s v="Šport"/>
    <m/>
    <s v="022/5"/>
    <s v="Telovýchovná jednota Rapid Bratislava"/>
    <s v="Turnaj detí a mládeže oddielu karate TJ Rapid"/>
    <s v="Bratislava II"/>
    <m/>
    <n v="1500"/>
    <m/>
    <x v="3"/>
    <x v="0"/>
    <s v="karate"/>
    <m/>
    <m/>
    <b v="0"/>
    <b v="1"/>
    <b v="0"/>
    <b v="0"/>
    <s v="šport"/>
    <s v="športové podujatie"/>
    <b v="0"/>
    <b v="0"/>
    <b v="0"/>
    <b v="0"/>
    <b v="0"/>
    <m/>
    <b v="1"/>
  </r>
  <r>
    <n v="1474"/>
    <n v="2019"/>
    <x v="0"/>
    <s v="Šport"/>
    <m/>
    <s v="012/3"/>
    <s v="Tenista s.r.o."/>
    <s v="Bratislava Open 2019"/>
    <s v="Bratislava II"/>
    <n v="10000"/>
    <n v="5000"/>
    <m/>
    <x v="0"/>
    <x v="0"/>
    <m/>
    <m/>
    <m/>
    <b v="0"/>
    <b v="1"/>
    <b v="0"/>
    <b v="0"/>
    <s v="šport"/>
    <m/>
    <b v="0"/>
    <b v="0"/>
    <b v="0"/>
    <b v="0"/>
    <b v="0"/>
    <m/>
    <b v="1"/>
  </r>
  <r>
    <n v="1549"/>
    <n v="2019"/>
    <x v="0"/>
    <s v="Šport"/>
    <m/>
    <s v="026/5"/>
    <s v="TJ Malinovo"/>
    <s v="Malinovo cup 19"/>
    <s v="Senec"/>
    <m/>
    <n v="2000"/>
    <m/>
    <x v="1"/>
    <x v="0"/>
    <m/>
    <m/>
    <m/>
    <b v="0"/>
    <b v="1"/>
    <b v="0"/>
    <b v="0"/>
    <s v="šport"/>
    <m/>
    <b v="0"/>
    <b v="0"/>
    <b v="0"/>
    <b v="0"/>
    <b v="0"/>
    <m/>
    <b v="1"/>
  </r>
  <r>
    <n v="1482"/>
    <n v="2019"/>
    <x v="0"/>
    <s v="Šport"/>
    <m/>
    <s v="020/3"/>
    <s v="TUSK"/>
    <s v="Malý futbal pre neprofesionálov"/>
    <s v="Bratislava II"/>
    <n v="4400"/>
    <n v="3000"/>
    <m/>
    <x v="0"/>
    <x v="0"/>
    <m/>
    <m/>
    <m/>
    <b v="0"/>
    <b v="0"/>
    <b v="1"/>
    <b v="0"/>
    <s v="šport"/>
    <m/>
    <b v="0"/>
    <b v="0"/>
    <b v="0"/>
    <b v="0"/>
    <b v="0"/>
    <m/>
    <b v="1"/>
  </r>
  <r>
    <n v="1595"/>
    <n v="2019"/>
    <x v="0"/>
    <s v="Šport"/>
    <m/>
    <s v="011/7"/>
    <s v="TUSK"/>
    <s v="Malý futbal pre neprofesionálov"/>
    <s v="Bratislava II"/>
    <m/>
    <n v="3000"/>
    <m/>
    <x v="1"/>
    <x v="0"/>
    <m/>
    <m/>
    <m/>
    <b v="0"/>
    <b v="0"/>
    <b v="1"/>
    <b v="0"/>
    <s v="šport"/>
    <m/>
    <b v="0"/>
    <b v="0"/>
    <b v="0"/>
    <b v="0"/>
    <b v="0"/>
    <m/>
    <b v="1"/>
  </r>
  <r>
    <n v="1891"/>
    <n v="2020"/>
    <x v="0"/>
    <s v="Šport"/>
    <m/>
    <s v="002/4"/>
    <s v="VAVA Land s.r.o."/>
    <s v="Efektivne voľnočasové športové aktivity"/>
    <s v="Bratislava II"/>
    <n v="4239"/>
    <m/>
    <m/>
    <x v="2"/>
    <x v="1"/>
    <m/>
    <m/>
    <m/>
    <b v="0"/>
    <b v="0"/>
    <b v="1"/>
    <b v="0"/>
    <m/>
    <m/>
    <m/>
    <m/>
    <m/>
    <m/>
    <b v="0"/>
    <m/>
    <b v="1"/>
  </r>
  <r>
    <n v="1386"/>
    <n v="2018"/>
    <x v="0"/>
    <s v="Šport"/>
    <m/>
    <s v="014/7"/>
    <s v="Veslársky klub Slávia STU Bratislava"/>
    <s v="Podpora športu - veslovanie"/>
    <s v="Bratislava II"/>
    <n v="12000"/>
    <n v="5000"/>
    <m/>
    <x v="2"/>
    <x v="0"/>
    <m/>
    <m/>
    <m/>
    <b v="0"/>
    <b v="0"/>
    <b v="1"/>
    <b v="0"/>
    <s v="kultúrne/športové podujatia a vzdelávanie"/>
    <m/>
    <b v="0"/>
    <b v="0"/>
    <b v="0"/>
    <b v="0"/>
    <b v="0"/>
    <m/>
    <b v="1"/>
  </r>
  <r>
    <n v="1743"/>
    <n v="2019"/>
    <x v="0"/>
    <s v="Šport"/>
    <m/>
    <s v="006/12"/>
    <s v="Vodácky klub Zlaté piesky"/>
    <s v="Efektívne využitie voľného času pre žiakov ZŠ"/>
    <s v="Bratislava II"/>
    <m/>
    <n v="5000"/>
    <m/>
    <x v="0"/>
    <x v="0"/>
    <m/>
    <m/>
    <m/>
    <m/>
    <m/>
    <m/>
    <m/>
    <s v="šport"/>
    <s v="športový projekt"/>
    <b v="0"/>
    <b v="0"/>
    <b v="0"/>
    <b v="1"/>
    <b v="0"/>
    <m/>
    <b v="1"/>
  </r>
  <r>
    <n v="2015"/>
    <n v="2020"/>
    <x v="0"/>
    <s v="Šport"/>
    <m/>
    <s v="002/8"/>
    <s v="Vodácky klub Zlaté Piesky"/>
    <s v="Workoutové ihrisko"/>
    <s v="Bratislava II"/>
    <n v="9200"/>
    <m/>
    <m/>
    <x v="0"/>
    <x v="0"/>
    <m/>
    <m/>
    <m/>
    <m/>
    <m/>
    <m/>
    <m/>
    <s v="šport"/>
    <m/>
    <b v="0"/>
    <b v="0"/>
    <b v="0"/>
    <b v="1"/>
    <b v="0"/>
    <m/>
    <b v="1"/>
  </r>
  <r>
    <n v="1389"/>
    <n v="2018"/>
    <x v="0"/>
    <s v="Šport"/>
    <m/>
    <s v="013/7"/>
    <s v="Vysokoškolský klub Pedagogickej Fakulty Univerzity Komenského Hurikán Bratislava o.z."/>
    <s v="Podpora florbalu detí a mládeže v Bratislavskom regióne"/>
    <s v="Bratislava III"/>
    <n v="14400"/>
    <n v="5000"/>
    <m/>
    <x v="2"/>
    <x v="0"/>
    <s v="florbal"/>
    <m/>
    <m/>
    <b v="0"/>
    <b v="0"/>
    <b v="1"/>
    <b v="0"/>
    <s v="kultúrne/športové podujatia a vzdelávanie"/>
    <s v="športový projekt"/>
    <b v="0"/>
    <b v="0"/>
    <b v="0"/>
    <b v="0"/>
    <b v="0"/>
    <m/>
    <b v="1"/>
  </r>
  <r>
    <n v="1481"/>
    <n v="2019"/>
    <x v="0"/>
    <s v="Šport"/>
    <m/>
    <s v="019/3"/>
    <s v="Vysokoškolský klub Pedagogickej fakulty Univerzity Komenského Hurikán Bratislava o.z."/>
    <s v="Rozvoj florbalu detí a mládeže - Hurikán Bratislava"/>
    <s v="Bratislava III"/>
    <n v="28200"/>
    <n v="5000"/>
    <m/>
    <x v="2"/>
    <x v="0"/>
    <s v="florbal"/>
    <m/>
    <m/>
    <b v="0"/>
    <b v="0"/>
    <b v="1"/>
    <b v="0"/>
    <s v="šport"/>
    <s v="športový projekt"/>
    <b v="0"/>
    <b v="0"/>
    <b v="0"/>
    <b v="0"/>
    <b v="0"/>
    <m/>
    <b v="1"/>
  </r>
  <r>
    <n v="1629"/>
    <n v="2019"/>
    <x v="0"/>
    <s v="Šport"/>
    <m/>
    <s v="014/8"/>
    <s v="Vysokoškolský klub Pedagogickej fakulty Univerzity Komenského Hurikán Bratislava o.z."/>
    <s v="Štartovné mládežníckych družstiev"/>
    <s v="Bratislava III"/>
    <m/>
    <n v="3500"/>
    <m/>
    <x v="3"/>
    <x v="0"/>
    <s v="florbal (?)"/>
    <m/>
    <m/>
    <b v="0"/>
    <b v="1"/>
    <b v="0"/>
    <b v="0"/>
    <s v="šport"/>
    <s v="športová reprezentácia"/>
    <b v="0"/>
    <b v="0"/>
    <b v="0"/>
    <b v="0"/>
    <b v="0"/>
    <m/>
    <b v="1"/>
  </r>
  <r>
    <n v="1740"/>
    <n v="2019"/>
    <x v="0"/>
    <s v="Šport"/>
    <m/>
    <s v="003/12"/>
    <s v="Vysokoškolský klub Pedagogickej fakulty Univerzity Komenského Hurikán Bratislava o.z."/>
    <s v="Zabezpečenie dresov a súprav pre ženské družstvo"/>
    <s v="Bratislava III"/>
    <m/>
    <n v="1500"/>
    <m/>
    <x v="0"/>
    <x v="0"/>
    <s v="florbal (?)"/>
    <m/>
    <m/>
    <b v="1"/>
    <b v="0"/>
    <b v="0"/>
    <b v="0"/>
    <s v="šport"/>
    <s v="športové vybavenie"/>
    <b v="0"/>
    <b v="0"/>
    <b v="0"/>
    <b v="0"/>
    <b v="0"/>
    <m/>
    <b v="1"/>
  </r>
  <r>
    <n v="1390"/>
    <n v="2018"/>
    <x v="0"/>
    <s v="Šport"/>
    <m/>
    <s v="027/10"/>
    <s v="Wellness activities, s.r.o."/>
    <s v="Retro NIIGT RUN 2018"/>
    <s v="Bratislava II"/>
    <n v="35000"/>
    <n v="5000"/>
    <m/>
    <x v="10"/>
    <x v="0"/>
    <s v="atletika"/>
    <m/>
    <m/>
    <m/>
    <m/>
    <m/>
    <m/>
    <s v="kultúrne/športové podujatia a vzdelávanie"/>
    <s v="športové podujatie"/>
    <b v="0"/>
    <b v="0"/>
    <b v="0"/>
    <b v="0"/>
    <b v="1"/>
    <m/>
    <b v="1"/>
  </r>
  <r>
    <n v="1676"/>
    <n v="2019"/>
    <x v="0"/>
    <s v="Šport"/>
    <m/>
    <s v="030/9"/>
    <s v="Wellness activities, s.r.o."/>
    <s v="RETRO NIGHT RUN 2019"/>
    <s v="Bratislava II"/>
    <m/>
    <n v="5000"/>
    <m/>
    <x v="0"/>
    <x v="0"/>
    <s v="atletika"/>
    <m/>
    <s v="opakovaná žiadosť"/>
    <m/>
    <m/>
    <m/>
    <m/>
    <s v="šport"/>
    <s v="športové podujatie"/>
    <b v="0"/>
    <b v="0"/>
    <b v="0"/>
    <b v="0"/>
    <b v="1"/>
    <m/>
    <b v="1"/>
  </r>
  <r>
    <n v="1704"/>
    <n v="2019"/>
    <x v="0"/>
    <s v="Šport"/>
    <m/>
    <s v="028/10"/>
    <s v="Wellness activities, s.r.o."/>
    <s v="RETRO NIGHT RUN 2019"/>
    <s v="Bratislava II"/>
    <m/>
    <n v="5000"/>
    <m/>
    <x v="0"/>
    <x v="0"/>
    <s v="atletika"/>
    <m/>
    <s v="opakovaná žiadosť"/>
    <m/>
    <m/>
    <m/>
    <m/>
    <s v="šport"/>
    <s v="športové podujatie"/>
    <b v="0"/>
    <b v="0"/>
    <b v="0"/>
    <b v="0"/>
    <b v="1"/>
    <m/>
    <b v="1"/>
  </r>
  <r>
    <n v="1908"/>
    <n v="2020"/>
    <x v="0"/>
    <s v="Šport"/>
    <m/>
    <s v="019/4"/>
    <s v="WRESTLING CLUB SLOVAKIA, o.z."/>
    <s v="Nákup športového oblečenia a doplnkov"/>
    <s v="Bratislava II"/>
    <n v="5660"/>
    <m/>
    <m/>
    <x v="1"/>
    <x v="21"/>
    <m/>
    <s v="wrestling"/>
    <m/>
    <m/>
    <m/>
    <m/>
    <m/>
    <m/>
    <s v="športové vybavenie"/>
    <b v="0"/>
    <b v="0"/>
    <b v="0"/>
    <b v="0"/>
    <b v="1"/>
    <m/>
    <b v="1"/>
  </r>
  <r>
    <n v="1393"/>
    <n v="2018"/>
    <x v="0"/>
    <s v="Šport"/>
    <m/>
    <s v="019/2"/>
    <s v="Základná škola Jána Kupeckého"/>
    <s v="Svetové dni atletiky"/>
    <s v="Pezinok"/>
    <n v="2390"/>
    <n v="2390"/>
    <m/>
    <x v="20"/>
    <x v="0"/>
    <m/>
    <m/>
    <m/>
    <m/>
    <m/>
    <m/>
    <m/>
    <s v="kultúrne/športové podujatia a vzdelávanie"/>
    <m/>
    <b v="0"/>
    <b v="0"/>
    <b v="0"/>
    <b v="1"/>
    <b v="0"/>
    <m/>
    <b v="1"/>
  </r>
  <r>
    <n v="1969"/>
    <n v="2020"/>
    <x v="0"/>
    <s v="Šport"/>
    <m/>
    <s v="019/6"/>
    <s v="Základná škola Ružová dolina"/>
    <s v="Skvalitnenie telesnej a športovej výchovy"/>
    <s v="Bratislava II"/>
    <n v="1000"/>
    <m/>
    <m/>
    <x v="1"/>
    <x v="0"/>
    <m/>
    <m/>
    <m/>
    <m/>
    <m/>
    <m/>
    <m/>
    <s v="deti a mládež"/>
    <m/>
    <b v="0"/>
    <b v="0"/>
    <b v="0"/>
    <b v="0"/>
    <b v="1"/>
    <m/>
    <b v="1"/>
  </r>
  <r>
    <n v="670"/>
    <n v="2018"/>
    <x v="0"/>
    <s v="Šport"/>
    <n v="2"/>
    <s v="037/2"/>
    <s v="Základná škola s materskou školou s vyučovacím jazykom maďarským, Alapiskola és Óvoda, Vetvárska 7, 821 06, Bratislava"/>
    <s v="Výstavba multifunkčného ihriska pri Základnej škole s materskou školou s vyučovacím jazykom maďarským Alapiskola és Óvoda na podporu diverzifikácie a rozvoja športu"/>
    <s v="Bratislava II"/>
    <n v="39996.199999999997"/>
    <n v="19998.099999999999"/>
    <n v="65"/>
    <x v="24"/>
    <x v="0"/>
    <m/>
    <m/>
    <m/>
    <b v="0"/>
    <b v="0"/>
    <b v="1"/>
    <b v="0"/>
    <m/>
    <s v="športová infraštruktúra"/>
    <m/>
    <m/>
    <m/>
    <m/>
    <m/>
    <m/>
    <b v="1"/>
  </r>
  <r>
    <n v="1425"/>
    <n v="2019"/>
    <x v="0"/>
    <s v="Šport"/>
    <m/>
    <s v="023/1"/>
    <s v="Základná škola, Mlynská 50, 903 01 Senec"/>
    <s v="Plavecký výcvik pre 1.stupeňZŠ"/>
    <s v="Senec"/>
    <n v="27040"/>
    <n v="5000"/>
    <m/>
    <x v="0"/>
    <x v="0"/>
    <m/>
    <m/>
    <m/>
    <b v="0"/>
    <b v="0"/>
    <b v="1"/>
    <b v="0"/>
    <s v="deti a mládež"/>
    <m/>
    <b v="0"/>
    <b v="0"/>
    <b v="0"/>
    <b v="0"/>
    <b v="0"/>
    <m/>
    <b v="1"/>
  </r>
  <r>
    <n v="225"/>
    <n v="2017"/>
    <x v="0"/>
    <s v="Šport"/>
    <n v="3"/>
    <s v="047/3"/>
    <s v="Združenie maďarských rodičov na Slovensku - Szlovákiai Magyar Szulok SZovetsége, Rodičovská rada Združenia pri ZŠ s VJM Tomášov"/>
    <s v="Rekonštrukcia atletickej dráhy a tenisového kurtu v Tomášove"/>
    <s v="Senec"/>
    <n v="20384.16"/>
    <n v="18345.740000000002"/>
    <n v="66"/>
    <x v="0"/>
    <x v="2"/>
    <m/>
    <m/>
    <m/>
    <b v="0"/>
    <b v="0"/>
    <b v="1"/>
    <b v="0"/>
    <m/>
    <m/>
    <m/>
    <m/>
    <m/>
    <m/>
    <m/>
    <m/>
    <b v="1"/>
  </r>
  <r>
    <n v="1527"/>
    <n v="2019"/>
    <x v="0"/>
    <s v="Šport"/>
    <m/>
    <s v="004/5"/>
    <s v="Združenie sclerosis multiplex Nádej"/>
    <s v="Od Tatier k Dunaju na bicykli napriek Skleróze Multiplex"/>
    <s v="Bratislava IV"/>
    <n v="15658"/>
    <n v="500"/>
    <m/>
    <x v="1"/>
    <x v="0"/>
    <m/>
    <m/>
    <m/>
    <b v="0"/>
    <b v="0"/>
    <b v="0"/>
    <b v="1"/>
    <s v="šport"/>
    <m/>
    <b v="0"/>
    <b v="0"/>
    <b v="0"/>
    <b v="0"/>
    <b v="0"/>
    <m/>
    <b v="1"/>
  </r>
  <r>
    <n v="1518"/>
    <n v="2019"/>
    <x v="0"/>
    <s v="Šport"/>
    <m/>
    <s v="025/4"/>
    <s v="ZRR Nejedlého"/>
    <s v="Fitness na školskom dvore"/>
    <s v="Bratislava IV"/>
    <n v="5000"/>
    <n v="5000"/>
    <m/>
    <x v="4"/>
    <x v="20"/>
    <m/>
    <m/>
    <m/>
    <b v="0"/>
    <b v="0"/>
    <b v="1"/>
    <b v="0"/>
    <s v="deti a mládež"/>
    <m/>
    <b v="0"/>
    <b v="0"/>
    <b v="0"/>
    <b v="0"/>
    <b v="0"/>
    <m/>
    <b v="1"/>
  </r>
  <r>
    <n v="1949"/>
    <n v="2020"/>
    <x v="0"/>
    <s v="Šport"/>
    <m/>
    <s v="030/5"/>
    <s v="Zväz slovenského lyžovania"/>
    <s v="ZSL 2020"/>
    <s v="Bratislava II"/>
    <n v="5900"/>
    <m/>
    <m/>
    <x v="0"/>
    <x v="17"/>
    <m/>
    <m/>
    <m/>
    <b v="0"/>
    <b v="1"/>
    <b v="0"/>
    <b v="0"/>
    <s v="šport"/>
    <m/>
    <m/>
    <m/>
    <m/>
    <m/>
    <b v="0"/>
    <m/>
    <b v="1"/>
  </r>
  <r>
    <n v="1950"/>
    <n v="2020"/>
    <x v="0"/>
    <s v="Šport"/>
    <m/>
    <s v="031/5"/>
    <s v="Zväz slovenského lyžovania"/>
    <s v="Zdravá noha dieťaťa - základ zdravého vývoja"/>
    <s v="Bratislava II"/>
    <n v="7000"/>
    <m/>
    <m/>
    <x v="2"/>
    <x v="17"/>
    <m/>
    <m/>
    <m/>
    <b v="0"/>
    <b v="0"/>
    <b v="1"/>
    <b v="0"/>
    <s v="deti a mládež"/>
    <m/>
    <m/>
    <m/>
    <m/>
    <m/>
    <b v="0"/>
    <m/>
    <b v="1"/>
  </r>
  <r>
    <n v="703"/>
    <n v="2019"/>
    <x v="1"/>
    <s v="Iné"/>
    <m/>
    <s v="024/1"/>
    <s v="Actoris System, s.r.o."/>
    <s v="Spravne informácie - správne rozhodnutia"/>
    <s v="Bratislava II"/>
    <n v="10710"/>
    <n v="8000"/>
    <n v="59"/>
    <x v="0"/>
    <x v="0"/>
    <m/>
    <m/>
    <m/>
    <m/>
    <m/>
    <m/>
    <m/>
    <m/>
    <m/>
    <b v="0"/>
    <b v="0"/>
    <b v="0"/>
    <b v="1"/>
    <b v="0"/>
    <m/>
    <b v="1"/>
  </r>
  <r>
    <n v="991"/>
    <n v="2021"/>
    <x v="1"/>
    <s v="Iné"/>
    <m/>
    <s v="013/2"/>
    <s v="Actoris System, s.r.o."/>
    <s v="Letné tiché kino Ostredky"/>
    <s v="Bratislava II"/>
    <n v="5700"/>
    <n v="4000"/>
    <n v="47"/>
    <x v="0"/>
    <x v="0"/>
    <m/>
    <m/>
    <m/>
    <m/>
    <m/>
    <m/>
    <m/>
    <s v="Podpora zameraná na organizovanie preventívnych a nízkoprahových aktivít so zameraním na mládež vo veku 30 rokov na území obcí a miest BSK (okrem športových aktivít)"/>
    <s v="KULTÚRA"/>
    <b v="0"/>
    <b v="0"/>
    <b v="0"/>
    <b v="1"/>
    <b v="0"/>
    <m/>
    <b v="1"/>
  </r>
  <r>
    <n v="700"/>
    <n v="2019"/>
    <x v="1"/>
    <s v="Iné"/>
    <m/>
    <s v="021/4"/>
    <s v="Cultus Ružinov a.s."/>
    <s v="Obnova kultúrnych tradícií v ružinovskej komunite."/>
    <s v="Bratislava II"/>
    <n v="10700"/>
    <n v="8000"/>
    <n v="62"/>
    <x v="0"/>
    <x v="0"/>
    <m/>
    <m/>
    <m/>
    <m/>
    <m/>
    <m/>
    <m/>
    <m/>
    <s v="KULTÚRA"/>
    <b v="0"/>
    <b v="0"/>
    <b v="0"/>
    <b v="0"/>
    <b v="1"/>
    <m/>
    <b v="1"/>
  </r>
  <r>
    <n v="41"/>
    <n v="2017"/>
    <x v="1"/>
    <s v="Iné"/>
    <n v="2"/>
    <s v="016/2"/>
    <s v="EURÓPSKE INTEGRAČNE CENTRUM"/>
    <s v="Konopný dvor"/>
    <s v="Pezinok"/>
    <n v="28500"/>
    <n v="20000"/>
    <n v="66"/>
    <x v="10"/>
    <x v="0"/>
    <m/>
    <m/>
    <m/>
    <m/>
    <m/>
    <m/>
    <m/>
    <m/>
    <m/>
    <b v="0"/>
    <b v="0"/>
    <b v="0"/>
    <b v="1"/>
    <b v="0"/>
    <m/>
    <b v="1"/>
  </r>
  <r>
    <n v="951"/>
    <n v="2021"/>
    <x v="1"/>
    <s v="Iné"/>
    <m/>
    <s v="004/1"/>
    <s v="Film Expanded"/>
    <s v="Dokument na kolesách 2021"/>
    <s v="Bratislava II"/>
    <n v="8000"/>
    <n v="5000"/>
    <n v="86"/>
    <x v="14"/>
    <x v="0"/>
    <m/>
    <m/>
    <m/>
    <m/>
    <m/>
    <m/>
    <m/>
    <s v="Podpora zameraná na problematiku boja proti extrémizmu a radikalizmu a aktivity vedúce k tolerancii"/>
    <m/>
    <b v="0"/>
    <b v="0"/>
    <b v="0"/>
    <b v="1"/>
    <b v="0"/>
    <m/>
    <b v="1"/>
  </r>
  <r>
    <n v="56"/>
    <n v="2017"/>
    <x v="1"/>
    <s v="Iné"/>
    <n v="2"/>
    <s v="021/2"/>
    <s v="Inštitut pre aktívne občianstvo"/>
    <s v="Jesenná akademia pre učitelov občianskej náuky (JA OBN)"/>
    <s v="Bratislava V"/>
    <n v="21998"/>
    <n v="19998"/>
    <n v="58"/>
    <x v="0"/>
    <x v="0"/>
    <m/>
    <m/>
    <m/>
    <m/>
    <m/>
    <m/>
    <m/>
    <m/>
    <m/>
    <b v="0"/>
    <b v="0"/>
    <b v="1"/>
    <b v="0"/>
    <b v="0"/>
    <m/>
    <b v="1"/>
  </r>
  <r>
    <n v="103"/>
    <n v="2017"/>
    <x v="1"/>
    <s v="Iné"/>
    <n v="1"/>
    <s v="051/1"/>
    <s v="Združenie madarských rodičov na Slovensku, MŠ s vychovným jazykom maďarským"/>
    <s v="Rekonštrukčné práce na detskom ihrisku a dvore MŠ"/>
    <s v="Senec"/>
    <n v="23680"/>
    <n v="20000"/>
    <n v="1"/>
    <x v="0"/>
    <x v="0"/>
    <m/>
    <m/>
    <m/>
    <m/>
    <m/>
    <m/>
    <m/>
    <m/>
    <m/>
    <b v="0"/>
    <b v="0"/>
    <b v="0"/>
    <b v="0"/>
    <b v="1"/>
    <m/>
    <b v="1"/>
  </r>
  <r>
    <n v="693"/>
    <n v="2019"/>
    <x v="1"/>
    <s v="Mládež"/>
    <m/>
    <s v="014/3"/>
    <s v="#INAK"/>
    <s v="Project4People - Young &amp; Eco"/>
    <s v="Bratislava III"/>
    <n v="8000"/>
    <n v="6000"/>
    <n v="67"/>
    <x v="10"/>
    <x v="0"/>
    <m/>
    <m/>
    <m/>
    <m/>
    <m/>
    <m/>
    <m/>
    <m/>
    <m/>
    <b v="0"/>
    <b v="0"/>
    <b v="1"/>
    <b v="0"/>
    <b v="0"/>
    <m/>
    <b v="1"/>
  </r>
  <r>
    <n v="88"/>
    <n v="2017"/>
    <x v="1"/>
    <s v="Mládež"/>
    <n v="2"/>
    <s v="031/2"/>
    <s v="4FSC, o.z"/>
    <s v="Tvoj klub si ty"/>
    <s v="Bratislava II"/>
    <n v="25000"/>
    <n v="11500"/>
    <n v="36"/>
    <x v="0"/>
    <x v="10"/>
    <s v="futsal"/>
    <m/>
    <m/>
    <m/>
    <b v="0"/>
    <b v="0"/>
    <b v="0"/>
    <m/>
    <m/>
    <b v="0"/>
    <b v="0"/>
    <b v="0"/>
    <b v="0"/>
    <b v="1"/>
    <s v="Nie je mládežnícky projekt"/>
    <b v="1"/>
  </r>
  <r>
    <n v="964"/>
    <n v="2021"/>
    <x v="1"/>
    <s v="Mládež"/>
    <m/>
    <s v="017/1"/>
    <s v="A - Centrum"/>
    <s v="Informačné centrum pre inklúziu"/>
    <s v="Banská Bystrica"/>
    <n v="14000"/>
    <n v="8000"/>
    <n v="78"/>
    <x v="6"/>
    <x v="0"/>
    <m/>
    <m/>
    <m/>
    <m/>
    <m/>
    <m/>
    <m/>
    <s v="Podpora zameraná na organizovanie preventívnych a nízkoprahových aktivít so zameraním na mládež vo veku 30 rokov na území obcí a miest BSK (okrem športových aktivít)"/>
    <m/>
    <b v="0"/>
    <b v="1"/>
    <b v="0"/>
    <b v="0"/>
    <b v="0"/>
    <m/>
    <b v="1"/>
  </r>
  <r>
    <n v="363"/>
    <n v="2018"/>
    <x v="1"/>
    <s v="Mládež"/>
    <m/>
    <s v="001/11"/>
    <s v="AIESEC Bratislava"/>
    <s v="Educate Slovakia 2018"/>
    <s v="Bratislava V"/>
    <n v="8419.56"/>
    <n v="3970"/>
    <n v="78"/>
    <x v="2"/>
    <x v="0"/>
    <m/>
    <m/>
    <m/>
    <m/>
    <m/>
    <m/>
    <m/>
    <m/>
    <m/>
    <b v="0"/>
    <b v="0"/>
    <b v="0"/>
    <b v="1"/>
    <b v="0"/>
    <m/>
    <b v="1"/>
  </r>
  <r>
    <n v="425"/>
    <n v="2018"/>
    <x v="1"/>
    <s v="Mládež"/>
    <m/>
    <s v="073/1"/>
    <s v="AIESEC Comenius University"/>
    <s v="Educate Slovakia 2018"/>
    <s v="Bratislava V"/>
    <n v="9109.49"/>
    <n v="4840"/>
    <n v="32"/>
    <x v="0"/>
    <x v="0"/>
    <m/>
    <m/>
    <m/>
    <m/>
    <m/>
    <m/>
    <m/>
    <m/>
    <m/>
    <b v="0"/>
    <b v="0"/>
    <b v="0"/>
    <b v="1"/>
    <b v="0"/>
    <m/>
    <b v="1"/>
  </r>
  <r>
    <n v="698"/>
    <n v="2019"/>
    <x v="1"/>
    <s v="Mládež"/>
    <m/>
    <s v="019/1"/>
    <s v="AMAVET klub 946"/>
    <s v="Junior Internet 2019"/>
    <s v="Bratislava III"/>
    <n v="7000"/>
    <n v="3500"/>
    <n v="63"/>
    <x v="0"/>
    <x v="0"/>
    <m/>
    <m/>
    <m/>
    <m/>
    <m/>
    <m/>
    <m/>
    <m/>
    <m/>
    <b v="0"/>
    <b v="0"/>
    <b v="0"/>
    <b v="1"/>
    <b v="0"/>
    <m/>
    <b v="1"/>
  </r>
  <r>
    <n v="419"/>
    <n v="2018"/>
    <x v="1"/>
    <s v="Mládež"/>
    <m/>
    <s v="067/1"/>
    <s v="APROMOD, s. r. o."/>
    <s v="Mladí vedci"/>
    <s v="Senec"/>
    <n v="13420"/>
    <n v="12200"/>
    <n v="44"/>
    <x v="0"/>
    <x v="0"/>
    <m/>
    <m/>
    <m/>
    <m/>
    <m/>
    <m/>
    <m/>
    <m/>
    <m/>
    <b v="0"/>
    <b v="0"/>
    <b v="1"/>
    <b v="0"/>
    <b v="0"/>
    <m/>
    <b v="1"/>
  </r>
  <r>
    <n v="437"/>
    <n v="2018"/>
    <x v="1"/>
    <s v="Mládež"/>
    <m/>
    <s v="085/1"/>
    <s v="Armáda spásy na Slovensku"/>
    <s v="Klub pre predškolské deti od 3 do 5 rokov"/>
    <s v="Bratislava II"/>
    <n v="35811.360000000001"/>
    <n v="20000"/>
    <n v="15"/>
    <x v="0"/>
    <x v="0"/>
    <m/>
    <m/>
    <m/>
    <m/>
    <m/>
    <m/>
    <m/>
    <m/>
    <m/>
    <b v="0"/>
    <b v="0"/>
    <b v="0"/>
    <b v="1"/>
    <b v="0"/>
    <s v="voľnočasové zariadenie"/>
    <b v="1"/>
  </r>
  <r>
    <n v="969"/>
    <n v="2021"/>
    <x v="1"/>
    <s v="Mládež"/>
    <m/>
    <s v="022/1"/>
    <s v="art SLNEČNICE, o.z."/>
    <s v="Pravidelné výtvarné krúžky a kurzy"/>
    <s v="Bratislava II"/>
    <n v="18793"/>
    <n v="2500"/>
    <n v="72"/>
    <x v="2"/>
    <x v="0"/>
    <m/>
    <m/>
    <m/>
    <m/>
    <m/>
    <m/>
    <m/>
    <s v="Podpora zameraná na organizovanie preventívnych a nízkoprahových aktivít so zameraním na mládež vo veku 30 rokov na území obcí a miest BSK (okrem športových aktivít)"/>
    <s v="KULTÚRA"/>
    <b v="0"/>
    <b v="0"/>
    <b v="0"/>
    <b v="1"/>
    <b v="0"/>
    <s v="výtvarné krúžky"/>
    <b v="1"/>
  </r>
  <r>
    <n v="94"/>
    <n v="2017"/>
    <x v="1"/>
    <s v="Mládež"/>
    <n v="1"/>
    <s v="044/1"/>
    <s v="Asociácia CORPUS"/>
    <s v="KOLOBEŽKA"/>
    <s v="Bratislava II"/>
    <n v="11310"/>
    <n v="6790"/>
    <n v="25"/>
    <x v="0"/>
    <x v="0"/>
    <m/>
    <m/>
    <m/>
    <m/>
    <m/>
    <m/>
    <m/>
    <m/>
    <m/>
    <b v="0"/>
    <b v="0"/>
    <b v="0"/>
    <b v="1"/>
    <b v="0"/>
    <m/>
    <b v="1"/>
  </r>
  <r>
    <n v="709"/>
    <n v="2019"/>
    <x v="1"/>
    <s v="Mládež"/>
    <m/>
    <s v="030/4"/>
    <s v="Asociácia CORPUS"/>
    <s v="Jahodová kolobežka 2019"/>
    <s v="Bratislava II"/>
    <n v="2520"/>
    <n v="1790"/>
    <n v="56"/>
    <x v="0"/>
    <x v="0"/>
    <m/>
    <m/>
    <m/>
    <m/>
    <m/>
    <m/>
    <m/>
    <m/>
    <m/>
    <b v="0"/>
    <b v="0"/>
    <b v="0"/>
    <b v="1"/>
    <b v="0"/>
    <m/>
    <b v="1"/>
  </r>
  <r>
    <n v="12"/>
    <n v="2017"/>
    <x v="1"/>
    <s v="Mládež"/>
    <n v="3"/>
    <s v="008/3"/>
    <s v="Asociácia pre mládež, vedu a techniku"/>
    <s v="Fókus v práci s mládežou je AMAVET"/>
    <s v="Bratislava III"/>
    <n v="86900"/>
    <n v="20000"/>
    <n v="66"/>
    <x v="3"/>
    <x v="0"/>
    <m/>
    <m/>
    <m/>
    <m/>
    <m/>
    <m/>
    <m/>
    <m/>
    <m/>
    <b v="0"/>
    <b v="0"/>
    <b v="1"/>
    <b v="0"/>
    <b v="0"/>
    <m/>
    <b v="1"/>
  </r>
  <r>
    <n v="356"/>
    <n v="2018"/>
    <x v="1"/>
    <s v="Mládež"/>
    <m/>
    <s v="001/4"/>
    <s v="Asociácia pre mládež, vedu a techniku"/>
    <s v="AMAVET - živná pôda na objavovanie talentov"/>
    <s v="Bratislava III"/>
    <n v="83400"/>
    <n v="17500"/>
    <n v="84"/>
    <x v="18"/>
    <x v="0"/>
    <m/>
    <m/>
    <m/>
    <m/>
    <m/>
    <m/>
    <m/>
    <m/>
    <m/>
    <b v="0"/>
    <b v="0"/>
    <b v="1"/>
    <b v="0"/>
    <b v="0"/>
    <m/>
    <b v="1"/>
  </r>
  <r>
    <n v="988"/>
    <n v="2021"/>
    <x v="1"/>
    <s v="Mládež"/>
    <m/>
    <s v="010/2"/>
    <s v="ATELIÉR 33"/>
    <s v="Eko záhrada pre eko generáciu"/>
    <s v="Bratislava I"/>
    <n v="2540"/>
    <n v="1900"/>
    <n v="49"/>
    <x v="0"/>
    <x v="0"/>
    <m/>
    <m/>
    <m/>
    <m/>
    <m/>
    <m/>
    <m/>
    <s v="Podpora zameraná na organizovanie preventívnych a nízkoprahových aktivít so zameraním na mládež vo veku 30 rokov na území obcí a miest BSK (okrem športových aktivít)"/>
    <m/>
    <b v="0"/>
    <b v="0"/>
    <b v="1"/>
    <b v="0"/>
    <b v="0"/>
    <m/>
    <b v="1"/>
  </r>
  <r>
    <n v="7"/>
    <n v="2017"/>
    <x v="1"/>
    <s v="Mládež"/>
    <n v="2"/>
    <s v="003/2"/>
    <s v="Bratislavské dobrovoľnicke centrum"/>
    <s v="Objav sa v dobrovoľnictve"/>
    <s v="Bratislava I"/>
    <n v="12000"/>
    <n v="9500"/>
    <n v="80"/>
    <x v="0"/>
    <x v="0"/>
    <m/>
    <m/>
    <m/>
    <m/>
    <m/>
    <m/>
    <m/>
    <m/>
    <m/>
    <b v="0"/>
    <b v="0"/>
    <b v="0"/>
    <b v="1"/>
    <b v="0"/>
    <m/>
    <b v="1"/>
  </r>
  <r>
    <n v="74"/>
    <n v="2017"/>
    <x v="1"/>
    <s v="Mládež"/>
    <n v="1"/>
    <s v="035/1"/>
    <s v="Bratislavský seniorát Evanjelickej cirkvi augsburského vyznania na Slovensku"/>
    <s v="Ozvučovacia a projekčná technika na mládežnicke aktivity"/>
    <s v="Pezinok"/>
    <n v="8640"/>
    <n v="4140"/>
    <n v="48"/>
    <x v="0"/>
    <x v="0"/>
    <m/>
    <m/>
    <m/>
    <m/>
    <m/>
    <m/>
    <m/>
    <m/>
    <m/>
    <b v="0"/>
    <b v="0"/>
    <b v="0"/>
    <b v="1"/>
    <b v="0"/>
    <m/>
    <b v="1"/>
  </r>
  <r>
    <n v="681"/>
    <n v="2019"/>
    <x v="1"/>
    <s v="Mládež"/>
    <m/>
    <s v="004/2"/>
    <s v="Bratislavský seniorát Evanjelickej cirkvi augsburského vyznania na Slovensku"/>
    <s v="Komunitná práca s evanjelickou mládežou"/>
    <s v="Pezinok"/>
    <n v="1750"/>
    <n v="1300"/>
    <n v="81"/>
    <x v="25"/>
    <x v="0"/>
    <m/>
    <m/>
    <m/>
    <m/>
    <m/>
    <m/>
    <m/>
    <m/>
    <m/>
    <b v="0"/>
    <b v="0"/>
    <b v="0"/>
    <b v="1"/>
    <b v="0"/>
    <m/>
    <b v="1"/>
  </r>
  <r>
    <n v="401"/>
    <n v="2018"/>
    <x v="1"/>
    <s v="Mládež"/>
    <m/>
    <s v="049/1"/>
    <s v="Canis Center Eddy Slovakia"/>
    <s v="Ružinovskí pátrači"/>
    <s v="Bratislava IV"/>
    <n v="1000"/>
    <n v="900"/>
    <n v="56"/>
    <x v="0"/>
    <x v="0"/>
    <m/>
    <m/>
    <m/>
    <m/>
    <m/>
    <m/>
    <m/>
    <m/>
    <m/>
    <b v="0"/>
    <b v="0"/>
    <b v="0"/>
    <b v="1"/>
    <b v="0"/>
    <m/>
    <b v="1"/>
  </r>
  <r>
    <n v="27"/>
    <n v="2017"/>
    <x v="1"/>
    <s v="Mládež"/>
    <n v="2"/>
    <s v="009/2"/>
    <s v="Centrum pre europsku politiku"/>
    <s v="Mladý občan a Europan"/>
    <s v="Bratislava I"/>
    <n v="14029"/>
    <n v="12479"/>
    <n v="75"/>
    <x v="6"/>
    <x v="0"/>
    <m/>
    <m/>
    <m/>
    <m/>
    <m/>
    <m/>
    <m/>
    <m/>
    <m/>
    <b v="1"/>
    <b v="0"/>
    <b v="0"/>
    <b v="0"/>
    <b v="0"/>
    <m/>
    <b v="1"/>
  </r>
  <r>
    <n v="413"/>
    <n v="2018"/>
    <x v="1"/>
    <s v="Mládež"/>
    <m/>
    <s v="061/1"/>
    <s v="Centrum pre otvorenu politiku"/>
    <s v="Občiansky Hub"/>
    <s v="Bratislava I"/>
    <n v="26400"/>
    <n v="20000"/>
    <n v="47"/>
    <x v="26"/>
    <x v="0"/>
    <m/>
    <m/>
    <m/>
    <m/>
    <m/>
    <m/>
    <m/>
    <m/>
    <m/>
    <b v="1"/>
    <b v="0"/>
    <b v="0"/>
    <b v="0"/>
    <b v="0"/>
    <m/>
    <b v="1"/>
  </r>
  <r>
    <n v="89"/>
    <n v="2017"/>
    <x v="1"/>
    <s v="Mládež"/>
    <n v="2"/>
    <s v="032/2"/>
    <s v="Centrum rodiny, n.o."/>
    <s v="Zapoj sa aj Ty"/>
    <s v="Bratislava IV"/>
    <n v="15720"/>
    <n v="8100"/>
    <n v="36"/>
    <x v="0"/>
    <x v="0"/>
    <m/>
    <m/>
    <m/>
    <m/>
    <m/>
    <m/>
    <m/>
    <m/>
    <m/>
    <b v="0"/>
    <b v="0"/>
    <b v="0"/>
    <b v="1"/>
    <b v="0"/>
    <m/>
    <b v="1"/>
  </r>
  <r>
    <n v="420"/>
    <n v="2018"/>
    <x v="1"/>
    <s v="Mládež"/>
    <m/>
    <s v="068/1"/>
    <s v="Centrum rodiny, n.o."/>
    <s v="Mladí komunite, komunita mladým"/>
    <s v="Bratislava IV"/>
    <n v="58000"/>
    <n v="20000"/>
    <n v="38"/>
    <x v="0"/>
    <x v="0"/>
    <m/>
    <m/>
    <m/>
    <m/>
    <m/>
    <m/>
    <m/>
    <m/>
    <m/>
    <b v="0"/>
    <b v="1"/>
    <b v="0"/>
    <b v="0"/>
    <b v="0"/>
    <m/>
    <b v="1"/>
  </r>
  <r>
    <n v="968"/>
    <n v="2021"/>
    <x v="1"/>
    <s v="Mládež"/>
    <m/>
    <s v="021/1"/>
    <s v="City Kids"/>
    <s v="ONLINE SVET NAŠIMI OČAMI"/>
    <s v="Bratislava IV"/>
    <n v="10731"/>
    <n v="8000"/>
    <n v="72"/>
    <x v="6"/>
    <x v="0"/>
    <m/>
    <m/>
    <m/>
    <m/>
    <m/>
    <m/>
    <m/>
    <s v="Podpora zameraná na rozvoj informačnej, digitálnej a mediálnej gramotnosti a kritického myslenia v záplave (dez)informácií mládeže vo veku do 30 rokov na území obcí a miest BSK (okrem jednorazových akcií a podujatí)"/>
    <m/>
    <b v="0"/>
    <b v="0"/>
    <b v="0"/>
    <b v="1"/>
    <b v="0"/>
    <m/>
    <b v="1"/>
  </r>
  <r>
    <n v="949"/>
    <n v="2021"/>
    <x v="1"/>
    <s v="Mládež"/>
    <m/>
    <s v="002/1"/>
    <s v="Connect o.z."/>
    <s v="Makers Academy 2021"/>
    <s v="Bratislava III"/>
    <n v="5400"/>
    <n v="4000"/>
    <n v="91"/>
    <x v="14"/>
    <x v="0"/>
    <m/>
    <m/>
    <m/>
    <m/>
    <m/>
    <m/>
    <m/>
    <s v="Podpora zameraná na organizovanie preventívnych a nízkoprahových aktivít so zameraním na mládež vo veku 30 rokov na území obcí a miest BSK (okrem športových aktivít)"/>
    <m/>
    <b v="0"/>
    <b v="0"/>
    <b v="0"/>
    <b v="1"/>
    <b v="0"/>
    <m/>
    <b v="1"/>
  </r>
  <r>
    <n v="962"/>
    <n v="2021"/>
    <x v="1"/>
    <s v="Mládež"/>
    <m/>
    <s v="015/1"/>
    <s v="Čalado medzipriestor o.z."/>
    <s v="POĎNATO:LAB - Stredoškoláci za zelené Malacky a okolie"/>
    <s v="Bratislava V"/>
    <n v="3050"/>
    <n v="2150"/>
    <n v="79"/>
    <x v="27"/>
    <x v="0"/>
    <m/>
    <m/>
    <m/>
    <m/>
    <m/>
    <m/>
    <m/>
    <s v="Podpora participácie mládeže a jej foriem vrátane činnosti žiackej samosprávy na základných a stredných školách na území BSK"/>
    <m/>
    <b v="1"/>
    <b v="0"/>
    <b v="0"/>
    <b v="0"/>
    <b v="0"/>
    <m/>
    <b v="1"/>
  </r>
  <r>
    <n v="378"/>
    <n v="2018"/>
    <x v="1"/>
    <s v="Mládež"/>
    <m/>
    <s v="026/1"/>
    <s v="Daniel Hevier- HEVI"/>
    <s v="Daniel Hevier vyučuje literatúru a slovenský jazyk"/>
    <s v="Bratislava V"/>
    <n v="35200"/>
    <n v="12000"/>
    <n v="69"/>
    <x v="2"/>
    <x v="0"/>
    <m/>
    <m/>
    <m/>
    <m/>
    <m/>
    <m/>
    <m/>
    <m/>
    <s v="KULTÚRA"/>
    <b v="0"/>
    <b v="0"/>
    <b v="1"/>
    <b v="0"/>
    <b v="0"/>
    <m/>
    <b v="1"/>
  </r>
  <r>
    <n v="23"/>
    <n v="2017"/>
    <x v="1"/>
    <s v="Mládež"/>
    <n v="2"/>
    <s v="007/2"/>
    <s v="detská organizácia FÉNIX, o.z."/>
    <s v="Neseď doma!"/>
    <s v="Bratislava III"/>
    <n v="15810"/>
    <n v="13050"/>
    <n v="77"/>
    <x v="28"/>
    <x v="1"/>
    <s v="kombinácia"/>
    <m/>
    <m/>
    <b v="0"/>
    <b v="0"/>
    <b v="0"/>
    <b v="0"/>
    <m/>
    <s v="športový projekt"/>
    <b v="0"/>
    <b v="0"/>
    <b v="1"/>
    <b v="0"/>
    <b v="0"/>
    <m/>
    <b v="1"/>
  </r>
  <r>
    <n v="986"/>
    <n v="2021"/>
    <x v="1"/>
    <s v="Mládež"/>
    <m/>
    <s v="008/2"/>
    <s v="DHZ Devínska Nová Ves, o.z."/>
    <s v="Kolektív hasičskej mládeže"/>
    <s v="Bratislava IV"/>
    <n v="5352"/>
    <n v="4000"/>
    <n v="53"/>
    <x v="0"/>
    <x v="0"/>
    <m/>
    <m/>
    <m/>
    <m/>
    <m/>
    <m/>
    <m/>
    <s v="Podpora zameraná na organizovanie preventívnych a nízkoprahových aktivít so zameraním na mládež vo veku 30 rokov na území obcí a miest BSK (okrem športových aktivít)"/>
    <m/>
    <b v="0"/>
    <b v="0"/>
    <b v="1"/>
    <b v="0"/>
    <b v="0"/>
    <m/>
    <b v="1"/>
  </r>
  <r>
    <n v="957"/>
    <n v="2021"/>
    <x v="1"/>
    <s v="Mládež"/>
    <m/>
    <s v="010/1"/>
    <s v="Divadlo Kaplnka"/>
    <s v="Divadlom k tolerancii"/>
    <s v="Bratislava I"/>
    <n v="6000"/>
    <n v="4000"/>
    <n v="80"/>
    <x v="8"/>
    <x v="0"/>
    <m/>
    <m/>
    <m/>
    <m/>
    <m/>
    <m/>
    <m/>
    <s v="Podpora zameraná na problematiku boja proti extrémizmu a radikalizmu a aktivity vedúce k tolerancii"/>
    <m/>
    <b v="0"/>
    <b v="0"/>
    <b v="1"/>
    <b v="0"/>
    <b v="0"/>
    <m/>
    <b v="1"/>
  </r>
  <r>
    <n v="13"/>
    <n v="2017"/>
    <x v="1"/>
    <s v="Mládež"/>
    <n v="1"/>
    <s v="001/1"/>
    <s v="Divadlo pod kostolom"/>
    <s v="Ružinow 2017"/>
    <s v="Bratislava II"/>
    <n v="5900"/>
    <n v="4900"/>
    <n v="85"/>
    <x v="29"/>
    <x v="0"/>
    <m/>
    <m/>
    <m/>
    <m/>
    <m/>
    <m/>
    <m/>
    <m/>
    <m/>
    <b v="0"/>
    <b v="0"/>
    <b v="0"/>
    <b v="1"/>
    <b v="0"/>
    <m/>
    <b v="1"/>
  </r>
  <r>
    <n v="39"/>
    <n v="2017"/>
    <x v="1"/>
    <s v="Mládež"/>
    <n v="2"/>
    <s v="015/2"/>
    <s v="Divé maky,o.z."/>
    <s v="Mladí rómski lídri"/>
    <s v="Bratislava I"/>
    <n v="11400"/>
    <n v="10000"/>
    <n v="66"/>
    <x v="8"/>
    <x v="0"/>
    <m/>
    <m/>
    <m/>
    <m/>
    <m/>
    <m/>
    <m/>
    <m/>
    <m/>
    <b v="0"/>
    <b v="0"/>
    <b v="1"/>
    <b v="0"/>
    <b v="0"/>
    <m/>
    <b v="1"/>
  </r>
  <r>
    <n v="383"/>
    <n v="2018"/>
    <x v="1"/>
    <s v="Mládež"/>
    <m/>
    <s v="031/1"/>
    <s v="Divé maky,o.z."/>
    <s v="Farby rómskej identity"/>
    <s v="Bratislava IV"/>
    <n v="6600"/>
    <n v="6000"/>
    <n v="67"/>
    <x v="6"/>
    <x v="0"/>
    <m/>
    <m/>
    <m/>
    <m/>
    <m/>
    <m/>
    <m/>
    <m/>
    <m/>
    <b v="0"/>
    <b v="0"/>
    <b v="1"/>
    <b v="0"/>
    <b v="0"/>
    <m/>
    <b v="1"/>
  </r>
  <r>
    <n v="696"/>
    <n v="2019"/>
    <x v="1"/>
    <s v="Mládež"/>
    <m/>
    <s v="017/2"/>
    <s v="Divé maky,o.z."/>
    <s v="Storytellingom k tolerancii"/>
    <s v="Bratislava IV"/>
    <n v="4000"/>
    <n v="3000"/>
    <n v="66"/>
    <x v="8"/>
    <x v="0"/>
    <m/>
    <m/>
    <m/>
    <m/>
    <m/>
    <m/>
    <m/>
    <m/>
    <m/>
    <b v="0"/>
    <b v="0"/>
    <b v="0"/>
    <b v="1"/>
    <b v="0"/>
    <m/>
    <b v="1"/>
  </r>
  <r>
    <n v="78"/>
    <n v="2017"/>
    <x v="1"/>
    <s v="Mládež"/>
    <n v="2"/>
    <s v="029/2"/>
    <s v="Dom Matice slovenskej v Bratislave"/>
    <s v="Milan Rastislav Štefánik očami Radošinského naivného divadla v školskom vyučovaní"/>
    <s v="Bratislava I"/>
    <n v="7500"/>
    <n v="5000"/>
    <n v="38"/>
    <x v="0"/>
    <x v="0"/>
    <m/>
    <m/>
    <m/>
    <m/>
    <m/>
    <m/>
    <m/>
    <m/>
    <m/>
    <b v="0"/>
    <b v="0"/>
    <b v="0"/>
    <b v="1"/>
    <b v="0"/>
    <m/>
    <b v="1"/>
  </r>
  <r>
    <n v="2"/>
    <n v="2017"/>
    <x v="1"/>
    <s v="Mládež"/>
    <n v="3"/>
    <s v="002/3"/>
    <s v="DOMKA - ZDRUŽENIE SALEZIÁNSKEJ MLÁDEŽE"/>
    <s v="Efektívna výchova k demokraticklému občianstvu"/>
    <s v="Bratislava V"/>
    <n v="13078"/>
    <n v="11770"/>
    <n v="76"/>
    <x v="30"/>
    <x v="0"/>
    <m/>
    <m/>
    <m/>
    <m/>
    <m/>
    <m/>
    <m/>
    <m/>
    <m/>
    <b v="0"/>
    <b v="0"/>
    <b v="1"/>
    <b v="0"/>
    <b v="0"/>
    <m/>
    <b v="1"/>
  </r>
  <r>
    <n v="5"/>
    <n v="2017"/>
    <x v="1"/>
    <s v="Mládež"/>
    <n v="3"/>
    <s v="003/3"/>
    <s v="DOMKA - ZDRUŽENIE SALEZIÁNSKEJ MLÁDEŽE"/>
    <s v="Obnova klubovní a dalšich spoločných priestorov pre Domka - Trnavka"/>
    <s v="Bratislava II"/>
    <n v="29000"/>
    <n v="20000"/>
    <n v="75"/>
    <x v="10"/>
    <x v="0"/>
    <m/>
    <m/>
    <m/>
    <m/>
    <m/>
    <m/>
    <m/>
    <m/>
    <m/>
    <b v="0"/>
    <b v="0"/>
    <b v="1"/>
    <b v="0"/>
    <b v="0"/>
    <m/>
    <b v="1"/>
  </r>
  <r>
    <n v="386"/>
    <n v="2018"/>
    <x v="1"/>
    <s v="Mládež"/>
    <m/>
    <s v="034/1"/>
    <s v="DOMKA - ZDRUŽENIE SALEZIÁNSKEJ MLÁDEŽE"/>
    <s v="Neformálne vzdelávanie a rozvoj strediska"/>
    <s v="Bratislava II"/>
    <n v="17480"/>
    <n v="15880"/>
    <n v="63"/>
    <x v="0"/>
    <x v="0"/>
    <m/>
    <m/>
    <m/>
    <m/>
    <m/>
    <m/>
    <m/>
    <m/>
    <m/>
    <b v="0"/>
    <b v="0"/>
    <b v="1"/>
    <b v="0"/>
    <b v="0"/>
    <m/>
    <b v="1"/>
  </r>
  <r>
    <n v="699"/>
    <n v="2019"/>
    <x v="1"/>
    <s v="Mládež"/>
    <m/>
    <s v="020/4"/>
    <s v="DOMKA - ZDRUŽENIE SALEZIÁNSKEJ MLÁDEŽE"/>
    <s v="Neformálne vzdelávanie dobrovoľníkov"/>
    <s v="Bratislava II"/>
    <n v="5350"/>
    <n v="4000"/>
    <n v="63"/>
    <x v="0"/>
    <x v="0"/>
    <m/>
    <m/>
    <m/>
    <m/>
    <m/>
    <m/>
    <m/>
    <m/>
    <m/>
    <b v="0"/>
    <b v="0"/>
    <b v="1"/>
    <b v="0"/>
    <b v="0"/>
    <m/>
    <b v="1"/>
  </r>
  <r>
    <n v="355"/>
    <n v="2018"/>
    <x v="1"/>
    <s v="Mládež"/>
    <m/>
    <s v="001/3"/>
    <s v="DOMKA - Združenie saleziánskej mládeže, stredisko BA-Miletičova"/>
    <s v="Školenie a príprava animátorov na letné tábory"/>
    <s v="Bratislava II"/>
    <n v="4950"/>
    <n v="4400"/>
    <n v="86"/>
    <x v="11"/>
    <x v="0"/>
    <m/>
    <m/>
    <m/>
    <m/>
    <m/>
    <m/>
    <m/>
    <m/>
    <m/>
    <b v="0"/>
    <b v="0"/>
    <b v="1"/>
    <b v="0"/>
    <b v="0"/>
    <m/>
    <b v="1"/>
  </r>
  <r>
    <n v="970"/>
    <n v="2021"/>
    <x v="1"/>
    <s v="Mládež"/>
    <m/>
    <s v="023/1"/>
    <s v="DOMKA - Združenie saleziánskej mládeže, stredisko BA-Miletičova"/>
    <s v="Ako sa neutopiť v mori informácií"/>
    <s v="Bratislava II"/>
    <n v="20200"/>
    <n v="8000"/>
    <n v="70"/>
    <x v="6"/>
    <x v="0"/>
    <m/>
    <m/>
    <m/>
    <m/>
    <m/>
    <m/>
    <m/>
    <s v="Podpora zameraná na rozvoj informačnej, digitálnej a mediálnej gramotnosti a kritického myslenia v záplave (dez)informácií mládeže vo veku do 30 rokov na území obcí a miest BSK (okrem jednorazových akcií a podujatí)"/>
    <m/>
    <b v="0"/>
    <b v="0"/>
    <b v="1"/>
    <b v="0"/>
    <b v="0"/>
    <m/>
    <b v="1"/>
  </r>
  <r>
    <n v="388"/>
    <n v="2018"/>
    <x v="1"/>
    <s v="Mládež"/>
    <m/>
    <s v="036/1"/>
    <s v="Dram art štúdio"/>
    <s v="Dram art štúdio - priestor pre deti a mládež."/>
    <s v="Bratislava IV"/>
    <n v="12500"/>
    <n v="10000"/>
    <n v="63"/>
    <x v="0"/>
    <x v="0"/>
    <m/>
    <m/>
    <m/>
    <m/>
    <m/>
    <m/>
    <m/>
    <m/>
    <m/>
    <b v="0"/>
    <b v="0"/>
    <b v="0"/>
    <b v="1"/>
    <b v="0"/>
    <m/>
    <b v="1"/>
  </r>
  <r>
    <n v="956"/>
    <n v="2021"/>
    <x v="1"/>
    <s v="Mládež"/>
    <m/>
    <s v="009/1"/>
    <s v="Dram art štúdio"/>
    <s v="Vráťme deťom a mládeži priestor na sebarealizáciu"/>
    <s v="Bratislava IV"/>
    <n v="6940"/>
    <n v="4000"/>
    <n v="82"/>
    <x v="2"/>
    <x v="0"/>
    <m/>
    <m/>
    <m/>
    <m/>
    <m/>
    <m/>
    <m/>
    <s v="Podpora zameraná na organizovanie preventívnych a nízkoprahových aktivít so zameraním na mládež vo veku 30 rokov na území obcí a miest BSK (okrem športových aktivít)"/>
    <m/>
    <b v="0"/>
    <b v="0"/>
    <b v="0"/>
    <b v="1"/>
    <b v="0"/>
    <m/>
    <b v="1"/>
  </r>
  <r>
    <n v="67"/>
    <n v="2017"/>
    <x v="1"/>
    <s v="Mládež"/>
    <n v="2"/>
    <s v="025/2"/>
    <s v="EDUdrama, s.r.o."/>
    <s v="ZAHRAJ,ČO VIEŠ"/>
    <s v="Bratislava III"/>
    <n v="9700"/>
    <n v="8730"/>
    <n v="50"/>
    <x v="0"/>
    <x v="0"/>
    <m/>
    <m/>
    <m/>
    <m/>
    <m/>
    <m/>
    <m/>
    <m/>
    <m/>
    <b v="0"/>
    <b v="0"/>
    <b v="0"/>
    <b v="1"/>
    <b v="0"/>
    <m/>
    <b v="1"/>
  </r>
  <r>
    <n v="353"/>
    <n v="2018"/>
    <x v="1"/>
    <s v="Mládež"/>
    <m/>
    <s v="001/1"/>
    <s v="Eduma (predtým Od emócií k poznaniu), n.o."/>
    <s v="Diskutuj s nami o spoločenskej zodpovednost"/>
    <s v="Bratislava V"/>
    <n v="21350"/>
    <n v="11750"/>
    <n v="93"/>
    <x v="31"/>
    <x v="0"/>
    <m/>
    <m/>
    <m/>
    <m/>
    <m/>
    <m/>
    <m/>
    <m/>
    <m/>
    <b v="0"/>
    <b v="0"/>
    <b v="0"/>
    <b v="1"/>
    <b v="0"/>
    <m/>
    <b v="1"/>
  </r>
  <r>
    <n v="955"/>
    <n v="2021"/>
    <x v="1"/>
    <s v="Mládež"/>
    <m/>
    <s v="008/1"/>
    <s v="EDUMA, n.o."/>
    <s v="Bezpečne v triede aj na internete"/>
    <s v="Bratislava V"/>
    <n v="7655.2"/>
    <n v="4355.2"/>
    <n v="83"/>
    <x v="6"/>
    <x v="0"/>
    <m/>
    <m/>
    <m/>
    <m/>
    <m/>
    <m/>
    <m/>
    <s v="Podpora zameraná na problematiku boja proti extrémizmu a radikalizmu a aktivity vedúce k tolerancii"/>
    <m/>
    <b v="0"/>
    <b v="0"/>
    <b v="0"/>
    <b v="1"/>
    <b v="0"/>
    <m/>
    <b v="1"/>
  </r>
  <r>
    <n v="966"/>
    <n v="2021"/>
    <x v="1"/>
    <s v="Mládež"/>
    <m/>
    <s v="019/1"/>
    <s v="eRko - Hnutie kresťanských spoločenstiev detí"/>
    <s v="FARARALANDIA 13"/>
    <s v="Bratislava II"/>
    <n v="9555"/>
    <n v="2000"/>
    <n v="76"/>
    <x v="32"/>
    <x v="0"/>
    <m/>
    <m/>
    <m/>
    <m/>
    <m/>
    <m/>
    <m/>
    <s v="Podpora zameraná na organizovanie preventívnych a nízkoprahových aktivít so zameraním na mládež vo veku 30 rokov na území obcí a miest BSK (okrem športových aktivít)"/>
    <m/>
    <b v="0"/>
    <b v="0"/>
    <b v="0"/>
    <b v="1"/>
    <b v="0"/>
    <m/>
    <b v="1"/>
  </r>
  <r>
    <n v="90"/>
    <n v="2017"/>
    <x v="1"/>
    <s v="Mládež"/>
    <n v="2"/>
    <s v="033/2"/>
    <s v="Evanjelické lýceum"/>
    <s v="Podporme záujem o čítanie medzi študentami Ev. lýcea"/>
    <s v="Bratislava V"/>
    <n v="2800"/>
    <n v="2500"/>
    <n v="35"/>
    <x v="0"/>
    <x v="0"/>
    <m/>
    <m/>
    <m/>
    <m/>
    <m/>
    <m/>
    <m/>
    <m/>
    <m/>
    <b v="0"/>
    <b v="0"/>
    <b v="0"/>
    <b v="1"/>
    <b v="0"/>
    <m/>
    <b v="1"/>
  </r>
  <r>
    <n v="983"/>
    <n v="2021"/>
    <x v="1"/>
    <s v="Mládež"/>
    <m/>
    <s v="005/2"/>
    <s v="FALLOPIA"/>
    <s v="Mladí a etické správanie k zvieratám - scitlivovanie budovanie empatie u mladých"/>
    <s v="Bratislava I"/>
    <n v="8550"/>
    <n v="6300"/>
    <n v="57"/>
    <x v="0"/>
    <x v="0"/>
    <m/>
    <m/>
    <m/>
    <m/>
    <m/>
    <m/>
    <m/>
    <s v="Podpora zameraná na problematiku boja proti extrémizmu a radikalizmu a aktivity vedúce k tolerancii"/>
    <m/>
    <b v="0"/>
    <b v="0"/>
    <b v="0"/>
    <b v="1"/>
    <b v="0"/>
    <m/>
    <b v="1"/>
  </r>
  <r>
    <n v="64"/>
    <n v="2017"/>
    <x v="1"/>
    <s v="Mládež"/>
    <n v="1"/>
    <s v="029/1"/>
    <s v="Farma LUDOVIKA, o.z."/>
    <s v="Rok plný zábavy ma Farme LUDOVIKA"/>
    <s v="Senec"/>
    <n v="22000"/>
    <n v="20000"/>
    <n v="53"/>
    <x v="0"/>
    <x v="0"/>
    <m/>
    <m/>
    <m/>
    <m/>
    <m/>
    <m/>
    <m/>
    <m/>
    <m/>
    <b v="0"/>
    <b v="0"/>
    <b v="0"/>
    <b v="1"/>
    <b v="0"/>
    <m/>
    <b v="1"/>
  </r>
  <r>
    <n v="85"/>
    <n v="2017"/>
    <x v="1"/>
    <s v="Mládež"/>
    <n v="1"/>
    <s v="041/1"/>
    <s v="FIJET SLOVAKIA"/>
    <s v="Audiovizualna tvorba pre mladých ( ATVOMLAD )"/>
    <s v="Bratislava I"/>
    <n v="6700"/>
    <n v="20000"/>
    <n v="27"/>
    <x v="0"/>
    <x v="0"/>
    <m/>
    <m/>
    <m/>
    <m/>
    <m/>
    <m/>
    <m/>
    <m/>
    <m/>
    <b v="0"/>
    <b v="0"/>
    <b v="0"/>
    <b v="1"/>
    <b v="0"/>
    <m/>
    <b v="1"/>
  </r>
  <r>
    <n v="361"/>
    <n v="2018"/>
    <x v="1"/>
    <s v="Mládež"/>
    <m/>
    <s v="001/9"/>
    <s v="Fond UŠKO n.f."/>
    <s v="Čítam, čítaš, čítame - podpora čítania s porozumením u žiakov so sluchovým postihnutím"/>
    <s v="Bratislava I"/>
    <n v="2700"/>
    <n v="2430"/>
    <n v="79"/>
    <x v="33"/>
    <x v="0"/>
    <m/>
    <m/>
    <m/>
    <m/>
    <m/>
    <m/>
    <m/>
    <m/>
    <m/>
    <b v="0"/>
    <b v="1"/>
    <b v="0"/>
    <b v="0"/>
    <b v="0"/>
    <m/>
    <b v="1"/>
  </r>
  <r>
    <n v="16"/>
    <n v="2017"/>
    <x v="1"/>
    <s v="Mládež"/>
    <n v="2"/>
    <s v="005/2"/>
    <s v="Gamča perpetua"/>
    <s v="OH 2017"/>
    <s v="Bratislava I"/>
    <n v="7235"/>
    <n v="6535"/>
    <n v="79"/>
    <x v="34"/>
    <x v="0"/>
    <m/>
    <m/>
    <m/>
    <m/>
    <m/>
    <m/>
    <m/>
    <m/>
    <s v="športové podujatie pre mládež"/>
    <b v="0"/>
    <b v="0"/>
    <b v="0"/>
    <b v="1"/>
    <b v="0"/>
    <m/>
    <b v="1"/>
  </r>
  <r>
    <n v="411"/>
    <n v="2018"/>
    <x v="1"/>
    <s v="Mládež"/>
    <m/>
    <s v="059/1"/>
    <s v="Gamča perpetua"/>
    <s v="OH 2018"/>
    <s v="Bratislava I"/>
    <n v="8160"/>
    <n v="7344"/>
    <n v="50"/>
    <x v="0"/>
    <x v="0"/>
    <m/>
    <m/>
    <m/>
    <m/>
    <m/>
    <m/>
    <m/>
    <m/>
    <s v="športové podujatie pre mládež"/>
    <b v="0"/>
    <b v="0"/>
    <b v="0"/>
    <b v="1"/>
    <b v="0"/>
    <m/>
    <b v="1"/>
  </r>
  <r>
    <n v="1"/>
    <n v="2017"/>
    <x v="1"/>
    <s v="Mládež"/>
    <n v="3"/>
    <s v="001/3"/>
    <s v="GINGERS  academy"/>
    <s v="Historia Bratislavského kraja"/>
    <s v="Bratislava IV"/>
    <n v="22000"/>
    <n v="20000"/>
    <n v="77"/>
    <x v="35"/>
    <x v="0"/>
    <m/>
    <m/>
    <m/>
    <m/>
    <m/>
    <m/>
    <m/>
    <m/>
    <m/>
    <b v="0"/>
    <b v="0"/>
    <b v="0"/>
    <b v="1"/>
    <b v="0"/>
    <m/>
    <b v="1"/>
  </r>
  <r>
    <n v="11"/>
    <n v="2017"/>
    <x v="1"/>
    <s v="Mládež"/>
    <n v="3"/>
    <s v="007/3"/>
    <s v="Gymnázium sv. Uršule"/>
    <s v="Obnova žiackej knižnice a klubovne"/>
    <s v="Bratislava I"/>
    <n v="2367"/>
    <n v="2137"/>
    <n v="68"/>
    <x v="2"/>
    <x v="0"/>
    <m/>
    <m/>
    <m/>
    <m/>
    <m/>
    <m/>
    <m/>
    <m/>
    <m/>
    <b v="0"/>
    <b v="0"/>
    <b v="0"/>
    <b v="1"/>
    <b v="0"/>
    <m/>
    <b v="1"/>
  </r>
  <r>
    <n v="46"/>
    <n v="2017"/>
    <x v="1"/>
    <s v="Mládež"/>
    <n v="1"/>
    <s v="018/1"/>
    <s v="Harmonia Seraphica"/>
    <s v="Detská opera Harmonia Bratislava - Tibor Andrašovan deťom"/>
    <s v="Bratislava III"/>
    <n v="2500"/>
    <n v="2270"/>
    <n v="65"/>
    <x v="0"/>
    <x v="0"/>
    <m/>
    <m/>
    <m/>
    <m/>
    <m/>
    <m/>
    <m/>
    <m/>
    <m/>
    <b v="0"/>
    <b v="0"/>
    <b v="0"/>
    <b v="0"/>
    <b v="1"/>
    <m/>
    <b v="1"/>
  </r>
  <r>
    <n v="982"/>
    <n v="2021"/>
    <x v="1"/>
    <s v="Mládež"/>
    <m/>
    <s v="004/2"/>
    <s v="Hlas nádeje"/>
    <s v="Letný Kemp 2021"/>
    <s v="Bratislava IV"/>
    <n v="14206"/>
    <n v="4000"/>
    <n v="57"/>
    <x v="0"/>
    <x v="0"/>
    <m/>
    <m/>
    <m/>
    <m/>
    <m/>
    <m/>
    <m/>
    <s v="Podpora zameraná na organizovanie preventívnych a nízkoprahových aktivít so zameraním na mládež vo veku 30 rokov na území obcí a miest BSK (okrem športových aktivít)"/>
    <m/>
    <b v="0"/>
    <b v="0"/>
    <b v="0"/>
    <b v="1"/>
    <b v="0"/>
    <m/>
    <b v="1"/>
  </r>
  <r>
    <n v="389"/>
    <n v="2018"/>
    <x v="1"/>
    <s v="Mládež"/>
    <m/>
    <s v="037/1"/>
    <s v="HOBBYBORG s.r.o."/>
    <s v="Technicko - modelársky krúžok"/>
    <s v="Bratislava IV"/>
    <n v="17670"/>
    <n v="15903"/>
    <n v="61"/>
    <x v="0"/>
    <x v="0"/>
    <m/>
    <m/>
    <m/>
    <m/>
    <m/>
    <m/>
    <m/>
    <m/>
    <m/>
    <b v="0"/>
    <b v="0"/>
    <b v="0"/>
    <b v="1"/>
    <b v="0"/>
    <m/>
    <b v="1"/>
  </r>
  <r>
    <n v="20"/>
    <n v="2017"/>
    <x v="1"/>
    <s v="Mládež"/>
    <n v="1"/>
    <s v="005/1"/>
    <s v="Ichtys, o.z."/>
    <s v="Výzvy II"/>
    <s v="Bratislava IV"/>
    <n v="5337.96"/>
    <n v="2375"/>
    <n v="77"/>
    <x v="36"/>
    <x v="0"/>
    <m/>
    <m/>
    <m/>
    <m/>
    <m/>
    <m/>
    <m/>
    <m/>
    <m/>
    <b v="0"/>
    <b v="0"/>
    <b v="0"/>
    <b v="1"/>
    <b v="0"/>
    <m/>
    <b v="1"/>
  </r>
  <r>
    <n v="8"/>
    <n v="2017"/>
    <x v="1"/>
    <s v="Mládež"/>
    <n v="3"/>
    <s v="005/3"/>
    <s v="Ideálna Mládežnícka Aktivita"/>
    <s v="Zážitková pedagogika"/>
    <s v="Bratislava III"/>
    <n v="16940"/>
    <n v="4250"/>
    <n v="68"/>
    <x v="2"/>
    <x v="0"/>
    <m/>
    <m/>
    <m/>
    <m/>
    <m/>
    <m/>
    <m/>
    <m/>
    <s v="športový projekt"/>
    <b v="0"/>
    <b v="0"/>
    <b v="1"/>
    <b v="0"/>
    <b v="0"/>
    <m/>
    <b v="1"/>
  </r>
  <r>
    <n v="682"/>
    <n v="2019"/>
    <x v="1"/>
    <s v="Mládež"/>
    <m/>
    <s v="002/3"/>
    <s v="Ideálna mládežnícka aktivita"/>
    <s v="Zážitková pedagogika"/>
    <s v="Bratislava III"/>
    <n v="11260"/>
    <n v="3500"/>
    <n v="81"/>
    <x v="14"/>
    <x v="0"/>
    <m/>
    <m/>
    <m/>
    <m/>
    <m/>
    <m/>
    <m/>
    <m/>
    <m/>
    <b v="0"/>
    <b v="0"/>
    <b v="1"/>
    <b v="0"/>
    <b v="0"/>
    <m/>
    <b v="1"/>
  </r>
  <r>
    <n v="985"/>
    <n v="2021"/>
    <x v="1"/>
    <s v="Mládež"/>
    <m/>
    <s v="007/2"/>
    <s v="Ideálna Mládežnícka Aktivita"/>
    <s v="Zážitková pedagogika - Lipnica 2021"/>
    <s v="Bratislava III"/>
    <n v="20700"/>
    <n v="4000"/>
    <n v="55"/>
    <x v="0"/>
    <x v="0"/>
    <m/>
    <m/>
    <m/>
    <m/>
    <m/>
    <m/>
    <m/>
    <s v="Podpora zameraná na problematiku boja proti extrémizmu a radikalizmu a aktivity vedúce k tolerancii"/>
    <m/>
    <b v="0"/>
    <b v="0"/>
    <b v="0"/>
    <b v="1"/>
    <b v="0"/>
    <m/>
    <b v="1"/>
  </r>
  <r>
    <n v="694"/>
    <n v="2019"/>
    <x v="1"/>
    <s v="Mládež"/>
    <m/>
    <s v="015/4"/>
    <s v="Iniciatíva Inakosť"/>
    <s v="Poradenstvo pre LGBTI mládež"/>
    <s v="Bratislava I"/>
    <n v="6710"/>
    <n v="4000"/>
    <n v="67"/>
    <x v="14"/>
    <x v="0"/>
    <m/>
    <m/>
    <m/>
    <m/>
    <m/>
    <m/>
    <m/>
    <m/>
    <m/>
    <b v="0"/>
    <b v="0"/>
    <b v="1"/>
    <b v="0"/>
    <b v="0"/>
    <m/>
    <b v="1"/>
  </r>
  <r>
    <n v="959"/>
    <n v="2021"/>
    <x v="1"/>
    <s v="Mládež"/>
    <m/>
    <s v="012/1"/>
    <s v="Iniciatíva Inakosť"/>
    <s v="inPoradňa - poradenstvo pre LGBTI mládež"/>
    <s v="Bratislava I"/>
    <n v="6560"/>
    <n v="4000"/>
    <n v="80"/>
    <x v="4"/>
    <x v="0"/>
    <m/>
    <m/>
    <m/>
    <m/>
    <m/>
    <m/>
    <m/>
    <s v="Podpora zameraná na organizovanie preventívnych a nízkoprahových aktivít so zameraním na mládež vo veku 30 rokov na území obcí a miest BSK (okrem športových aktivít)"/>
    <m/>
    <b v="0"/>
    <b v="0"/>
    <b v="1"/>
    <b v="0"/>
    <b v="0"/>
    <m/>
    <b v="1"/>
  </r>
  <r>
    <n v="28"/>
    <n v="2017"/>
    <x v="1"/>
    <s v="Mládež"/>
    <n v="1"/>
    <s v="010/1"/>
    <s v="IPčko"/>
    <s v="UPside"/>
    <s v="Bratislava I"/>
    <n v="20320"/>
    <n v="18320"/>
    <n v="72"/>
    <x v="5"/>
    <x v="0"/>
    <m/>
    <m/>
    <m/>
    <m/>
    <m/>
    <m/>
    <m/>
    <m/>
    <m/>
    <b v="0"/>
    <b v="0"/>
    <b v="1"/>
    <b v="0"/>
    <b v="0"/>
    <m/>
    <b v="1"/>
  </r>
  <r>
    <n v="950"/>
    <n v="2021"/>
    <x v="1"/>
    <s v="Mládež"/>
    <m/>
    <s v="003/1"/>
    <s v="IPčko"/>
    <s v="Klub pre mladých Machovisko"/>
    <s v="Bratislava I"/>
    <n v="10815"/>
    <n v="8000"/>
    <n v="90"/>
    <x v="37"/>
    <x v="0"/>
    <m/>
    <m/>
    <m/>
    <m/>
    <m/>
    <m/>
    <m/>
    <s v="Podpora zameraná na organizovanie preventívnych a nízkoprahových aktivít so zameraním na mládež vo veku 30 rokov na území obcí a miest BSK (okrem športových aktivít)"/>
    <m/>
    <b v="0"/>
    <b v="0"/>
    <b v="1"/>
    <b v="0"/>
    <b v="0"/>
    <m/>
    <b v="1"/>
  </r>
  <r>
    <n v="407"/>
    <n v="2018"/>
    <x v="1"/>
    <s v="Mládež"/>
    <m/>
    <s v="055/1"/>
    <s v="Jednota slovenských matematikov a fyzikov - Pobočka Bratislava 1"/>
    <s v="Riešme aplikované úlohy z praxe"/>
    <s v="Bratislava I"/>
    <n v="3300"/>
    <n v="3000"/>
    <n v="51"/>
    <x v="0"/>
    <x v="0"/>
    <m/>
    <m/>
    <m/>
    <m/>
    <m/>
    <m/>
    <m/>
    <m/>
    <m/>
    <b v="0"/>
    <b v="0"/>
    <b v="0"/>
    <b v="1"/>
    <b v="0"/>
    <m/>
    <b v="1"/>
  </r>
  <r>
    <n v="975"/>
    <n v="2021"/>
    <x v="1"/>
    <s v="Mládež"/>
    <m/>
    <s v="028/1"/>
    <s v="Jemná cesta"/>
    <s v="Vedomosti, ktoré zbližujú"/>
    <s v="Malacky"/>
    <n v="2705"/>
    <n v="2005"/>
    <n v="68"/>
    <x v="3"/>
    <x v="0"/>
    <m/>
    <m/>
    <m/>
    <m/>
    <m/>
    <m/>
    <m/>
    <s v="Podpora zameraná na problematiku boja proti extrémizmu a radikalizmu a aktivity vedúce k tolerancii"/>
    <m/>
    <b v="0"/>
    <b v="0"/>
    <b v="0"/>
    <b v="1"/>
    <b v="0"/>
    <m/>
    <b v="1"/>
  </r>
  <r>
    <n v="385"/>
    <n v="2018"/>
    <x v="1"/>
    <s v="Mládež"/>
    <m/>
    <s v="033/1"/>
    <s v="K2 Production s. r. o."/>
    <s v="Chochmesovci - Postprodukcia"/>
    <s v="Bratislava III"/>
    <n v="80250"/>
    <n v="20000"/>
    <n v="63"/>
    <x v="0"/>
    <x v="0"/>
    <m/>
    <m/>
    <m/>
    <m/>
    <m/>
    <m/>
    <m/>
    <m/>
    <s v="KULTÚRA"/>
    <b v="0"/>
    <b v="0"/>
    <b v="0"/>
    <b v="1"/>
    <b v="0"/>
    <m/>
    <b v="1"/>
  </r>
  <r>
    <n v="686"/>
    <n v="2019"/>
    <x v="1"/>
    <s v="Mládež"/>
    <m/>
    <s v="004/7"/>
    <s v="KASPIAN"/>
    <s v="Spoločne rastieme"/>
    <s v="Bratislava V"/>
    <n v="7939.5"/>
    <n v="5946.5"/>
    <n v="77"/>
    <x v="38"/>
    <x v="19"/>
    <s v="skejtbord"/>
    <s v="kolobežkovanie"/>
    <m/>
    <m/>
    <m/>
    <m/>
    <m/>
    <m/>
    <s v="športová infraštruktúra"/>
    <b v="0"/>
    <b v="1"/>
    <b v="0"/>
    <b v="0"/>
    <b v="0"/>
    <s v="Organizácia terénnej sociálnej práce."/>
    <b v="1"/>
  </r>
  <r>
    <n v="430"/>
    <n v="2018"/>
    <x v="1"/>
    <s v="Mládež"/>
    <m/>
    <s v="078/1"/>
    <s v="Klub Bernolákovských podnikateľov"/>
    <s v="Spolupráca občianskych združení= kvalitné akcie pre deti a mládež"/>
    <s v="Senec"/>
    <n v="15000"/>
    <n v="13500"/>
    <n v="25"/>
    <x v="0"/>
    <x v="0"/>
    <m/>
    <m/>
    <m/>
    <m/>
    <m/>
    <m/>
    <m/>
    <m/>
    <m/>
    <b v="0"/>
    <b v="0"/>
    <b v="0"/>
    <b v="1"/>
    <b v="0"/>
    <m/>
    <b v="1"/>
  </r>
  <r>
    <n v="40"/>
    <n v="2017"/>
    <x v="1"/>
    <s v="Mládež"/>
    <n v="1"/>
    <s v="016/1"/>
    <s v="Klub lipka"/>
    <s v="Komunitné centrum LIPKA"/>
    <s v="Malacky"/>
    <n v="10999"/>
    <n v="9999"/>
    <n v="65"/>
    <x v="8"/>
    <x v="0"/>
    <m/>
    <m/>
    <m/>
    <m/>
    <m/>
    <m/>
    <m/>
    <m/>
    <m/>
    <b v="0"/>
    <b v="0"/>
    <b v="0"/>
    <b v="1"/>
    <b v="0"/>
    <m/>
    <b v="1"/>
  </r>
  <r>
    <n v="379"/>
    <n v="2018"/>
    <x v="1"/>
    <s v="Mládež"/>
    <m/>
    <s v="027/1"/>
    <s v="Klub lipka"/>
    <s v="Komunitné centrum LIPKA"/>
    <s v="Malacky"/>
    <n v="22000"/>
    <n v="20000"/>
    <n v="69"/>
    <x v="6"/>
    <x v="0"/>
    <m/>
    <m/>
    <m/>
    <m/>
    <m/>
    <m/>
    <m/>
    <m/>
    <m/>
    <b v="0"/>
    <b v="0"/>
    <b v="0"/>
    <b v="1"/>
    <b v="0"/>
    <m/>
    <b v="1"/>
  </r>
  <r>
    <n v="276"/>
    <n v="2017"/>
    <x v="1"/>
    <s v="Mládež"/>
    <n v="1"/>
    <s v="064/1"/>
    <s v="Klub lipka"/>
    <s v="Free v Suchohrade"/>
    <s v="Malacky"/>
    <n v="11000"/>
    <n v="10000"/>
    <n v="52"/>
    <x v="0"/>
    <x v="0"/>
    <m/>
    <m/>
    <m/>
    <b v="0"/>
    <b v="0"/>
    <b v="0"/>
    <b v="0"/>
    <m/>
    <m/>
    <b v="0"/>
    <b v="0"/>
    <b v="0"/>
    <b v="1"/>
    <b v="0"/>
    <m/>
    <b v="1"/>
  </r>
  <r>
    <n v="17"/>
    <n v="2017"/>
    <x v="1"/>
    <s v="Mládež"/>
    <n v="1"/>
    <s v="003/1"/>
    <s v="Kolektív pre rozvoj mladých vedcov"/>
    <s v="Kolektiv pre technologie, komunikaciun a tvorivost"/>
    <s v="Bratislava V"/>
    <n v="17400"/>
    <n v="15600"/>
    <n v="81"/>
    <x v="4"/>
    <x v="0"/>
    <m/>
    <m/>
    <m/>
    <m/>
    <m/>
    <m/>
    <m/>
    <m/>
    <m/>
    <b v="0"/>
    <b v="0"/>
    <b v="1"/>
    <b v="0"/>
    <b v="0"/>
    <m/>
    <b v="1"/>
  </r>
  <r>
    <n v="989"/>
    <n v="2021"/>
    <x v="1"/>
    <s v="Mládež"/>
    <m/>
    <s v="011/2"/>
    <s v="Komisia pre mládež Bratislavskej arcidiecézy"/>
    <s v="Vinica opäť spolu"/>
    <s v="Bratislava I"/>
    <n v="3170"/>
    <n v="2370"/>
    <n v="47"/>
    <x v="0"/>
    <x v="0"/>
    <m/>
    <m/>
    <m/>
    <m/>
    <m/>
    <m/>
    <m/>
    <s v="Podpora participácie mládeže a jej foriem vrátane činnosti žiackej samosprávy na základných a stredných školách na území BSK"/>
    <m/>
    <b v="0"/>
    <b v="0"/>
    <b v="1"/>
    <b v="0"/>
    <b v="0"/>
    <m/>
    <b v="1"/>
  </r>
  <r>
    <n v="377"/>
    <n v="2018"/>
    <x v="1"/>
    <s v="Mládež"/>
    <m/>
    <s v="025/1"/>
    <s v="Krajanský inštitút"/>
    <s v="Menšinami proti extrémizmu"/>
    <s v="Bratislava I"/>
    <n v="13360"/>
    <n v="11710"/>
    <n v="71"/>
    <x v="39"/>
    <x v="0"/>
    <m/>
    <m/>
    <m/>
    <m/>
    <m/>
    <m/>
    <m/>
    <m/>
    <m/>
    <b v="0"/>
    <b v="0"/>
    <b v="1"/>
    <b v="0"/>
    <b v="0"/>
    <m/>
    <b v="1"/>
  </r>
  <r>
    <n v="953"/>
    <n v="2021"/>
    <x v="1"/>
    <s v="Mládež"/>
    <m/>
    <s v="006/1"/>
    <s v="Kultúrne zariadenia Petržalky"/>
    <s v="KLUBOVŇA 2021 – miesto tvorivosti a hravej pohody pre deti a mládež"/>
    <s v="Bratislava V"/>
    <n v="9000"/>
    <n v="6500"/>
    <n v="85"/>
    <x v="40"/>
    <x v="0"/>
    <m/>
    <m/>
    <m/>
    <m/>
    <m/>
    <m/>
    <m/>
    <s v="Podpora zameraná na organizovanie preventívnych a nízkoprahových aktivít so zameraním na mládež vo veku 30 rokov na území obcí a miest BSK (okrem športových aktivít)"/>
    <s v="KULTÚRA"/>
    <b v="0"/>
    <b v="0"/>
    <b v="0"/>
    <b v="1"/>
    <b v="0"/>
    <m/>
    <b v="1"/>
  </r>
  <r>
    <n v="18"/>
    <n v="2017"/>
    <x v="1"/>
    <s v="Mládež"/>
    <n v="1"/>
    <s v="004/1"/>
    <s v="Mládež ulice"/>
    <s v="Nízkoprahové programy pre deti a mládež"/>
    <s v="Bratislava III"/>
    <n v="17500"/>
    <n v="15900"/>
    <n v="78"/>
    <x v="8"/>
    <x v="0"/>
    <m/>
    <m/>
    <m/>
    <m/>
    <m/>
    <m/>
    <m/>
    <m/>
    <m/>
    <b v="0"/>
    <b v="1"/>
    <b v="0"/>
    <b v="0"/>
    <b v="0"/>
    <m/>
    <b v="1"/>
  </r>
  <r>
    <n v="365"/>
    <n v="2018"/>
    <x v="1"/>
    <s v="Mládež"/>
    <m/>
    <s v="013/1"/>
    <s v="Mládež ulice"/>
    <s v="Poznávame a rozvíjame život mladých"/>
    <s v="Bratislava III"/>
    <n v="10350"/>
    <n v="8850"/>
    <n v="77"/>
    <x v="10"/>
    <x v="0"/>
    <m/>
    <m/>
    <m/>
    <m/>
    <m/>
    <m/>
    <m/>
    <m/>
    <m/>
    <b v="0"/>
    <b v="1"/>
    <b v="0"/>
    <b v="0"/>
    <b v="0"/>
    <m/>
    <b v="1"/>
  </r>
  <r>
    <n v="701"/>
    <n v="2019"/>
    <x v="1"/>
    <s v="Mládež"/>
    <m/>
    <s v="022/4"/>
    <s v="Mládež ulice"/>
    <s v="KoloART"/>
    <s v="Bratislava III"/>
    <n v="4350"/>
    <n v="3100"/>
    <n v="61"/>
    <x v="0"/>
    <x v="0"/>
    <m/>
    <m/>
    <m/>
    <m/>
    <m/>
    <m/>
    <m/>
    <m/>
    <s v="KULTÚRA"/>
    <b v="0"/>
    <b v="1"/>
    <b v="0"/>
    <b v="0"/>
    <b v="0"/>
    <m/>
    <b v="1"/>
  </r>
  <r>
    <n v="961"/>
    <n v="2021"/>
    <x v="1"/>
    <s v="Mládež"/>
    <m/>
    <s v="014/1"/>
    <s v="Mládež ulice"/>
    <s v="Poď do klubu!"/>
    <s v="Bratislava III"/>
    <n v="3980"/>
    <n v="2980"/>
    <n v="79"/>
    <x v="2"/>
    <x v="0"/>
    <m/>
    <m/>
    <m/>
    <m/>
    <m/>
    <m/>
    <m/>
    <s v="Podpora zameraná na organizovanie preventívnych a nízkoprahových aktivít so zameraním na mládež vo veku 30 rokov na území obcí a miest BSK (okrem športových aktivít)"/>
    <m/>
    <b v="0"/>
    <b v="1"/>
    <b v="0"/>
    <b v="0"/>
    <b v="0"/>
    <m/>
    <b v="1"/>
  </r>
  <r>
    <n v="65"/>
    <n v="2017"/>
    <x v="1"/>
    <s v="Mládež"/>
    <n v="2"/>
    <s v="023/2"/>
    <s v="MODUL GTA s.r.o."/>
    <s v="Bezpečne v cestnej premávke"/>
    <s v="Bratislava IV"/>
    <n v="14200"/>
    <n v="11200"/>
    <n v="55"/>
    <x v="0"/>
    <x v="0"/>
    <m/>
    <m/>
    <m/>
    <m/>
    <m/>
    <m/>
    <m/>
    <m/>
    <m/>
    <b v="0"/>
    <b v="0"/>
    <b v="0"/>
    <b v="1"/>
    <b v="0"/>
    <m/>
    <b v="1"/>
  </r>
  <r>
    <n v="400"/>
    <n v="2018"/>
    <x v="1"/>
    <s v="Mládež"/>
    <m/>
    <s v="048/1"/>
    <s v="Združenie regionálneho rozvoja cestovného ruchu a ŠK Kormorán"/>
    <s v="Detský tábor Kormoránik"/>
    <s v="Bratislava I"/>
    <n v="5500"/>
    <n v="5000"/>
    <n v="56"/>
    <x v="0"/>
    <x v="0"/>
    <m/>
    <m/>
    <m/>
    <m/>
    <m/>
    <m/>
    <m/>
    <m/>
    <m/>
    <b v="0"/>
    <b v="0"/>
    <b v="0"/>
    <b v="0"/>
    <b v="1"/>
    <m/>
    <b v="1"/>
  </r>
  <r>
    <n v="987"/>
    <n v="2021"/>
    <x v="1"/>
    <s v="Mládež"/>
    <m/>
    <s v="009/2"/>
    <s v="Združenie regionálneho rozvoja cestovného ruchu a ŠK Kormorán"/>
    <s v="Detský kemp Kormoránik"/>
    <s v="Bratislava I"/>
    <n v="15700"/>
    <n v="8000"/>
    <n v="50"/>
    <x v="0"/>
    <x v="0"/>
    <m/>
    <m/>
    <m/>
    <m/>
    <m/>
    <m/>
    <m/>
    <s v="Podpora zameraná na organizovanie preventívnych a nízkoprahových aktivít so zameraním na mládež vo veku 30 rokov na území obcí a miest BSK (okrem športových aktivít)"/>
    <m/>
    <b v="0"/>
    <b v="0"/>
    <b v="0"/>
    <b v="1"/>
    <b v="0"/>
    <m/>
    <b v="1"/>
  </r>
  <r>
    <n v="69"/>
    <n v="2017"/>
    <x v="1"/>
    <s v="Šport"/>
    <n v="1"/>
    <s v="030/1"/>
    <s v="AKTIVITY PRO"/>
    <s v="ŠPORTUJUCE DETI"/>
    <s v="Bratislava II"/>
    <n v="13200"/>
    <n v="9300"/>
    <n v="52"/>
    <x v="0"/>
    <x v="1"/>
    <s v="kombinácia"/>
    <m/>
    <m/>
    <m/>
    <m/>
    <m/>
    <m/>
    <m/>
    <m/>
    <b v="0"/>
    <b v="0"/>
    <b v="0"/>
    <b v="0"/>
    <b v="1"/>
    <s v="nie je mládežnícky"/>
    <b v="1"/>
  </r>
  <r>
    <n v="101"/>
    <n v="2017"/>
    <x v="1"/>
    <s v="Šport"/>
    <n v="1"/>
    <s v="050/1"/>
    <s v="BE-PRO s.r.o."/>
    <s v="BE-PRO , futbalova socialna sieť"/>
    <s v="Bratislava V"/>
    <n v="25000"/>
    <n v="20000"/>
    <n v="5"/>
    <x v="0"/>
    <x v="10"/>
    <s v="futbal"/>
    <m/>
    <m/>
    <b v="0"/>
    <b v="0"/>
    <b v="1"/>
    <b v="0"/>
    <m/>
    <m/>
    <b v="0"/>
    <b v="0"/>
    <b v="0"/>
    <b v="0"/>
    <b v="0"/>
    <s v="nie je mládežnícky"/>
    <b v="1"/>
  </r>
  <r>
    <n v="71"/>
    <n v="2017"/>
    <x v="1"/>
    <s v="Šport"/>
    <n v="1"/>
    <s v="032/1"/>
    <s v="Benitim (do 2019 BENI klub, o.z.)"/>
    <s v="Každé dieťa može športovať"/>
    <s v="Bratislava V"/>
    <n v="4911"/>
    <n v="4425"/>
    <n v="51"/>
    <x v="0"/>
    <x v="1"/>
    <s v="kombinácia"/>
    <m/>
    <m/>
    <m/>
    <b v="0"/>
    <b v="1"/>
    <b v="0"/>
    <m/>
    <m/>
    <b v="0"/>
    <b v="0"/>
    <b v="0"/>
    <b v="0"/>
    <b v="0"/>
    <s v="nie je mládežnícky"/>
    <b v="1"/>
  </r>
  <r>
    <n v="54"/>
    <n v="2017"/>
    <x v="1"/>
    <s v="Šport"/>
    <n v="1"/>
    <s v="024/1"/>
    <s v="Bratislavský šachový zväz"/>
    <s v="Podpora organizácie šachových podujatí pre deti a mladež 2017"/>
    <s v="Bratislava III"/>
    <n v="3000"/>
    <n v="1200"/>
    <n v="58"/>
    <x v="0"/>
    <x v="12"/>
    <s v="šach"/>
    <m/>
    <m/>
    <m/>
    <b v="1"/>
    <b v="0"/>
    <b v="0"/>
    <m/>
    <s v="športové podujatie"/>
    <b v="0"/>
    <b v="0"/>
    <b v="0"/>
    <b v="0"/>
    <b v="0"/>
    <m/>
    <b v="1"/>
  </r>
  <r>
    <n v="402"/>
    <n v="2018"/>
    <x v="1"/>
    <s v="Šport"/>
    <m/>
    <s v="050/1"/>
    <s v="detská organizácia FÉNIX, o.z."/>
    <s v="Rozhýbme sa"/>
    <s v="Bratislava III"/>
    <n v="9620"/>
    <n v="8720"/>
    <n v="55"/>
    <x v="0"/>
    <x v="1"/>
    <s v="kombinácia"/>
    <m/>
    <m/>
    <m/>
    <b v="0"/>
    <b v="1"/>
    <b v="0"/>
    <m/>
    <s v="športový projekt"/>
    <b v="0"/>
    <b v="0"/>
    <b v="0"/>
    <b v="0"/>
    <b v="0"/>
    <m/>
    <b v="1"/>
  </r>
  <r>
    <n v="55"/>
    <n v="2017"/>
    <x v="1"/>
    <s v="Šport"/>
    <n v="1"/>
    <s v="025/1"/>
    <s v="FKM Stupava"/>
    <s v="Výstavba futbaloveho ihriska"/>
    <s v="Malacky"/>
    <n v="30000"/>
    <n v="20000"/>
    <n v="58"/>
    <x v="0"/>
    <x v="10"/>
    <s v="futbal"/>
    <m/>
    <m/>
    <m/>
    <b v="0"/>
    <b v="1"/>
    <b v="0"/>
    <m/>
    <s v="športová infraštruktúra"/>
    <b v="0"/>
    <b v="0"/>
    <b v="0"/>
    <b v="0"/>
    <b v="0"/>
    <m/>
    <b v="1"/>
  </r>
  <r>
    <n v="66"/>
    <n v="2017"/>
    <x v="1"/>
    <s v="Šport"/>
    <n v="2"/>
    <s v="024/2"/>
    <s v="Futbalový klub Dúbravka"/>
    <s v="Rozvoj mládežníckeho futbalu v Bratislave -Dúbravke"/>
    <s v="Bratislava IV"/>
    <n v="22450"/>
    <n v="20000"/>
    <n v="52"/>
    <x v="0"/>
    <x v="10"/>
    <s v="futbal"/>
    <m/>
    <m/>
    <m/>
    <b v="0"/>
    <b v="1"/>
    <b v="0"/>
    <m/>
    <s v="športový projekt"/>
    <b v="0"/>
    <b v="0"/>
    <b v="0"/>
    <b v="0"/>
    <b v="0"/>
    <m/>
    <b v="1"/>
  </r>
  <r>
    <n v="102"/>
    <n v="2017"/>
    <x v="1"/>
    <s v="Šport"/>
    <n v="3"/>
    <s v="017/3"/>
    <s v="Futbalový klub Lamač"/>
    <s v="Rekonštrukcia budovy FK Lamač"/>
    <s v="Bratislava IV"/>
    <n v="26780"/>
    <n v="20000"/>
    <m/>
    <x v="0"/>
    <x v="10"/>
    <s v="futbal"/>
    <m/>
    <m/>
    <m/>
    <b v="0"/>
    <b v="1"/>
    <b v="0"/>
    <m/>
    <m/>
    <b v="0"/>
    <b v="0"/>
    <b v="0"/>
    <b v="0"/>
    <b v="0"/>
    <m/>
    <b v="1"/>
  </r>
  <r>
    <n v="99"/>
    <n v="2017"/>
    <x v="1"/>
    <s v="Šport"/>
    <n v="1"/>
    <s v="048/1"/>
    <s v="Gabko n.f."/>
    <s v="Gabko n.f. - materiálna podpora vzdelávacích a športových aktivít detí a mládeže - basketbalové krúžky"/>
    <s v="Senec"/>
    <n v="9500"/>
    <n v="6500"/>
    <n v="17"/>
    <x v="0"/>
    <x v="1"/>
    <s v="kombinácia"/>
    <m/>
    <m/>
    <m/>
    <b v="0"/>
    <b v="1"/>
    <b v="0"/>
    <m/>
    <s v="športové vybavenie"/>
    <b v="0"/>
    <b v="0"/>
    <b v="0"/>
    <b v="0"/>
    <b v="0"/>
    <m/>
    <b v="1"/>
  </r>
  <r>
    <n v="725"/>
    <n v="2019"/>
    <x v="1"/>
    <s v="Šport"/>
    <m/>
    <s v="046/4"/>
    <s v="Gymnastické centrum"/>
    <s v="Všetci spolu s pohybom a bez drog"/>
    <s v="Bratislava V"/>
    <n v="8600"/>
    <n v="4000"/>
    <m/>
    <x v="0"/>
    <x v="9"/>
    <s v="gymnastika pre všetkých"/>
    <m/>
    <m/>
    <m/>
    <b v="0"/>
    <b v="1"/>
    <b v="0"/>
    <m/>
    <s v="športový projekt"/>
    <b v="0"/>
    <b v="0"/>
    <b v="0"/>
    <b v="0"/>
    <b v="0"/>
    <m/>
    <b v="1"/>
  </r>
  <r>
    <n v="86"/>
    <n v="2017"/>
    <x v="1"/>
    <s v="Šport"/>
    <n v="1"/>
    <s v="042/1"/>
    <s v="HK Raptors Bratislava"/>
    <s v="Západoslovenská hokejbalova liga základných a stredných škol"/>
    <s v="Malacky"/>
    <n v="48960"/>
    <n v="20000"/>
    <n v="27"/>
    <x v="0"/>
    <x v="27"/>
    <m/>
    <s v="hokejbal"/>
    <m/>
    <b v="0"/>
    <b v="0"/>
    <b v="1"/>
    <b v="0"/>
    <m/>
    <s v="športové podujatie pre mládež"/>
    <b v="0"/>
    <b v="0"/>
    <b v="0"/>
    <b v="0"/>
    <b v="0"/>
    <m/>
    <b v="1"/>
  </r>
  <r>
    <n v="726"/>
    <n v="2019"/>
    <x v="1"/>
    <s v="Šport"/>
    <m/>
    <s v="047/3"/>
    <s v="HOBA BRATISLAVA"/>
    <s v="SPOLU ZA JEDNÝM CIEĽOM"/>
    <s v="Bratislava IV"/>
    <n v="53000"/>
    <n v="8000"/>
    <m/>
    <x v="0"/>
    <x v="18"/>
    <s v="ľadový hokej"/>
    <m/>
    <m/>
    <b v="1"/>
    <b v="0"/>
    <b v="0"/>
    <b v="0"/>
    <m/>
    <s v="športový projekt"/>
    <b v="0"/>
    <b v="0"/>
    <b v="0"/>
    <b v="0"/>
    <b v="0"/>
    <m/>
    <b v="1"/>
  </r>
  <r>
    <n v="72"/>
    <n v="2017"/>
    <x v="1"/>
    <s v="Šport"/>
    <n v="1"/>
    <s v="033/1"/>
    <s v="Hokejbalové združenie Jablonec"/>
    <s v="Hokejbal v Jablonici"/>
    <s v="Pezinok"/>
    <n v="3250"/>
    <n v="2750"/>
    <n v="50"/>
    <x v="0"/>
    <x v="27"/>
    <m/>
    <s v="hokejbal"/>
    <m/>
    <b v="0"/>
    <b v="0"/>
    <b v="1"/>
    <b v="0"/>
    <m/>
    <m/>
    <b v="0"/>
    <b v="0"/>
    <b v="0"/>
    <b v="0"/>
    <b v="0"/>
    <m/>
    <b v="1"/>
  </r>
  <r>
    <n v="106"/>
    <n v="2017"/>
    <x v="1"/>
    <s v="Šport"/>
    <n v="1"/>
    <s v="054/1"/>
    <s v="IISA SLOVAKIA"/>
    <s v="Projekt IISA- prebud svoju skrytú silu"/>
    <s v="Bratislava III"/>
    <n v="11000"/>
    <n v="9800"/>
    <m/>
    <x v="0"/>
    <x v="3"/>
    <s v="plávanie"/>
    <m/>
    <m/>
    <m/>
    <b v="0"/>
    <b v="1"/>
    <b v="0"/>
    <m/>
    <m/>
    <b v="0"/>
    <b v="0"/>
    <b v="0"/>
    <b v="0"/>
    <b v="0"/>
    <m/>
    <b v="1"/>
  </r>
  <r>
    <n v="429"/>
    <n v="2018"/>
    <x v="1"/>
    <s v="Šport"/>
    <m/>
    <s v="077/1"/>
    <s v="IISA SLOVAKIA"/>
    <s v="Plávanie detí s Aspengerovým syndrómom"/>
    <s v="Bratislava III"/>
    <n v="10000"/>
    <n v="8500"/>
    <n v="27"/>
    <x v="0"/>
    <x v="3"/>
    <s v="plávanie"/>
    <m/>
    <m/>
    <m/>
    <b v="0"/>
    <b v="0"/>
    <b v="1"/>
    <m/>
    <m/>
    <b v="0"/>
    <b v="0"/>
    <b v="0"/>
    <b v="0"/>
    <b v="0"/>
    <m/>
    <b v="1"/>
  </r>
  <r>
    <n v="721"/>
    <n v="2019"/>
    <x v="1"/>
    <s v="Šport"/>
    <m/>
    <s v="042/4"/>
    <s v="Ing. Vladimír Sirotka - ECOMA"/>
    <s v="Cvičíme v parku"/>
    <s v="Bratislava II"/>
    <n v="10750"/>
    <n v="8000"/>
    <m/>
    <x v="0"/>
    <x v="20"/>
    <s v="fitness"/>
    <m/>
    <m/>
    <m/>
    <b v="1"/>
    <b v="0"/>
    <b v="0"/>
    <m/>
    <m/>
    <b v="0"/>
    <b v="0"/>
    <b v="0"/>
    <b v="0"/>
    <b v="0"/>
    <m/>
    <b v="1"/>
  </r>
  <r>
    <n v="29"/>
    <n v="2017"/>
    <x v="1"/>
    <s v="Šport"/>
    <n v="1"/>
    <s v="011/1"/>
    <s v="Inspiro Ivanka pri Dunaji"/>
    <s v="Aktívny oddych pre deti a mládež pri športe bez počitača"/>
    <s v="Senec"/>
    <n v="7220"/>
    <n v="6310"/>
    <n v="71"/>
    <x v="4"/>
    <x v="1"/>
    <s v="kombinácia"/>
    <m/>
    <m/>
    <m/>
    <b v="0"/>
    <b v="1"/>
    <b v="0"/>
    <m/>
    <s v="športový projekt"/>
    <b v="0"/>
    <b v="0"/>
    <b v="0"/>
    <b v="0"/>
    <b v="0"/>
    <m/>
    <b v="1"/>
  </r>
  <r>
    <n v="426"/>
    <n v="2018"/>
    <x v="1"/>
    <s v="Šport"/>
    <m/>
    <s v="074/1"/>
    <s v="Integrácia študentov o.z."/>
    <s v="Beh pracovného pokoja"/>
    <s v="Bratislava V"/>
    <n v="16300"/>
    <n v="6000"/>
    <n v="32"/>
    <x v="0"/>
    <x v="7"/>
    <s v="beh"/>
    <m/>
    <m/>
    <b v="0"/>
    <b v="1"/>
    <b v="0"/>
    <b v="0"/>
    <m/>
    <s v="športové podujatie"/>
    <b v="0"/>
    <b v="0"/>
    <b v="0"/>
    <b v="0"/>
    <b v="0"/>
    <m/>
    <b v="1"/>
  </r>
  <r>
    <n v="440"/>
    <n v="2018"/>
    <x v="1"/>
    <s v="Šport"/>
    <m/>
    <s v="088/1"/>
    <s v="Jazdecký klub Limit"/>
    <s v="Klubovňa JK Limit"/>
    <s v="Bratislava V"/>
    <n v="20500"/>
    <n v="10000"/>
    <n v="10"/>
    <x v="0"/>
    <x v="31"/>
    <s v="jazdectvo"/>
    <m/>
    <m/>
    <b v="0"/>
    <b v="0"/>
    <b v="1"/>
    <b v="0"/>
    <m/>
    <m/>
    <b v="0"/>
    <b v="0"/>
    <b v="0"/>
    <b v="0"/>
    <b v="0"/>
    <s v="Nie je mládežnícky, ale jazdecký projekt."/>
    <b v="1"/>
  </r>
  <r>
    <n v="6"/>
    <n v="2017"/>
    <x v="1"/>
    <s v="Šport"/>
    <n v="3"/>
    <s v="004/3"/>
    <s v="Karloveský športový klub"/>
    <s v="Posilnovna pod holým nebom"/>
    <s v="Bratislava IV"/>
    <n v="6500"/>
    <n v="4500"/>
    <n v="72"/>
    <x v="2"/>
    <x v="20"/>
    <s v="fitness"/>
    <m/>
    <m/>
    <m/>
    <b v="0"/>
    <b v="1"/>
    <b v="0"/>
    <m/>
    <s v="športová infraštruktúra"/>
    <b v="0"/>
    <b v="0"/>
    <b v="0"/>
    <b v="0"/>
    <b v="0"/>
    <s v="Športový projekt"/>
    <b v="1"/>
  </r>
  <r>
    <n v="442"/>
    <n v="2018"/>
    <x v="1"/>
    <s v="Šport"/>
    <m/>
    <s v="090/1"/>
    <s v="Karloveský športový klub"/>
    <s v="Záchranné motorové plavidlo"/>
    <s v="Bratislava IV"/>
    <n v="1600"/>
    <n v="1440"/>
    <m/>
    <x v="0"/>
    <x v="1"/>
    <s v="kombinácia"/>
    <m/>
    <m/>
    <m/>
    <b v="0"/>
    <b v="1"/>
    <b v="0"/>
    <m/>
    <s v="športové vybavenie"/>
    <b v="0"/>
    <b v="0"/>
    <b v="0"/>
    <b v="0"/>
    <b v="0"/>
    <s v="Športový projekt"/>
    <b v="1"/>
  </r>
  <r>
    <n v="34"/>
    <n v="2017"/>
    <x v="1"/>
    <s v="Šport"/>
    <n v="1"/>
    <s v="013/1"/>
    <s v="KASPIAN"/>
    <s v="Scoot Jam 2017"/>
    <s v="Bratislava V"/>
    <n v="1835"/>
    <n v="1635"/>
    <n v="70"/>
    <x v="2"/>
    <x v="19"/>
    <s v="skejtbord"/>
    <s v="kolobežkovanie"/>
    <m/>
    <m/>
    <m/>
    <m/>
    <m/>
    <m/>
    <s v="športové podujatie pre mládež"/>
    <b v="0"/>
    <b v="1"/>
    <b v="0"/>
    <b v="0"/>
    <b v="0"/>
    <s v="Organizácia terénnej sociálnej práce."/>
    <b v="1"/>
  </r>
  <r>
    <n v="366"/>
    <n v="2018"/>
    <x v="1"/>
    <s v="Šport"/>
    <m/>
    <s v="014/1"/>
    <s v="KASPIAN"/>
    <s v="Scoot Jam 2018"/>
    <s v="Bratislava V"/>
    <n v="2032"/>
    <n v="1828.8"/>
    <n v="77"/>
    <x v="2"/>
    <x v="19"/>
    <s v="skejtbord"/>
    <s v="kolobežkovanie"/>
    <m/>
    <m/>
    <m/>
    <m/>
    <m/>
    <m/>
    <s v="športové podujatie pre mládež"/>
    <b v="0"/>
    <b v="1"/>
    <b v="0"/>
    <b v="0"/>
    <b v="0"/>
    <s v="Organizácia terénnej sociálnej práce."/>
    <b v="1"/>
  </r>
  <r>
    <n v="79"/>
    <n v="2017"/>
    <x v="1"/>
    <s v="Šport"/>
    <n v="3"/>
    <s v="015/3"/>
    <s v="Klub americkeho futbalu BA Monarchs"/>
    <s v="Bud CHLAP s Bratislavou Monarchs"/>
    <s v="Bratislava III"/>
    <n v="22000"/>
    <n v="20000"/>
    <n v="21"/>
    <x v="0"/>
    <x v="32"/>
    <s v="americký futbal"/>
    <m/>
    <m/>
    <m/>
    <m/>
    <m/>
    <m/>
    <m/>
    <m/>
    <b v="0"/>
    <b v="0"/>
    <b v="0"/>
    <b v="0"/>
    <b v="1"/>
    <m/>
    <b v="1"/>
  </r>
  <r>
    <n v="45"/>
    <n v="2017"/>
    <x v="1"/>
    <s v="Šport"/>
    <n v="3"/>
    <s v="010/3"/>
    <s v="Klub orientačného behu Sokol Pezinok"/>
    <s v="Klub orientačného behu Sokol Pezinok - mládežnícky oddiel"/>
    <s v="Pezinok"/>
    <n v="8470"/>
    <n v="3500"/>
    <n v="56"/>
    <x v="0"/>
    <x v="33"/>
    <s v="orientačný beh"/>
    <m/>
    <m/>
    <b v="0"/>
    <b v="0"/>
    <b v="1"/>
    <b v="0"/>
    <m/>
    <s v="športový projekt"/>
    <b v="0"/>
    <b v="0"/>
    <b v="0"/>
    <b v="0"/>
    <b v="0"/>
    <m/>
    <b v="1"/>
  </r>
  <r>
    <n v="441"/>
    <n v="2018"/>
    <x v="1"/>
    <s v="Šport"/>
    <m/>
    <s v="089/1"/>
    <s v="Klub pozemného hokeja Rača - Bratislava"/>
    <s v="Krúžky pozemného hokeja pri základných školách"/>
    <s v="Bratislava III"/>
    <n v="6270"/>
    <n v="5500"/>
    <m/>
    <x v="0"/>
    <x v="34"/>
    <s v="pozemný hokej"/>
    <m/>
    <m/>
    <b v="0"/>
    <b v="0"/>
    <b v="1"/>
    <b v="0"/>
    <m/>
    <m/>
    <b v="0"/>
    <b v="0"/>
    <b v="0"/>
    <b v="0"/>
    <b v="0"/>
    <m/>
    <b v="1"/>
  </r>
  <r>
    <n v="436"/>
    <n v="2018"/>
    <x v="1"/>
    <s v="Šport"/>
    <m/>
    <s v="084/1"/>
    <s v="Krasokorčuliarsky športový klub SLOVAN Bratislava"/>
    <s v="60.ročník Veľkej ceny Bratislava 2018"/>
    <s v="Bratislava II"/>
    <n v="32685"/>
    <n v="20000"/>
    <n v="17"/>
    <x v="0"/>
    <x v="18"/>
    <s v="krasokorčuľovanie"/>
    <m/>
    <m/>
    <b v="0"/>
    <b v="1"/>
    <b v="0"/>
    <b v="0"/>
    <m/>
    <s v="športové podujatie"/>
    <b v="0"/>
    <b v="0"/>
    <b v="0"/>
    <b v="0"/>
    <b v="0"/>
    <m/>
    <b v="1"/>
  </r>
  <r>
    <n v="724"/>
    <n v="2019"/>
    <x v="1"/>
    <s v="Šport"/>
    <m/>
    <s v="045/4"/>
    <s v="Krasokorčuliarsky športový klub SLOVAN Bratislava"/>
    <s v="Rozhodcovská technika"/>
    <s v="Bratislava II"/>
    <n v="14236"/>
    <n v="8000"/>
    <m/>
    <x v="0"/>
    <x v="18"/>
    <s v="krasokorčuľovanie"/>
    <m/>
    <m/>
    <b v="1"/>
    <b v="0"/>
    <b v="0"/>
    <b v="0"/>
    <m/>
    <s v="športový projekt"/>
    <b v="0"/>
    <b v="0"/>
    <b v="0"/>
    <b v="0"/>
    <b v="0"/>
    <m/>
    <b v="1"/>
  </r>
  <r>
    <n v="60"/>
    <n v="2017"/>
    <x v="1"/>
    <m/>
    <n v="3"/>
    <s v="013/3"/>
    <s v="Laura, združenie mladých"/>
    <s v="Daj viac - daj seba"/>
    <s v="Bratislava II"/>
    <n v="2710"/>
    <n v="2200"/>
    <n v="37"/>
    <x v="0"/>
    <x v="0"/>
    <m/>
    <m/>
    <m/>
    <m/>
    <m/>
    <m/>
    <m/>
    <m/>
    <m/>
    <b v="0"/>
    <b v="0"/>
    <b v="1"/>
    <b v="0"/>
    <b v="0"/>
    <s v="https://www.nadaciapontis.sk/wp-content/uploads/2020/03/T_266_Report_NF_Tesco_2019.pdf"/>
    <b v="1"/>
  </r>
  <r>
    <n v="990"/>
    <n v="2021"/>
    <x v="1"/>
    <m/>
    <m/>
    <s v="012/2"/>
    <s v="Lesky's runners"/>
    <s v="ivánska tretrička"/>
    <s v="Senec"/>
    <n v="3000"/>
    <n v="2250"/>
    <n v="47"/>
    <x v="0"/>
    <x v="0"/>
    <m/>
    <m/>
    <m/>
    <m/>
    <m/>
    <m/>
    <m/>
    <s v="Podpora participácie mládeže a jej foriem vrátane činnosti žiackej samosprávy na základných a stredných školách na území BSK"/>
    <m/>
    <b v="0"/>
    <b v="0"/>
    <b v="0"/>
    <b v="0"/>
    <b v="1"/>
    <s v="Nie je mládežnícky projekt"/>
    <b v="1"/>
  </r>
  <r>
    <n v="98"/>
    <n v="2017"/>
    <x v="1"/>
    <m/>
    <n v="2"/>
    <s v="035/2"/>
    <s v="Liga za duševné zdravie SR, o.z."/>
    <s v="Ako zvládať krízy a konflikty"/>
    <s v="Bratislava V"/>
    <n v="11385"/>
    <n v="10350"/>
    <n v="33"/>
    <x v="0"/>
    <x v="0"/>
    <m/>
    <m/>
    <m/>
    <m/>
    <m/>
    <m/>
    <m/>
    <m/>
    <m/>
    <b v="0"/>
    <b v="0"/>
    <b v="0"/>
    <b v="0"/>
    <b v="1"/>
    <s v="Nie je mládežnícky projekt"/>
    <b v="1"/>
  </r>
  <r>
    <n v="70"/>
    <n v="2017"/>
    <x v="1"/>
    <m/>
    <n v="1"/>
    <s v="031/1"/>
    <s v="Lodenica Dobrá voda"/>
    <s v="Vodaci v BSK"/>
    <s v="Bratislava V"/>
    <n v="18000"/>
    <n v="16000"/>
    <n v="51"/>
    <x v="0"/>
    <x v="0"/>
    <m/>
    <m/>
    <m/>
    <m/>
    <m/>
    <m/>
    <m/>
    <m/>
    <m/>
    <b v="0"/>
    <b v="0"/>
    <b v="0"/>
    <b v="0"/>
    <b v="1"/>
    <s v="Nie je mládežnícky projekt"/>
    <b v="1"/>
  </r>
  <r>
    <n v="32"/>
    <n v="2017"/>
    <x v="1"/>
    <m/>
    <n v="2"/>
    <s v="012/2"/>
    <s v="ĽUDIA ĽUĎOM, n.o."/>
    <s v="SPOLU SVETOM"/>
    <s v="Bratislava IV"/>
    <n v="7020"/>
    <n v="5000"/>
    <n v="72"/>
    <x v="11"/>
    <x v="0"/>
    <m/>
    <m/>
    <m/>
    <m/>
    <m/>
    <m/>
    <m/>
    <m/>
    <m/>
    <b v="0"/>
    <b v="0"/>
    <b v="0"/>
    <b v="1"/>
    <b v="0"/>
    <s v="https://blog.ludialudom.sk/spolu-svetom-den-plny-zabavy-a-dobrych-ludi/"/>
    <b v="1"/>
  </r>
  <r>
    <n v="93"/>
    <n v="2017"/>
    <x v="1"/>
    <m/>
    <n v="1"/>
    <s v="043/1"/>
    <s v="M-cross ŠENKVICE"/>
    <s v="M-CROSS MX Academy Šenkvice-detská motokrosová škola"/>
    <s v="Pezinok"/>
    <n v="37752"/>
    <n v="19952"/>
    <n v="27"/>
    <x v="0"/>
    <x v="35"/>
    <m/>
    <m/>
    <m/>
    <m/>
    <m/>
    <m/>
    <m/>
    <m/>
    <m/>
    <b v="0"/>
    <b v="0"/>
    <b v="0"/>
    <b v="0"/>
    <b v="1"/>
    <s v="Nie je mládežnícky projekt"/>
    <b v="1"/>
  </r>
  <r>
    <n v="976"/>
    <n v="2021"/>
    <x v="1"/>
    <m/>
    <m/>
    <s v="029/1"/>
    <s v="Maltézska pomoc Slovensko"/>
    <s v="Integrácia zdravotne znevýhodnených mladých ľudí do spoločnosti"/>
    <s v="Bratislava I"/>
    <n v="4500"/>
    <n v="3000"/>
    <n v="64"/>
    <x v="0"/>
    <x v="0"/>
    <m/>
    <m/>
    <m/>
    <m/>
    <m/>
    <m/>
    <m/>
    <s v="Podpora zameraná na organizovanie preventívnych a nízkoprahových aktivít so zameraním na mládež vo veku 30 rokov na území obcí a miest BSK (okrem športových aktivít)"/>
    <m/>
    <b v="0"/>
    <b v="1"/>
    <b v="0"/>
    <b v="0"/>
    <b v="0"/>
    <m/>
    <b v="1"/>
  </r>
  <r>
    <n v="428"/>
    <n v="2018"/>
    <x v="1"/>
    <m/>
    <m/>
    <s v="076/1"/>
    <s v="Materská škola Linzbothova 18, 82106 Bratislava"/>
    <s v="Múdrosť v knihách"/>
    <s v="Bratislava II"/>
    <n v="10000"/>
    <n v="9000"/>
    <n v="28"/>
    <x v="0"/>
    <x v="0"/>
    <m/>
    <m/>
    <m/>
    <m/>
    <m/>
    <m/>
    <m/>
    <m/>
    <m/>
    <b v="0"/>
    <b v="0"/>
    <b v="0"/>
    <b v="1"/>
    <b v="0"/>
    <m/>
    <b v="1"/>
  </r>
  <r>
    <n v="25"/>
    <n v="2017"/>
    <x v="1"/>
    <m/>
    <n v="1"/>
    <s v="008/1"/>
    <s v="Materské centrum Hojdana - Ružinov"/>
    <s v="Veľkí pre malých"/>
    <s v="Bratislava II"/>
    <n v="17298"/>
    <n v="15138"/>
    <n v="72"/>
    <x v="10"/>
    <x v="0"/>
    <m/>
    <m/>
    <m/>
    <m/>
    <m/>
    <m/>
    <m/>
    <m/>
    <m/>
    <b v="0"/>
    <b v="0"/>
    <b v="0"/>
    <b v="1"/>
    <b v="0"/>
    <s v="Tu kraj sponzoruje materské centrum"/>
    <b v="1"/>
  </r>
  <r>
    <n v="416"/>
    <n v="2018"/>
    <x v="1"/>
    <m/>
    <m/>
    <s v="064/1"/>
    <s v="Materské centrum Hojdana - Ružinov"/>
    <s v="Pestrý rok 2018 v Hojdane"/>
    <s v="Bratislava II"/>
    <n v="20200"/>
    <n v="18200"/>
    <n v="44"/>
    <x v="0"/>
    <x v="0"/>
    <m/>
    <m/>
    <m/>
    <m/>
    <m/>
    <m/>
    <m/>
    <m/>
    <m/>
    <b v="0"/>
    <b v="0"/>
    <b v="0"/>
    <b v="1"/>
    <b v="0"/>
    <s v="Tu kraj sponzoruje materské centrum"/>
    <b v="1"/>
  </r>
  <r>
    <n v="715"/>
    <n v="2019"/>
    <x v="1"/>
    <m/>
    <m/>
    <s v="036/4"/>
    <s v="Materské centrum Hojdana - Ružinov"/>
    <s v="Zážitkové tancovanie"/>
    <s v="Bratislava II"/>
    <n v="5100"/>
    <n v="3750"/>
    <n v="51"/>
    <x v="0"/>
    <x v="0"/>
    <m/>
    <m/>
    <m/>
    <m/>
    <m/>
    <m/>
    <m/>
    <m/>
    <m/>
    <b v="0"/>
    <b v="0"/>
    <b v="0"/>
    <b v="1"/>
    <b v="0"/>
    <s v="Tu kraj sponzoruje materské centrum"/>
    <b v="1"/>
  </r>
  <r>
    <n v="392"/>
    <n v="2018"/>
    <x v="1"/>
    <m/>
    <m/>
    <s v="040/1"/>
    <s v="Mestská časť Bratislava - Dúbravka"/>
    <s v="ÚLET - Letný tábor v Dúbravke"/>
    <s v="Bratislava IV"/>
    <n v="5800"/>
    <n v="2000"/>
    <n v="59"/>
    <x v="0"/>
    <x v="0"/>
    <m/>
    <m/>
    <m/>
    <m/>
    <m/>
    <m/>
    <m/>
    <m/>
    <s v="KULTÚRA"/>
    <b v="0"/>
    <b v="0"/>
    <b v="0"/>
    <b v="1"/>
    <b v="0"/>
    <m/>
    <b v="1"/>
  </r>
  <r>
    <n v="714"/>
    <n v="2019"/>
    <x v="1"/>
    <m/>
    <m/>
    <s v="035/4"/>
    <s v="Mestská časť Bratislava - Dúbravka"/>
    <s v="ULET umelecký letný tábor"/>
    <s v="Bratislava IV"/>
    <n v="1410"/>
    <n v="1000"/>
    <n v="52"/>
    <x v="0"/>
    <x v="0"/>
    <m/>
    <m/>
    <m/>
    <m/>
    <m/>
    <m/>
    <m/>
    <m/>
    <s v="KULTÚRA"/>
    <b v="0"/>
    <b v="0"/>
    <b v="0"/>
    <b v="1"/>
    <b v="0"/>
    <m/>
    <b v="1"/>
  </r>
  <r>
    <n v="42"/>
    <n v="2017"/>
    <x v="1"/>
    <m/>
    <n v="2"/>
    <s v="017/2"/>
    <s v="METAMORFOZIS"/>
    <s v="INSPIRATION PARTY"/>
    <s v="Bratislava III"/>
    <n v="51800"/>
    <n v="20000"/>
    <n v="66"/>
    <x v="6"/>
    <x v="0"/>
    <m/>
    <m/>
    <m/>
    <m/>
    <m/>
    <m/>
    <m/>
    <m/>
    <s v="KULTÚRA"/>
    <b v="0"/>
    <b v="0"/>
    <b v="0"/>
    <b v="1"/>
    <b v="0"/>
    <s v="výchovný koncert"/>
    <b v="1"/>
  </r>
  <r>
    <n v="382"/>
    <n v="2018"/>
    <x v="1"/>
    <m/>
    <m/>
    <s v="030/1"/>
    <s v="METAMORFOZIS"/>
    <s v="INSPIRATION PARTY 2"/>
    <s v="Bratislava III"/>
    <n v="39750"/>
    <n v="19800"/>
    <n v="68"/>
    <x v="10"/>
    <x v="0"/>
    <m/>
    <m/>
    <m/>
    <m/>
    <m/>
    <m/>
    <m/>
    <m/>
    <s v="KULTÚRA"/>
    <b v="0"/>
    <b v="0"/>
    <b v="0"/>
    <b v="1"/>
    <b v="0"/>
    <s v="výchovný koncert"/>
    <b v="1"/>
  </r>
  <r>
    <n v="692"/>
    <n v="2019"/>
    <x v="1"/>
    <m/>
    <m/>
    <s v="013/4"/>
    <s v="METAMORFOZIS"/>
    <s v="INSPIRATION PARTY 3"/>
    <s v="Bratislava III"/>
    <n v="10700"/>
    <n v="8000"/>
    <n v="67"/>
    <x v="6"/>
    <x v="0"/>
    <m/>
    <m/>
    <m/>
    <m/>
    <m/>
    <m/>
    <m/>
    <m/>
    <s v="KULTÚRA"/>
    <b v="0"/>
    <b v="0"/>
    <b v="0"/>
    <b v="1"/>
    <b v="0"/>
    <s v="výchovný koncert"/>
    <b v="1"/>
  </r>
  <r>
    <n v="418"/>
    <n v="2018"/>
    <x v="1"/>
    <m/>
    <m/>
    <s v="066/1"/>
    <s v="METODKA"/>
    <s v="Študentský priestor na Gymnáziu Metodova"/>
    <s v="Bratislava II"/>
    <n v="11100"/>
    <n v="10000"/>
    <n v="44"/>
    <x v="0"/>
    <x v="0"/>
    <m/>
    <m/>
    <m/>
    <m/>
    <m/>
    <m/>
    <m/>
    <m/>
    <m/>
    <b v="0"/>
    <b v="0"/>
    <b v="1"/>
    <b v="0"/>
    <b v="0"/>
    <m/>
    <b v="1"/>
  </r>
  <r>
    <n v="104"/>
    <n v="2017"/>
    <x v="1"/>
    <m/>
    <n v="1"/>
    <s v="052/1"/>
    <s v="MFF Eko, s.r.o."/>
    <s v="JUNIOR Festival Ekotopfilm -Envirofilm Tour 2017"/>
    <s v="Bratislava II"/>
    <n v="48500"/>
    <n v="20000"/>
    <m/>
    <x v="0"/>
    <x v="0"/>
    <m/>
    <m/>
    <m/>
    <m/>
    <m/>
    <m/>
    <m/>
    <m/>
    <s v="KULTÚRA"/>
    <b v="0"/>
    <b v="0"/>
    <b v="0"/>
    <b v="1"/>
    <b v="0"/>
    <s v="dobrovoľníctvo na festivale a vzdelávanie prostredníctvom dokumentu"/>
    <b v="1"/>
  </r>
  <r>
    <n v="421"/>
    <n v="2018"/>
    <x v="1"/>
    <m/>
    <m/>
    <s v="069/1"/>
    <s v="MG CC Slovakia"/>
    <s v="Návrat k technickým zručnostiam - Leto s kabrioletom"/>
    <s v="Bratislava II"/>
    <n v="13500"/>
    <n v="5500"/>
    <n v="38"/>
    <x v="0"/>
    <x v="0"/>
    <m/>
    <m/>
    <m/>
    <m/>
    <m/>
    <m/>
    <m/>
    <m/>
    <m/>
    <b v="0"/>
    <b v="0"/>
    <b v="0"/>
    <b v="1"/>
    <b v="0"/>
    <s v="vzdelávanie pri obnove auta"/>
    <b v="1"/>
  </r>
  <r>
    <n v="73"/>
    <n v="2017"/>
    <x v="1"/>
    <m/>
    <n v="1"/>
    <s v="034/1"/>
    <s v="Mgr. Mária Harasztiová - MEDIAN"/>
    <s v="Beseda pre mládež"/>
    <s v="Bratislava II"/>
    <n v="3575"/>
    <n v="3250"/>
    <n v="49"/>
    <x v="0"/>
    <x v="0"/>
    <m/>
    <m/>
    <m/>
    <m/>
    <m/>
    <m/>
    <m/>
    <m/>
    <m/>
    <b v="0"/>
    <b v="0"/>
    <b v="0"/>
    <b v="0"/>
    <b v="1"/>
    <s v="Nie je mládežnícky projekt"/>
    <b v="1"/>
  </r>
  <r>
    <n v="716"/>
    <n v="2019"/>
    <x v="1"/>
    <m/>
    <m/>
    <s v="037/3"/>
    <s v="motigo"/>
    <s v="vzdelávanie pre deti o správnom stravovaní"/>
    <s v="Bratislava III"/>
    <n v="11000"/>
    <n v="8000"/>
    <n v="50"/>
    <x v="0"/>
    <x v="0"/>
    <m/>
    <m/>
    <m/>
    <m/>
    <m/>
    <m/>
    <m/>
    <m/>
    <m/>
    <b v="0"/>
    <b v="0"/>
    <b v="0"/>
    <b v="1"/>
    <b v="0"/>
    <m/>
    <b v="1"/>
  </r>
  <r>
    <n v="684"/>
    <n v="2019"/>
    <x v="1"/>
    <m/>
    <m/>
    <s v="002/5"/>
    <s v="Nadácia Cvernovka"/>
    <s v="NOVEMBER 89"/>
    <s v="Bratislava III"/>
    <n v="30000"/>
    <n v="8000"/>
    <n v="80"/>
    <x v="41"/>
    <x v="0"/>
    <m/>
    <m/>
    <m/>
    <m/>
    <m/>
    <m/>
    <m/>
    <m/>
    <m/>
    <b v="0"/>
    <b v="0"/>
    <b v="0"/>
    <b v="1"/>
    <b v="0"/>
    <m/>
    <b v="1"/>
  </r>
  <r>
    <n v="10"/>
    <n v="2017"/>
    <x v="1"/>
    <m/>
    <n v="2"/>
    <s v="004/2"/>
    <s v="Nadácia Milana Šimečku"/>
    <s v="Anna Franková - Odkaz dejín dnešku"/>
    <s v="Bratislava I"/>
    <n v="7300"/>
    <n v="5300"/>
    <n v="80"/>
    <x v="42"/>
    <x v="0"/>
    <m/>
    <m/>
    <m/>
    <m/>
    <m/>
    <m/>
    <m/>
    <m/>
    <m/>
    <b v="0"/>
    <b v="0"/>
    <b v="1"/>
    <b v="0"/>
    <b v="0"/>
    <s v="https://www.nadaciamilanasimecku.sk/projekty/anna-frankova-odkaz-dejin-dnesku"/>
    <b v="1"/>
  </r>
  <r>
    <n v="387"/>
    <n v="2018"/>
    <x v="1"/>
    <m/>
    <m/>
    <s v="035/1"/>
    <s v="Nadácia Milana Šimečku"/>
    <s v="Študenti po stopách totality"/>
    <s v="Bratislava I"/>
    <n v="20250"/>
    <n v="5500"/>
    <n v="63"/>
    <x v="0"/>
    <x v="0"/>
    <m/>
    <m/>
    <m/>
    <m/>
    <m/>
    <m/>
    <m/>
    <m/>
    <m/>
    <b v="0"/>
    <b v="0"/>
    <b v="1"/>
    <b v="0"/>
    <b v="0"/>
    <m/>
    <b v="1"/>
  </r>
  <r>
    <n v="680"/>
    <n v="2019"/>
    <x v="1"/>
    <m/>
    <m/>
    <s v="002/1"/>
    <s v="Nadácia Milana Šimečku"/>
    <s v="Anna Franková - Nechajte ma byť takou, aká som"/>
    <s v="Bratislava I"/>
    <n v="3800"/>
    <n v="2850"/>
    <n v="83"/>
    <x v="43"/>
    <x v="0"/>
    <m/>
    <m/>
    <m/>
    <m/>
    <m/>
    <m/>
    <m/>
    <m/>
    <m/>
    <b v="0"/>
    <b v="0"/>
    <b v="1"/>
    <b v="0"/>
    <b v="0"/>
    <m/>
    <b v="1"/>
  </r>
  <r>
    <n v="424"/>
    <n v="2018"/>
    <x v="1"/>
    <m/>
    <m/>
    <s v="072/1"/>
    <s v="Nadácia TV JOJ"/>
    <s v="Vyčarujme dúhu"/>
    <s v="Bratislava III"/>
    <n v="12700"/>
    <n v="7000"/>
    <n v="34"/>
    <x v="0"/>
    <x v="0"/>
    <m/>
    <m/>
    <m/>
    <m/>
    <m/>
    <m/>
    <m/>
    <m/>
    <m/>
    <b v="0"/>
    <b v="1"/>
    <b v="0"/>
    <b v="0"/>
    <b v="0"/>
    <m/>
    <b v="1"/>
  </r>
  <r>
    <n v="47"/>
    <n v="2017"/>
    <x v="1"/>
    <m/>
    <n v="2"/>
    <s v="019/2"/>
    <s v="Národné centrum pre podporu aktivít detí a mládeže, o.z."/>
    <s v="Aplikácia Fakty"/>
    <s v="Bratislava IV"/>
    <n v="24000"/>
    <n v="19700"/>
    <n v="64"/>
    <x v="0"/>
    <x v="0"/>
    <m/>
    <m/>
    <m/>
    <m/>
    <m/>
    <m/>
    <m/>
    <m/>
    <m/>
    <b v="0"/>
    <b v="0"/>
    <b v="0"/>
    <b v="1"/>
    <b v="0"/>
    <m/>
    <b v="1"/>
  </r>
  <r>
    <n v="63"/>
    <n v="2017"/>
    <x v="1"/>
    <m/>
    <n v="1"/>
    <s v="028/1"/>
    <s v="Náš Devín"/>
    <s v="Devínsky sad"/>
    <s v="Bratislava IV"/>
    <n v="1300"/>
    <n v="1170"/>
    <n v="53"/>
    <x v="0"/>
    <x v="0"/>
    <m/>
    <m/>
    <m/>
    <m/>
    <m/>
    <m/>
    <m/>
    <m/>
    <m/>
    <b v="0"/>
    <b v="1"/>
    <b v="0"/>
    <b v="0"/>
    <b v="0"/>
    <s v="https://nasdevin.sk/nase-aktivity"/>
    <b v="1"/>
  </r>
  <r>
    <n v="31"/>
    <n v="2017"/>
    <x v="1"/>
    <m/>
    <n v="2"/>
    <s v="011/2"/>
    <s v="Neinvestičný fond židovského kultúrneho dedičstva - Menorah"/>
    <s v="Vzdelávací program pre stredoškolákov: Židovské kultúrne dedičstvo v Bratislave"/>
    <s v="Bratislava I"/>
    <n v="4700"/>
    <n v="3100"/>
    <n v="73"/>
    <x v="11"/>
    <x v="0"/>
    <m/>
    <m/>
    <m/>
    <m/>
    <m/>
    <m/>
    <m/>
    <m/>
    <m/>
    <b v="0"/>
    <b v="0"/>
    <b v="1"/>
    <b v="0"/>
    <b v="0"/>
    <m/>
    <b v="1"/>
  </r>
  <r>
    <n v="381"/>
    <n v="2018"/>
    <x v="1"/>
    <m/>
    <m/>
    <s v="029/1"/>
    <s v="Neinvestičný fond židovského kultúrneho dedičstva - Menorah"/>
    <s v="Vzdelávací program pre stredoškolákov: Židovské kultúrne dedičstvo v Bratislave"/>
    <s v="Bratislava I"/>
    <n v="4700"/>
    <n v="3700"/>
    <n v="68"/>
    <x v="2"/>
    <x v="0"/>
    <m/>
    <m/>
    <m/>
    <m/>
    <m/>
    <m/>
    <m/>
    <m/>
    <m/>
    <b v="0"/>
    <b v="0"/>
    <b v="1"/>
    <b v="0"/>
    <b v="0"/>
    <m/>
    <b v="1"/>
  </r>
  <r>
    <n v="371"/>
    <n v="2018"/>
    <x v="1"/>
    <m/>
    <m/>
    <s v="019/1"/>
    <s v="NepocujuceDieta.sk"/>
    <s v="Viac zvukov pre nepočujúce deti"/>
    <s v="Bratislava V"/>
    <n v="23610"/>
    <n v="10000"/>
    <n v="74"/>
    <x v="10"/>
    <x v="0"/>
    <m/>
    <m/>
    <m/>
    <m/>
    <m/>
    <m/>
    <m/>
    <m/>
    <m/>
    <b v="0"/>
    <b v="1"/>
    <b v="0"/>
    <b v="0"/>
    <b v="0"/>
    <m/>
    <b v="1"/>
  </r>
  <r>
    <n v="683"/>
    <n v="2019"/>
    <x v="1"/>
    <m/>
    <m/>
    <s v="004/4"/>
    <s v="NepocujuceDieta.sk"/>
    <s v="Viac zvukov pre nepočujúce deti a ich pomocníkov"/>
    <s v="Bratislava V"/>
    <n v="6750"/>
    <n v="4000"/>
    <n v="81"/>
    <x v="44"/>
    <x v="0"/>
    <m/>
    <m/>
    <m/>
    <m/>
    <m/>
    <m/>
    <m/>
    <m/>
    <m/>
    <b v="0"/>
    <b v="1"/>
    <b v="0"/>
    <b v="0"/>
    <b v="0"/>
    <m/>
    <b v="1"/>
  </r>
  <r>
    <n v="965"/>
    <n v="2021"/>
    <x v="1"/>
    <m/>
    <m/>
    <s v="018/1"/>
    <s v="Občianske združenie Boris"/>
    <s v="Projekt A.R.T. (Angažovane. Rozumne. Tvorivo.)"/>
    <s v="Bratislava IV"/>
    <n v="10680"/>
    <n v="7950"/>
    <n v="76"/>
    <x v="45"/>
    <x v="0"/>
    <m/>
    <m/>
    <m/>
    <m/>
    <m/>
    <m/>
    <m/>
    <s v="Podpora zameraná na rozvoj informačnej, digitálnej a mediálnej gramotnosti a kritického myslenia v záplave (dez)informácií mládeže vo veku do 30 rokov na území obcí a miest BSK (okrem jednorazových akcií a podujatí)"/>
    <m/>
    <b v="0"/>
    <b v="0"/>
    <b v="0"/>
    <b v="1"/>
    <b v="0"/>
    <m/>
    <b v="1"/>
  </r>
  <r>
    <n v="22"/>
    <n v="2017"/>
    <x v="1"/>
    <m/>
    <n v="1"/>
    <s v="007/1"/>
    <s v="Občianske združenie DISTRICT DANCE"/>
    <s v="Tanečná súťaž Discrit Cup"/>
    <s v="Bratislava IV"/>
    <n v="7155"/>
    <n v="950"/>
    <n v="73"/>
    <x v="46"/>
    <x v="0"/>
    <m/>
    <m/>
    <m/>
    <m/>
    <m/>
    <m/>
    <m/>
    <m/>
    <s v="športové podujatie"/>
    <b v="0"/>
    <b v="0"/>
    <b v="0"/>
    <b v="0"/>
    <b v="1"/>
    <s v="Nie je mládežnícky, ale športový projekt."/>
    <b v="1"/>
  </r>
  <r>
    <n v="719"/>
    <n v="2019"/>
    <x v="1"/>
    <m/>
    <m/>
    <s v="040/4"/>
    <s v="Občianske združenie DISTRICT DANCE"/>
    <s v="Tanečná súžať District Cup 2019"/>
    <s v="Bratislava IV"/>
    <n v="11150"/>
    <n v="4100"/>
    <n v="26"/>
    <x v="0"/>
    <x v="0"/>
    <m/>
    <m/>
    <m/>
    <m/>
    <m/>
    <m/>
    <m/>
    <m/>
    <s v="športové podujatie"/>
    <b v="0"/>
    <b v="0"/>
    <b v="0"/>
    <b v="0"/>
    <b v="1"/>
    <s v="Nie je mládežnícky, ale športový projekt."/>
    <b v="1"/>
  </r>
  <r>
    <n v="24"/>
    <n v="2017"/>
    <x v="1"/>
    <m/>
    <n v="2"/>
    <s v="008/2"/>
    <s v="Občianske združenie Film Generácia"/>
    <s v="Film Genertion"/>
    <s v="Bratislava I"/>
    <n v="11410"/>
    <n v="10110"/>
    <n v="77"/>
    <x v="8"/>
    <x v="0"/>
    <m/>
    <m/>
    <m/>
    <m/>
    <m/>
    <m/>
    <m/>
    <m/>
    <m/>
    <b v="0"/>
    <b v="0"/>
    <b v="1"/>
    <b v="0"/>
    <b v="0"/>
    <m/>
    <b v="1"/>
  </r>
  <r>
    <n v="958"/>
    <n v="2021"/>
    <x v="1"/>
    <m/>
    <m/>
    <s v="011/1"/>
    <s v="Občianske združenie ICHTYS"/>
    <s v="Mládež v nízkoprahu - zmena z pasívnych na aktívnych"/>
    <s v="Bratislava IV"/>
    <n v="3150"/>
    <n v="2225"/>
    <n v="80"/>
    <x v="32"/>
    <x v="0"/>
    <m/>
    <m/>
    <m/>
    <m/>
    <m/>
    <m/>
    <m/>
    <s v="Podpora zameraná na organizovanie preventívnych a nízkoprahových aktivít so zameraním na mládež vo veku 30 rokov na území obcí a miest BSK (okrem športových aktivít)"/>
    <m/>
    <b v="0"/>
    <b v="1"/>
    <b v="0"/>
    <b v="0"/>
    <b v="0"/>
    <m/>
    <b v="1"/>
  </r>
  <r>
    <n v="62"/>
    <n v="2017"/>
    <x v="1"/>
    <m/>
    <n v="1"/>
    <s v="027/1"/>
    <s v="Občianske združenie Maratonsky klub Národného maratonu Bratislava- devín Bratislava 1.IX.Deň Ustavy SR"/>
    <s v="Memorial Gustava Steinera......."/>
    <s v="Bratislava V"/>
    <n v="18000"/>
    <n v="16000"/>
    <n v="56"/>
    <x v="0"/>
    <x v="0"/>
    <m/>
    <m/>
    <m/>
    <m/>
    <m/>
    <m/>
    <m/>
    <m/>
    <m/>
    <b v="0"/>
    <b v="0"/>
    <b v="0"/>
    <b v="0"/>
    <b v="1"/>
    <s v="Nie je mládežnícky, ale športový projekt."/>
    <b v="1"/>
  </r>
  <r>
    <n v="83"/>
    <n v="2017"/>
    <x v="1"/>
    <m/>
    <n v="1"/>
    <s v="039/1"/>
    <s v="Občianske združenie Mažoretky Tina"/>
    <s v="Mažoretky Tina otváraju nové možnosti"/>
    <s v="Bratislava IV"/>
    <n v="4500"/>
    <n v="1000"/>
    <n v="34"/>
    <x v="0"/>
    <x v="0"/>
    <m/>
    <m/>
    <m/>
    <m/>
    <m/>
    <m/>
    <m/>
    <m/>
    <m/>
    <b v="0"/>
    <b v="0"/>
    <b v="0"/>
    <b v="0"/>
    <b v="1"/>
    <s v="Nie je mládežnícky, ale športový projekt."/>
    <b v="1"/>
  </r>
  <r>
    <n v="417"/>
    <n v="2018"/>
    <x v="1"/>
    <m/>
    <m/>
    <s v="065/1"/>
    <s v="Občianske združenie Mažoretky Tina"/>
    <s v="Mažoretkou už od škôlky"/>
    <s v="Bratislava IV"/>
    <n v="1400"/>
    <n v="700"/>
    <n v="44"/>
    <x v="0"/>
    <x v="0"/>
    <m/>
    <m/>
    <m/>
    <m/>
    <m/>
    <m/>
    <m/>
    <m/>
    <m/>
    <b v="0"/>
    <b v="0"/>
    <b v="0"/>
    <b v="0"/>
    <b v="1"/>
    <s v="Nie je mládežnícky, ale športový projekt."/>
    <b v="1"/>
  </r>
  <r>
    <n v="408"/>
    <n v="2018"/>
    <x v="1"/>
    <m/>
    <m/>
    <s v="056/1"/>
    <s v="Občianske združenie obyvateľov mestskej časti Kačačnice vo Svätom Jure -Miesto pre život"/>
    <s v="Vzdelávanie hrou."/>
    <s v="Pezinok"/>
    <n v="5865"/>
    <n v="5200"/>
    <n v="51"/>
    <x v="0"/>
    <x v="0"/>
    <m/>
    <m/>
    <m/>
    <m/>
    <m/>
    <m/>
    <m/>
    <m/>
    <m/>
    <b v="0"/>
    <b v="0"/>
    <b v="1"/>
    <b v="0"/>
    <b v="0"/>
    <s v="Vzdelávanie pre deti ZŠ."/>
    <b v="1"/>
  </r>
  <r>
    <n v="4"/>
    <n v="2017"/>
    <x v="1"/>
    <m/>
    <n v="2"/>
    <s v="002/2"/>
    <s v="Občianske združenie Odyseus"/>
    <s v="Mladí zodpovedne o drogách"/>
    <s v="Bratislava V"/>
    <n v="5486"/>
    <n v="4987"/>
    <n v="84"/>
    <x v="8"/>
    <x v="0"/>
    <m/>
    <m/>
    <m/>
    <m/>
    <m/>
    <m/>
    <m/>
    <m/>
    <m/>
    <b v="0"/>
    <b v="1"/>
    <b v="0"/>
    <b v="0"/>
    <b v="0"/>
    <m/>
    <b v="1"/>
  </r>
  <r>
    <n v="368"/>
    <n v="2018"/>
    <x v="1"/>
    <m/>
    <m/>
    <s v="016/1"/>
    <s v="Občianske združenie Odyseus"/>
    <s v="Vzdelávanie mladých v teréne"/>
    <s v="Bratislava V"/>
    <n v="7128"/>
    <n v="6480"/>
    <n v="77"/>
    <x v="28"/>
    <x v="0"/>
    <m/>
    <m/>
    <m/>
    <m/>
    <m/>
    <m/>
    <m/>
    <m/>
    <m/>
    <b v="0"/>
    <b v="1"/>
    <b v="0"/>
    <b v="0"/>
    <b v="0"/>
    <m/>
    <b v="1"/>
  </r>
  <r>
    <n v="691"/>
    <n v="2019"/>
    <x v="1"/>
    <m/>
    <m/>
    <s v="004/12"/>
    <s v="Občianske združenie Odyseus"/>
    <s v="Otvorene o drogách a sexe v teréne a online"/>
    <s v="Bratislava V"/>
    <n v="8000"/>
    <n v="6000"/>
    <n v="69"/>
    <x v="6"/>
    <x v="0"/>
    <m/>
    <m/>
    <m/>
    <m/>
    <m/>
    <m/>
    <m/>
    <m/>
    <m/>
    <b v="0"/>
    <b v="0"/>
    <b v="1"/>
    <b v="0"/>
    <b v="0"/>
    <m/>
    <b v="1"/>
  </r>
  <r>
    <n v="954"/>
    <n v="2021"/>
    <x v="1"/>
    <m/>
    <m/>
    <s v="007/1"/>
    <s v="Občianske združenie Odyseus"/>
    <s v="Online priestor odborne pre mladých ľudí"/>
    <s v="Bratislava V"/>
    <n v="8000"/>
    <n v="6000"/>
    <n v="83"/>
    <x v="10"/>
    <x v="0"/>
    <m/>
    <m/>
    <m/>
    <m/>
    <m/>
    <m/>
    <m/>
    <s v="Podpora zameraná na organizovanie preventívnych a nízkoprahových aktivít so zameraním na mládež vo veku 30 rokov na území obcí a miest BSK (okrem športových aktivít)"/>
    <m/>
    <b v="0"/>
    <b v="0"/>
    <b v="1"/>
    <b v="0"/>
    <b v="0"/>
    <m/>
    <b v="1"/>
  </r>
  <r>
    <n v="76"/>
    <n v="2017"/>
    <x v="1"/>
    <m/>
    <n v="2"/>
    <s v="027/2"/>
    <s v="Občianske združenie Pre radosť"/>
    <s v="Pre radosť detom"/>
    <s v="Bratislava V"/>
    <n v="7000"/>
    <n v="4500"/>
    <n v="46"/>
    <x v="0"/>
    <x v="0"/>
    <m/>
    <m/>
    <m/>
    <m/>
    <m/>
    <m/>
    <m/>
    <m/>
    <m/>
    <b v="0"/>
    <b v="0"/>
    <b v="0"/>
    <b v="1"/>
    <b v="0"/>
    <s v="Nedá sa zistiť"/>
    <b v="1"/>
  </r>
  <r>
    <n v="395"/>
    <n v="2018"/>
    <x v="1"/>
    <m/>
    <m/>
    <s v="043/1"/>
    <s v="Občianské združenie pri Združenej strednej škole, Sklenárova 7"/>
    <s v="Televízne štúdio"/>
    <s v="Bratislava II"/>
    <n v="30000"/>
    <n v="15000"/>
    <n v="59"/>
    <x v="0"/>
    <x v="0"/>
    <m/>
    <m/>
    <m/>
    <m/>
    <m/>
    <m/>
    <m/>
    <m/>
    <m/>
    <b v="0"/>
    <b v="0"/>
    <b v="1"/>
    <b v="0"/>
    <b v="0"/>
    <s v="Školské TV štúdio"/>
    <b v="1"/>
  </r>
  <r>
    <n v="80"/>
    <n v="2017"/>
    <x v="1"/>
    <m/>
    <n v="1"/>
    <s v="036/1"/>
    <s v="Občianske združenie rodičov pri Materskej škole Cabanova č.44"/>
    <s v="Rodina v pohybe"/>
    <s v="Bratislava IV"/>
    <n v="12000"/>
    <n v="10800"/>
    <n v="45"/>
    <x v="0"/>
    <x v="0"/>
    <m/>
    <m/>
    <m/>
    <m/>
    <m/>
    <m/>
    <m/>
    <m/>
    <m/>
    <b v="0"/>
    <b v="0"/>
    <b v="0"/>
    <b v="0"/>
    <b v="1"/>
    <s v="Školský projekt"/>
    <b v="1"/>
  </r>
  <r>
    <n v="107"/>
    <n v="2017"/>
    <x v="1"/>
    <m/>
    <n v="1"/>
    <s v="055/1"/>
    <s v="Občianske združenie Spoločenstvo Priatelov Stolného Tenisu -Záhorská Bystrica"/>
    <s v="Podpora detí a mládeže v stolnom tenise_Záhorská Bystrica"/>
    <s v="Bratislava IV"/>
    <n v="34074"/>
    <n v="16266"/>
    <m/>
    <x v="0"/>
    <x v="0"/>
    <m/>
    <m/>
    <m/>
    <m/>
    <m/>
    <m/>
    <m/>
    <m/>
    <m/>
    <b v="0"/>
    <b v="0"/>
    <b v="0"/>
    <b v="0"/>
    <b v="1"/>
    <s v="Športový projekt"/>
    <b v="1"/>
  </r>
  <r>
    <n v="403"/>
    <n v="2018"/>
    <x v="1"/>
    <m/>
    <m/>
    <s v="051/1"/>
    <s v="Občianske združenie Superar Slovakia"/>
    <s v="Superar - hudobné vzdelávanie ktoré vychováva deti k sociálnym zručnostiam."/>
    <s v="Bratislava I"/>
    <n v="47536"/>
    <n v="19580"/>
    <n v="55"/>
    <x v="0"/>
    <x v="0"/>
    <m/>
    <m/>
    <m/>
    <m/>
    <m/>
    <m/>
    <m/>
    <m/>
    <m/>
    <b v="0"/>
    <b v="1"/>
    <b v="0"/>
    <b v="0"/>
    <b v="0"/>
    <m/>
    <b v="1"/>
  </r>
  <r>
    <n v="58"/>
    <n v="2017"/>
    <x v="1"/>
    <m/>
    <n v="3"/>
    <s v="011/3"/>
    <s v="občianske združenie Trias"/>
    <s v="Buď proaktívny"/>
    <s v="Bratislava V"/>
    <n v="7600"/>
    <n v="4450"/>
    <n v="52"/>
    <x v="0"/>
    <x v="0"/>
    <m/>
    <m/>
    <m/>
    <m/>
    <m/>
    <m/>
    <m/>
    <m/>
    <m/>
    <b v="0"/>
    <b v="0"/>
    <b v="0"/>
    <b v="1"/>
    <b v="0"/>
    <s v="Neznáme združenie."/>
    <b v="1"/>
  </r>
  <r>
    <n v="77"/>
    <n v="2017"/>
    <x v="1"/>
    <m/>
    <n v="2"/>
    <s v="028/2"/>
    <s v="Občianske združenie VARIANTY"/>
    <s v="Rozvoj kom. a soc. zručností mladeže a spristupnenie psych. poradenstva ako prevencia rizikového správania mládeže v MČ Rača a MČ Nove mesto"/>
    <s v="Bratislava III"/>
    <n v="4985"/>
    <n v="4485"/>
    <n v="45"/>
    <x v="0"/>
    <x v="0"/>
    <m/>
    <m/>
    <m/>
    <m/>
    <m/>
    <m/>
    <m/>
    <m/>
    <m/>
    <b v="0"/>
    <b v="1"/>
    <b v="0"/>
    <b v="0"/>
    <b v="0"/>
    <s v="Voľnočasový priestor"/>
    <b v="1"/>
  </r>
  <r>
    <n v="52"/>
    <n v="2017"/>
    <x v="1"/>
    <m/>
    <n v="1"/>
    <s v="022/1"/>
    <s v="Obec Chorvátsky Grob"/>
    <s v="Oddychová zona  Malé Vinice"/>
    <s v="Senec"/>
    <n v="3750"/>
    <n v="3350"/>
    <n v="59"/>
    <x v="26"/>
    <x v="0"/>
    <m/>
    <m/>
    <m/>
    <m/>
    <m/>
    <m/>
    <m/>
    <m/>
    <s v="športová infraštruktúra"/>
    <b v="0"/>
    <b v="0"/>
    <b v="0"/>
    <b v="0"/>
    <b v="1"/>
    <s v="Voľnočasový priestor, nejde o participáciu."/>
    <b v="1"/>
  </r>
  <r>
    <n v="685"/>
    <n v="2019"/>
    <x v="1"/>
    <m/>
    <m/>
    <s v="004/6"/>
    <s v="Obec Veľké Leváre"/>
    <s v="Zaži leto s Centrom"/>
    <s v="Malacky"/>
    <n v="2340"/>
    <n v="1755"/>
    <n v="79"/>
    <x v="47"/>
    <x v="0"/>
    <m/>
    <m/>
    <m/>
    <m/>
    <m/>
    <m/>
    <m/>
    <m/>
    <m/>
    <b v="0"/>
    <b v="0"/>
    <b v="0"/>
    <b v="1"/>
    <b v="0"/>
    <m/>
    <b v="1"/>
  </r>
  <r>
    <n v="963"/>
    <n v="2021"/>
    <x v="1"/>
    <m/>
    <m/>
    <s v="016/1"/>
    <s v="Obec Veľké Leváre"/>
    <s v="Zaži leto s Centrom"/>
    <s v="Malacky"/>
    <n v="2765"/>
    <n v="2070"/>
    <n v="78"/>
    <x v="4"/>
    <x v="0"/>
    <m/>
    <m/>
    <m/>
    <m/>
    <m/>
    <m/>
    <m/>
    <s v="Podpora zameraná na organizovanie preventívnych a nízkoprahových aktivít so zameraním na mládež vo veku 30 rokov na území obcí a miest BSK (okrem športových aktivít)"/>
    <m/>
    <b v="0"/>
    <b v="0"/>
    <b v="0"/>
    <b v="1"/>
    <b v="0"/>
    <m/>
    <b v="1"/>
  </r>
  <r>
    <n v="433"/>
    <n v="2018"/>
    <x v="1"/>
    <m/>
    <m/>
    <s v="081/1"/>
    <s v="Obec Veľký Biel"/>
    <s v="Športovo-relaxačná zóna pri jazere"/>
    <s v="Senec"/>
    <n v="11314.8"/>
    <n v="10183.32"/>
    <n v="21"/>
    <x v="0"/>
    <x v="0"/>
    <m/>
    <m/>
    <m/>
    <m/>
    <m/>
    <m/>
    <m/>
    <m/>
    <m/>
    <b v="0"/>
    <b v="0"/>
    <b v="0"/>
    <b v="0"/>
    <b v="1"/>
    <s v="Voľnočasový priestor, nejde o participáciu."/>
    <b v="1"/>
  </r>
  <r>
    <n v="717"/>
    <n v="2019"/>
    <x v="1"/>
    <m/>
    <m/>
    <s v="038/4"/>
    <s v="Obec Vinosady"/>
    <s v="Pre budúcnosť našich detí"/>
    <s v="Pezinok"/>
    <n v="2810"/>
    <n v="2060"/>
    <n v="48"/>
    <x v="0"/>
    <x v="0"/>
    <m/>
    <m/>
    <m/>
    <m/>
    <m/>
    <m/>
    <m/>
    <m/>
    <m/>
    <b v="0"/>
    <b v="0"/>
    <b v="0"/>
    <b v="0"/>
    <b v="1"/>
    <s v="Samosprávny projekt"/>
    <b v="1"/>
  </r>
  <r>
    <n v="100"/>
    <n v="2017"/>
    <x v="1"/>
    <m/>
    <n v="1"/>
    <s v="049/1"/>
    <s v="Obec Závod"/>
    <s v="Rekoštrukcia verejného priestrantsva v obci Závod - fitness prvky"/>
    <s v="Malacky"/>
    <n v="9443"/>
    <n v="3500"/>
    <n v="10"/>
    <x v="0"/>
    <x v="0"/>
    <m/>
    <m/>
    <m/>
    <m/>
    <m/>
    <m/>
    <m/>
    <m/>
    <m/>
    <b v="0"/>
    <b v="0"/>
    <b v="0"/>
    <b v="0"/>
    <b v="1"/>
    <s v="Voľnočasový športový priestor, nejde o participáciu."/>
    <b v="1"/>
  </r>
  <r>
    <n v="75"/>
    <n v="2017"/>
    <x v="1"/>
    <m/>
    <n v="2"/>
    <s v="026/2"/>
    <s v="Okresná organizácia Slovenského poľovníckeho zväzu Malacky"/>
    <s v="Poľovnícke tradície ako súčasť kultúrneho dedičstva národa"/>
    <s v="Malacky"/>
    <n v="5000"/>
    <n v="2600"/>
    <n v="48"/>
    <x v="0"/>
    <x v="0"/>
    <m/>
    <m/>
    <m/>
    <m/>
    <m/>
    <m/>
    <m/>
    <m/>
    <m/>
    <b v="0"/>
    <b v="0"/>
    <b v="0"/>
    <b v="0"/>
    <b v="1"/>
    <s v="Kultúrny projekt."/>
    <b v="1"/>
  </r>
  <r>
    <n v="434"/>
    <n v="2018"/>
    <x v="1"/>
    <m/>
    <m/>
    <s v="082/1"/>
    <s v="Outsiterz"/>
    <s v="Budovanie charakteru a telovýchovné vzdelávanie prostredníctvom školenia učiteľov ZŠ, SŠ a vedúcich záujmových krúžkov v ultimate frisbee (diskový šport)."/>
    <s v="Bratislava III"/>
    <n v="3600"/>
    <n v="3000"/>
    <n v="21"/>
    <x v="0"/>
    <x v="36"/>
    <s v="ulimate frisbee"/>
    <m/>
    <m/>
    <m/>
    <m/>
    <m/>
    <m/>
    <m/>
    <m/>
    <b v="0"/>
    <b v="0"/>
    <b v="1"/>
    <b v="0"/>
    <b v="0"/>
    <m/>
    <b v="1"/>
  </r>
  <r>
    <n v="38"/>
    <n v="2017"/>
    <x v="1"/>
    <m/>
    <n v="2"/>
    <s v="014/2"/>
    <s v="OZ KDE BOLO, TAM BOLO..."/>
    <s v="Festival KDE BOLO, TAM BOLO..."/>
    <s v="Bratislava I"/>
    <n v="27000"/>
    <n v="14800"/>
    <n v="70"/>
    <x v="4"/>
    <x v="0"/>
    <m/>
    <m/>
    <m/>
    <m/>
    <m/>
    <m/>
    <m/>
    <m/>
    <m/>
    <b v="0"/>
    <b v="0"/>
    <b v="0"/>
    <b v="1"/>
    <b v="0"/>
    <m/>
    <b v="1"/>
  </r>
  <r>
    <n v="370"/>
    <n v="2018"/>
    <x v="1"/>
    <m/>
    <m/>
    <s v="018/1"/>
    <s v="OZ KDE BOLO, TAM BOLO..."/>
    <s v="ARCHkemp"/>
    <s v="Bratislava I"/>
    <n v="27300"/>
    <n v="4100"/>
    <n v="76"/>
    <x v="8"/>
    <x v="0"/>
    <m/>
    <m/>
    <m/>
    <m/>
    <m/>
    <m/>
    <m/>
    <m/>
    <m/>
    <b v="0"/>
    <b v="0"/>
    <b v="0"/>
    <b v="1"/>
    <b v="0"/>
    <m/>
    <b v="1"/>
  </r>
  <r>
    <n v="704"/>
    <n v="2019"/>
    <x v="1"/>
    <m/>
    <m/>
    <s v="025/2"/>
    <s v="OZ KDE BOLO, TAM BOLO..."/>
    <s v="ARCHkemp"/>
    <s v="Bratislava I"/>
    <n v="28100"/>
    <n v="8000"/>
    <n v="58"/>
    <x v="0"/>
    <x v="0"/>
    <m/>
    <m/>
    <m/>
    <m/>
    <m/>
    <m/>
    <m/>
    <m/>
    <m/>
    <b v="0"/>
    <b v="0"/>
    <b v="0"/>
    <b v="1"/>
    <b v="0"/>
    <m/>
    <b v="1"/>
  </r>
  <r>
    <n v="33"/>
    <n v="2017"/>
    <x v="1"/>
    <m/>
    <n v="1"/>
    <s v="012/1"/>
    <s v="OZ Stará Jedáleň"/>
    <s v="Komunitné centrum Stará jedálen"/>
    <s v="Bratislava III"/>
    <n v="22000"/>
    <n v="20000"/>
    <n v="70"/>
    <x v="10"/>
    <x v="0"/>
    <m/>
    <m/>
    <m/>
    <m/>
    <m/>
    <m/>
    <m/>
    <m/>
    <m/>
    <b v="0"/>
    <b v="0"/>
    <b v="1"/>
    <b v="0"/>
    <b v="0"/>
    <m/>
    <b v="1"/>
  </r>
  <r>
    <n v="358"/>
    <n v="2018"/>
    <x v="1"/>
    <m/>
    <m/>
    <s v="001/6"/>
    <s v="OZ Stará Jedáleň"/>
    <s v="Komunitné centrum OZ Stará Jedáleň"/>
    <s v="Bratislava III"/>
    <n v="54020"/>
    <n v="20000"/>
    <n v="83"/>
    <x v="0"/>
    <x v="0"/>
    <m/>
    <m/>
    <m/>
    <m/>
    <m/>
    <m/>
    <m/>
    <m/>
    <m/>
    <b v="0"/>
    <b v="0"/>
    <b v="1"/>
    <b v="0"/>
    <b v="0"/>
    <m/>
    <b v="1"/>
  </r>
  <r>
    <n v="689"/>
    <n v="2019"/>
    <x v="1"/>
    <m/>
    <m/>
    <s v="004/10"/>
    <s v="OZ Stará Jedáleň"/>
    <s v="Komunitné centrum OZ Stará Jedáleň"/>
    <s v="Bratislava III"/>
    <n v="10600"/>
    <n v="7950"/>
    <n v="71"/>
    <x v="8"/>
    <x v="0"/>
    <m/>
    <m/>
    <m/>
    <m/>
    <m/>
    <m/>
    <m/>
    <m/>
    <m/>
    <b v="0"/>
    <b v="0"/>
    <b v="1"/>
    <b v="0"/>
    <b v="0"/>
    <m/>
    <b v="1"/>
  </r>
  <r>
    <n v="375"/>
    <n v="2018"/>
    <x v="1"/>
    <m/>
    <m/>
    <s v="023/1"/>
    <s v="Pátrač Tino"/>
    <s v="Pátrač Tino spoznáva ..."/>
    <s v="Bratislava IV"/>
    <n v="3900"/>
    <n v="2300"/>
    <n v="72"/>
    <x v="2"/>
    <x v="0"/>
    <m/>
    <m/>
    <m/>
    <m/>
    <m/>
    <m/>
    <m/>
    <m/>
    <m/>
    <b v="0"/>
    <b v="0"/>
    <b v="0"/>
    <b v="1"/>
    <b v="0"/>
    <m/>
    <b v="1"/>
  </r>
  <r>
    <n v="977"/>
    <n v="2021"/>
    <x v="1"/>
    <m/>
    <m/>
    <s v="030/1"/>
    <s v="Pátrač Tino"/>
    <s v="Pátrač Tino spoznáva... (Petržalské bunkre, Židovská Bratislava)"/>
    <s v="Bratislava IV"/>
    <n v="10600"/>
    <n v="7950"/>
    <n v="64"/>
    <x v="0"/>
    <x v="0"/>
    <m/>
    <m/>
    <m/>
    <m/>
    <m/>
    <m/>
    <m/>
    <s v="Podpora zameraná na organizovanie preventívnych a nízkoprahových aktivít so zameraním na mládež vo veku 30 rokov na území obcí a miest BSK (okrem športových aktivít)"/>
    <m/>
    <b v="0"/>
    <b v="0"/>
    <b v="0"/>
    <b v="1"/>
    <b v="0"/>
    <m/>
    <b v="1"/>
  </r>
  <r>
    <n v="397"/>
    <n v="2018"/>
    <x v="1"/>
    <m/>
    <m/>
    <s v="045/1"/>
    <s v="PLAVČÍK"/>
    <s v="KEMP MLADÝCH ORNITOLÓGOV"/>
    <s v="Bratislava III"/>
    <n v="18200"/>
    <n v="15460"/>
    <n v="57"/>
    <x v="0"/>
    <x v="0"/>
    <m/>
    <m/>
    <m/>
    <m/>
    <m/>
    <m/>
    <m/>
    <m/>
    <m/>
    <b v="0"/>
    <b v="0"/>
    <b v="0"/>
    <b v="1"/>
    <b v="0"/>
    <m/>
    <b v="1"/>
  </r>
  <r>
    <n v="435"/>
    <n v="2018"/>
    <x v="1"/>
    <m/>
    <m/>
    <s v="083/1"/>
    <s v="Polat s.r.o."/>
    <s v="ZLATÉ NOŽNICE"/>
    <s v="Bratislava II"/>
    <n v="20160"/>
    <n v="9850"/>
    <n v="17"/>
    <x v="0"/>
    <x v="0"/>
    <m/>
    <m/>
    <m/>
    <m/>
    <m/>
    <m/>
    <m/>
    <m/>
    <m/>
    <b v="0"/>
    <b v="0"/>
    <b v="0"/>
    <b v="1"/>
    <b v="0"/>
    <m/>
    <b v="1"/>
  </r>
  <r>
    <n v="399"/>
    <n v="2018"/>
    <x v="1"/>
    <m/>
    <m/>
    <s v="047/1"/>
    <s v="Post Bellum SK"/>
    <s v="Príbehy našich susedov 2018"/>
    <s v="Bratislava II"/>
    <n v="4850"/>
    <n v="4000"/>
    <n v="56"/>
    <x v="0"/>
    <x v="0"/>
    <m/>
    <m/>
    <m/>
    <m/>
    <m/>
    <m/>
    <m/>
    <m/>
    <m/>
    <b v="0"/>
    <b v="0"/>
    <b v="0"/>
    <b v="1"/>
    <b v="0"/>
    <m/>
    <b v="1"/>
  </r>
  <r>
    <n v="697"/>
    <n v="2019"/>
    <x v="1"/>
    <m/>
    <m/>
    <s v="018/2"/>
    <s v="Post Bellum SK"/>
    <s v="Príbehy našich susedov v BSK"/>
    <s v="Bratislava II"/>
    <n v="8000"/>
    <n v="3000"/>
    <n v="65"/>
    <x v="8"/>
    <x v="0"/>
    <m/>
    <m/>
    <m/>
    <m/>
    <m/>
    <m/>
    <m/>
    <m/>
    <m/>
    <b v="0"/>
    <b v="0"/>
    <b v="0"/>
    <b v="1"/>
    <b v="0"/>
    <m/>
    <b v="1"/>
  </r>
  <r>
    <n v="974"/>
    <n v="2021"/>
    <x v="1"/>
    <m/>
    <m/>
    <s v="027/1"/>
    <s v="Post Bellum SK"/>
    <s v="Divadlo pamäti národa"/>
    <s v="Bratislava II"/>
    <n v="3900"/>
    <n v="2900"/>
    <n v="68"/>
    <x v="2"/>
    <x v="0"/>
    <m/>
    <m/>
    <m/>
    <m/>
    <m/>
    <m/>
    <m/>
    <s v="Podpora zameraná na problematiku boja proti extrémizmu a radikalizmu a aktivity vedúce k tolerancii"/>
    <m/>
    <b v="0"/>
    <b v="0"/>
    <b v="0"/>
    <b v="1"/>
    <b v="0"/>
    <m/>
    <b v="1"/>
  </r>
  <r>
    <n v="394"/>
    <n v="2018"/>
    <x v="1"/>
    <m/>
    <m/>
    <s v="042/1"/>
    <s v="Pracujúca chudoba"/>
    <s v="Učíme sa vyjednávať"/>
    <s v="Bratislava V"/>
    <n v="22000"/>
    <n v="20000"/>
    <n v="59"/>
    <x v="0"/>
    <x v="0"/>
    <m/>
    <m/>
    <m/>
    <m/>
    <m/>
    <m/>
    <m/>
    <m/>
    <m/>
    <b v="0"/>
    <b v="0"/>
    <b v="0"/>
    <b v="1"/>
    <b v="0"/>
    <m/>
    <b v="1"/>
  </r>
  <r>
    <n v="978"/>
    <n v="2021"/>
    <x v="1"/>
    <m/>
    <m/>
    <s v="031/1"/>
    <s v="PRAKTIKÁBEL"/>
    <s v="PRAKTIKÁBEL 2021"/>
    <s v="Malacky"/>
    <n v="8100"/>
    <n v="6000"/>
    <n v="63"/>
    <x v="0"/>
    <x v="0"/>
    <m/>
    <m/>
    <m/>
    <m/>
    <m/>
    <m/>
    <m/>
    <s v="Podpora zameraná na problematiku boja proti extrémizmu a radikalizmu a aktivity vedúce k tolerancii"/>
    <m/>
    <b v="0"/>
    <b v="0"/>
    <b v="0"/>
    <b v="1"/>
    <b v="0"/>
    <m/>
    <b v="1"/>
  </r>
  <r>
    <n v="359"/>
    <n v="2018"/>
    <x v="1"/>
    <m/>
    <m/>
    <s v="001/7"/>
    <s v="Pre Stredoškolákov"/>
    <s v="Buddík 2018 - rovesnícky program pre študentov, ktorí chcú"/>
    <s v="Bratislava I"/>
    <n v="12340"/>
    <n v="11000"/>
    <n v="82"/>
    <x v="39"/>
    <x v="0"/>
    <m/>
    <m/>
    <m/>
    <m/>
    <m/>
    <m/>
    <m/>
    <m/>
    <m/>
    <b v="0"/>
    <b v="0"/>
    <b v="1"/>
    <b v="0"/>
    <b v="0"/>
    <m/>
    <b v="1"/>
  </r>
  <r>
    <n v="695"/>
    <n v="2019"/>
    <x v="1"/>
    <m/>
    <m/>
    <s v="016/1"/>
    <s v="Pre Stredoškolákov"/>
    <s v="Výklad plný kvetín nerozbiješ: Quick Kancle"/>
    <s v="Bratislava V"/>
    <n v="10670"/>
    <n v="8000"/>
    <n v="67"/>
    <x v="48"/>
    <x v="0"/>
    <m/>
    <m/>
    <m/>
    <m/>
    <m/>
    <m/>
    <m/>
    <m/>
    <m/>
    <b v="0"/>
    <b v="0"/>
    <b v="1"/>
    <b v="0"/>
    <b v="0"/>
    <m/>
    <b v="1"/>
  </r>
  <r>
    <n v="723"/>
    <n v="2019"/>
    <x v="1"/>
    <m/>
    <m/>
    <s v="044/4"/>
    <s v="Prestigio Realiz team o.z."/>
    <s v="Ty sám buď tou zmenou, ktorú túžiš uzrieť vo svete"/>
    <s v="Bratislava II"/>
    <n v="13578"/>
    <n v="4000"/>
    <m/>
    <x v="0"/>
    <x v="0"/>
    <m/>
    <m/>
    <m/>
    <m/>
    <m/>
    <m/>
    <m/>
    <m/>
    <m/>
    <b v="0"/>
    <b v="0"/>
    <b v="0"/>
    <b v="0"/>
    <b v="1"/>
    <s v="Športový."/>
    <b v="1"/>
  </r>
  <r>
    <n v="15"/>
    <n v="2017"/>
    <x v="1"/>
    <m/>
    <n v="1"/>
    <s v="002/1"/>
    <s v="PRO VIDA"/>
    <s v="Buddy"/>
    <s v="Bratislava III"/>
    <n v="30060"/>
    <n v="19660"/>
    <n v="85"/>
    <x v="8"/>
    <x v="0"/>
    <m/>
    <m/>
    <m/>
    <m/>
    <m/>
    <m/>
    <m/>
    <m/>
    <m/>
    <b v="0"/>
    <b v="1"/>
    <b v="0"/>
    <b v="0"/>
    <b v="0"/>
    <m/>
    <b v="1"/>
  </r>
  <r>
    <n v="427"/>
    <n v="2018"/>
    <x v="1"/>
    <m/>
    <m/>
    <s v="075/1"/>
    <s v="PRO VIDA"/>
    <s v="Podujatia programu BUDDY"/>
    <s v="Bratislava III"/>
    <n v="21000"/>
    <n v="19000"/>
    <n v="29"/>
    <x v="0"/>
    <x v="0"/>
    <m/>
    <m/>
    <m/>
    <m/>
    <m/>
    <m/>
    <m/>
    <m/>
    <m/>
    <b v="0"/>
    <b v="1"/>
    <b v="0"/>
    <b v="0"/>
    <b v="0"/>
    <m/>
    <b v="1"/>
  </r>
  <r>
    <n v="36"/>
    <n v="2017"/>
    <x v="1"/>
    <m/>
    <n v="2"/>
    <s v="013/2"/>
    <s v="Protect work"/>
    <s v="Motivujeme-vzdelávame-oceňujemee"/>
    <s v="Malacky"/>
    <n v="47000"/>
    <n v="18600"/>
    <n v="70"/>
    <x v="8"/>
    <x v="0"/>
    <m/>
    <m/>
    <m/>
    <m/>
    <m/>
    <m/>
    <m/>
    <m/>
    <m/>
    <b v="0"/>
    <b v="0"/>
    <b v="1"/>
    <b v="0"/>
    <b v="0"/>
    <m/>
    <b v="1"/>
  </r>
  <r>
    <n v="354"/>
    <n v="2018"/>
    <x v="1"/>
    <m/>
    <m/>
    <s v="001/2"/>
    <s v="Protect work"/>
    <s v="Motivujeme-oceňujeme - vzdelávame"/>
    <s v="Malacky"/>
    <n v="5600"/>
    <n v="4000"/>
    <n v="87"/>
    <x v="3"/>
    <x v="0"/>
    <m/>
    <m/>
    <m/>
    <m/>
    <m/>
    <m/>
    <m/>
    <m/>
    <m/>
    <b v="0"/>
    <b v="0"/>
    <b v="1"/>
    <b v="0"/>
    <b v="0"/>
    <m/>
    <b v="1"/>
  </r>
  <r>
    <n v="712"/>
    <n v="2019"/>
    <x v="1"/>
    <m/>
    <m/>
    <s v="033/2"/>
    <s v="Protect work"/>
    <s v="Mladí ľudia bez nenávisti."/>
    <s v="Malacky"/>
    <n v="11080"/>
    <n v="8000"/>
    <n v="54"/>
    <x v="0"/>
    <x v="0"/>
    <m/>
    <m/>
    <m/>
    <m/>
    <m/>
    <m/>
    <m/>
    <m/>
    <m/>
    <b v="0"/>
    <b v="0"/>
    <b v="1"/>
    <b v="0"/>
    <b v="0"/>
    <m/>
    <b v="1"/>
  </r>
  <r>
    <n v="979"/>
    <n v="2021"/>
    <x v="1"/>
    <m/>
    <m/>
    <s v="001/2"/>
    <s v="Protect work"/>
    <s v="Rozvoj digitálnych zručností Generácie Z"/>
    <s v="Malacky"/>
    <n v="5000"/>
    <n v="3750"/>
    <n v="62"/>
    <x v="0"/>
    <x v="0"/>
    <m/>
    <m/>
    <m/>
    <m/>
    <m/>
    <m/>
    <m/>
    <s v="Podpora zameraná na rozvoj informačnej, digitálnej a mediálnej gramotnosti a kritického myslenia v záplave (dez)informácií mládeže vo veku do 30 rokov na území obcí a miest BSK (okrem jednorazových akcií a podujatí)"/>
    <m/>
    <b v="0"/>
    <b v="0"/>
    <b v="1"/>
    <b v="0"/>
    <b v="0"/>
    <m/>
    <b v="1"/>
  </r>
  <r>
    <n v="48"/>
    <n v="2017"/>
    <x v="1"/>
    <m/>
    <n v="2"/>
    <s v="020/2"/>
    <s v="PROVENTUS"/>
    <s v="Mladosť bez závislosti a xenofóbie, radikalizmu a extrémizmu v BSK"/>
    <s v="Bratislava V"/>
    <n v="5000"/>
    <n v="4500"/>
    <n v="59"/>
    <x v="0"/>
    <x v="0"/>
    <m/>
    <m/>
    <m/>
    <m/>
    <m/>
    <m/>
    <m/>
    <m/>
    <m/>
    <b v="0"/>
    <b v="1"/>
    <b v="0"/>
    <b v="0"/>
    <b v="0"/>
    <s v="Fondové projektové združenie"/>
    <b v="1"/>
  </r>
  <r>
    <n v="396"/>
    <n v="2018"/>
    <x v="1"/>
    <m/>
    <m/>
    <s v="044/1"/>
    <s v="PS production, s.r.o."/>
    <s v="Deti v rytme - séria workshopov 2018"/>
    <s v="Malacky"/>
    <n v="12200"/>
    <n v="9850"/>
    <n v="58"/>
    <x v="0"/>
    <x v="0"/>
    <m/>
    <m/>
    <m/>
    <m/>
    <m/>
    <m/>
    <m/>
    <m/>
    <m/>
    <b v="0"/>
    <b v="0"/>
    <b v="0"/>
    <b v="0"/>
    <b v="1"/>
    <s v="Pohybový projekt"/>
    <b v="1"/>
  </r>
  <r>
    <n v="690"/>
    <n v="2019"/>
    <x v="1"/>
    <m/>
    <m/>
    <s v="002/11"/>
    <s v="Rada rodičov pri Strednej odbornej škole Samuela Jurkoviča"/>
    <s v="Cesta k tolerancii"/>
    <s v="Bratislava II"/>
    <n v="8750"/>
    <n v="6500"/>
    <n v="70"/>
    <x v="49"/>
    <x v="0"/>
    <m/>
    <m/>
    <m/>
    <m/>
    <m/>
    <m/>
    <m/>
    <m/>
    <m/>
    <b v="0"/>
    <b v="0"/>
    <b v="0"/>
    <b v="1"/>
    <b v="0"/>
    <s v="Školský projekt."/>
    <b v="1"/>
  </r>
  <r>
    <n v="707"/>
    <n v="2019"/>
    <x v="1"/>
    <m/>
    <m/>
    <s v="028/4"/>
    <s v="RE/set"/>
    <s v="Prednášky o drogách pre základné a stredné školy"/>
    <s v="Pezinok"/>
    <n v="8000"/>
    <n v="6000"/>
    <n v="58"/>
    <x v="0"/>
    <x v="0"/>
    <m/>
    <m/>
    <m/>
    <m/>
    <m/>
    <m/>
    <m/>
    <m/>
    <m/>
    <b v="0"/>
    <b v="1"/>
    <b v="0"/>
    <b v="0"/>
    <b v="0"/>
    <m/>
    <b v="1"/>
  </r>
  <r>
    <n v="3"/>
    <n v="2017"/>
    <x v="1"/>
    <m/>
    <n v="2"/>
    <s v="001/2"/>
    <s v="REACH - Výskumný a vzdelávací inštitút"/>
    <s v="Aj ja mám predsudok"/>
    <s v="Bratislava III"/>
    <n v="5510"/>
    <n v="2830"/>
    <n v="88"/>
    <x v="50"/>
    <x v="0"/>
    <m/>
    <m/>
    <m/>
    <m/>
    <m/>
    <m/>
    <m/>
    <m/>
    <m/>
    <b v="0"/>
    <b v="0"/>
    <b v="1"/>
    <b v="0"/>
    <b v="0"/>
    <m/>
    <b v="1"/>
  </r>
  <r>
    <n v="373"/>
    <n v="2018"/>
    <x v="1"/>
    <m/>
    <m/>
    <s v="021/1"/>
    <s v="Rodičovské združenie pri Základnej škole Jakubov"/>
    <s v="Robot nie je strašiak"/>
    <s v="Malacky"/>
    <n v="4262.5600000000004"/>
    <n v="3803.56"/>
    <n v="73"/>
    <x v="8"/>
    <x v="0"/>
    <m/>
    <m/>
    <m/>
    <m/>
    <m/>
    <m/>
    <m/>
    <m/>
    <m/>
    <b v="0"/>
    <b v="0"/>
    <b v="0"/>
    <b v="1"/>
    <b v="0"/>
    <s v="Krúžok robotiky."/>
    <b v="1"/>
  </r>
  <r>
    <n v="35"/>
    <n v="2017"/>
    <x v="1"/>
    <m/>
    <n v="1"/>
    <s v="014/1"/>
    <s v="Rodičovské združenie sv. František"/>
    <s v="FDAY 2017- Cesta časom"/>
    <s v="Bratislava IV"/>
    <n v="7200"/>
    <n v="2850"/>
    <n v="68"/>
    <x v="2"/>
    <x v="0"/>
    <m/>
    <m/>
    <m/>
    <m/>
    <m/>
    <m/>
    <m/>
    <m/>
    <m/>
    <b v="0"/>
    <b v="0"/>
    <b v="0"/>
    <b v="1"/>
    <b v="0"/>
    <s v="kraj sponzoruje školské komunitné podujatie"/>
    <b v="1"/>
  </r>
  <r>
    <n v="409"/>
    <n v="2018"/>
    <x v="1"/>
    <m/>
    <m/>
    <s v="057/1"/>
    <s v="Rodičovské združenie sv. František"/>
    <s v="Komunitný deň 2018"/>
    <s v="Bratislava IV"/>
    <n v="8900"/>
    <n v="2400"/>
    <n v="50"/>
    <x v="0"/>
    <x v="0"/>
    <m/>
    <m/>
    <m/>
    <m/>
    <m/>
    <m/>
    <m/>
    <m/>
    <m/>
    <b v="0"/>
    <b v="0"/>
    <b v="0"/>
    <b v="1"/>
    <b v="0"/>
    <s v="kraj sponzoruje školské komunitné podujatie"/>
    <b v="1"/>
  </r>
  <r>
    <n v="687"/>
    <n v="2019"/>
    <x v="1"/>
    <m/>
    <m/>
    <s v="003/8"/>
    <s v="Rodičovské združenie sv. František"/>
    <s v="Komunitný deň 2019"/>
    <s v="Bratislava IV"/>
    <n v="4500"/>
    <n v="1500"/>
    <n v="73"/>
    <x v="3"/>
    <x v="0"/>
    <m/>
    <m/>
    <m/>
    <m/>
    <m/>
    <m/>
    <m/>
    <m/>
    <m/>
    <b v="0"/>
    <b v="0"/>
    <b v="0"/>
    <b v="1"/>
    <b v="0"/>
    <s v="kraj sponzoruje školské komunitné podujatie"/>
    <b v="1"/>
  </r>
  <r>
    <n v="972"/>
    <n v="2021"/>
    <x v="1"/>
    <m/>
    <m/>
    <s v="025/1"/>
    <s v="Rozvoj Dieťaťa (predtým ROZVOJÁČIK) o.z."/>
    <s v="Interaktívna výučba detí s mentálnym postihnutím"/>
    <s v="Bratislava IV"/>
    <n v="2384"/>
    <n v="1780"/>
    <n v="70"/>
    <x v="2"/>
    <x v="0"/>
    <m/>
    <m/>
    <m/>
    <m/>
    <m/>
    <m/>
    <m/>
    <s v="Podpora zameraná na organizovanie preventívnych a nízkoprahových aktivít so zameraním na mládež vo veku 30 rokov na území obcí a miest BSK (okrem športových aktivít)"/>
    <m/>
    <b v="0"/>
    <b v="1"/>
    <b v="0"/>
    <b v="0"/>
    <b v="0"/>
    <m/>
    <b v="1"/>
  </r>
  <r>
    <n v="44"/>
    <n v="2017"/>
    <x v="1"/>
    <m/>
    <n v="1"/>
    <s v="017/1"/>
    <s v="S.I.L.A"/>
    <s v="Hudobné workshopy"/>
    <s v="Bratislava IV"/>
    <n v="3800"/>
    <n v="2900"/>
    <n v="65"/>
    <x v="4"/>
    <x v="0"/>
    <m/>
    <m/>
    <m/>
    <m/>
    <m/>
    <m/>
    <m/>
    <m/>
    <m/>
    <b v="0"/>
    <b v="0"/>
    <b v="0"/>
    <b v="1"/>
    <b v="0"/>
    <s v="voľnočasový krúžok"/>
    <b v="1"/>
  </r>
  <r>
    <n v="391"/>
    <n v="2018"/>
    <x v="1"/>
    <m/>
    <m/>
    <s v="039/1"/>
    <s v="S.I.L.A"/>
    <s v="Spevácke a hudobné krúžky"/>
    <s v="Bratislava IV"/>
    <n v="5000"/>
    <n v="4000"/>
    <n v="60"/>
    <x v="0"/>
    <x v="0"/>
    <m/>
    <m/>
    <m/>
    <m/>
    <m/>
    <m/>
    <m/>
    <m/>
    <m/>
    <b v="0"/>
    <b v="0"/>
    <b v="0"/>
    <b v="1"/>
    <b v="0"/>
    <s v="voľnočasový krúžok"/>
    <b v="1"/>
  </r>
  <r>
    <n v="59"/>
    <n v="2017"/>
    <x v="1"/>
    <m/>
    <n v="3"/>
    <s v="012/3"/>
    <s v="Slobodne a zodpovedne"/>
    <s v="Aktívne a tvorivo s detmi a mladežou Senca a okloia"/>
    <s v="Senec"/>
    <n v="25000"/>
    <n v="20000"/>
    <n v="45"/>
    <x v="0"/>
    <x v="0"/>
    <m/>
    <m/>
    <m/>
    <m/>
    <m/>
    <m/>
    <m/>
    <m/>
    <m/>
    <b v="0"/>
    <b v="0"/>
    <b v="0"/>
    <b v="1"/>
    <b v="0"/>
    <s v="Voľnočasové krúžky ZRPŠ/ZŠ"/>
    <b v="1"/>
  </r>
  <r>
    <n v="992"/>
    <n v="2021"/>
    <x v="1"/>
    <m/>
    <m/>
    <s v="014/2"/>
    <s v="Slovak Doublebass Club"/>
    <s v="Music Camp 2021"/>
    <s v="Senec"/>
    <n v="8300"/>
    <n v="3000"/>
    <n v="38"/>
    <x v="0"/>
    <x v="0"/>
    <m/>
    <m/>
    <m/>
    <m/>
    <m/>
    <m/>
    <m/>
    <s v="Podpora participácie mládeže a jej foriem vrátane činnosti žiackej samosprávy na základných a stredných školách na území BSK"/>
    <m/>
    <b v="0"/>
    <b v="0"/>
    <b v="0"/>
    <b v="0"/>
    <b v="1"/>
    <s v="Nie je mládežnícky projekt"/>
    <b v="1"/>
  </r>
  <r>
    <n v="19"/>
    <n v="2017"/>
    <x v="1"/>
    <m/>
    <n v="2"/>
    <s v="006/2"/>
    <s v="SLOVAK FASHION COUNCIL"/>
    <s v="LETNA AKADEMIA MODY"/>
    <s v="Bratislava I"/>
    <n v="15650"/>
    <n v="2450"/>
    <n v="78"/>
    <x v="51"/>
    <x v="0"/>
    <m/>
    <m/>
    <m/>
    <m/>
    <m/>
    <m/>
    <m/>
    <m/>
    <m/>
    <b v="0"/>
    <b v="0"/>
    <b v="0"/>
    <b v="1"/>
    <b v="0"/>
    <m/>
    <b v="1"/>
  </r>
  <r>
    <n v="357"/>
    <n v="2018"/>
    <x v="1"/>
    <m/>
    <m/>
    <s v="001/5"/>
    <s v="SLOVAK FASHION COUNCIL"/>
    <s v="LETNÁ AKADÉMIA MÓDY 2018"/>
    <s v="Bratislava I"/>
    <n v="16250"/>
    <n v="2750"/>
    <n v="84"/>
    <x v="21"/>
    <x v="0"/>
    <m/>
    <m/>
    <m/>
    <m/>
    <m/>
    <m/>
    <m/>
    <m/>
    <m/>
    <b v="0"/>
    <b v="0"/>
    <b v="0"/>
    <b v="1"/>
    <b v="0"/>
    <m/>
    <b v="1"/>
  </r>
  <r>
    <n v="688"/>
    <n v="2019"/>
    <x v="1"/>
    <m/>
    <m/>
    <s v="002/9"/>
    <s v="SLOVAK FASHION COUNCIL"/>
    <s v="LETNÁ AKADÉMIA MÓDY 2019"/>
    <s v="Bratislava I"/>
    <n v="16390"/>
    <n v="2990"/>
    <n v="72"/>
    <x v="52"/>
    <x v="0"/>
    <m/>
    <m/>
    <m/>
    <m/>
    <m/>
    <m/>
    <m/>
    <m/>
    <m/>
    <b v="0"/>
    <b v="0"/>
    <b v="0"/>
    <b v="1"/>
    <b v="0"/>
    <m/>
    <b v="1"/>
  </r>
  <r>
    <n v="967"/>
    <n v="2021"/>
    <x v="1"/>
    <m/>
    <m/>
    <s v="020/1"/>
    <s v="SLOVAK FASHION COUNCIL"/>
    <s v="Letná akadémia módy 2021"/>
    <s v="Bratislava I"/>
    <n v="6200"/>
    <n v="3000"/>
    <n v="75"/>
    <x v="2"/>
    <x v="0"/>
    <m/>
    <m/>
    <m/>
    <m/>
    <m/>
    <m/>
    <m/>
    <s v="Podpora zameraná na rozvoj informačnej, digitálnej a mediálnej gramotnosti a kritického myslenia v záplave (dez)informácií mládeže vo veku do 30 rokov na území obcí a miest BSK (okrem jednorazových akcií a podujatí)"/>
    <m/>
    <b v="0"/>
    <b v="0"/>
    <b v="0"/>
    <b v="1"/>
    <b v="0"/>
    <m/>
    <b v="1"/>
  </r>
  <r>
    <n v="713"/>
    <n v="2019"/>
    <x v="1"/>
    <m/>
    <m/>
    <s v="034/4"/>
    <s v="Slovenská antidopingová akadémia"/>
    <s v="ŠPORTUJEM BEZ DOPINGU"/>
    <s v="Pezinok"/>
    <n v="7580"/>
    <n v="4950"/>
    <n v="53"/>
    <x v="0"/>
    <x v="0"/>
    <m/>
    <m/>
    <m/>
    <m/>
    <m/>
    <m/>
    <m/>
    <m/>
    <m/>
    <b v="0"/>
    <b v="0"/>
    <b v="0"/>
    <b v="1"/>
    <b v="0"/>
    <s v="http://www.antidopings.eu/sk/slovenska-antidopingova-akademia-uviedla-projekt-sportujem-bez-dopingu/"/>
    <b v="1"/>
  </r>
  <r>
    <n v="432"/>
    <n v="2018"/>
    <x v="1"/>
    <m/>
    <m/>
    <s v="080/1"/>
    <s v="Slovenská asociácia Frisbee"/>
    <s v="Budovanie novej generácie lídrov klubov ultimate frisbee prostredníctvom víkendových školení."/>
    <s v="Bratislava IV"/>
    <n v="11400"/>
    <n v="6600"/>
    <n v="22"/>
    <x v="0"/>
    <x v="0"/>
    <m/>
    <m/>
    <m/>
    <m/>
    <m/>
    <m/>
    <m/>
    <m/>
    <s v="športový projekt"/>
    <b v="0"/>
    <b v="0"/>
    <b v="0"/>
    <b v="0"/>
    <b v="1"/>
    <s v="Nie je mládežnícky projekt / športový žiadateľ"/>
    <b v="1"/>
  </r>
  <r>
    <n v="91"/>
    <n v="2017"/>
    <x v="1"/>
    <m/>
    <n v="2"/>
    <s v="034/2"/>
    <s v="Slovenská banková asociácia - Bankový ombudsman"/>
    <s v="„VO VLASTNÝCH RUKÁCH“"/>
    <s v="Bratislava I"/>
    <n v="16254"/>
    <n v="8540"/>
    <n v="33"/>
    <x v="0"/>
    <x v="0"/>
    <m/>
    <m/>
    <m/>
    <m/>
    <m/>
    <m/>
    <m/>
    <m/>
    <m/>
    <b v="0"/>
    <b v="0"/>
    <b v="0"/>
    <b v="1"/>
    <b v="0"/>
    <m/>
    <b v="1"/>
  </r>
  <r>
    <n v="948"/>
    <n v="2021"/>
    <x v="1"/>
    <m/>
    <m/>
    <s v="001/1"/>
    <s v="Slovenská debatná asociácia"/>
    <s v="Mediálna gramotnosť a kritické myslenie pre mladých"/>
    <s v="Bratislava I"/>
    <n v="2630"/>
    <n v="1925"/>
    <n v="92"/>
    <x v="53"/>
    <x v="0"/>
    <m/>
    <m/>
    <m/>
    <m/>
    <m/>
    <m/>
    <m/>
    <s v="Podpora zameraná na rozvoj informačnej, digitálnej a mediálnej gramotnosti a kritického myslenia v záplave (dez)informácií mládeže vo veku do 30 rokov na území obcí a miest BSK (okrem jednorazových akcií a podujatí)"/>
    <m/>
    <b v="0"/>
    <b v="0"/>
    <b v="1"/>
    <b v="0"/>
    <b v="0"/>
    <m/>
    <b v="1"/>
  </r>
  <r>
    <n v="423"/>
    <n v="2018"/>
    <x v="1"/>
    <m/>
    <m/>
    <s v="071/1"/>
    <s v="Slovenská jazzová spoločnosť"/>
    <s v="Letná jazzová dielňa 2018"/>
    <s v="Bratislava I"/>
    <n v="30000"/>
    <n v="8000"/>
    <n v="35"/>
    <x v="0"/>
    <x v="0"/>
    <m/>
    <m/>
    <m/>
    <m/>
    <m/>
    <m/>
    <m/>
    <m/>
    <m/>
    <b v="0"/>
    <b v="0"/>
    <b v="0"/>
    <b v="0"/>
    <b v="1"/>
    <s v="Hudobný projekt"/>
    <b v="1"/>
  </r>
  <r>
    <n v="390"/>
    <n v="2018"/>
    <x v="1"/>
    <m/>
    <m/>
    <s v="038/1"/>
    <s v="Slovenské planetáriá"/>
    <s v="Vesmír na dosah"/>
    <s v="Bratislava III"/>
    <n v="5038.99"/>
    <n v="4493.99"/>
    <n v="61"/>
    <x v="0"/>
    <x v="0"/>
    <m/>
    <m/>
    <m/>
    <m/>
    <m/>
    <m/>
    <m/>
    <m/>
    <m/>
    <b v="0"/>
    <b v="0"/>
    <b v="0"/>
    <b v="1"/>
    <b v="0"/>
    <m/>
    <b v="1"/>
  </r>
  <r>
    <n v="26"/>
    <n v="2017"/>
    <x v="1"/>
    <m/>
    <n v="1"/>
    <s v="009/1"/>
    <s v="Slovenský autoturist klub"/>
    <s v="Rekonštrukcia detského ihriska"/>
    <s v="Bratislava V"/>
    <n v="31003.35"/>
    <n v="20000"/>
    <n v="72"/>
    <x v="4"/>
    <x v="0"/>
    <m/>
    <m/>
    <m/>
    <m/>
    <m/>
    <m/>
    <m/>
    <m/>
    <m/>
    <b v="0"/>
    <b v="0"/>
    <b v="0"/>
    <b v="0"/>
    <b v="1"/>
    <s v="Dopravné ihrisko."/>
    <b v="1"/>
  </r>
  <r>
    <n v="68"/>
    <n v="2017"/>
    <x v="1"/>
    <m/>
    <n v="3"/>
    <s v="014/3"/>
    <s v="Slovenský Červený kríž, územný spolok Bratislava - mesto"/>
    <s v="Pomôžeme pomáhať"/>
    <s v="Bratislava II"/>
    <n v="8950"/>
    <n v="7950"/>
    <n v="22"/>
    <x v="0"/>
    <x v="0"/>
    <m/>
    <m/>
    <m/>
    <m/>
    <m/>
    <m/>
    <m/>
    <m/>
    <m/>
    <b v="0"/>
    <b v="0"/>
    <b v="1"/>
    <b v="0"/>
    <b v="0"/>
    <m/>
    <b v="1"/>
  </r>
  <r>
    <n v="971"/>
    <n v="2021"/>
    <x v="1"/>
    <m/>
    <m/>
    <s v="024/1"/>
    <s v="Slovenský Červený kríž, územný spolok Bratislava - mesto"/>
    <s v="Vzdelávanie dobrovoľníkov mládeže SČK vo vonkajšom prostredí, s dôrazom na ich osobnostný rast"/>
    <s v="Bratislava II"/>
    <n v="4000"/>
    <n v="3000"/>
    <n v="70"/>
    <x v="2"/>
    <x v="0"/>
    <m/>
    <m/>
    <m/>
    <m/>
    <m/>
    <m/>
    <m/>
    <s v="Podpora zameraná na organizovanie preventívnych a nízkoprahových aktivít so zameraním na mládež vo veku 30 rokov na území obcí a miest BSK (okrem športových aktivít)"/>
    <m/>
    <b v="0"/>
    <b v="0"/>
    <b v="1"/>
    <b v="0"/>
    <b v="0"/>
    <m/>
    <b v="1"/>
  </r>
  <r>
    <n v="705"/>
    <n v="2019"/>
    <x v="1"/>
    <m/>
    <m/>
    <s v="026/2"/>
    <s v="Slovenský inštitút pre bezpečnostnú politiku"/>
    <s v="Letná škola: Mladí proti extrémizmu a radikalizmu"/>
    <s v="Bratislava II"/>
    <n v="3870"/>
    <n v="2900"/>
    <n v="58"/>
    <x v="0"/>
    <x v="0"/>
    <m/>
    <m/>
    <m/>
    <m/>
    <m/>
    <m/>
    <m/>
    <m/>
    <m/>
    <b v="0"/>
    <b v="0"/>
    <b v="0"/>
    <b v="1"/>
    <b v="0"/>
    <m/>
    <b v="1"/>
  </r>
  <r>
    <n v="37"/>
    <n v="2017"/>
    <x v="1"/>
    <m/>
    <n v="1"/>
    <s v="015/1"/>
    <s v="Slovenský paralympijský výbor"/>
    <s v="Túžime rovnako ako vy v zime lyžovať  a v lete bicyklovať"/>
    <s v="Bratislava I"/>
    <n v="15400"/>
    <n v="12000"/>
    <n v="66"/>
    <x v="8"/>
    <x v="0"/>
    <m/>
    <m/>
    <m/>
    <m/>
    <m/>
    <m/>
    <m/>
    <m/>
    <s v="športový projekt"/>
    <b v="0"/>
    <b v="0"/>
    <b v="0"/>
    <b v="0"/>
    <b v="1"/>
    <s v="Nie je mládežnícky projekt / Športový žiadateľ."/>
    <b v="1"/>
  </r>
  <r>
    <n v="702"/>
    <n v="2019"/>
    <x v="1"/>
    <m/>
    <m/>
    <s v="023/4"/>
    <s v="Slovenský skauting, 91. zbor Bratislava"/>
    <s v="Podpora táborového vybavenia"/>
    <s v="Bratislava V"/>
    <n v="5000"/>
    <n v="3500"/>
    <n v="60"/>
    <x v="0"/>
    <x v="0"/>
    <m/>
    <m/>
    <m/>
    <m/>
    <m/>
    <m/>
    <m/>
    <m/>
    <m/>
    <b v="0"/>
    <b v="0"/>
    <b v="1"/>
    <b v="0"/>
    <b v="0"/>
    <m/>
    <b v="1"/>
  </r>
  <r>
    <n v="21"/>
    <n v="2017"/>
    <x v="1"/>
    <m/>
    <n v="1"/>
    <s v="006/1"/>
    <s v="Spoločnosť priateľov detí z detských domovov Úsmev ako dar"/>
    <s v="Krajší svet pre deti"/>
    <s v="Bratislava V"/>
    <n v="3520"/>
    <n v="3200"/>
    <n v="74"/>
    <x v="4"/>
    <x v="0"/>
    <m/>
    <m/>
    <m/>
    <m/>
    <m/>
    <m/>
    <m/>
    <m/>
    <m/>
    <b v="0"/>
    <b v="1"/>
    <b v="0"/>
    <b v="0"/>
    <b v="0"/>
    <m/>
    <b v="1"/>
  </r>
  <r>
    <n v="393"/>
    <n v="2018"/>
    <x v="1"/>
    <m/>
    <m/>
    <s v="041/1"/>
    <s v="Spoločnosť priateľov detí z detských domovov Úsmev ako dar"/>
    <s v="Deťom patrí úsmev na tvár"/>
    <s v="Bratislava V"/>
    <n v="7735"/>
    <n v="6965"/>
    <n v="59"/>
    <x v="0"/>
    <x v="0"/>
    <m/>
    <m/>
    <m/>
    <m/>
    <m/>
    <m/>
    <m/>
    <m/>
    <m/>
    <b v="0"/>
    <b v="1"/>
    <b v="0"/>
    <b v="0"/>
    <b v="0"/>
    <m/>
    <b v="1"/>
  </r>
  <r>
    <n v="81"/>
    <n v="2017"/>
    <x v="1"/>
    <m/>
    <n v="1"/>
    <s v="037/1"/>
    <s v="Spolok pre volný čas - FRETI"/>
    <s v="Per aspera ad astra"/>
    <s v="Malacky"/>
    <n v="19000"/>
    <n v="17100"/>
    <n v="43"/>
    <x v="0"/>
    <x v="0"/>
    <m/>
    <m/>
    <m/>
    <m/>
    <m/>
    <m/>
    <m/>
    <m/>
    <m/>
    <b v="0"/>
    <b v="0"/>
    <b v="0"/>
    <b v="1"/>
    <b v="0"/>
    <s v="voľnočasová aktivita ako splav"/>
    <b v="1"/>
  </r>
  <r>
    <n v="87"/>
    <n v="2017"/>
    <x v="1"/>
    <m/>
    <n v="2"/>
    <s v="030/2"/>
    <s v="Strom života"/>
    <s v="Stromáčik"/>
    <s v="Bratislava III"/>
    <n v="46765"/>
    <n v="12270"/>
    <n v="38"/>
    <x v="0"/>
    <x v="0"/>
    <m/>
    <m/>
    <m/>
    <m/>
    <m/>
    <m/>
    <m/>
    <m/>
    <m/>
    <b v="0"/>
    <b v="0"/>
    <b v="1"/>
    <b v="0"/>
    <b v="0"/>
    <m/>
    <b v="1"/>
  </r>
  <r>
    <n v="369"/>
    <n v="2018"/>
    <x v="1"/>
    <m/>
    <m/>
    <s v="017/1"/>
    <s v="Strom života"/>
    <s v="Klenoty prírody Bratislavského kraja"/>
    <s v="Bratislava I"/>
    <n v="6190"/>
    <n v="5600"/>
    <n v="76"/>
    <x v="3"/>
    <x v="0"/>
    <m/>
    <m/>
    <m/>
    <m/>
    <m/>
    <m/>
    <m/>
    <m/>
    <m/>
    <b v="0"/>
    <b v="0"/>
    <b v="1"/>
    <b v="0"/>
    <b v="0"/>
    <m/>
    <b v="1"/>
  </r>
  <r>
    <n v="710"/>
    <n v="2019"/>
    <x v="1"/>
    <m/>
    <m/>
    <s v="031/3"/>
    <s v="Súkromná základná umelecká škola, Osloboditeľská 27, Bratislava"/>
    <s v="Hrajte a spievajte s nami"/>
    <s v="Bratislava III"/>
    <n v="8950"/>
    <n v="4000"/>
    <n v="56"/>
    <x v="0"/>
    <x v="0"/>
    <m/>
    <m/>
    <m/>
    <m/>
    <m/>
    <m/>
    <m/>
    <m/>
    <m/>
    <b v="0"/>
    <b v="0"/>
    <b v="1"/>
    <b v="0"/>
    <b v="0"/>
    <s v="krúžok"/>
    <b v="1"/>
  </r>
  <r>
    <n v="49"/>
    <n v="2017"/>
    <x v="1"/>
    <m/>
    <n v="1"/>
    <s v="019/1"/>
    <s v="SWIM Klub Senec"/>
    <s v="Zavedenie centralneho výkového a zdokonalovacieho plaveckého výcviku žoakov škol v meste Senec a jeho okolí"/>
    <s v="Senec"/>
    <n v="35000"/>
    <n v="18000"/>
    <n v="65"/>
    <x v="0"/>
    <x v="0"/>
    <m/>
    <m/>
    <m/>
    <b v="0"/>
    <b v="0"/>
    <b v="1"/>
    <b v="0"/>
    <m/>
    <s v="športové tréningy"/>
    <b v="0"/>
    <b v="0"/>
    <b v="0"/>
    <b v="0"/>
    <b v="0"/>
    <s v="Nie je mládežnícky projekt"/>
    <b v="1"/>
  </r>
  <r>
    <n v="984"/>
    <n v="2021"/>
    <x v="1"/>
    <m/>
    <m/>
    <s v="006/2"/>
    <s v="Šedý medveď"/>
    <s v="Prečo?, Mladí reportéri"/>
    <s v="Bratislava I"/>
    <n v="10000"/>
    <n v="6000"/>
    <n v="56"/>
    <x v="0"/>
    <x v="0"/>
    <m/>
    <m/>
    <m/>
    <m/>
    <m/>
    <m/>
    <m/>
    <s v="Podpora zameraná na rozvoj informačnej, digitálnej a mediálnej gramotnosti a kritického myslenia v záplave (dez)informácií mládeže vo veku do 30 rokov na území obcí a miest BSK (okrem jednorazových akcií a podujatí)"/>
    <m/>
    <b v="0"/>
    <b v="0"/>
    <b v="1"/>
    <b v="0"/>
    <b v="0"/>
    <m/>
    <b v="1"/>
  </r>
  <r>
    <n v="108"/>
    <n v="2017"/>
    <x v="1"/>
    <m/>
    <n v="1"/>
    <s v="056/1"/>
    <s v="ŠK DIANELLO"/>
    <s v="Projekt Dianello"/>
    <s v="Malacky"/>
    <n v="4500"/>
    <n v="4000"/>
    <m/>
    <x v="0"/>
    <x v="0"/>
    <m/>
    <m/>
    <m/>
    <m/>
    <m/>
    <m/>
    <m/>
    <m/>
    <m/>
    <b v="0"/>
    <b v="1"/>
    <b v="0"/>
    <b v="0"/>
    <b v="0"/>
    <s v="Športový projekt"/>
    <b v="1"/>
  </r>
  <r>
    <n v="405"/>
    <n v="2018"/>
    <x v="1"/>
    <m/>
    <m/>
    <s v="053/1"/>
    <s v="ŠK DIANELLO"/>
    <s v="Socializácia detí s aspengerovým syndrómom - dalšia šanca"/>
    <s v="Malacky"/>
    <n v="11600"/>
    <n v="10500"/>
    <n v="54"/>
    <x v="0"/>
    <x v="0"/>
    <m/>
    <m/>
    <m/>
    <m/>
    <m/>
    <m/>
    <m/>
    <m/>
    <m/>
    <b v="0"/>
    <b v="1"/>
    <b v="0"/>
    <b v="0"/>
    <b v="0"/>
    <s v="Športový projekt"/>
    <b v="1"/>
  </r>
  <r>
    <n v="96"/>
    <n v="2017"/>
    <x v="1"/>
    <m/>
    <n v="1"/>
    <s v="046/1"/>
    <s v="ŠK GrandSport"/>
    <s v="Športuj celý rok 2017"/>
    <s v="Bratislava V"/>
    <n v="34600"/>
    <n v="11070"/>
    <n v="23"/>
    <x v="0"/>
    <x v="0"/>
    <m/>
    <m/>
    <m/>
    <b v="0"/>
    <b v="0"/>
    <b v="0"/>
    <b v="0"/>
    <m/>
    <m/>
    <b v="0"/>
    <b v="0"/>
    <b v="0"/>
    <b v="0"/>
    <b v="1"/>
    <m/>
    <b v="1"/>
  </r>
  <r>
    <n v="14"/>
    <n v="2017"/>
    <x v="1"/>
    <m/>
    <n v="3"/>
    <s v="009/3"/>
    <s v="Športová škola Galaktikos"/>
    <s v="Vytvorenie mládežníckej florbalovej akadémie"/>
    <s v="Bratislava III"/>
    <n v="20000"/>
    <n v="18000"/>
    <n v="66"/>
    <x v="2"/>
    <x v="28"/>
    <m/>
    <m/>
    <m/>
    <b v="1"/>
    <b v="0"/>
    <b v="0"/>
    <b v="0"/>
    <m/>
    <s v="športový projekt"/>
    <b v="0"/>
    <b v="0"/>
    <b v="0"/>
    <b v="0"/>
    <b v="0"/>
    <s v="Športový projekt"/>
    <b v="1"/>
  </r>
  <r>
    <n v="82"/>
    <n v="2017"/>
    <x v="1"/>
    <m/>
    <n v="1"/>
    <s v="038/1"/>
    <s v="Športová škola karate, o.z."/>
    <s v="Karate bližšie k mládeži"/>
    <s v="Bratislava V"/>
    <n v="8158"/>
    <n v="7398"/>
    <n v="38"/>
    <x v="0"/>
    <x v="21"/>
    <m/>
    <m/>
    <m/>
    <b v="1"/>
    <b v="0"/>
    <b v="0"/>
    <b v="0"/>
    <m/>
    <m/>
    <b v="0"/>
    <b v="0"/>
    <b v="0"/>
    <b v="0"/>
    <b v="0"/>
    <s v="Športový projekt"/>
    <b v="1"/>
  </r>
  <r>
    <n v="722"/>
    <n v="2019"/>
    <x v="1"/>
    <m/>
    <m/>
    <s v="043/4"/>
    <s v="Športový klub Tenis centrum Dúbravka"/>
    <s v="Tenisové turnaje - Lysáček TOUR 2019"/>
    <s v="Bratislava II"/>
    <n v="5800"/>
    <n v="2950"/>
    <m/>
    <x v="0"/>
    <x v="37"/>
    <m/>
    <m/>
    <m/>
    <m/>
    <m/>
    <m/>
    <m/>
    <m/>
    <m/>
    <b v="0"/>
    <b v="0"/>
    <b v="0"/>
    <b v="1"/>
    <b v="0"/>
    <s v="Športový projekt"/>
    <b v="1"/>
  </r>
  <r>
    <n v="376"/>
    <n v="2018"/>
    <x v="1"/>
    <m/>
    <m/>
    <s v="024/1"/>
    <s v="Štúdio zážitku - Outward Bound Slovensko"/>
    <s v="ZÓNA - rozvojový kurz pre stredoškolákov"/>
    <s v="Bratislava I"/>
    <n v="6325"/>
    <n v="3700"/>
    <n v="72"/>
    <x v="2"/>
    <x v="0"/>
    <m/>
    <m/>
    <m/>
    <m/>
    <m/>
    <m/>
    <m/>
    <m/>
    <m/>
    <b v="0"/>
    <b v="0"/>
    <b v="0"/>
    <b v="1"/>
    <b v="0"/>
    <s v="outdoor ako NFV"/>
    <b v="1"/>
  </r>
  <r>
    <n v="960"/>
    <n v="2021"/>
    <x v="1"/>
    <m/>
    <m/>
    <s v="013/1"/>
    <s v="Štúdio zážitku - Outward Bound Slovensko"/>
    <s v="Life Skills Academy"/>
    <s v="Bratislava I"/>
    <n v="5030"/>
    <n v="3000"/>
    <n v="79"/>
    <x v="2"/>
    <x v="0"/>
    <m/>
    <m/>
    <m/>
    <m/>
    <m/>
    <m/>
    <m/>
    <s v="Podpora zameraná na organizovanie preventívnych a nízkoprahových aktivít so zameraním na mládež vo veku 30 rokov na území obcí a miest BSK (okrem športových aktivít)"/>
    <m/>
    <b v="0"/>
    <b v="0"/>
    <b v="0"/>
    <b v="1"/>
    <b v="0"/>
    <s v="outdoor ako NFV"/>
    <b v="1"/>
  </r>
  <r>
    <n v="374"/>
    <n v="2018"/>
    <x v="1"/>
    <m/>
    <m/>
    <s v="022/1"/>
    <s v="TENENET o.z."/>
    <s v="Deti a mládež z BSK má talent!"/>
    <s v="Senec"/>
    <n v="24100"/>
    <n v="20000"/>
    <n v="72"/>
    <x v="2"/>
    <x v="0"/>
    <m/>
    <m/>
    <m/>
    <m/>
    <m/>
    <m/>
    <m/>
    <m/>
    <m/>
    <b v="0"/>
    <b v="0"/>
    <b v="0"/>
    <b v="1"/>
    <b v="0"/>
    <m/>
    <b v="1"/>
  </r>
  <r>
    <n v="980"/>
    <n v="2021"/>
    <x v="1"/>
    <m/>
    <m/>
    <s v="002/2"/>
    <s v="Tina Pašková"/>
    <s v="Play The City"/>
    <s v="Bratislava I"/>
    <n v="6500"/>
    <n v="4000"/>
    <n v="61"/>
    <x v="0"/>
    <x v="0"/>
    <m/>
    <m/>
    <m/>
    <b v="0"/>
    <b v="0"/>
    <b v="0"/>
    <b v="0"/>
    <s v="Podpora participácie mládeže a jej foriem vrátane činnosti žiackej samosprávy na základných a stredných školách na území BSK"/>
    <m/>
    <b v="0"/>
    <b v="0"/>
    <b v="0"/>
    <b v="1"/>
    <b v="0"/>
    <m/>
    <b v="1"/>
  </r>
  <r>
    <n v="720"/>
    <n v="2019"/>
    <x v="1"/>
    <m/>
    <m/>
    <s v="041/4"/>
    <s v="TK Tennis Classic, o.z."/>
    <s v="Športová príprava detí a mládeže v tenise."/>
    <s v="Pezinok"/>
    <n v="4000"/>
    <n v="3000"/>
    <n v="21"/>
    <x v="0"/>
    <x v="37"/>
    <m/>
    <m/>
    <m/>
    <b v="1"/>
    <b v="0"/>
    <b v="0"/>
    <b v="0"/>
    <m/>
    <m/>
    <b v="0"/>
    <b v="0"/>
    <b v="0"/>
    <b v="0"/>
    <b v="0"/>
    <m/>
    <b v="1"/>
  </r>
  <r>
    <n v="95"/>
    <n v="2017"/>
    <x v="1"/>
    <m/>
    <n v="1"/>
    <s v="045/1"/>
    <s v="TOP liga, o.z."/>
    <s v="Detská liga a Pohár TOP ligy v malom futbale"/>
    <s v="Bratislava II"/>
    <n v="5360"/>
    <n v="2690"/>
    <n v="24"/>
    <x v="0"/>
    <x v="10"/>
    <m/>
    <m/>
    <m/>
    <b v="0"/>
    <b v="1"/>
    <b v="0"/>
    <b v="0"/>
    <m/>
    <s v="športové podujatie pre mládež"/>
    <b v="0"/>
    <b v="0"/>
    <b v="0"/>
    <b v="0"/>
    <b v="0"/>
    <m/>
    <b v="1"/>
  </r>
  <r>
    <n v="404"/>
    <n v="2018"/>
    <x v="1"/>
    <m/>
    <m/>
    <s v="052/1"/>
    <s v="TOP TENIS, n.o"/>
    <s v="Kreatívne workshopy pre mládež"/>
    <s v="Bratislava V"/>
    <n v="1900"/>
    <n v="1570"/>
    <n v="54"/>
    <x v="0"/>
    <x v="37"/>
    <m/>
    <m/>
    <m/>
    <b v="0"/>
    <b v="0"/>
    <b v="0"/>
    <b v="0"/>
    <m/>
    <m/>
    <b v="0"/>
    <b v="0"/>
    <b v="0"/>
    <b v="1"/>
    <b v="0"/>
    <m/>
    <b v="1"/>
  </r>
  <r>
    <n v="410"/>
    <n v="2018"/>
    <x v="1"/>
    <m/>
    <m/>
    <s v="058/1"/>
    <s v="TV Senec s.r.o."/>
    <s v="Remeslo má zlaté dno - spoločný projekt SOŠ AaP v Senci a TV Senec"/>
    <s v="Senec"/>
    <n v="24000"/>
    <n v="10000"/>
    <n v="50"/>
    <x v="0"/>
    <x v="0"/>
    <m/>
    <m/>
    <m/>
    <m/>
    <m/>
    <m/>
    <m/>
    <m/>
    <m/>
    <b v="0"/>
    <b v="0"/>
    <b v="0"/>
    <b v="1"/>
    <b v="0"/>
    <s v="Mediálna prezentácia SŠ"/>
    <b v="1"/>
  </r>
  <r>
    <n v="97"/>
    <n v="2017"/>
    <x v="1"/>
    <m/>
    <n v="1"/>
    <s v="047/1"/>
    <s v="UNISPORT CLUB SLOVAKIA"/>
    <s v="Žabky na SLAVII 2017"/>
    <s v="Bratislava III"/>
    <n v="8500"/>
    <n v="5000"/>
    <n v="17"/>
    <x v="0"/>
    <x v="3"/>
    <s v="akvabely"/>
    <m/>
    <m/>
    <b v="1"/>
    <b v="0"/>
    <b v="0"/>
    <b v="0"/>
    <m/>
    <s v="športové podujatie"/>
    <b v="0"/>
    <b v="0"/>
    <b v="0"/>
    <b v="0"/>
    <b v="0"/>
    <s v="Športový projekt"/>
    <b v="1"/>
  </r>
  <r>
    <n v="406"/>
    <n v="2018"/>
    <x v="1"/>
    <m/>
    <m/>
    <s v="054/1"/>
    <s v="Vertigos, o.z."/>
    <s v="Preži detstvo ako dobrodružstvo"/>
    <s v="Bratislava V"/>
    <n v="20000"/>
    <n v="10000"/>
    <n v="53"/>
    <x v="0"/>
    <x v="0"/>
    <m/>
    <m/>
    <m/>
    <m/>
    <m/>
    <m/>
    <m/>
    <m/>
    <m/>
    <b v="0"/>
    <b v="0"/>
    <b v="1"/>
    <b v="0"/>
    <b v="0"/>
    <s v="Daniel Hevier"/>
    <b v="1"/>
  </r>
  <r>
    <n v="105"/>
    <n v="2017"/>
    <x v="1"/>
    <m/>
    <n v="1"/>
    <s v="053/1"/>
    <s v="VK TAMI Bratislava"/>
    <s v="Šport detí a mladeže vo VK TAMI BA"/>
    <s v="Bratislava II"/>
    <n v="5000"/>
    <n v="4400"/>
    <m/>
    <x v="0"/>
    <x v="0"/>
    <m/>
    <m/>
    <m/>
    <b v="0"/>
    <b v="0"/>
    <b v="1"/>
    <b v="0"/>
    <m/>
    <m/>
    <b v="0"/>
    <b v="0"/>
    <b v="0"/>
    <b v="0"/>
    <b v="0"/>
    <s v="Športový projekt"/>
    <b v="1"/>
  </r>
  <r>
    <n v="727"/>
    <n v="2019"/>
    <x v="1"/>
    <m/>
    <m/>
    <s v="048/4"/>
    <s v="Vodácky klub Zlaté piesky"/>
    <s v="Z lavíc do kajaku s BSK"/>
    <s v="Bratislava II"/>
    <n v="20740"/>
    <n v="8000"/>
    <m/>
    <x v="0"/>
    <x v="0"/>
    <m/>
    <m/>
    <m/>
    <m/>
    <m/>
    <m/>
    <m/>
    <m/>
    <s v="športový projekt"/>
    <b v="0"/>
    <b v="0"/>
    <b v="0"/>
    <b v="1"/>
    <b v="0"/>
    <s v="Športový projekt"/>
    <b v="1"/>
  </r>
  <r>
    <n v="57"/>
    <n v="2017"/>
    <x v="1"/>
    <m/>
    <n v="2"/>
    <s v="022/2"/>
    <s v="YMCA BA"/>
    <s v="Cesta muža"/>
    <s v="Bratislava II"/>
    <n v="15585"/>
    <n v="11485"/>
    <n v="57"/>
    <x v="0"/>
    <x v="0"/>
    <m/>
    <m/>
    <m/>
    <m/>
    <m/>
    <m/>
    <m/>
    <m/>
    <m/>
    <b v="0"/>
    <b v="0"/>
    <b v="0"/>
    <b v="1"/>
    <b v="0"/>
    <m/>
    <b v="1"/>
  </r>
  <r>
    <n v="398"/>
    <n v="2018"/>
    <x v="1"/>
    <m/>
    <m/>
    <s v="046/1"/>
    <s v="Základná škola Fándlyho 11 902 01 Pezinok"/>
    <s v="Deň bez bariér"/>
    <s v="Pezinok"/>
    <n v="6150"/>
    <n v="5535"/>
    <n v="57"/>
    <x v="0"/>
    <x v="0"/>
    <m/>
    <m/>
    <m/>
    <m/>
    <m/>
    <m/>
    <m/>
    <m/>
    <m/>
    <b v="0"/>
    <b v="0"/>
    <b v="0"/>
    <b v="1"/>
    <b v="0"/>
    <s v="Školské komunitné podujatie"/>
    <b v="1"/>
  </r>
  <r>
    <n v="414"/>
    <n v="2018"/>
    <x v="1"/>
    <m/>
    <m/>
    <s v="062/1"/>
    <s v="Základná škola Pavla Marcelyho"/>
    <s v="Dielničky pre detičky"/>
    <s v="Bratislava II"/>
    <n v="5000"/>
    <n v="4500"/>
    <n v="46"/>
    <x v="0"/>
    <x v="0"/>
    <m/>
    <m/>
    <m/>
    <m/>
    <m/>
    <m/>
    <m/>
    <m/>
    <m/>
    <b v="0"/>
    <b v="0"/>
    <b v="1"/>
    <b v="0"/>
    <b v="0"/>
    <s v="Krúžky"/>
    <b v="1"/>
  </r>
  <r>
    <n v="30"/>
    <n v="2017"/>
    <x v="1"/>
    <m/>
    <n v="2"/>
    <s v="010/2"/>
    <s v="Základná škola Plavecký Štvrtok"/>
    <s v="SWIMMING THURSDAY PROJECT- centrum hudobnej exelentnosti"/>
    <s v="Malacky"/>
    <n v="18465"/>
    <n v="16095"/>
    <n v="74"/>
    <x v="10"/>
    <x v="0"/>
    <m/>
    <m/>
    <m/>
    <m/>
    <m/>
    <m/>
    <m/>
    <m/>
    <m/>
    <b v="0"/>
    <b v="0"/>
    <b v="1"/>
    <b v="0"/>
    <b v="0"/>
    <s v="Krúžky"/>
    <b v="1"/>
  </r>
  <r>
    <n v="92"/>
    <n v="2017"/>
    <x v="1"/>
    <m/>
    <n v="3"/>
    <s v="016/3"/>
    <s v="Základná škola Podzáhradná 51"/>
    <s v="Šport prekoná hranice"/>
    <s v="Bratislava II"/>
    <n v="25250"/>
    <n v="15940"/>
    <m/>
    <x v="0"/>
    <x v="0"/>
    <m/>
    <m/>
    <m/>
    <m/>
    <m/>
    <m/>
    <m/>
    <m/>
    <m/>
    <b v="0"/>
    <b v="0"/>
    <b v="1"/>
    <b v="0"/>
    <b v="0"/>
    <s v="Športové krúžky"/>
    <b v="1"/>
  </r>
  <r>
    <n v="380"/>
    <n v="2018"/>
    <x v="1"/>
    <m/>
    <m/>
    <s v="028/1"/>
    <s v="Základná škola Podzáhradná 51"/>
    <s v="Voľnočasové aktivity na školskom dvore a poznávanie okolia Bratislavy"/>
    <s v="Bratislava II"/>
    <n v="7400"/>
    <n v="5045"/>
    <n v="68"/>
    <x v="8"/>
    <x v="0"/>
    <m/>
    <m/>
    <m/>
    <m/>
    <m/>
    <m/>
    <m/>
    <m/>
    <m/>
    <b v="0"/>
    <b v="0"/>
    <b v="1"/>
    <b v="0"/>
    <b v="0"/>
    <s v="Športové krúžky, Krúžky"/>
    <b v="1"/>
  </r>
  <r>
    <n v="439"/>
    <n v="2018"/>
    <x v="1"/>
    <m/>
    <m/>
    <s v="087/1"/>
    <s v="Základná škola s materskou školou Riazanská 75, Bratislava"/>
    <s v="Renovácia palubovky vo veľkej telocvični"/>
    <s v="Bratislava III"/>
    <n v="20000"/>
    <n v="18000"/>
    <n v="10"/>
    <x v="0"/>
    <x v="0"/>
    <m/>
    <m/>
    <m/>
    <m/>
    <m/>
    <m/>
    <m/>
    <m/>
    <m/>
    <b v="0"/>
    <b v="0"/>
    <b v="0"/>
    <b v="0"/>
    <b v="1"/>
    <m/>
    <b v="1"/>
  </r>
  <r>
    <n v="50"/>
    <n v="2017"/>
    <x v="1"/>
    <m/>
    <n v="1"/>
    <s v="020/1"/>
    <s v="Základná škola, Biskupická 21, Bratislava"/>
    <s v="B21- Šport nás baví"/>
    <s v="Bratislava II"/>
    <n v="25250"/>
    <n v="19575"/>
    <n v="62"/>
    <x v="0"/>
    <x v="1"/>
    <m/>
    <m/>
    <m/>
    <m/>
    <m/>
    <m/>
    <m/>
    <m/>
    <s v="športový projekt"/>
    <b v="0"/>
    <b v="0"/>
    <b v="0"/>
    <b v="1"/>
    <b v="0"/>
    <m/>
    <b v="1"/>
  </r>
  <r>
    <n v="109"/>
    <n v="2017"/>
    <x v="1"/>
    <m/>
    <n v="2"/>
    <s v="036/2"/>
    <s v="Základná škola, Mlynská 50, 903 01 Senec"/>
    <s v="Vzdelavacie, športové aktivity a doprava žiakov ZŠ"/>
    <s v="Senec"/>
    <n v="24500"/>
    <n v="12000"/>
    <n v="2"/>
    <x v="0"/>
    <x v="0"/>
    <m/>
    <m/>
    <m/>
    <m/>
    <m/>
    <m/>
    <m/>
    <m/>
    <m/>
    <b v="0"/>
    <b v="0"/>
    <b v="1"/>
    <b v="0"/>
    <b v="0"/>
    <m/>
    <b v="1"/>
  </r>
  <r>
    <n v="360"/>
    <n v="2018"/>
    <x v="1"/>
    <m/>
    <m/>
    <s v="001/8"/>
    <s v="Základná škola, Vinohradská 62, Šenkvice"/>
    <s v="Klub robotiky, programovania a elektrotechniky"/>
    <s v="Pezinok"/>
    <n v="10400"/>
    <n v="8750"/>
    <n v="80"/>
    <x v="10"/>
    <x v="0"/>
    <m/>
    <m/>
    <m/>
    <m/>
    <m/>
    <m/>
    <m/>
    <m/>
    <m/>
    <b v="0"/>
    <b v="0"/>
    <b v="1"/>
    <b v="0"/>
    <b v="0"/>
    <m/>
    <b v="1"/>
  </r>
  <r>
    <n v="367"/>
    <n v="2018"/>
    <x v="1"/>
    <m/>
    <m/>
    <s v="015/1"/>
    <s v="Základná škola, Železničná 14, Bratislava-Vrakuňa"/>
    <s v="Zmyslovňa - Každý z nás (tu) má (svoj) zmysel"/>
    <s v="Bratislava II"/>
    <n v="10600"/>
    <n v="9600"/>
    <n v="77"/>
    <x v="37"/>
    <x v="0"/>
    <m/>
    <m/>
    <m/>
    <m/>
    <m/>
    <m/>
    <m/>
    <m/>
    <m/>
    <b v="0"/>
    <b v="0"/>
    <b v="1"/>
    <b v="0"/>
    <b v="0"/>
    <m/>
    <b v="1"/>
  </r>
  <r>
    <n v="718"/>
    <n v="2019"/>
    <x v="1"/>
    <m/>
    <m/>
    <s v="039/4"/>
    <s v="Základná škola, Železničná 14, Bratislava-Vrakuňa"/>
    <s v="Zmysluplné stretnutia"/>
    <s v="Bratislava II"/>
    <n v="9800"/>
    <n v="7300"/>
    <n v="33"/>
    <x v="0"/>
    <x v="0"/>
    <m/>
    <m/>
    <m/>
    <m/>
    <m/>
    <m/>
    <m/>
    <m/>
    <m/>
    <b v="0"/>
    <b v="0"/>
    <b v="1"/>
    <b v="0"/>
    <b v="0"/>
    <m/>
    <b v="1"/>
  </r>
  <r>
    <n v="431"/>
    <n v="2018"/>
    <x v="1"/>
    <m/>
    <m/>
    <s v="079/1"/>
    <s v="Zámoček - Materská škola Kuzmányho"/>
    <s v="Škôlkarska Olympiáda ako podpora aktívneho využívania voľného času detí"/>
    <s v="Bratislava I"/>
    <n v="5000"/>
    <n v="2500"/>
    <n v="22"/>
    <x v="0"/>
    <x v="0"/>
    <m/>
    <m/>
    <m/>
    <m/>
    <m/>
    <m/>
    <m/>
    <m/>
    <m/>
    <b v="0"/>
    <b v="0"/>
    <b v="0"/>
    <b v="1"/>
    <b v="0"/>
    <m/>
    <b v="1"/>
  </r>
  <r>
    <n v="43"/>
    <n v="2017"/>
    <x v="1"/>
    <m/>
    <n v="2"/>
    <s v="018/2"/>
    <s v="Združenie Animačný ateliér detí a mládeže"/>
    <s v="Celoročná animačná dielna"/>
    <s v="Bratislava II"/>
    <n v="10585"/>
    <n v="9526.5"/>
    <n v="65"/>
    <x v="2"/>
    <x v="0"/>
    <m/>
    <m/>
    <m/>
    <m/>
    <m/>
    <m/>
    <m/>
    <m/>
    <m/>
    <b v="0"/>
    <b v="0"/>
    <b v="0"/>
    <b v="1"/>
    <b v="0"/>
    <m/>
    <b v="1"/>
  </r>
  <r>
    <n v="362"/>
    <n v="2018"/>
    <x v="1"/>
    <m/>
    <m/>
    <s v="001/10"/>
    <s v="Združenie Animačný ateliér detí a mládeže"/>
    <s v="Celoročná animačná dielňa"/>
    <s v="Bratislava II"/>
    <n v="10585"/>
    <n v="9526.5"/>
    <n v="79"/>
    <x v="14"/>
    <x v="0"/>
    <m/>
    <m/>
    <m/>
    <m/>
    <m/>
    <m/>
    <m/>
    <m/>
    <m/>
    <b v="0"/>
    <b v="0"/>
    <b v="0"/>
    <b v="1"/>
    <b v="0"/>
    <m/>
    <b v="1"/>
  </r>
  <r>
    <n v="706"/>
    <n v="2019"/>
    <x v="1"/>
    <m/>
    <m/>
    <s v="027/4"/>
    <s v="Združenie Animačný ateliér detí a mládeže"/>
    <s v="Celoročný ateliér kresby a animácie"/>
    <s v="Bratislava II"/>
    <n v="4910"/>
    <n v="3000"/>
    <n v="58"/>
    <x v="0"/>
    <x v="0"/>
    <m/>
    <m/>
    <m/>
    <m/>
    <m/>
    <m/>
    <m/>
    <m/>
    <m/>
    <b v="0"/>
    <b v="0"/>
    <b v="0"/>
    <b v="1"/>
    <b v="0"/>
    <m/>
    <b v="1"/>
  </r>
  <r>
    <n v="981"/>
    <n v="2021"/>
    <x v="1"/>
    <m/>
    <m/>
    <s v="003/2"/>
    <s v="Združenie Animačný ateliér detí a mládeže"/>
    <s v="Celoročný ateliér detí a mládeže"/>
    <s v="Bratislava II"/>
    <n v="4420"/>
    <n v="3000"/>
    <n v="58"/>
    <x v="0"/>
    <x v="0"/>
    <m/>
    <m/>
    <m/>
    <m/>
    <m/>
    <m/>
    <m/>
    <s v="Podpora zameraná na organizovanie preventívnych a nízkoprahových aktivít so zameraním na mládež vo veku 30 rokov na území obcí a miest BSK (okrem športových aktivít)"/>
    <m/>
    <b v="0"/>
    <b v="0"/>
    <b v="0"/>
    <b v="1"/>
    <b v="0"/>
    <m/>
    <b v="1"/>
  </r>
  <r>
    <n v="372"/>
    <n v="2018"/>
    <x v="1"/>
    <m/>
    <m/>
    <s v="020/1"/>
    <s v="Združenie Detského folklórneho súboru Kremienok"/>
    <s v="Nový tanečný program pri príležitosti 30.výročia založenia detského folkórneho súboru Kremienok"/>
    <s v="Bratislava II"/>
    <n v="10740"/>
    <n v="6000"/>
    <n v="73"/>
    <x v="8"/>
    <x v="0"/>
    <m/>
    <m/>
    <m/>
    <m/>
    <m/>
    <m/>
    <m/>
    <m/>
    <m/>
    <b v="0"/>
    <b v="0"/>
    <b v="0"/>
    <b v="1"/>
    <b v="0"/>
    <m/>
    <b v="1"/>
  </r>
  <r>
    <n v="9"/>
    <n v="2017"/>
    <x v="1"/>
    <m/>
    <n v="3"/>
    <s v="006/3"/>
    <s v="Združenie katolíckych vodkýň a skautov Európy na Slovensku"/>
    <s v="Podpora táborov a vybavenia pre voľnočasové aktivity v skatuskej organizácii"/>
    <s v="Senec"/>
    <n v="4984"/>
    <n v="4520"/>
    <n v="68"/>
    <x v="8"/>
    <x v="0"/>
    <m/>
    <m/>
    <m/>
    <m/>
    <m/>
    <m/>
    <m/>
    <m/>
    <s v="športový tábor"/>
    <b v="0"/>
    <b v="0"/>
    <b v="0"/>
    <b v="1"/>
    <b v="0"/>
    <m/>
    <b v="1"/>
  </r>
  <r>
    <n v="364"/>
    <n v="2018"/>
    <x v="1"/>
    <m/>
    <m/>
    <s v="001/12"/>
    <s v="Združenie katolíckych vodkýň a skautov Európy na Slovensku"/>
    <s v="Podpora táborov a vybavenia pre voľnočasové aktity v skautskej organizácii"/>
    <s v="Bratislava II"/>
    <n v="5742"/>
    <n v="4803"/>
    <n v="78"/>
    <x v="8"/>
    <x v="0"/>
    <m/>
    <m/>
    <m/>
    <m/>
    <m/>
    <m/>
    <m/>
    <m/>
    <s v="športový tábor"/>
    <b v="0"/>
    <b v="0"/>
    <b v="0"/>
    <b v="1"/>
    <b v="0"/>
    <m/>
    <b v="1"/>
  </r>
  <r>
    <n v="51"/>
    <n v="2017"/>
    <x v="1"/>
    <m/>
    <n v="1"/>
    <s v="021/1"/>
    <s v="Združenie Kobylka"/>
    <s v="Letný tábor 2017"/>
    <s v="Bratislava IV"/>
    <n v="7400"/>
    <n v="6050"/>
    <n v="61"/>
    <x v="0"/>
    <x v="0"/>
    <m/>
    <m/>
    <m/>
    <m/>
    <m/>
    <m/>
    <m/>
    <m/>
    <m/>
    <b v="0"/>
    <b v="0"/>
    <b v="0"/>
    <b v="0"/>
    <b v="1"/>
    <m/>
    <b v="1"/>
  </r>
  <r>
    <n v="53"/>
    <n v="2017"/>
    <x v="1"/>
    <m/>
    <n v="1"/>
    <s v="023/1"/>
    <s v="Združenie rodičov a priatelov Materskej školy - slovenskej v Tomášove"/>
    <s v="Rozvíjanie pohybu a fyzickej aktivity detí obstaraním detského ihriska"/>
    <s v="Senec"/>
    <n v="22000"/>
    <n v="19800"/>
    <n v="59"/>
    <x v="0"/>
    <x v="0"/>
    <m/>
    <m/>
    <m/>
    <m/>
    <m/>
    <m/>
    <m/>
    <m/>
    <m/>
    <b v="0"/>
    <b v="0"/>
    <b v="0"/>
    <b v="0"/>
    <b v="1"/>
    <s v="Ihrisko pre pohyb."/>
    <b v="1"/>
  </r>
  <r>
    <n v="711"/>
    <n v="2019"/>
    <x v="1"/>
    <m/>
    <m/>
    <s v="032/3"/>
    <s v="Združenie rodičov a priateľov pri Základnej škole Pri kríži"/>
    <s v="Rád pomáham"/>
    <s v="Bratislava IV"/>
    <n v="10700"/>
    <n v="8000"/>
    <n v="54"/>
    <x v="0"/>
    <x v="0"/>
    <m/>
    <m/>
    <m/>
    <m/>
    <m/>
    <m/>
    <m/>
    <m/>
    <m/>
    <b v="0"/>
    <b v="0"/>
    <b v="0"/>
    <b v="0"/>
    <b v="1"/>
    <m/>
    <b v="1"/>
  </r>
  <r>
    <n v="973"/>
    <n v="2021"/>
    <x v="1"/>
    <m/>
    <m/>
    <s v="026/1"/>
    <s v="Združenie rodičov a priateľov pri Základnej škole Pri Kríži"/>
    <s v="Deti v sieti"/>
    <s v="Bratislava IV"/>
    <n v="4150"/>
    <n v="3110"/>
    <n v="68"/>
    <x v="2"/>
    <x v="0"/>
    <m/>
    <m/>
    <m/>
    <m/>
    <m/>
    <m/>
    <m/>
    <s v="Podpora zameraná na rozvoj informačnej, digitálnej a mediálnej gramotnosti a kritického myslenia v záplave (dez)informácií mládeže vo veku do 30 rokov na území obcí a miest BSK (okrem jednorazových akcií a podujatí)"/>
    <m/>
    <b v="0"/>
    <b v="0"/>
    <b v="0"/>
    <b v="0"/>
    <b v="1"/>
    <s v="Nejde o PsM, sú školení učitelia."/>
    <b v="1"/>
  </r>
  <r>
    <n v="438"/>
    <n v="2018"/>
    <x v="1"/>
    <m/>
    <m/>
    <s v="086/1"/>
    <s v="Združenie rodičov a priateľov žiakov Základnej školy Bernolákovo -Školáčik"/>
    <s v="Čítam, rozumiem, rozprávam a komunikujem"/>
    <s v="Senec"/>
    <n v="16600"/>
    <n v="14940"/>
    <n v="11"/>
    <x v="0"/>
    <x v="0"/>
    <m/>
    <m/>
    <m/>
    <m/>
    <m/>
    <m/>
    <m/>
    <m/>
    <m/>
    <b v="0"/>
    <b v="0"/>
    <b v="0"/>
    <b v="1"/>
    <b v="0"/>
    <m/>
    <b v="1"/>
  </r>
  <r>
    <n v="422"/>
    <n v="2018"/>
    <x v="1"/>
    <m/>
    <m/>
    <s v="070/1"/>
    <s v="Združenie rodičov Materskej školy Švantnerova"/>
    <s v="Loptové ihrisko"/>
    <s v="Bratislava IV"/>
    <n v="12660"/>
    <n v="6380"/>
    <n v="37"/>
    <x v="0"/>
    <x v="0"/>
    <m/>
    <m/>
    <m/>
    <m/>
    <m/>
    <m/>
    <m/>
    <m/>
    <m/>
    <b v="0"/>
    <b v="0"/>
    <b v="0"/>
    <b v="0"/>
    <b v="1"/>
    <s v="Ihrisko pre športy"/>
    <b v="1"/>
  </r>
  <r>
    <n v="412"/>
    <n v="2018"/>
    <x v="1"/>
    <m/>
    <m/>
    <s v="060/1"/>
    <s v="Zduženie Adlerka"/>
    <s v="Zariadenie žiackej študovne a učebne určenej žiakom s individuálnym vzdelávacím programom"/>
    <s v="Bratislava IV"/>
    <n v="6170"/>
    <n v="5190"/>
    <n v="48"/>
    <x v="0"/>
    <x v="0"/>
    <m/>
    <m/>
    <m/>
    <m/>
    <m/>
    <m/>
    <m/>
    <m/>
    <m/>
    <b v="0"/>
    <b v="0"/>
    <b v="1"/>
    <b v="0"/>
    <b v="0"/>
    <m/>
    <b v="1"/>
  </r>
  <r>
    <n v="952"/>
    <n v="2021"/>
    <x v="1"/>
    <m/>
    <m/>
    <s v="005/1"/>
    <s v="Zmudri"/>
    <s v="Zmudri online"/>
    <s v="Prešov"/>
    <n v="10886"/>
    <n v="8000"/>
    <n v="86"/>
    <x v="0"/>
    <x v="0"/>
    <m/>
    <m/>
    <m/>
    <m/>
    <m/>
    <m/>
    <m/>
    <s v="Podpora zameraná na rozvoj informačnej, digitálnej a mediálnej gramotnosti a kritického myslenia v záplave (dez)informácií mládeže vo veku do 30 rokov na území obcí a miest BSK (okrem jednorazových akcií a podujatí)"/>
    <m/>
    <b v="0"/>
    <b v="0"/>
    <b v="0"/>
    <b v="1"/>
    <b v="0"/>
    <m/>
    <b v="1"/>
  </r>
  <r>
    <n v="415"/>
    <n v="2018"/>
    <x v="1"/>
    <m/>
    <m/>
    <s v="063/1"/>
    <s v="ZRPŠ Pri kríži"/>
    <s v="Vzdelávací ateliér"/>
    <s v="Bratislava IV"/>
    <n v="11000"/>
    <n v="10000"/>
    <n v="44"/>
    <x v="0"/>
    <x v="0"/>
    <m/>
    <m/>
    <m/>
    <m/>
    <m/>
    <m/>
    <m/>
    <m/>
    <m/>
    <b v="0"/>
    <b v="0"/>
    <b v="0"/>
    <b v="1"/>
    <b v="0"/>
    <m/>
    <b v="1"/>
  </r>
  <r>
    <n v="84"/>
    <n v="2017"/>
    <x v="1"/>
    <m/>
    <n v="1"/>
    <s v="040/1"/>
    <s v="Zuzana Hanusová (I.N.A.K - pohybové a rozvojové osobnostné aktivity)"/>
    <s v="Rozvoj novodobých foriem pohybu detí a mládeže"/>
    <s v="Bratislava IV"/>
    <n v="27750"/>
    <n v="17300"/>
    <n v="33"/>
    <x v="0"/>
    <x v="0"/>
    <m/>
    <m/>
    <m/>
    <m/>
    <m/>
    <m/>
    <m/>
    <m/>
    <m/>
    <b v="0"/>
    <b v="0"/>
    <b v="0"/>
    <b v="0"/>
    <b v="1"/>
    <s v="Pohybové aktivity"/>
    <b v="1"/>
  </r>
  <r>
    <n v="384"/>
    <n v="2018"/>
    <x v="1"/>
    <m/>
    <m/>
    <s v="032/1"/>
    <s v="Židovská náboženská obec"/>
    <s v="Víkend pre židovskú mládež"/>
    <s v="Bratislava I"/>
    <n v="4000"/>
    <n v="3600"/>
    <n v="67"/>
    <x v="0"/>
    <x v="0"/>
    <m/>
    <m/>
    <m/>
    <m/>
    <m/>
    <m/>
    <m/>
    <m/>
    <m/>
    <b v="0"/>
    <b v="0"/>
    <b v="0"/>
    <b v="1"/>
    <b v="0"/>
    <m/>
    <b v="1"/>
  </r>
  <r>
    <n v="708"/>
    <n v="2019"/>
    <x v="1"/>
    <m/>
    <m/>
    <s v="029/1"/>
    <s v="Židovská náboženská obec"/>
    <s v="Nedeľná škola a školský klub židovskej obce"/>
    <s v="Bratislava I"/>
    <n v="6400"/>
    <n v="2600"/>
    <n v="57"/>
    <x v="0"/>
    <x v="0"/>
    <m/>
    <m/>
    <m/>
    <m/>
    <m/>
    <m/>
    <m/>
    <m/>
    <m/>
    <b v="0"/>
    <b v="0"/>
    <b v="0"/>
    <b v="1"/>
    <b v="0"/>
    <m/>
    <b v="1"/>
  </r>
  <r>
    <n v="61"/>
    <n v="2017"/>
    <x v="1"/>
    <m/>
    <n v="1"/>
    <s v="026/1"/>
    <s v="Život v meste"/>
    <s v="HRAVO- ZDRAVO"/>
    <s v="Bratislava V"/>
    <n v="13050"/>
    <n v="10000"/>
    <n v="57"/>
    <x v="0"/>
    <x v="0"/>
    <m/>
    <m/>
    <m/>
    <m/>
    <m/>
    <m/>
    <m/>
    <m/>
    <m/>
    <b v="0"/>
    <b v="1"/>
    <b v="0"/>
    <b v="0"/>
    <b v="0"/>
    <s v="Voľnočasový priestor na ZŠ pre ZŤP. https://www.petrzalka.sk/samosprava/dotacie/prehlad-ziadosti-o-dotaciu-v-roku-2019/"/>
    <b v="1"/>
  </r>
  <r>
    <n v="801"/>
    <n v="2019"/>
    <x v="2"/>
    <s v="Mládež"/>
    <n v="2"/>
    <s v="051/2"/>
    <s v="Gamča perpetua"/>
    <s v="OH 2019"/>
    <s v="Bratislava I"/>
    <n v="7500"/>
    <n v="2000"/>
    <n v="86"/>
    <x v="2"/>
    <x v="1"/>
    <s v="kombinácia"/>
    <m/>
    <m/>
    <b v="0"/>
    <b v="1"/>
    <b v="0"/>
    <b v="0"/>
    <m/>
    <s v="športové podujatie pre mládež"/>
    <m/>
    <m/>
    <m/>
    <m/>
    <m/>
    <m/>
    <b v="1"/>
  </r>
  <r>
    <n v="666"/>
    <n v="2018"/>
    <x v="2"/>
    <s v="Mládež"/>
    <n v="2"/>
    <s v="033/2"/>
    <s v="KASPIAN"/>
    <s v="Aj prekážky dokážu spájať 2018"/>
    <s v="Bratislava V"/>
    <n v="10000"/>
    <n v="5000"/>
    <n v="69"/>
    <x v="53"/>
    <x v="19"/>
    <s v="skejtbord"/>
    <s v="kolobežkovanie"/>
    <m/>
    <b v="0"/>
    <b v="0"/>
    <b v="1"/>
    <b v="0"/>
    <m/>
    <s v="športové podujatie pre mládež"/>
    <m/>
    <m/>
    <m/>
    <m/>
    <m/>
    <s v="Organizácia terénnej sociálnej práce."/>
    <b v="1"/>
  </r>
  <r>
    <n v="1160"/>
    <n v="2021"/>
    <x v="2"/>
    <s v="Mládež"/>
    <n v="2"/>
    <n v="168"/>
    <s v="KASPIAN"/>
    <s v="Staviame na prekážkach"/>
    <s v="Bratislava V"/>
    <n v="3968"/>
    <n v="2950"/>
    <n v="61"/>
    <x v="0"/>
    <x v="19"/>
    <s v="skejtbord"/>
    <s v="kolobežkovanie"/>
    <m/>
    <b v="0"/>
    <b v="0"/>
    <b v="1"/>
    <b v="0"/>
    <s v="Podpora zameraná na organizovanie pravidelných pohybových aktivít detí a mládeže do 23 rokov, vrátane zdravotne postihnutých športovcov"/>
    <s v="športové podujatie pre mládež"/>
    <m/>
    <m/>
    <m/>
    <m/>
    <m/>
    <s v="Organizácia terénnej sociálnej práce."/>
    <b v="1"/>
  </r>
  <r>
    <n v="511"/>
    <n v="2018"/>
    <x v="2"/>
    <s v="Školstvo"/>
    <n v="1"/>
    <s v="069/1"/>
    <s v="Základná škola s materskou školou, 900 85 Vištuk č. 44"/>
    <s v="Športom ku zdraviu"/>
    <s v="Pezinok"/>
    <n v="8235"/>
    <n v="7370"/>
    <n v="75"/>
    <x v="2"/>
    <x v="1"/>
    <m/>
    <m/>
    <m/>
    <b v="0"/>
    <b v="0"/>
    <b v="1"/>
    <b v="0"/>
    <m/>
    <m/>
    <m/>
    <m/>
    <m/>
    <m/>
    <m/>
    <m/>
    <b v="1"/>
  </r>
  <r>
    <n v="295"/>
    <n v="2017"/>
    <x v="2"/>
    <s v="Šport"/>
    <n v="3"/>
    <s v="062/3"/>
    <s v="1. Bratislavská boxerňa"/>
    <s v="Vytvorenie materialno-technickej podpory na prevádzku 1 Bratislavskej boxerne s cielom podpory úpolových športov a organizovanie športových podujatí na výkonnostnej či rekreačnej úrovni"/>
    <s v="Bratislava V"/>
    <n v="20308.79"/>
    <n v="18399.990000000002"/>
    <n v="59"/>
    <x v="0"/>
    <x v="21"/>
    <s v="box"/>
    <m/>
    <m/>
    <b v="0"/>
    <b v="0"/>
    <b v="1"/>
    <b v="0"/>
    <s v="Vytvorenie materiálno-technickej podpory"/>
    <m/>
    <m/>
    <m/>
    <m/>
    <m/>
    <m/>
    <m/>
    <b v="1"/>
  </r>
  <r>
    <n v="848"/>
    <n v="2019"/>
    <x v="2"/>
    <s v="Šport"/>
    <n v="1"/>
    <s v="098/1"/>
    <s v="1. SC Malacky"/>
    <s v="Florbal je radosť"/>
    <s v="Malacky"/>
    <n v="6000"/>
    <n v="3000"/>
    <n v="76"/>
    <x v="21"/>
    <x v="28"/>
    <s v="florbal"/>
    <m/>
    <m/>
    <b v="0"/>
    <b v="0"/>
    <b v="1"/>
    <b v="0"/>
    <m/>
    <s v="športový projekt"/>
    <m/>
    <m/>
    <m/>
    <m/>
    <m/>
    <m/>
    <b v="1"/>
  </r>
  <r>
    <n v="1135"/>
    <n v="2021"/>
    <x v="2"/>
    <s v="Šport"/>
    <n v="2"/>
    <n v="143"/>
    <s v="1. SC Malacky"/>
    <s v="Opäť v pohybe"/>
    <s v="Malacky"/>
    <n v="5500"/>
    <n v="4000"/>
    <n v="74"/>
    <x v="3"/>
    <x v="28"/>
    <s v="florbal"/>
    <m/>
    <m/>
    <b v="0"/>
    <b v="0"/>
    <b v="1"/>
    <b v="0"/>
    <s v="Podpora zameraná na organizovanie pravidelných pohybových aktivít detí a mládeže do 23 rokov, vrátane zdravotne postihnutých športovcov"/>
    <s v="športový projekt"/>
    <m/>
    <m/>
    <m/>
    <m/>
    <m/>
    <m/>
    <b v="1"/>
  </r>
  <r>
    <n v="632"/>
    <n v="2018"/>
    <x v="2"/>
    <s v="Šport"/>
    <n v="1"/>
    <s v="190/1"/>
    <s v="1. Slovenský Laser - Tagový športový klub"/>
    <s v="Obnova športového náčinia"/>
    <s v="Bratislava I"/>
    <n v="22178.18"/>
    <n v="19960.37"/>
    <n v="30"/>
    <x v="0"/>
    <x v="38"/>
    <m/>
    <s v="lasertag"/>
    <m/>
    <b v="0"/>
    <b v="0"/>
    <b v="1"/>
    <b v="0"/>
    <m/>
    <m/>
    <m/>
    <m/>
    <m/>
    <m/>
    <m/>
    <m/>
    <b v="1"/>
  </r>
  <r>
    <n v="267"/>
    <n v="2017"/>
    <x v="2"/>
    <s v="Šport"/>
    <n v="2"/>
    <s v="043/2"/>
    <s v="4FSC, o.z"/>
    <s v="Vrcholový futsal a vysokoškolské vzdelávanaie patria k sebe"/>
    <s v="Bratislava II"/>
    <n v="13700"/>
    <n v="8300"/>
    <n v="55"/>
    <x v="0"/>
    <x v="10"/>
    <s v="futsal"/>
    <m/>
    <m/>
    <b v="0"/>
    <b v="0"/>
    <b v="1"/>
    <b v="0"/>
    <m/>
    <m/>
    <m/>
    <m/>
    <m/>
    <m/>
    <m/>
    <m/>
    <b v="1"/>
  </r>
  <r>
    <n v="823"/>
    <n v="2019"/>
    <x v="2"/>
    <s v="Šport"/>
    <n v="2"/>
    <s v="073/2"/>
    <s v="4SPORTS media, s.r.o."/>
    <s v="BRATISLAVA, ŠPORTUJÚCE MESTO 2019"/>
    <s v="Bratislava II"/>
    <n v="16690"/>
    <n v="3000"/>
    <n v="82"/>
    <x v="8"/>
    <x v="1"/>
    <s v="kombinácia"/>
    <m/>
    <m/>
    <b v="0"/>
    <b v="1"/>
    <b v="0"/>
    <b v="0"/>
    <m/>
    <s v="športové podujatie"/>
    <m/>
    <m/>
    <m/>
    <m/>
    <m/>
    <m/>
    <b v="1"/>
  </r>
  <r>
    <n v="1022"/>
    <n v="2021"/>
    <x v="2"/>
    <s v="Šport"/>
    <n v="1"/>
    <n v="30"/>
    <s v="8PR s.r.o."/>
    <s v="Mariatálsky Štvanec"/>
    <s v="Bratislava II"/>
    <n v="10050"/>
    <n v="4000"/>
    <n v="76"/>
    <x v="4"/>
    <x v="2"/>
    <s v="atletika"/>
    <m/>
    <m/>
    <b v="0"/>
    <b v="1"/>
    <b v="0"/>
    <b v="0"/>
    <s v="Podpora organizovania športových akcií a podujatí pre organizovanú i neorganizovanú verejnosť v BSK"/>
    <s v="športové podujatie"/>
    <m/>
    <m/>
    <m/>
    <m/>
    <m/>
    <m/>
    <b v="1"/>
  </r>
  <r>
    <n v="623"/>
    <n v="2018"/>
    <x v="2"/>
    <s v="Šport"/>
    <n v="1"/>
    <s v="181/1"/>
    <s v="Academy 4 you"/>
    <s v="Športovkovo denné tábory a kurzy korčuľovania pre deti a mládež"/>
    <s v="Bratislava II"/>
    <n v="14200"/>
    <n v="12200"/>
    <n v="50"/>
    <x v="0"/>
    <x v="18"/>
    <s v="kombinácia"/>
    <m/>
    <m/>
    <b v="0"/>
    <b v="0"/>
    <b v="1"/>
    <b v="0"/>
    <m/>
    <m/>
    <m/>
    <m/>
    <m/>
    <m/>
    <m/>
    <m/>
    <b v="1"/>
  </r>
  <r>
    <n v="928"/>
    <n v="2019"/>
    <x v="2"/>
    <s v="Šport"/>
    <n v="1"/>
    <s v="178/1"/>
    <s v="Academy 4 you"/>
    <s v="Športovkovo"/>
    <s v="Bratislava II"/>
    <n v="8900"/>
    <n v="6600"/>
    <n v="32"/>
    <x v="0"/>
    <x v="18"/>
    <s v="kombinácia"/>
    <m/>
    <m/>
    <b v="0"/>
    <b v="0"/>
    <b v="1"/>
    <b v="0"/>
    <m/>
    <s v="športové podujatie"/>
    <m/>
    <m/>
    <m/>
    <m/>
    <m/>
    <m/>
    <b v="1"/>
  </r>
  <r>
    <n v="601"/>
    <n v="2018"/>
    <x v="2"/>
    <s v="Šport"/>
    <n v="1"/>
    <s v="159/1"/>
    <s v="ACTION LAND, s.r.o."/>
    <s v="Otvorenie sezóny 2018 Action Park Čunovo"/>
    <s v="Bratislava V"/>
    <n v="21935"/>
    <n v="18370"/>
    <n v="63"/>
    <x v="0"/>
    <x v="1"/>
    <s v="kombinácia"/>
    <m/>
    <m/>
    <b v="0"/>
    <b v="0"/>
    <b v="1"/>
    <b v="0"/>
    <m/>
    <m/>
    <m/>
    <m/>
    <m/>
    <m/>
    <m/>
    <m/>
    <b v="1"/>
  </r>
  <r>
    <n v="1066"/>
    <n v="2021"/>
    <x v="2"/>
    <s v="Šport"/>
    <n v="1"/>
    <n v="74"/>
    <s v="Actoris System, s.r.o."/>
    <s v="Športpark Ostredky"/>
    <s v="Bratislava II"/>
    <n v="5200"/>
    <n v="3750"/>
    <m/>
    <x v="0"/>
    <x v="1"/>
    <s v="kombinácia"/>
    <m/>
    <m/>
    <b v="0"/>
    <b v="0"/>
    <b v="1"/>
    <b v="0"/>
    <s v="Podpora organizovania športových akcií a podujatí pre organizovanú i neorganizovanú verejnosť v BSK"/>
    <m/>
    <m/>
    <m/>
    <m/>
    <m/>
    <m/>
    <m/>
    <b v="1"/>
  </r>
  <r>
    <n v="320"/>
    <n v="2017"/>
    <x v="2"/>
    <s v="Šport"/>
    <n v="3"/>
    <s v="072/3"/>
    <s v="AD HOC Malacky"/>
    <s v="Revitalizácia palubovky a sociálnych zariadení v športovej hale Malina"/>
    <s v="Malacky"/>
    <n v="40422"/>
    <n v="20000"/>
    <n v="47"/>
    <x v="0"/>
    <x v="1"/>
    <s v="kombinácia"/>
    <m/>
    <m/>
    <b v="0"/>
    <b v="0"/>
    <b v="1"/>
    <b v="0"/>
    <m/>
    <s v="športová infraštruktúra"/>
    <m/>
    <m/>
    <m/>
    <m/>
    <m/>
    <m/>
    <b v="1"/>
  </r>
  <r>
    <n v="656"/>
    <n v="2018"/>
    <x v="2"/>
    <s v="Šport"/>
    <n v="2"/>
    <s v="023/2"/>
    <s v="AD HOC Malacky"/>
    <s v="Revitalizácia sociálnych zariadení v športovej hale Malina"/>
    <s v="Malacky"/>
    <n v="15942"/>
    <n v="7971"/>
    <n v="76"/>
    <x v="25"/>
    <x v="1"/>
    <s v="kombinácia"/>
    <m/>
    <m/>
    <b v="0"/>
    <b v="0"/>
    <b v="1"/>
    <b v="0"/>
    <m/>
    <s v="športová infraštruktúra"/>
    <m/>
    <m/>
    <m/>
    <m/>
    <m/>
    <m/>
    <b v="1"/>
  </r>
  <r>
    <n v="208"/>
    <n v="2017"/>
    <x v="2"/>
    <s v="Šport"/>
    <n v="2"/>
    <s v="029/2"/>
    <s v="AK living s.r.o."/>
    <s v="Chceme skákať vyššie"/>
    <s v="Bratislava II"/>
    <n v="11000"/>
    <n v="10000"/>
    <n v="65"/>
    <x v="0"/>
    <x v="31"/>
    <m/>
    <s v="skoky na koni, parkúr"/>
    <m/>
    <b v="1"/>
    <b v="0"/>
    <b v="0"/>
    <b v="0"/>
    <m/>
    <m/>
    <m/>
    <m/>
    <m/>
    <m/>
    <m/>
    <m/>
    <b v="1"/>
  </r>
  <r>
    <n v="274"/>
    <n v="2017"/>
    <x v="2"/>
    <s v="Šport"/>
    <n v="1"/>
    <s v="062/1"/>
    <s v="AKTIVITY PRO"/>
    <s v="DEŇ FUTBALU 2017"/>
    <s v="Bratislava II"/>
    <n v="16000"/>
    <n v="10600"/>
    <n v="52"/>
    <x v="0"/>
    <x v="10"/>
    <s v="futbal"/>
    <m/>
    <m/>
    <b v="0"/>
    <b v="0"/>
    <b v="1"/>
    <b v="0"/>
    <m/>
    <m/>
    <m/>
    <m/>
    <m/>
    <m/>
    <m/>
    <m/>
    <b v="1"/>
  </r>
  <r>
    <n v="343"/>
    <n v="2017"/>
    <x v="2"/>
    <s v="Šport"/>
    <n v="1"/>
    <s v="099/1"/>
    <s v="Aktivizér"/>
    <s v="Aktivizér - miesto pre športovcov (s prílohami)"/>
    <s v="Bratislava III"/>
    <n v="9620"/>
    <n v="8050"/>
    <n v="19"/>
    <x v="0"/>
    <x v="1"/>
    <s v="kombinácia"/>
    <m/>
    <m/>
    <b v="0"/>
    <b v="1"/>
    <b v="0"/>
    <b v="0"/>
    <m/>
    <m/>
    <m/>
    <m/>
    <m/>
    <m/>
    <m/>
    <m/>
    <b v="1"/>
  </r>
  <r>
    <n v="1013"/>
    <n v="2021"/>
    <x v="2"/>
    <s v="Šport"/>
    <n v="1"/>
    <n v="21"/>
    <s v="Aktívna Dunajská Lužná"/>
    <s v="Beh Dunajská Lužná"/>
    <s v="Senec"/>
    <n v="5820"/>
    <n v="1380"/>
    <n v="83"/>
    <x v="54"/>
    <x v="7"/>
    <s v="beh"/>
    <m/>
    <m/>
    <b v="0"/>
    <b v="1"/>
    <b v="0"/>
    <b v="0"/>
    <s v="Podpora organizovania športových akcií a podujatí pre organizovanú i neorganizovanú verejnosť v BSK"/>
    <m/>
    <m/>
    <m/>
    <m/>
    <m/>
    <m/>
    <m/>
    <b v="1"/>
  </r>
  <r>
    <n v="504"/>
    <n v="2018"/>
    <x v="2"/>
    <s v="Šport"/>
    <n v="1"/>
    <s v="062/1"/>
    <s v="Amatérsky hokej o.z."/>
    <s v="Československý hokejová pohár amatérov 2018"/>
    <s v="Bratislava II"/>
    <n v="15300"/>
    <n v="7000"/>
    <n v="76"/>
    <x v="25"/>
    <x v="18"/>
    <s v="ľadový hokej"/>
    <m/>
    <m/>
    <b v="0"/>
    <b v="1"/>
    <b v="0"/>
    <b v="0"/>
    <m/>
    <s v="športové podujatie"/>
    <m/>
    <m/>
    <m/>
    <m/>
    <m/>
    <m/>
    <b v="1"/>
  </r>
  <r>
    <n v="877"/>
    <n v="2019"/>
    <x v="2"/>
    <s v="Šport"/>
    <n v="2"/>
    <s v="127/2"/>
    <s v="Amatérsky hokej o.z."/>
    <s v="Amateur Hockey Cup 2018"/>
    <s v="Bratislava II"/>
    <n v="15340"/>
    <n v="3000"/>
    <n v="64"/>
    <x v="0"/>
    <x v="18"/>
    <s v="ľadový hokej"/>
    <m/>
    <m/>
    <b v="0"/>
    <b v="1"/>
    <b v="0"/>
    <b v="0"/>
    <m/>
    <s v="športové podujatie"/>
    <m/>
    <m/>
    <m/>
    <m/>
    <m/>
    <m/>
    <b v="1"/>
  </r>
  <r>
    <n v="1016"/>
    <n v="2021"/>
    <x v="2"/>
    <s v="Šport"/>
    <n v="1"/>
    <n v="24"/>
    <s v="Amatérsky hokej o.z."/>
    <s v="Amateur Hockey Cup 2021"/>
    <s v="Bratislava II"/>
    <n v="13140"/>
    <n v="4000"/>
    <n v="82"/>
    <x v="4"/>
    <x v="18"/>
    <s v="ľadový hokej"/>
    <m/>
    <m/>
    <b v="0"/>
    <b v="1"/>
    <b v="0"/>
    <b v="0"/>
    <s v="Podpora organizovania športových akcií a podujatí pre organizovanú i neorganizovanú verejnosť v BSK"/>
    <s v="športové podujatie"/>
    <m/>
    <m/>
    <m/>
    <m/>
    <m/>
    <m/>
    <b v="1"/>
  </r>
  <r>
    <n v="947"/>
    <n v="2019"/>
    <x v="2"/>
    <s v="Šport"/>
    <n v="2"/>
    <s v="197/2"/>
    <s v="Amateur Sport o.z."/>
    <s v="Celoročná športová aktivita pre každého"/>
    <s v="Bratislava II"/>
    <n v="16600"/>
    <n v="3000"/>
    <m/>
    <x v="0"/>
    <x v="1"/>
    <s v="kombinácia"/>
    <m/>
    <m/>
    <b v="0"/>
    <b v="0"/>
    <b v="1"/>
    <b v="0"/>
    <m/>
    <s v="športové podujatie"/>
    <m/>
    <m/>
    <m/>
    <m/>
    <m/>
    <m/>
    <b v="1"/>
  </r>
  <r>
    <n v="118"/>
    <n v="2017"/>
    <x v="2"/>
    <s v="Šport"/>
    <n v="1"/>
    <s v="003/1"/>
    <s v="Annie s.r.o."/>
    <s v="Riot River"/>
    <s v="Bratislava II"/>
    <n v="21000"/>
    <n v="18200"/>
    <n v="89"/>
    <x v="32"/>
    <x v="1"/>
    <s v="vodné športy, automobilové športy"/>
    <m/>
    <m/>
    <b v="0"/>
    <b v="1"/>
    <b v="0"/>
    <b v="0"/>
    <m/>
    <m/>
    <m/>
    <m/>
    <m/>
    <m/>
    <m/>
    <m/>
    <b v="1"/>
  </r>
  <r>
    <n v="246"/>
    <n v="2017"/>
    <x v="2"/>
    <s v="Šport"/>
    <n v="2"/>
    <s v="036/2"/>
    <s v="Antbase s.r.o."/>
    <s v="FreedomRun: 1 cezhraničný Slovensko - Rakúsky beh Slobody"/>
    <s v="Malacky"/>
    <n v="21900"/>
    <n v="14700"/>
    <n v="61"/>
    <x v="0"/>
    <x v="7"/>
    <s v="beh"/>
    <m/>
    <m/>
    <b v="0"/>
    <b v="1"/>
    <b v="0"/>
    <b v="0"/>
    <m/>
    <m/>
    <m/>
    <m/>
    <m/>
    <m/>
    <m/>
    <m/>
    <b v="1"/>
  </r>
  <r>
    <n v="590"/>
    <n v="2018"/>
    <x v="2"/>
    <s v="Šport"/>
    <n v="1"/>
    <s v="148/1"/>
    <s v="Aréna Pezinok s.r.o."/>
    <s v="Podpora rekreačného a výkonnostného športu v zimnom štadióne prostredníctvom materiálno- technického zabezpečenia posilňovne"/>
    <s v="Bratislava I"/>
    <n v="15580"/>
    <n v="14022"/>
    <n v="65"/>
    <x v="1"/>
    <x v="18"/>
    <s v="kombinácia"/>
    <m/>
    <m/>
    <b v="0"/>
    <b v="0"/>
    <b v="1"/>
    <b v="0"/>
    <m/>
    <m/>
    <m/>
    <m/>
    <m/>
    <m/>
    <m/>
    <m/>
    <b v="1"/>
  </r>
  <r>
    <n v="926"/>
    <n v="2019"/>
    <x v="2"/>
    <s v="Šport"/>
    <n v="1"/>
    <s v="176/1"/>
    <s v="Aréna Pezinok s.r.o."/>
    <s v="Aréna Pezinok učí deti a mládež korčuľovať"/>
    <s v="Bratislava I"/>
    <n v="2976"/>
    <n v="2053"/>
    <n v="35"/>
    <x v="0"/>
    <x v="18"/>
    <s v="korčuľovanie"/>
    <m/>
    <m/>
    <b v="0"/>
    <b v="0"/>
    <b v="1"/>
    <b v="0"/>
    <m/>
    <s v="športové podujatie"/>
    <m/>
    <m/>
    <m/>
    <m/>
    <m/>
    <m/>
    <b v="1"/>
  </r>
  <r>
    <n v="1011"/>
    <n v="2021"/>
    <x v="2"/>
    <s v="Šport"/>
    <n v="1"/>
    <n v="19"/>
    <s v="ARMWRESTLING KLUB SENEC"/>
    <s v="28. Senecká ruka - svetový pohár v pretláčaní rukou (armwrestlingu)"/>
    <s v="Senec"/>
    <n v="20100"/>
    <n v="4000"/>
    <n v="84"/>
    <x v="11"/>
    <x v="20"/>
    <m/>
    <s v="armwrestling"/>
    <m/>
    <b v="0"/>
    <b v="1"/>
    <b v="0"/>
    <b v="0"/>
    <s v="Podpora organizovania športových akcií a podujatí pre organizovanú i neorganizovanú verejnosť v BSK"/>
    <s v="športové podujatie"/>
    <m/>
    <m/>
    <m/>
    <m/>
    <m/>
    <m/>
    <b v="1"/>
  </r>
  <r>
    <n v="929"/>
    <n v="2019"/>
    <x v="2"/>
    <s v="Šport"/>
    <n v="2"/>
    <s v="179/2"/>
    <s v="Asociácia Skateboardingu Slovenskej Republiky"/>
    <s v="MiniSkatepark Majerníkova"/>
    <s v="Bratislava I"/>
    <n v="16000"/>
    <n v="3000"/>
    <n v="32"/>
    <x v="0"/>
    <x v="19"/>
    <s v="skejtbord"/>
    <m/>
    <m/>
    <b v="0"/>
    <b v="0"/>
    <b v="1"/>
    <b v="0"/>
    <m/>
    <s v="športové podujatie"/>
    <m/>
    <m/>
    <m/>
    <m/>
    <m/>
    <m/>
    <b v="1"/>
  </r>
  <r>
    <n v="115"/>
    <n v="2017"/>
    <x v="2"/>
    <s v="Šport"/>
    <n v="3"/>
    <s v="004/3"/>
    <s v="Asociácia športových klubov Inter Bratislava"/>
    <s v="O cenu predsedu BSK 2017"/>
    <s v="Bratislava III"/>
    <n v="4600"/>
    <n v="3300"/>
    <n v="85"/>
    <x v="54"/>
    <x v="13"/>
    <s v="cestná cyklistika"/>
    <m/>
    <m/>
    <b v="0"/>
    <b v="1"/>
    <b v="0"/>
    <b v="0"/>
    <m/>
    <s v="športové podujatie"/>
    <m/>
    <m/>
    <m/>
    <m/>
    <m/>
    <m/>
    <b v="1"/>
  </r>
  <r>
    <n v="831"/>
    <n v="2019"/>
    <x v="2"/>
    <s v="Šport"/>
    <n v="2"/>
    <s v="081/2"/>
    <s v="Asociácia športových klubov Inter Bratislava"/>
    <s v="Visegrad 4 Bicycle Race -GP Slovakia"/>
    <s v="Bratislava III"/>
    <n v="42100"/>
    <n v="3000"/>
    <n v="81"/>
    <x v="11"/>
    <x v="13"/>
    <s v="cestná cyklistika"/>
    <m/>
    <m/>
    <b v="0"/>
    <b v="1"/>
    <b v="0"/>
    <b v="0"/>
    <m/>
    <s v="športové podujatie"/>
    <m/>
    <m/>
    <m/>
    <m/>
    <m/>
    <m/>
    <b v="1"/>
  </r>
  <r>
    <n v="1018"/>
    <n v="2021"/>
    <x v="2"/>
    <s v="Šport"/>
    <n v="1"/>
    <n v="26"/>
    <s v="Asociácia športových klubov Inter Bratislava"/>
    <s v="Pohár Interu"/>
    <s v="Bratislava III"/>
    <n v="5900"/>
    <n v="4000"/>
    <n v="79"/>
    <x v="43"/>
    <x v="11"/>
    <s v="rýchlostná kanoistika"/>
    <m/>
    <m/>
    <b v="0"/>
    <b v="1"/>
    <b v="0"/>
    <b v="0"/>
    <s v="Podpora organizovania športových akcií a podujatí pre organizovanú i neorganizovanú verejnosť v BSK"/>
    <s v="športové podujatie"/>
    <m/>
    <m/>
    <m/>
    <m/>
    <m/>
    <m/>
    <b v="1"/>
  </r>
  <r>
    <n v="832"/>
    <n v="2019"/>
    <x v="2"/>
    <s v="Šport"/>
    <n v="2"/>
    <s v="082/2"/>
    <s v="Asociácia športu pre všetkých Slovenskej republiky"/>
    <s v="...ideme hrať ping - poooooong..."/>
    <s v="Bratislava III"/>
    <n v="4000"/>
    <n v="3000"/>
    <n v="81"/>
    <x v="32"/>
    <x v="4"/>
    <s v="stolný tenis"/>
    <m/>
    <m/>
    <b v="0"/>
    <b v="0"/>
    <b v="1"/>
    <b v="0"/>
    <m/>
    <s v="športové podujatie"/>
    <m/>
    <m/>
    <m/>
    <m/>
    <m/>
    <m/>
    <b v="1"/>
  </r>
  <r>
    <n v="217"/>
    <n v="2017"/>
    <x v="2"/>
    <s v="Šport"/>
    <n v="1"/>
    <s v="038/1"/>
    <s v="ASROW, o.z."/>
    <s v="Športujeme pre zdravie a dobrý charakter"/>
    <s v="Bratislava V"/>
    <n v="25870"/>
    <n v="20000"/>
    <n v="66"/>
    <x v="0"/>
    <x v="1"/>
    <s v="kombinácia"/>
    <m/>
    <m/>
    <b v="0"/>
    <b v="0"/>
    <b v="1"/>
    <b v="0"/>
    <m/>
    <m/>
    <m/>
    <m/>
    <m/>
    <m/>
    <m/>
    <m/>
    <b v="1"/>
  </r>
  <r>
    <n v="1167"/>
    <n v="2021"/>
    <x v="2"/>
    <s v="Šport"/>
    <n v="2"/>
    <n v="175"/>
    <s v="Ateliér Surya s.r.o."/>
    <s v="AKO SI VYCVIČIŤ ZDRAVÝ CHRBÁT"/>
    <s v="Bratislava IV"/>
    <n v="5335"/>
    <n v="4000"/>
    <n v="51"/>
    <x v="0"/>
    <x v="9"/>
    <m/>
    <s v="jóga"/>
    <m/>
    <b v="0"/>
    <b v="0"/>
    <b v="1"/>
    <b v="0"/>
    <s v="Podpora zameraná na organizovanie pravidelných pohybových aktivít detí a mládeže do 23 rokov, vrátane zdravotne postihnutých športovcov"/>
    <m/>
    <m/>
    <m/>
    <m/>
    <m/>
    <m/>
    <m/>
    <b v="1"/>
  </r>
  <r>
    <n v="477"/>
    <n v="2018"/>
    <x v="2"/>
    <s v="Šport"/>
    <n v="1"/>
    <s v="035/1"/>
    <s v="Atletický klub AC Malacky"/>
    <s v="Podporme novú generáciu AC Malacky"/>
    <s v="Malacky"/>
    <n v="11000"/>
    <n v="10000"/>
    <n v="81"/>
    <x v="55"/>
    <x v="2"/>
    <s v="atletika"/>
    <m/>
    <m/>
    <b v="0"/>
    <b v="0"/>
    <b v="1"/>
    <b v="0"/>
    <m/>
    <m/>
    <m/>
    <m/>
    <m/>
    <m/>
    <m/>
    <m/>
    <b v="1"/>
  </r>
  <r>
    <n v="476"/>
    <n v="2018"/>
    <x v="2"/>
    <s v="Šport"/>
    <n v="1"/>
    <s v="034/1"/>
    <s v="Atletický zväz Bratislavy"/>
    <s v="HALOVÁ ATLETIKA V BRATISLAVE A BSK"/>
    <s v="Bratislava III"/>
    <n v="20000"/>
    <n v="17500"/>
    <n v="81"/>
    <x v="4"/>
    <x v="2"/>
    <s v="atletika"/>
    <m/>
    <m/>
    <b v="0"/>
    <b v="0"/>
    <b v="1"/>
    <b v="0"/>
    <m/>
    <m/>
    <m/>
    <m/>
    <m/>
    <m/>
    <m/>
    <m/>
    <b v="1"/>
  </r>
  <r>
    <n v="335"/>
    <n v="2017"/>
    <x v="2"/>
    <s v="Šport"/>
    <n v="3"/>
    <s v="078/3"/>
    <s v="Avori s.r.o."/>
    <s v="Bežecká infografika pri Štrkoveckom jazere"/>
    <s v="Bratislava II"/>
    <n v="1500"/>
    <n v="1300"/>
    <n v="33"/>
    <x v="0"/>
    <x v="7"/>
    <s v="beh"/>
    <m/>
    <m/>
    <b v="0"/>
    <b v="0"/>
    <b v="1"/>
    <b v="0"/>
    <m/>
    <m/>
    <m/>
    <m/>
    <m/>
    <m/>
    <m/>
    <m/>
    <b v="1"/>
  </r>
  <r>
    <n v="1032"/>
    <n v="2021"/>
    <x v="2"/>
    <s v="Šport"/>
    <n v="1"/>
    <n v="40"/>
    <s v="BALANCE HARMONY ACTIVE - zdravie, šport, vzdelanosť"/>
    <s v="Kids Tour 2021 - Detské turnaje do 10 rokov"/>
    <s v="Bratislava V"/>
    <n v="9100"/>
    <n v="4000"/>
    <n v="72"/>
    <x v="2"/>
    <x v="1"/>
    <s v="kombinácia"/>
    <m/>
    <m/>
    <b v="0"/>
    <b v="1"/>
    <b v="0"/>
    <b v="0"/>
    <s v="Podpora organizovania športových akcií a podujatí pre organizovanú i neorganizovanú verejnosť v BSK"/>
    <m/>
    <m/>
    <m/>
    <m/>
    <m/>
    <m/>
    <m/>
    <b v="1"/>
  </r>
  <r>
    <n v="180"/>
    <n v="2017"/>
    <x v="2"/>
    <s v="Šport"/>
    <n v="3"/>
    <s v="024/3"/>
    <s v="Baseballový klub Apollo Bratislava"/>
    <s v="APLBase"/>
    <s v="Bratislava II"/>
    <n v="23525.14"/>
    <n v="20000"/>
    <n v="73"/>
    <x v="56"/>
    <x v="5"/>
    <s v="bejzbal"/>
    <m/>
    <m/>
    <b v="0"/>
    <b v="1"/>
    <b v="0"/>
    <b v="0"/>
    <m/>
    <m/>
    <m/>
    <m/>
    <m/>
    <m/>
    <m/>
    <m/>
    <b v="1"/>
  </r>
  <r>
    <n v="653"/>
    <n v="2018"/>
    <x v="2"/>
    <s v="Šport"/>
    <n v="2"/>
    <s v="020/2"/>
    <s v="Baseballový klub Apollo Bratislava"/>
    <s v="BestField"/>
    <s v="Bratislava II"/>
    <n v="24496.09"/>
    <n v="16330.72"/>
    <n v="76"/>
    <x v="2"/>
    <x v="5"/>
    <s v="bejzbal"/>
    <m/>
    <m/>
    <b v="0"/>
    <b v="1"/>
    <b v="0"/>
    <b v="0"/>
    <m/>
    <m/>
    <m/>
    <m/>
    <m/>
    <m/>
    <m/>
    <m/>
    <b v="1"/>
  </r>
  <r>
    <n v="795"/>
    <n v="2019"/>
    <x v="2"/>
    <s v="Šport"/>
    <n v="1"/>
    <s v="045/1"/>
    <s v="Baseballový klub Apollo Bratislava"/>
    <s v="Tréningové vybavenie pre BK Apollo"/>
    <s v="Bratislava II"/>
    <n v="4350"/>
    <n v="3000"/>
    <n v="87"/>
    <x v="57"/>
    <x v="5"/>
    <s v="bejzbal"/>
    <m/>
    <m/>
    <b v="0"/>
    <b v="0"/>
    <b v="1"/>
    <b v="0"/>
    <m/>
    <s v="športová infraštruktúra"/>
    <m/>
    <m/>
    <m/>
    <m/>
    <m/>
    <m/>
    <b v="1"/>
  </r>
  <r>
    <n v="891"/>
    <n v="2019"/>
    <x v="2"/>
    <s v="Šport"/>
    <n v="2"/>
    <s v="141/2"/>
    <s v="BASKETBAL Pezinok, s.r.o."/>
    <s v="Školská basketbalová liga"/>
    <s v="Pezinok"/>
    <n v="4930"/>
    <n v="2000"/>
    <n v="57"/>
    <x v="0"/>
    <x v="6"/>
    <s v="basketbal"/>
    <m/>
    <m/>
    <b v="0"/>
    <b v="1"/>
    <b v="0"/>
    <b v="0"/>
    <m/>
    <s v="športové podujatie pre mládež"/>
    <m/>
    <m/>
    <m/>
    <m/>
    <m/>
    <m/>
    <b v="1"/>
  </r>
  <r>
    <n v="1122"/>
    <n v="2021"/>
    <x v="2"/>
    <s v="Šport"/>
    <n v="2"/>
    <n v="130"/>
    <s v="Basketbalový klub mládeže Petržalka - Five Stars, občianske združenie"/>
    <s v="Športové vybavenie BKM Petržalka"/>
    <s v="Bratislava V"/>
    <n v="4000"/>
    <n v="3000"/>
    <n v="78"/>
    <x v="58"/>
    <x v="6"/>
    <s v="basketbal"/>
    <m/>
    <m/>
    <b v="0"/>
    <b v="0"/>
    <b v="1"/>
    <b v="0"/>
    <s v="Podpora zameraná na organizovanie pravidelných pohybových aktivít detí a mládeže do 23 rokov, vrátane zdravotne postihnutých športovcov"/>
    <s v="športové vybavenie"/>
    <m/>
    <m/>
    <m/>
    <m/>
    <m/>
    <m/>
    <b v="1"/>
  </r>
  <r>
    <n v="805"/>
    <n v="2019"/>
    <x v="2"/>
    <s v="Šport"/>
    <n v="1"/>
    <s v="055/1"/>
    <s v="Basketbalový klub Pezinok"/>
    <s v="Zabezpečenie činnosti OZ Basketbalový klub Pezinok"/>
    <s v="Pezinok"/>
    <n v="13000"/>
    <n v="8000"/>
    <n v="85"/>
    <x v="0"/>
    <x v="6"/>
    <s v="basketbal"/>
    <m/>
    <m/>
    <b v="0"/>
    <b v="0"/>
    <b v="1"/>
    <b v="0"/>
    <m/>
    <s v="športový projekt"/>
    <m/>
    <m/>
    <m/>
    <m/>
    <m/>
    <m/>
    <b v="1"/>
  </r>
  <r>
    <n v="1097"/>
    <n v="2021"/>
    <x v="2"/>
    <s v="Šport"/>
    <n v="2"/>
    <n v="105"/>
    <s v="Basketbalový klub Pezinok"/>
    <s v="Podpora mládežníckeho basketbalu v Pezinku"/>
    <s v="Pezinok"/>
    <n v="7500"/>
    <n v="4000"/>
    <n v="84"/>
    <x v="8"/>
    <x v="6"/>
    <s v="basketbal "/>
    <m/>
    <m/>
    <b v="0"/>
    <b v="0"/>
    <b v="1"/>
    <b v="0"/>
    <s v="Podpora zameraná na organizovanie pravidelných pohybových aktivít detí a mládeže do 23 rokov, vrátane zdravotne postihnutých športovcov"/>
    <s v="športový projekt"/>
    <m/>
    <m/>
    <m/>
    <m/>
    <m/>
    <m/>
    <b v="1"/>
  </r>
  <r>
    <n v="129"/>
    <n v="2017"/>
    <x v="2"/>
    <s v="Šport"/>
    <n v="2"/>
    <s v="005/2"/>
    <s v="Basketbalový Klub Slovan Bratislava"/>
    <s v="Basketbal a mládež v našom kraji"/>
    <s v="Bratislava II"/>
    <n v="13430"/>
    <n v="12200"/>
    <n v="84"/>
    <x v="32"/>
    <x v="6"/>
    <s v="basketbal"/>
    <m/>
    <m/>
    <b v="0"/>
    <b v="0"/>
    <b v="1"/>
    <b v="0"/>
    <m/>
    <s v="športový projekt"/>
    <m/>
    <m/>
    <m/>
    <m/>
    <m/>
    <m/>
    <b v="1"/>
  </r>
  <r>
    <n v="563"/>
    <n v="2018"/>
    <x v="2"/>
    <s v="Šport"/>
    <n v="1"/>
    <s v="121/1"/>
    <s v="Basketbalový Klub Slovan Bratislava"/>
    <s v="Belasá mládež športuje"/>
    <s v="Bratislava II"/>
    <n v="22000"/>
    <n v="15000"/>
    <n v="69"/>
    <x v="37"/>
    <x v="6"/>
    <s v="basketbal"/>
    <m/>
    <m/>
    <b v="0"/>
    <b v="0"/>
    <b v="1"/>
    <b v="0"/>
    <m/>
    <s v="športový projekt"/>
    <m/>
    <m/>
    <m/>
    <m/>
    <m/>
    <m/>
    <b v="1"/>
  </r>
  <r>
    <n v="910"/>
    <n v="2019"/>
    <x v="2"/>
    <s v="Šport"/>
    <n v="1"/>
    <s v="160/1"/>
    <s v="Basketbalový Klub Slovan Bratislava"/>
    <s v="Belasá mládež napreduje"/>
    <s v="Bratislava II"/>
    <n v="9500"/>
    <n v="3000"/>
    <n v="50"/>
    <x v="0"/>
    <x v="6"/>
    <s v="basketbal"/>
    <m/>
    <m/>
    <b v="0"/>
    <b v="0"/>
    <b v="1"/>
    <b v="0"/>
    <m/>
    <s v="športový projekt"/>
    <m/>
    <m/>
    <m/>
    <m/>
    <m/>
    <m/>
    <b v="1"/>
  </r>
  <r>
    <n v="1092"/>
    <n v="2021"/>
    <x v="2"/>
    <s v="Šport"/>
    <n v="2"/>
    <n v="100"/>
    <s v="Basketbalový Klub Slovan Bratislava"/>
    <s v="Basketbal je naša hra"/>
    <s v="Bratislava II"/>
    <n v="11600"/>
    <n v="4000"/>
    <n v="86"/>
    <x v="28"/>
    <x v="6"/>
    <s v="basketbal"/>
    <m/>
    <m/>
    <b v="0"/>
    <b v="0"/>
    <b v="1"/>
    <b v="0"/>
    <s v="Podpora zameraná na organizovanie pravidelných pohybových aktivít detí a mládeže do 23 rokov, vrátane zdravotne postihnutých športovcov"/>
    <s v="športový projekt"/>
    <m/>
    <m/>
    <m/>
    <m/>
    <m/>
    <m/>
    <b v="1"/>
  </r>
  <r>
    <n v="1058"/>
    <n v="2021"/>
    <x v="2"/>
    <s v="Šport"/>
    <n v="1"/>
    <n v="66"/>
    <s v="BE COOL Bory, s. r. o."/>
    <s v="Profesia Run"/>
    <s v="Bratislava II"/>
    <n v="5580"/>
    <n v="2100"/>
    <n v="53"/>
    <x v="0"/>
    <x v="7"/>
    <s v="beh"/>
    <m/>
    <m/>
    <b v="0"/>
    <b v="1"/>
    <b v="0"/>
    <b v="0"/>
    <s v="Podpora organizovania športových akcií a podujatí pre organizovanú i neorganizovanú verejnosť v BSK"/>
    <m/>
    <m/>
    <m/>
    <m/>
    <m/>
    <m/>
    <m/>
    <b v="1"/>
  </r>
  <r>
    <n v="994"/>
    <n v="2021"/>
    <x v="2"/>
    <s v="Šport"/>
    <n v="1"/>
    <n v="2"/>
    <s v="BE COOL, s.r.o."/>
    <s v="ČSOB Bratislava Marathon"/>
    <s v="Bratislava II"/>
    <n v="48400"/>
    <n v="8000"/>
    <n v="98"/>
    <x v="11"/>
    <x v="7"/>
    <s v="beh"/>
    <m/>
    <m/>
    <b v="0"/>
    <b v="1"/>
    <b v="0"/>
    <b v="0"/>
    <s v="Podpora organizovania športových akcií a podujatí pre organizovanú i neorganizovanú verejnosť v BSK"/>
    <s v="športové rekreačné podujatie"/>
    <m/>
    <m/>
    <m/>
    <m/>
    <m/>
    <m/>
    <b v="1"/>
  </r>
  <r>
    <n v="1012"/>
    <n v="2021"/>
    <x v="2"/>
    <s v="Šport"/>
    <n v="1"/>
    <n v="20"/>
    <s v="BE COOL, s.r.o."/>
    <s v="L´etape Bratislava - Slovakia (cyklistické preteky pre verejnosť)"/>
    <s v="Bratislava II"/>
    <n v="12935"/>
    <n v="4000"/>
    <n v="83"/>
    <x v="2"/>
    <x v="13"/>
    <s v="cestná cyklistika"/>
    <m/>
    <m/>
    <b v="0"/>
    <b v="1"/>
    <b v="0"/>
    <b v="0"/>
    <s v="Podpora organizovania športových akcií a podujatí pre organizovanú i neorganizovanú verejnosť v BSK"/>
    <s v="športové rekreačné podujatie"/>
    <m/>
    <m/>
    <m/>
    <m/>
    <m/>
    <m/>
    <b v="1"/>
  </r>
  <r>
    <n v="183"/>
    <n v="2017"/>
    <x v="2"/>
    <s v="Šport"/>
    <n v="3"/>
    <s v="027/3"/>
    <s v="Beachvolleyball club Bratislava"/>
    <s v="Revitalizácia športového areálu s cieľom vybudovania Centra plážových športov"/>
    <s v="Bratislava II"/>
    <n v="187428"/>
    <n v="19156"/>
    <n v="72"/>
    <x v="18"/>
    <x v="30"/>
    <s v="plážový volejbal"/>
    <m/>
    <m/>
    <b v="0"/>
    <b v="0"/>
    <b v="1"/>
    <b v="0"/>
    <m/>
    <s v="športová infraštruktúra"/>
    <m/>
    <m/>
    <m/>
    <m/>
    <m/>
    <m/>
    <b v="1"/>
  </r>
  <r>
    <n v="634"/>
    <n v="2018"/>
    <x v="2"/>
    <s v="Šport"/>
    <n v="2"/>
    <s v="002/1"/>
    <s v="Beachvolleyball club Bratislava"/>
    <s v="Revitalizácia športového areálu s cieľom vybudovanie Centra plážových športov"/>
    <s v="Bratislava II"/>
    <n v="187500"/>
    <n v="20000"/>
    <n v="92"/>
    <x v="41"/>
    <x v="30"/>
    <s v="plážový volejbal"/>
    <m/>
    <m/>
    <b v="0"/>
    <b v="0"/>
    <b v="1"/>
    <b v="0"/>
    <m/>
    <s v="športová infraštruktúra"/>
    <m/>
    <m/>
    <m/>
    <m/>
    <m/>
    <m/>
    <b v="1"/>
  </r>
  <r>
    <n v="895"/>
    <n v="2019"/>
    <x v="2"/>
    <s v="Šport"/>
    <n v="1"/>
    <s v="145/1"/>
    <s v="Beachvolleyball club Bratislava"/>
    <s v="Rozšírenie detskej základne klubu"/>
    <s v="Bratislava II"/>
    <n v="5200"/>
    <n v="3000"/>
    <n v="56"/>
    <x v="0"/>
    <x v="30"/>
    <s v="plážový volejbal"/>
    <m/>
    <m/>
    <b v="0"/>
    <b v="0"/>
    <b v="1"/>
    <b v="0"/>
    <m/>
    <s v="športový projekt"/>
    <m/>
    <m/>
    <m/>
    <m/>
    <m/>
    <m/>
    <b v="1"/>
  </r>
  <r>
    <n v="1118"/>
    <n v="2021"/>
    <x v="2"/>
    <s v="Šport"/>
    <n v="2"/>
    <n v="126"/>
    <s v="Beachvolleyball club Bratislava"/>
    <s v="Rozvoj beachvolejbalu detí a mládeže v Bratislava"/>
    <s v="Bratislava II"/>
    <n v="9000"/>
    <n v="4000"/>
    <n v="79"/>
    <x v="4"/>
    <x v="30"/>
    <s v="plážový volejbal"/>
    <m/>
    <m/>
    <b v="0"/>
    <b v="0"/>
    <b v="1"/>
    <b v="0"/>
    <s v="Podpora zameraná na organizovanie pravidelných pohybových aktivít detí a mládeže do 23 rokov, vrátane zdravotne postihnutých športovcov"/>
    <s v="športový projekt"/>
    <m/>
    <m/>
    <m/>
    <m/>
    <m/>
    <m/>
    <b v="1"/>
  </r>
  <r>
    <n v="573"/>
    <n v="2018"/>
    <x v="2"/>
    <s v="Šport"/>
    <n v="1"/>
    <s v="131/1"/>
    <s v="Beh si ty"/>
    <s v="Beh si ty"/>
    <s v="Bratislava IV"/>
    <n v="19800"/>
    <n v="15000"/>
    <n v="68"/>
    <x v="3"/>
    <x v="7"/>
    <s v="beh"/>
    <m/>
    <m/>
    <b v="0"/>
    <b v="1"/>
    <b v="0"/>
    <b v="0"/>
    <m/>
    <s v="športový projekt"/>
    <m/>
    <m/>
    <m/>
    <m/>
    <m/>
    <m/>
    <b v="1"/>
  </r>
  <r>
    <n v="850"/>
    <n v="2019"/>
    <x v="2"/>
    <s v="Šport"/>
    <n v="2"/>
    <s v="100/2"/>
    <s v="Beh si ty"/>
    <s v="Ultra Trail Dunajské Vŕšky"/>
    <s v="Bratislava IV"/>
    <n v="7500"/>
    <n v="2000"/>
    <n v="74"/>
    <x v="3"/>
    <x v="7"/>
    <s v="beh"/>
    <m/>
    <m/>
    <b v="0"/>
    <b v="1"/>
    <b v="0"/>
    <b v="0"/>
    <m/>
    <s v="športové podujatie"/>
    <m/>
    <m/>
    <m/>
    <m/>
    <m/>
    <m/>
    <b v="1"/>
  </r>
  <r>
    <n v="341"/>
    <n v="2017"/>
    <x v="2"/>
    <s v="Šport"/>
    <n v="1"/>
    <s v="097/1"/>
    <s v="BejbiŠanca"/>
    <s v="Šport sa nosí"/>
    <s v="Bratislava IV"/>
    <n v="38750"/>
    <n v="20000"/>
    <n v="27"/>
    <x v="0"/>
    <x v="1"/>
    <s v="kombinácia"/>
    <m/>
    <m/>
    <b v="0"/>
    <b v="0"/>
    <b v="1"/>
    <b v="0"/>
    <m/>
    <m/>
    <m/>
    <m/>
    <m/>
    <m/>
    <m/>
    <m/>
    <b v="1"/>
  </r>
  <r>
    <n v="253"/>
    <n v="2017"/>
    <x v="2"/>
    <s v="Šport"/>
    <n v="1"/>
    <s v="051/1"/>
    <s v="Bel Calcio"/>
    <s v="Ako byť FIT - podcast &amp; video kurzy"/>
    <s v="Bratislava III"/>
    <n v="6099"/>
    <n v="4899"/>
    <n v="60"/>
    <x v="0"/>
    <x v="20"/>
    <s v="fitness"/>
    <m/>
    <m/>
    <b v="0"/>
    <b v="0"/>
    <b v="1"/>
    <b v="0"/>
    <m/>
    <m/>
    <m/>
    <m/>
    <m/>
    <m/>
    <m/>
    <m/>
    <b v="1"/>
  </r>
  <r>
    <n v="1147"/>
    <n v="2021"/>
    <x v="2"/>
    <s v="Šport"/>
    <n v="2"/>
    <n v="155"/>
    <s v="Benitim"/>
    <s v="myTEEN - šanca pre lepšie dospievanie dievčat / teenegeriek"/>
    <s v="Bratislava V"/>
    <n v="5584"/>
    <n v="3944"/>
    <n v="68"/>
    <x v="7"/>
    <x v="1"/>
    <s v="kombinácia"/>
    <m/>
    <m/>
    <b v="0"/>
    <b v="0"/>
    <b v="1"/>
    <b v="0"/>
    <s v="Podpora zameraná na organizovanie pravidelných pohybových aktivít detí a mládeže do 23 rokov, vrátane zdravotne postihnutých športovcov"/>
    <m/>
    <m/>
    <m/>
    <m/>
    <m/>
    <m/>
    <m/>
    <b v="1"/>
  </r>
  <r>
    <n v="567"/>
    <n v="2018"/>
    <x v="2"/>
    <s v="Šport"/>
    <n v="1"/>
    <s v="125/1"/>
    <s v="Benitim (do 2019 BENI klub, o.z.)"/>
    <s v="Parkour – brána do sveta športu pre teenagerov v bezpečnom prostredí školských telocviční"/>
    <s v="Bratislava V"/>
    <n v="5006.6499999999996"/>
    <n v="2977"/>
    <n v="69"/>
    <x v="59"/>
    <x v="7"/>
    <m/>
    <s v="parkúr"/>
    <m/>
    <b v="0"/>
    <b v="0"/>
    <b v="1"/>
    <b v="0"/>
    <m/>
    <m/>
    <m/>
    <m/>
    <m/>
    <m/>
    <m/>
    <m/>
    <b v="1"/>
  </r>
  <r>
    <n v="588"/>
    <n v="2018"/>
    <x v="2"/>
    <s v="Šport"/>
    <n v="1"/>
    <s v="146/1"/>
    <s v="Big street project (veľký projekt ulice)"/>
    <s v="Gymnastické vybavenie Streetparku - parkour telocvične"/>
    <s v="Senec"/>
    <n v="9231"/>
    <n v="8000"/>
    <n v="65"/>
    <x v="60"/>
    <x v="7"/>
    <m/>
    <s v="parkúr"/>
    <m/>
    <b v="0"/>
    <b v="0"/>
    <b v="1"/>
    <b v="0"/>
    <m/>
    <s v="športová infraštruktúra"/>
    <m/>
    <m/>
    <m/>
    <m/>
    <m/>
    <m/>
    <b v="1"/>
  </r>
  <r>
    <n v="751"/>
    <n v="2019"/>
    <x v="2"/>
    <s v="Šport"/>
    <n v="1"/>
    <s v="001/1"/>
    <s v="Big street project (veľký projekt ulice)"/>
    <s v="Kúpa gymnastického koberca do parkour telocvične"/>
    <s v="Senec"/>
    <n v="3300"/>
    <n v="2200"/>
    <n v="99"/>
    <x v="55"/>
    <x v="7"/>
    <m/>
    <s v="parkúr"/>
    <m/>
    <b v="0"/>
    <b v="0"/>
    <b v="1"/>
    <b v="0"/>
    <m/>
    <s v="športová infraštruktúra"/>
    <m/>
    <m/>
    <m/>
    <m/>
    <m/>
    <m/>
    <b v="1"/>
  </r>
  <r>
    <n v="1082"/>
    <n v="2021"/>
    <x v="2"/>
    <s v="Šport"/>
    <n v="2"/>
    <n v="90"/>
    <s v="Big street project (veľký projekt ulice)"/>
    <s v="Športové vybavenie pre projekt Pohyb Hrou"/>
    <s v="Senec"/>
    <n v="5807"/>
    <n v="4000"/>
    <n v="90"/>
    <x v="28"/>
    <x v="1"/>
    <s v="kombinácia"/>
    <m/>
    <m/>
    <b v="0"/>
    <b v="0"/>
    <b v="1"/>
    <b v="0"/>
    <s v="Podpora zameraná na organizovanie pravidelných pohybových aktivít detí a mládeže do 23 rokov, vrátane zdravotne postihnutých športovcov"/>
    <s v="športový projekt"/>
    <m/>
    <m/>
    <m/>
    <m/>
    <m/>
    <m/>
    <b v="1"/>
  </r>
  <r>
    <n v="337"/>
    <n v="2017"/>
    <x v="2"/>
    <s v="Šport"/>
    <n v="3"/>
    <s v="080/3"/>
    <s v="Bilingválne gymnázium C.S. Lewisa, Haanova 28, Bratislava"/>
    <s v="....no gravity, no drugs v Petržalke"/>
    <s v="Bratislava V"/>
    <n v="14894"/>
    <n v="10894"/>
    <n v="23"/>
    <x v="0"/>
    <x v="1"/>
    <s v="kombinácia"/>
    <m/>
    <m/>
    <b v="0"/>
    <b v="0"/>
    <b v="1"/>
    <b v="0"/>
    <m/>
    <m/>
    <m/>
    <m/>
    <m/>
    <m/>
    <m/>
    <m/>
    <b v="1"/>
  </r>
  <r>
    <n v="1152"/>
    <n v="2021"/>
    <x v="2"/>
    <s v="Šport"/>
    <n v="2"/>
    <n v="160"/>
    <s v="BILS s.r.o."/>
    <s v="Vzdušná akrobacia na vzduch"/>
    <s v="Malacky"/>
    <n v="3137.15"/>
    <n v="2196"/>
    <n v="65"/>
    <x v="3"/>
    <x v="39"/>
    <m/>
    <s v="vzdušná akrobacia"/>
    <m/>
    <b v="0"/>
    <b v="0"/>
    <b v="1"/>
    <b v="0"/>
    <s v="Podpora zameraná na organizovanie pravidelných pohybových aktivít detí a mládeže do 23 rokov, vrátane zdravotne postihnutých športovcov"/>
    <m/>
    <m/>
    <m/>
    <m/>
    <m/>
    <m/>
    <m/>
    <b v="1"/>
  </r>
  <r>
    <n v="304"/>
    <n v="2017"/>
    <x v="2"/>
    <s v="Šport"/>
    <n v="2"/>
    <s v="053/2"/>
    <s v="BMX klub Rača"/>
    <s v="Usporiadanie pretekov Slovenský pohár BMX"/>
    <s v="Bratislava III"/>
    <n v="1900"/>
    <n v="1700"/>
    <n v="33"/>
    <x v="0"/>
    <x v="13"/>
    <s v="BMX"/>
    <m/>
    <m/>
    <b v="0"/>
    <b v="1"/>
    <b v="0"/>
    <b v="0"/>
    <m/>
    <s v="športové podujatie"/>
    <m/>
    <m/>
    <m/>
    <m/>
    <m/>
    <m/>
    <b v="1"/>
  </r>
  <r>
    <n v="520"/>
    <n v="2018"/>
    <x v="2"/>
    <s v="Šport"/>
    <n v="1"/>
    <s v="078/1"/>
    <s v="BMX klub Rača"/>
    <s v="Bicyklujeme nielen po cestách"/>
    <s v="Bratislava III"/>
    <n v="21410"/>
    <n v="19410"/>
    <n v="74"/>
    <x v="17"/>
    <x v="13"/>
    <s v="BMX"/>
    <m/>
    <m/>
    <b v="0"/>
    <b v="0"/>
    <b v="1"/>
    <b v="0"/>
    <m/>
    <s v="športový projekt"/>
    <m/>
    <m/>
    <m/>
    <m/>
    <m/>
    <m/>
    <b v="1"/>
  </r>
  <r>
    <n v="812"/>
    <n v="2019"/>
    <x v="2"/>
    <s v="Šport"/>
    <n v="1"/>
    <s v="062/1"/>
    <s v="BMX klub Rača"/>
    <s v="Otvorme deťom dvere pre BMX"/>
    <s v="Bratislava III"/>
    <n v="2234"/>
    <n v="1650"/>
    <n v="84"/>
    <x v="61"/>
    <x v="13"/>
    <s v="BMX"/>
    <m/>
    <m/>
    <b v="0"/>
    <b v="0"/>
    <b v="1"/>
    <b v="0"/>
    <m/>
    <s v="športový projekt"/>
    <m/>
    <m/>
    <m/>
    <m/>
    <m/>
    <m/>
    <b v="1"/>
  </r>
  <r>
    <n v="1038"/>
    <n v="2021"/>
    <x v="2"/>
    <s v="Šport"/>
    <n v="1"/>
    <n v="46"/>
    <s v="Bojové športy a sebaobrana Rohožník"/>
    <s v="Nultý ročník súťaže Rytieri v kimone"/>
    <s v="Malacky"/>
    <n v="3905"/>
    <n v="2900"/>
    <n v="69"/>
    <x v="4"/>
    <x v="21"/>
    <s v="džudo"/>
    <m/>
    <m/>
    <b v="0"/>
    <b v="1"/>
    <b v="0"/>
    <b v="0"/>
    <s v="Podpora organizovania športových akcií a podujatí pre organizovanú i neorganizovanú verejnosť v BSK"/>
    <m/>
    <m/>
    <m/>
    <m/>
    <m/>
    <m/>
    <m/>
    <b v="1"/>
  </r>
  <r>
    <n v="182"/>
    <n v="2017"/>
    <x v="2"/>
    <s v="Šport"/>
    <n v="3"/>
    <s v="026/3"/>
    <s v="BOX CLUB SLOVAKIA BRATISLAVA"/>
    <s v="Zlepšenie podmienok telesnej a športovej výchovy BCS BA"/>
    <s v="Bratislava II"/>
    <n v="3750"/>
    <n v="3000"/>
    <n v="72"/>
    <x v="3"/>
    <x v="21"/>
    <s v="box"/>
    <m/>
    <m/>
    <b v="0"/>
    <b v="0"/>
    <b v="1"/>
    <b v="0"/>
    <m/>
    <s v="športový projekt"/>
    <m/>
    <m/>
    <m/>
    <m/>
    <m/>
    <m/>
    <b v="1"/>
  </r>
  <r>
    <n v="535"/>
    <n v="2018"/>
    <x v="2"/>
    <s v="Šport"/>
    <n v="1"/>
    <s v="093/1"/>
    <s v="BOX CLUB SLOVAKIA BRATISLAVA"/>
    <s v="Zvýšenie fyzickej zdatnosti športovcov členov BCS BA"/>
    <s v="Bratislava II"/>
    <n v="8800"/>
    <n v="4000"/>
    <n v="72"/>
    <x v="2"/>
    <x v="21"/>
    <s v="box"/>
    <m/>
    <m/>
    <b v="0"/>
    <b v="0"/>
    <b v="1"/>
    <b v="0"/>
    <m/>
    <s v="športový projekt"/>
    <m/>
    <m/>
    <m/>
    <m/>
    <m/>
    <m/>
    <b v="1"/>
  </r>
  <r>
    <n v="1103"/>
    <n v="2021"/>
    <x v="2"/>
    <s v="Šport"/>
    <n v="2"/>
    <n v="111"/>
    <s v="Box Club SLOVAKIA Bratislava"/>
    <s v="Nákup športovej výbavy a pomôcok pre deti a mládež"/>
    <s v="Bratislava II"/>
    <n v="4850"/>
    <n v="3300"/>
    <n v="83"/>
    <x v="3"/>
    <x v="21"/>
    <s v="box"/>
    <m/>
    <m/>
    <b v="0"/>
    <b v="0"/>
    <b v="1"/>
    <b v="0"/>
    <s v="Podpora zameraná na organizovanie pravidelných pohybových aktivít detí a mládeže do 23 rokov, vrátane zdravotne postihnutých športovcov"/>
    <s v="športové vybavenie"/>
    <m/>
    <m/>
    <m/>
    <m/>
    <m/>
    <m/>
    <b v="1"/>
  </r>
  <r>
    <n v="785"/>
    <n v="2019"/>
    <x v="2"/>
    <s v="Šport"/>
    <n v="2"/>
    <s v="035/2"/>
    <s v="Boxing Club - Robotnícka telovýchovná jednota"/>
    <s v="Medzinárodný turnaj Záhorácky pohár XXIII ročník."/>
    <s v="Malacky"/>
    <n v="2300"/>
    <n v="1500"/>
    <n v="88"/>
    <x v="3"/>
    <x v="21"/>
    <s v="box"/>
    <m/>
    <m/>
    <b v="0"/>
    <b v="1"/>
    <b v="0"/>
    <b v="0"/>
    <m/>
    <s v="športové podujatie"/>
    <m/>
    <m/>
    <m/>
    <m/>
    <m/>
    <m/>
    <b v="1"/>
  </r>
  <r>
    <n v="136"/>
    <n v="2017"/>
    <x v="2"/>
    <s v="Šport"/>
    <n v="1"/>
    <s v="009/1"/>
    <s v="bratislava-inline, o.z."/>
    <s v="bratislava-inline 2017 + PK-inline 2017"/>
    <s v="Bratislava III"/>
    <n v="30926.5"/>
    <n v="18576.5"/>
    <n v="83"/>
    <x v="4"/>
    <x v="19"/>
    <s v="inline voľný štýl"/>
    <m/>
    <m/>
    <b v="0"/>
    <b v="1"/>
    <b v="0"/>
    <b v="0"/>
    <m/>
    <s v="športové podujatie"/>
    <m/>
    <m/>
    <m/>
    <m/>
    <m/>
    <m/>
    <b v="1"/>
  </r>
  <r>
    <n v="509"/>
    <n v="2018"/>
    <x v="2"/>
    <s v="Šport"/>
    <n v="1"/>
    <s v="067/1"/>
    <s v="bratislava-inline, o.z."/>
    <s v="bratislava-inline 2018 + PK-inline 2018"/>
    <s v="Bratislava III"/>
    <n v="23931.5"/>
    <n v="10315"/>
    <n v="75"/>
    <x v="2"/>
    <x v="19"/>
    <s v="inline voľný štýl"/>
    <m/>
    <m/>
    <b v="0"/>
    <b v="1"/>
    <b v="0"/>
    <b v="0"/>
    <m/>
    <s v="športové podujatie"/>
    <m/>
    <m/>
    <m/>
    <m/>
    <m/>
    <m/>
    <b v="1"/>
  </r>
  <r>
    <n v="762"/>
    <n v="2019"/>
    <x v="2"/>
    <s v="Šport"/>
    <n v="2"/>
    <s v="002/12"/>
    <s v="bratislava-inline, o.z."/>
    <s v="bratislava-inline 2019 + PK inline 2019"/>
    <s v="Bratislava III"/>
    <n v="12800"/>
    <n v="2000"/>
    <n v="93"/>
    <x v="4"/>
    <x v="19"/>
    <s v="inline voľný štýl"/>
    <m/>
    <m/>
    <b v="0"/>
    <b v="1"/>
    <b v="0"/>
    <b v="0"/>
    <m/>
    <s v="športové podujatie"/>
    <m/>
    <m/>
    <m/>
    <m/>
    <m/>
    <m/>
    <b v="1"/>
  </r>
  <r>
    <n v="258"/>
    <n v="2017"/>
    <x v="2"/>
    <s v="Šport"/>
    <n v="1"/>
    <s v="056/1"/>
    <s v="Bratislavská hádzanárska akadémia"/>
    <s v="Podpora organizácie a účsti na športových turnajoch pre športovcov"/>
    <s v="Bratislava V"/>
    <n v="47602"/>
    <n v="20000"/>
    <n v="58"/>
    <x v="0"/>
    <x v="29"/>
    <s v="hádzaná"/>
    <m/>
    <m/>
    <b v="0"/>
    <b v="0"/>
    <b v="1"/>
    <b v="0"/>
    <m/>
    <m/>
    <m/>
    <m/>
    <m/>
    <m/>
    <m/>
    <m/>
    <b v="1"/>
  </r>
  <r>
    <n v="1150"/>
    <n v="2021"/>
    <x v="2"/>
    <s v="Šport"/>
    <n v="2"/>
    <n v="158"/>
    <s v="Bratislavská hádzanárska akadémia"/>
    <s v="EDUKAČNÁ PLATFORMA PRE TRÉNEROV HÁDZANEJ A HÁDZANÁROV"/>
    <s v="Bratislava V"/>
    <n v="8100"/>
    <n v="4000"/>
    <n v="65"/>
    <x v="4"/>
    <x v="29"/>
    <s v="hádzaná"/>
    <m/>
    <m/>
    <b v="0"/>
    <b v="0"/>
    <b v="1"/>
    <b v="0"/>
    <s v="Podpora zameraná na organizovanie pravidelných pohybových aktivít detí a mládeže do 23 rokov, vrátane zdravotne postihnutých športovcov"/>
    <m/>
    <m/>
    <m/>
    <m/>
    <m/>
    <m/>
    <m/>
    <b v="1"/>
  </r>
  <r>
    <n v="505"/>
    <n v="2018"/>
    <x v="2"/>
    <s v="Šport"/>
    <n v="1"/>
    <s v="063/1"/>
    <s v="Bratislavská liga v malom futbale"/>
    <s v="Bratislavská liga v malom futbale - &quot;Športom proti drogám&quot;"/>
    <s v="Bratislava II"/>
    <n v="19100"/>
    <n v="6000"/>
    <n v="76"/>
    <x v="5"/>
    <x v="10"/>
    <s v="futbal"/>
    <m/>
    <m/>
    <b v="0"/>
    <b v="1"/>
    <b v="0"/>
    <b v="0"/>
    <m/>
    <m/>
    <m/>
    <m/>
    <m/>
    <m/>
    <m/>
    <m/>
    <b v="1"/>
  </r>
  <r>
    <n v="883"/>
    <n v="2019"/>
    <x v="2"/>
    <s v="Šport"/>
    <n v="2"/>
    <s v="133/2"/>
    <s v="Bratislavská liga v malom futbale"/>
    <s v="Bratislavská liga v malom futbale"/>
    <s v="Bratislava II"/>
    <n v="22600"/>
    <n v="2000"/>
    <n v="61"/>
    <x v="0"/>
    <x v="10"/>
    <s v="futbal"/>
    <m/>
    <m/>
    <b v="0"/>
    <b v="1"/>
    <b v="0"/>
    <b v="0"/>
    <m/>
    <s v="športové podujatie"/>
    <m/>
    <m/>
    <m/>
    <m/>
    <m/>
    <m/>
    <b v="1"/>
  </r>
  <r>
    <n v="164"/>
    <n v="2017"/>
    <x v="2"/>
    <s v="Šport"/>
    <n v="1"/>
    <s v="022/1"/>
    <s v="Bratislavská sokolská župa T.G. Masaryka"/>
    <s v="Telocvičné a športové hry 2017"/>
    <s v="Bratislava I"/>
    <n v="16808"/>
    <n v="15127"/>
    <n v="73"/>
    <x v="34"/>
    <x v="9"/>
    <s v="kombinácia"/>
    <m/>
    <m/>
    <b v="0"/>
    <b v="1"/>
    <b v="0"/>
    <b v="0"/>
    <m/>
    <s v="športové podujatie"/>
    <m/>
    <m/>
    <m/>
    <m/>
    <m/>
    <m/>
    <b v="1"/>
  </r>
  <r>
    <n v="627"/>
    <n v="2018"/>
    <x v="2"/>
    <s v="Šport"/>
    <n v="1"/>
    <s v="185/1"/>
    <s v="Bratislavská sokolská župa T.G. Masaryka"/>
    <s v="SPOLU spoločná telocvičná zletová skladba žien a mužov"/>
    <s v="Bratislava I"/>
    <n v="6600"/>
    <n v="6000"/>
    <n v="47"/>
    <x v="0"/>
    <x v="9"/>
    <s v="kombinácia"/>
    <m/>
    <m/>
    <b v="0"/>
    <b v="0"/>
    <b v="1"/>
    <b v="0"/>
    <m/>
    <s v="športové podujatie"/>
    <m/>
    <m/>
    <m/>
    <m/>
    <m/>
    <m/>
    <b v="1"/>
  </r>
  <r>
    <n v="463"/>
    <n v="2018"/>
    <x v="2"/>
    <s v="Šport"/>
    <n v="1"/>
    <s v="021/1"/>
    <s v="Bratislavské združenie telesnej kultúry"/>
    <s v="Pohár predsedu BSK – 12 ročník"/>
    <s v="Bratislava III"/>
    <n v="6039"/>
    <n v="5476"/>
    <n v="84"/>
    <x v="11"/>
    <x v="10"/>
    <s v="futbal"/>
    <m/>
    <m/>
    <b v="0"/>
    <b v="1"/>
    <b v="0"/>
    <b v="0"/>
    <m/>
    <s v="športové podujatie"/>
    <m/>
    <m/>
    <m/>
    <m/>
    <m/>
    <m/>
    <b v="1"/>
  </r>
  <r>
    <n v="818"/>
    <n v="2019"/>
    <x v="2"/>
    <s v="Šport"/>
    <n v="2"/>
    <s v="068/2"/>
    <s v="Bratislavské združenie telesnej kultúry"/>
    <s v="Pohár predsedu BSK 14. ročník"/>
    <s v="Bratislava III"/>
    <n v="2623.6"/>
    <n v="1966.95"/>
    <n v="83"/>
    <x v="15"/>
    <x v="10"/>
    <s v="futbal"/>
    <m/>
    <m/>
    <b v="0"/>
    <b v="1"/>
    <b v="0"/>
    <b v="0"/>
    <m/>
    <s v="športové podujatie"/>
    <m/>
    <m/>
    <m/>
    <m/>
    <m/>
    <m/>
    <b v="1"/>
  </r>
  <r>
    <n v="156"/>
    <n v="2017"/>
    <x v="2"/>
    <s v="Šport"/>
    <n v="2"/>
    <s v="013/2"/>
    <s v="Bratislavský futbalový zväz"/>
    <s v="Podpora organizovanej činnosti mládežníckych  výberov, ktoré pôsobia v BFZ a podpora organizačného zabezpečenia futbalových stretnutí a turnajov celoštátneho a medzinárodného významu pre region BSK"/>
    <s v="Bratislava II"/>
    <n v="39560"/>
    <n v="20000"/>
    <n v="75"/>
    <x v="32"/>
    <x v="10"/>
    <s v="futbal"/>
    <m/>
    <m/>
    <b v="0"/>
    <b v="1"/>
    <b v="0"/>
    <b v="0"/>
    <m/>
    <s v="športový projekt"/>
    <m/>
    <m/>
    <m/>
    <m/>
    <m/>
    <m/>
    <b v="1"/>
  </r>
  <r>
    <n v="728"/>
    <n v="2019"/>
    <x v="2"/>
    <s v="Šport"/>
    <m/>
    <s v="001/1"/>
    <s v="Bratislavský futbalový zväz"/>
    <s v="Podpora mládežníckych futbalových družstiev v BSK"/>
    <s v="Bratislava II"/>
    <n v="18000"/>
    <n v="8000"/>
    <n v="81"/>
    <x v="41"/>
    <x v="10"/>
    <s v="futbal"/>
    <m/>
    <m/>
    <b v="0"/>
    <b v="0"/>
    <b v="1"/>
    <b v="0"/>
    <s v="Zväzy"/>
    <s v="športový projekt"/>
    <m/>
    <m/>
    <m/>
    <m/>
    <m/>
    <m/>
    <b v="1"/>
  </r>
  <r>
    <n v="1132"/>
    <n v="2021"/>
    <x v="2"/>
    <s v="Šport"/>
    <n v="2"/>
    <n v="140"/>
    <s v="Bratislavský futbalový zväz"/>
    <s v="6.Ročník &quot;DANUBE MORAVIA CUP 2021&quot;"/>
    <s v="Bratislava II"/>
    <n v="23500"/>
    <n v="4000"/>
    <n v="74"/>
    <x v="4"/>
    <x v="10"/>
    <s v="futbal"/>
    <m/>
    <m/>
    <b v="0"/>
    <b v="1"/>
    <b v="0"/>
    <b v="0"/>
    <s v="Podpora zameraná na organizovanie pravidelných pohybových aktivít detí a mládeže do 23 rokov, vrátane zdravotne postihnutých športovcov"/>
    <s v="športové podujatie"/>
    <m/>
    <m/>
    <m/>
    <m/>
    <m/>
    <m/>
    <b v="1"/>
  </r>
  <r>
    <n v="1161"/>
    <n v="2021"/>
    <x v="2"/>
    <s v="Šport"/>
    <n v="2"/>
    <n v="169"/>
    <s v="Bratislavský klub slalomových a zjazdových vodákov"/>
    <s v="Mládež na vode"/>
    <s v="Bratislava V"/>
    <n v="6500"/>
    <n v="2150"/>
    <n v="59"/>
    <x v="0"/>
    <x v="11"/>
    <s v="kombinácia"/>
    <m/>
    <m/>
    <b v="0"/>
    <b v="0"/>
    <b v="1"/>
    <b v="0"/>
    <s v="Podpora zameraná na organizovanie pravidelných pohybových aktivít detí a mládeže do 23 rokov, vrátane zdravotne postihnutých športovcov"/>
    <m/>
    <m/>
    <m/>
    <m/>
    <m/>
    <m/>
    <m/>
    <b v="1"/>
  </r>
  <r>
    <n v="291"/>
    <n v="2017"/>
    <x v="2"/>
    <s v="Šport"/>
    <n v="2"/>
    <s v="052/2"/>
    <s v="Bratislavský krajský kolkársky zväz"/>
    <s v="Výstavba haly 4-dráhovej kolkárne v Petržalke- spoluinvestor"/>
    <s v="Bratislava III"/>
    <n v="26650"/>
    <n v="20000"/>
    <n v="34"/>
    <x v="0"/>
    <x v="40"/>
    <s v="kolky"/>
    <m/>
    <m/>
    <b v="0"/>
    <b v="0"/>
    <b v="1"/>
    <b v="0"/>
    <m/>
    <m/>
    <m/>
    <m/>
    <m/>
    <m/>
    <m/>
    <m/>
    <b v="1"/>
  </r>
  <r>
    <n v="806"/>
    <n v="2019"/>
    <x v="2"/>
    <s v="Šport"/>
    <n v="1"/>
    <s v="056/1"/>
    <s v="Bratislavský krajský kolkársky zväz"/>
    <s v="Majstrovstvá kraja v kolkoch 2019 - deti, mládeže"/>
    <s v="Bratislava III"/>
    <n v="1667"/>
    <n v="1085"/>
    <n v="85"/>
    <x v="2"/>
    <x v="40"/>
    <s v="kolky"/>
    <m/>
    <m/>
    <b v="0"/>
    <b v="1"/>
    <b v="0"/>
    <b v="0"/>
    <m/>
    <s v="športové podujatie"/>
    <m/>
    <m/>
    <m/>
    <m/>
    <m/>
    <m/>
    <b v="1"/>
  </r>
  <r>
    <n v="593"/>
    <n v="2018"/>
    <x v="2"/>
    <s v="Šport"/>
    <n v="1"/>
    <s v="151/1"/>
    <s v="Bratislavský krajský zväz hádzanej"/>
    <s v="Podpora hádzanarskej mládeže v Bratislavskom kraji v roku 2018"/>
    <s v="Bratislava III"/>
    <n v="65000"/>
    <n v="15000"/>
    <n v="64"/>
    <x v="0"/>
    <x v="29"/>
    <s v="hádzaná"/>
    <m/>
    <m/>
    <b v="0"/>
    <b v="0"/>
    <b v="1"/>
    <b v="0"/>
    <m/>
    <s v="športový projekt"/>
    <m/>
    <m/>
    <m/>
    <m/>
    <m/>
    <m/>
    <b v="1"/>
  </r>
  <r>
    <n v="729"/>
    <n v="2019"/>
    <x v="2"/>
    <s v="Šport"/>
    <m/>
    <s v="001/2"/>
    <s v="Bratislavský krajský zväz hádzanej"/>
    <s v="Rozvoj hádzanej na území BSK"/>
    <s v="Bratislava III"/>
    <n v="18000"/>
    <n v="8000"/>
    <n v="83"/>
    <x v="41"/>
    <x v="29"/>
    <s v="hádzaná"/>
    <m/>
    <m/>
    <b v="0"/>
    <b v="0"/>
    <b v="1"/>
    <b v="0"/>
    <s v="Zväzy"/>
    <s v="športový projekt"/>
    <m/>
    <m/>
    <m/>
    <m/>
    <m/>
    <m/>
    <b v="1"/>
  </r>
  <r>
    <n v="1077"/>
    <n v="2021"/>
    <x v="2"/>
    <s v="Šport"/>
    <n v="2"/>
    <n v="85"/>
    <s v="Bratislavský krajský zväz hádzanej"/>
    <s v="Rozvoj hádzanej na území BSK"/>
    <s v="Bratislava III"/>
    <n v="8000"/>
    <n v="4000"/>
    <n v="91"/>
    <x v="14"/>
    <x v="29"/>
    <s v="hádzaná"/>
    <m/>
    <m/>
    <b v="0"/>
    <b v="0"/>
    <b v="1"/>
    <b v="0"/>
    <s v="Podpora zameraná na organizovanie pravidelných pohybových aktivít detí a mládeže do 23 rokov, vrátane zdravotne postihnutých športovcov"/>
    <s v="športový projekt"/>
    <m/>
    <m/>
    <m/>
    <m/>
    <m/>
    <m/>
    <b v="1"/>
  </r>
  <r>
    <n v="1002"/>
    <n v="2021"/>
    <x v="2"/>
    <s v="Šport"/>
    <n v="1"/>
    <n v="10"/>
    <s v="Bratislavský maratón, o.z."/>
    <s v="dm ženský beh"/>
    <s v="Bratislava II"/>
    <n v="15615"/>
    <n v="4000"/>
    <n v="89"/>
    <x v="8"/>
    <x v="7"/>
    <s v="beh"/>
    <m/>
    <m/>
    <b v="0"/>
    <b v="1"/>
    <b v="0"/>
    <b v="0"/>
    <s v="Podpora organizovania športových akcií a podujatí pre organizovanú i neorganizovanú verejnosť v BSK"/>
    <s v="športové podujatie"/>
    <m/>
    <m/>
    <m/>
    <m/>
    <m/>
    <m/>
    <b v="1"/>
  </r>
  <r>
    <n v="346"/>
    <n v="2017"/>
    <x v="2"/>
    <s v="Šport"/>
    <n v="1"/>
    <s v="102/1"/>
    <s v="Bratislavský seniorát Evanjelickej cirkvi augsburského vyznania na Slovensku"/>
    <s v="Športová olympiáda"/>
    <s v="Pezinok"/>
    <n v="3722"/>
    <n v="2752"/>
    <m/>
    <x v="4"/>
    <x v="1"/>
    <s v="kombinácia"/>
    <m/>
    <m/>
    <b v="0"/>
    <b v="1"/>
    <b v="0"/>
    <b v="0"/>
    <m/>
    <s v="športové podujatie"/>
    <m/>
    <m/>
    <m/>
    <m/>
    <m/>
    <m/>
    <b v="1"/>
  </r>
  <r>
    <n v="472"/>
    <n v="2018"/>
    <x v="2"/>
    <s v="Šport"/>
    <n v="1"/>
    <s v="030/1"/>
    <s v="Bratislavský stolnotenisový zväz"/>
    <s v="Hľadajme mladé stolnotenisové talenty"/>
    <s v="Bratislava III"/>
    <n v="28445"/>
    <n v="15600"/>
    <n v="82"/>
    <x v="4"/>
    <x v="4"/>
    <s v="stolný tenis"/>
    <m/>
    <m/>
    <b v="0"/>
    <b v="0"/>
    <b v="1"/>
    <b v="0"/>
    <m/>
    <s v="športový projekt"/>
    <m/>
    <m/>
    <m/>
    <m/>
    <m/>
    <m/>
    <b v="1"/>
  </r>
  <r>
    <n v="730"/>
    <n v="2019"/>
    <x v="2"/>
    <s v="Šport"/>
    <m/>
    <s v="001/3"/>
    <s v="Bratislavský stolnotenisový zväz"/>
    <s v="Podporujeme stolnotenisové talenty"/>
    <s v="Bratislava III"/>
    <n v="9800"/>
    <n v="4900"/>
    <n v="78"/>
    <x v="62"/>
    <x v="4"/>
    <s v="stolný tenis"/>
    <m/>
    <m/>
    <b v="0"/>
    <b v="0"/>
    <b v="1"/>
    <b v="0"/>
    <s v="Zväzy"/>
    <s v="športový projekt"/>
    <m/>
    <m/>
    <m/>
    <m/>
    <m/>
    <m/>
    <b v="1"/>
  </r>
  <r>
    <n v="484"/>
    <n v="2018"/>
    <x v="2"/>
    <s v="Šport"/>
    <n v="1"/>
    <s v="042/1"/>
    <s v="Bratislavský šachový zväz"/>
    <s v="Podpora organizácie šachových podujatí pre deti a mládež 2018"/>
    <s v="Bratislava III"/>
    <n v="6500"/>
    <n v="5000"/>
    <n v="80"/>
    <x v="4"/>
    <x v="12"/>
    <s v="šach"/>
    <m/>
    <m/>
    <b v="0"/>
    <b v="1"/>
    <b v="0"/>
    <b v="0"/>
    <m/>
    <s v="športové podujatie"/>
    <m/>
    <m/>
    <m/>
    <m/>
    <m/>
    <m/>
    <b v="1"/>
  </r>
  <r>
    <n v="731"/>
    <n v="2019"/>
    <x v="2"/>
    <s v="Šport"/>
    <m/>
    <s v="001/4"/>
    <s v="Bratislavský šachový zväz"/>
    <s v="Podpora rozvoja šachu v BSK 2019"/>
    <s v="Bratislava III"/>
    <n v="9000"/>
    <n v="4500"/>
    <n v="91"/>
    <x v="18"/>
    <x v="12"/>
    <s v="šach"/>
    <m/>
    <m/>
    <b v="0"/>
    <b v="0"/>
    <b v="1"/>
    <b v="0"/>
    <s v="Zväzy"/>
    <s v="športový projekt"/>
    <m/>
    <m/>
    <m/>
    <m/>
    <m/>
    <m/>
    <b v="1"/>
  </r>
  <r>
    <n v="1088"/>
    <n v="2021"/>
    <x v="2"/>
    <s v="Šport"/>
    <n v="2"/>
    <n v="96"/>
    <s v="Bratislavský šachový zväz"/>
    <s v="Podpora rozvoja šachu v BSK 2021"/>
    <s v="Bratislava III"/>
    <n v="4350"/>
    <n v="3000"/>
    <n v="88"/>
    <x v="4"/>
    <x v="12"/>
    <s v="šach"/>
    <m/>
    <m/>
    <b v="0"/>
    <b v="0"/>
    <b v="1"/>
    <b v="0"/>
    <s v="Podpora zameraná na organizovanie pravidelných pohybových aktivít detí a mládeže do 23 rokov, vrátane zdravotne postihnutých športovcov"/>
    <s v="športový projekt"/>
    <m/>
    <m/>
    <m/>
    <m/>
    <m/>
    <m/>
    <b v="1"/>
  </r>
  <r>
    <n v="153"/>
    <n v="2017"/>
    <x v="2"/>
    <s v="Šport"/>
    <n v="2"/>
    <s v="012/2"/>
    <s v="Bratislavský šermiarsky klub Ferdinanda Martinenga"/>
    <s v="Modernizácia vybavenia pre mládež"/>
    <s v="Bratislava I"/>
    <n v="15400"/>
    <n v="13860"/>
    <n v="75"/>
    <x v="32"/>
    <x v="41"/>
    <s v="šerm"/>
    <m/>
    <m/>
    <b v="0"/>
    <b v="0"/>
    <b v="1"/>
    <b v="0"/>
    <m/>
    <m/>
    <m/>
    <m/>
    <m/>
    <m/>
    <m/>
    <m/>
    <b v="1"/>
  </r>
  <r>
    <n v="732"/>
    <n v="2019"/>
    <x v="2"/>
    <s v="Šport"/>
    <m/>
    <s v="001/5"/>
    <s v="Bratislavský tenisový zväz"/>
    <s v="Súťaže deti a mládeže do 23 rokov v tenise"/>
    <s v="Bratislava III"/>
    <n v="17700"/>
    <n v="8000"/>
    <n v="96"/>
    <x v="41"/>
    <x v="37"/>
    <s v="tenis"/>
    <m/>
    <m/>
    <b v="0"/>
    <b v="1"/>
    <b v="0"/>
    <b v="0"/>
    <s v="Zväzy"/>
    <s v="športové podujatie pre mládež"/>
    <m/>
    <m/>
    <m/>
    <m/>
    <m/>
    <m/>
    <b v="1"/>
  </r>
  <r>
    <n v="198"/>
    <n v="2017"/>
    <x v="2"/>
    <s v="Šport"/>
    <n v="2"/>
    <s v="027/2"/>
    <s v="Bratislavský zväz juda"/>
    <s v="Olympiáda žiakov a žiačok"/>
    <s v="Bratislava III"/>
    <n v="1352"/>
    <n v="1216"/>
    <n v="68"/>
    <x v="19"/>
    <x v="21"/>
    <s v="džudo"/>
    <m/>
    <m/>
    <b v="0"/>
    <b v="1"/>
    <b v="0"/>
    <b v="0"/>
    <m/>
    <s v="športové podujatie pre mládež"/>
    <m/>
    <m/>
    <m/>
    <m/>
    <m/>
    <m/>
    <b v="1"/>
  </r>
  <r>
    <n v="733"/>
    <n v="2019"/>
    <x v="2"/>
    <s v="Šport"/>
    <m/>
    <s v="001/6"/>
    <s v="Bratislavský zväz juda"/>
    <s v="Bratislavský krajský zväz juda"/>
    <s v="Bratislava I"/>
    <n v="5840"/>
    <n v="2910"/>
    <n v="97"/>
    <x v="63"/>
    <x v="21"/>
    <s v="džudo"/>
    <m/>
    <m/>
    <b v="0"/>
    <b v="0"/>
    <b v="1"/>
    <b v="0"/>
    <s v="Zväzy"/>
    <s v="športový projekt"/>
    <m/>
    <m/>
    <m/>
    <m/>
    <m/>
    <m/>
    <b v="1"/>
  </r>
  <r>
    <n v="1070"/>
    <n v="2021"/>
    <x v="2"/>
    <s v="Šport"/>
    <n v="2"/>
    <n v="78"/>
    <s v="Bratislavský zväz malého futbalu, o.z."/>
    <s v="Podpora rozvoja amatérskeho športu v Bratislavskom kraji"/>
    <s v="Bratislava II"/>
    <n v="18500"/>
    <n v="4000"/>
    <n v="97"/>
    <x v="14"/>
    <x v="10"/>
    <s v="futbal"/>
    <m/>
    <m/>
    <b v="0"/>
    <b v="0"/>
    <b v="1"/>
    <b v="0"/>
    <s v="Podpora zameraná na organizovanie pravidelných pohybových aktivít detí a mládeže do 23 rokov, vrátane zdravotne postihnutých športovcov"/>
    <s v="športový projekt"/>
    <m/>
    <m/>
    <m/>
    <m/>
    <m/>
    <m/>
    <b v="1"/>
  </r>
  <r>
    <n v="138"/>
    <n v="2017"/>
    <x v="2"/>
    <s v="Šport"/>
    <n v="1"/>
    <s v="011/1"/>
    <s v="BTC ČASTÁ, občianske združenie"/>
    <s v="Častovský cyklookruh 2017"/>
    <s v="Pezinok"/>
    <n v="2000"/>
    <n v="1800"/>
    <n v="80"/>
    <x v="2"/>
    <x v="13"/>
    <s v="horská cyklistika"/>
    <m/>
    <m/>
    <b v="0"/>
    <b v="1"/>
    <b v="0"/>
    <b v="0"/>
    <m/>
    <m/>
    <m/>
    <m/>
    <m/>
    <m/>
    <m/>
    <m/>
    <b v="1"/>
  </r>
  <r>
    <n v="566"/>
    <n v="2018"/>
    <x v="2"/>
    <s v="Šport"/>
    <n v="1"/>
    <s v="124/1"/>
    <s v="BTC ČASTÁ, občianske združenie"/>
    <s v="Častovský cyklookruh 2018"/>
    <s v="Pezinok"/>
    <n v="3200"/>
    <n v="2880"/>
    <n v="69"/>
    <x v="59"/>
    <x v="13"/>
    <s v="horská cyklistika"/>
    <m/>
    <m/>
    <b v="0"/>
    <b v="1"/>
    <b v="0"/>
    <b v="0"/>
    <m/>
    <m/>
    <m/>
    <m/>
    <m/>
    <m/>
    <m/>
    <m/>
    <b v="1"/>
  </r>
  <r>
    <n v="901"/>
    <n v="2019"/>
    <x v="2"/>
    <s v="Šport"/>
    <n v="2"/>
    <s v="151/2"/>
    <s v="BTC ČASTÁ, občianske združenie"/>
    <s v="Častovský cyklookruh 2019"/>
    <s v="Pezinok"/>
    <n v="2400"/>
    <n v="1800"/>
    <n v="53"/>
    <x v="0"/>
    <x v="13"/>
    <s v="horská cyklistika"/>
    <m/>
    <m/>
    <b v="0"/>
    <b v="1"/>
    <b v="0"/>
    <b v="0"/>
    <m/>
    <s v="športové podujatie"/>
    <m/>
    <m/>
    <m/>
    <m/>
    <m/>
    <m/>
    <b v="1"/>
  </r>
  <r>
    <n v="911"/>
    <n v="2019"/>
    <x v="2"/>
    <s v="Šport"/>
    <n v="2"/>
    <s v="161/2"/>
    <s v="Centrum hendikepovaných plavcov"/>
    <s v="Majstrovstvá SR 2019 v para plávaní"/>
    <s v="Bratislava III"/>
    <n v="31300"/>
    <n v="8000"/>
    <n v="49"/>
    <x v="0"/>
    <x v="3"/>
    <m/>
    <s v="paraplávanie"/>
    <m/>
    <b v="0"/>
    <b v="0"/>
    <b v="0"/>
    <b v="1"/>
    <m/>
    <s v="športové podujatie"/>
    <m/>
    <m/>
    <m/>
    <m/>
    <m/>
    <m/>
    <b v="1"/>
  </r>
  <r>
    <n v="1146"/>
    <n v="2021"/>
    <x v="2"/>
    <s v="Šport"/>
    <n v="2"/>
    <n v="154"/>
    <s v="Centrum hendikepovaných plavcov"/>
    <s v="PARA PLAVCI - inklúzia v bazéne"/>
    <s v="Bratislava III"/>
    <n v="18000"/>
    <n v="4000"/>
    <n v="68"/>
    <x v="4"/>
    <x v="3"/>
    <m/>
    <s v="paraplávanie"/>
    <m/>
    <b v="0"/>
    <b v="0"/>
    <b v="0"/>
    <b v="1"/>
    <s v="Podpora zameraná na organizovanie pravidelných pohybových aktivít detí a mládeže do 23 rokov, vrátane zdravotne postihnutých športovcov"/>
    <s v="športový projekt"/>
    <m/>
    <m/>
    <m/>
    <m/>
    <m/>
    <m/>
    <b v="1"/>
  </r>
  <r>
    <n v="247"/>
    <n v="2017"/>
    <x v="2"/>
    <s v="Šport"/>
    <n v="2"/>
    <s v="037/2"/>
    <s v="Cesta víťazov"/>
    <s v="Hokejová príprava a turnaj pre ročník 2008 a mladší"/>
    <s v="Bratislava IV"/>
    <n v="11400"/>
    <n v="5000"/>
    <n v="60"/>
    <x v="0"/>
    <x v="18"/>
    <s v="ľadový hokej"/>
    <m/>
    <m/>
    <b v="1"/>
    <b v="0"/>
    <b v="0"/>
    <b v="0"/>
    <m/>
    <m/>
    <m/>
    <m/>
    <m/>
    <m/>
    <m/>
    <m/>
    <b v="1"/>
  </r>
  <r>
    <n v="526"/>
    <n v="2018"/>
    <x v="2"/>
    <s v="Šport"/>
    <n v="1"/>
    <s v="084/1"/>
    <s v="Ciclosport"/>
    <s v="Bratislavaká liga v cyklistike žiakov"/>
    <s v="Bratislava I"/>
    <n v="2550"/>
    <n v="2250"/>
    <n v="73"/>
    <x v="2"/>
    <x v="13"/>
    <s v="kombinácia"/>
    <m/>
    <m/>
    <b v="0"/>
    <b v="1"/>
    <b v="0"/>
    <b v="0"/>
    <m/>
    <m/>
    <m/>
    <m/>
    <m/>
    <m/>
    <m/>
    <m/>
    <b v="1"/>
  </r>
  <r>
    <n v="925"/>
    <n v="2019"/>
    <x v="2"/>
    <s v="Šport"/>
    <n v="1"/>
    <s v="175/1"/>
    <s v="City Kids"/>
    <s v="Šport v Záhorskej Bystrici"/>
    <s v="Bratislava IV"/>
    <n v="4660"/>
    <n v="3000"/>
    <n v="36"/>
    <x v="0"/>
    <x v="1"/>
    <s v="kombinácia"/>
    <m/>
    <m/>
    <b v="0"/>
    <b v="0"/>
    <b v="1"/>
    <b v="0"/>
    <m/>
    <s v="športový projekt"/>
    <m/>
    <m/>
    <m/>
    <m/>
    <m/>
    <m/>
    <b v="1"/>
  </r>
  <r>
    <n v="1035"/>
    <n v="2021"/>
    <x v="2"/>
    <s v="Šport"/>
    <n v="1"/>
    <n v="43"/>
    <s v="City Kids"/>
    <s v="City Kids - Športový festival"/>
    <s v="Bratislava IV"/>
    <n v="5430"/>
    <n v="4000"/>
    <n v="69"/>
    <x v="3"/>
    <x v="1"/>
    <s v="kombinácia"/>
    <m/>
    <m/>
    <b v="0"/>
    <b v="0"/>
    <b v="1"/>
    <b v="0"/>
    <s v="Podpora organizovania športových akcií a podujatí pre organizovanú i neorganizovanú verejnosť v BSK"/>
    <s v="športové podujatie pre mládež"/>
    <m/>
    <m/>
    <m/>
    <m/>
    <m/>
    <m/>
    <b v="1"/>
  </r>
  <r>
    <n v="598"/>
    <n v="2018"/>
    <x v="2"/>
    <s v="Šport"/>
    <n v="1"/>
    <s v="156/1"/>
    <s v="CUI BONO OZ"/>
    <s v="Escape Team Race"/>
    <s v="Senec"/>
    <n v="31190"/>
    <n v="14630"/>
    <n v="64"/>
    <x v="0"/>
    <x v="7"/>
    <s v="beh"/>
    <m/>
    <m/>
    <b v="0"/>
    <b v="1"/>
    <b v="0"/>
    <b v="0"/>
    <m/>
    <m/>
    <m/>
    <m/>
    <m/>
    <m/>
    <m/>
    <m/>
    <b v="1"/>
  </r>
  <r>
    <n v="935"/>
    <n v="2019"/>
    <x v="2"/>
    <s v="Šport"/>
    <n v="1"/>
    <s v="185/1"/>
    <s v="Cyklistický klub DUKLA Bratislava"/>
    <s v="Obnova dráhovej cyklistiky v BSK"/>
    <s v="Bratislava IV"/>
    <n v="3710"/>
    <n v="2782.5"/>
    <n v="25"/>
    <x v="0"/>
    <x v="13"/>
    <s v="dráhová cyklistika"/>
    <m/>
    <m/>
    <b v="0"/>
    <b v="0"/>
    <b v="1"/>
    <b v="0"/>
    <m/>
    <s v="športové podujatie"/>
    <m/>
    <m/>
    <m/>
    <m/>
    <m/>
    <m/>
    <b v="1"/>
  </r>
  <r>
    <n v="819"/>
    <n v="2019"/>
    <x v="2"/>
    <s v="Šport"/>
    <n v="2"/>
    <s v="069/2"/>
    <s v="Cyklistický klub Falange Bratislava"/>
    <s v="Cyklistické preteky Slovenského pohára MASTERS"/>
    <s v="Bratislava I"/>
    <n v="2900"/>
    <n v="1450"/>
    <n v="83"/>
    <x v="5"/>
    <x v="13"/>
    <s v="cestná cyklistika"/>
    <m/>
    <m/>
    <b v="0"/>
    <b v="1"/>
    <b v="0"/>
    <b v="0"/>
    <m/>
    <s v="športové podujatie"/>
    <m/>
    <m/>
    <m/>
    <m/>
    <m/>
    <m/>
    <b v="1"/>
  </r>
  <r>
    <n v="1021"/>
    <n v="2021"/>
    <x v="2"/>
    <s v="Šport"/>
    <n v="1"/>
    <n v="29"/>
    <s v="Cyklistický klub Falange Bratislava"/>
    <s v="Cyklistické preteky Slovenského pohára MASTERS 2021"/>
    <s v="Bratislava I"/>
    <n v="2320"/>
    <n v="1740"/>
    <n v="77"/>
    <x v="64"/>
    <x v="13"/>
    <s v="cestná cyklistika"/>
    <m/>
    <m/>
    <b v="0"/>
    <b v="1"/>
    <b v="0"/>
    <b v="0"/>
    <s v="Podpora organizovania športových akcií a podujatí pre organizovanú i neorganizovanú verejnosť v BSK"/>
    <m/>
    <m/>
    <m/>
    <m/>
    <m/>
    <m/>
    <m/>
    <b v="1"/>
  </r>
  <r>
    <n v="116"/>
    <n v="2017"/>
    <x v="2"/>
    <s v="Šport"/>
    <n v="1"/>
    <s v="002/1"/>
    <s v="Cyklistický klub Svätý Jur"/>
    <s v="Činnosť športového klubu a športových podujatí pre amatérov"/>
    <s v="Pezinok"/>
    <n v="4700"/>
    <n v="2500"/>
    <n v="94"/>
    <x v="32"/>
    <x v="13"/>
    <s v="kombinácia"/>
    <m/>
    <m/>
    <b v="0"/>
    <b v="0"/>
    <b v="1"/>
    <b v="0"/>
    <m/>
    <s v="športové podujatie"/>
    <m/>
    <m/>
    <m/>
    <m/>
    <m/>
    <m/>
    <b v="1"/>
  </r>
  <r>
    <n v="502"/>
    <n v="2018"/>
    <x v="2"/>
    <s v="Šport"/>
    <n v="1"/>
    <s v="060/1"/>
    <s v="Cyklistický klub Svätý Jur"/>
    <s v="Športové podujatia pre cyklistov amatérov a podpora činnosti klubu"/>
    <s v="Pezinok"/>
    <n v="7300"/>
    <n v="3000"/>
    <n v="76"/>
    <x v="4"/>
    <x v="13"/>
    <s v="kombinácia"/>
    <m/>
    <m/>
    <b v="0"/>
    <b v="1"/>
    <b v="0"/>
    <b v="0"/>
    <m/>
    <s v="športové podujatie"/>
    <m/>
    <m/>
    <m/>
    <m/>
    <m/>
    <m/>
    <b v="1"/>
  </r>
  <r>
    <n v="796"/>
    <n v="2019"/>
    <x v="2"/>
    <s v="Šport"/>
    <n v="2"/>
    <s v="046/2"/>
    <s v="Cyklistický klub Svätý Jur"/>
    <s v="Cyklistické podujatia pre širokú verejnosť a deti"/>
    <s v="Pezinok"/>
    <n v="4800"/>
    <n v="2000"/>
    <n v="87"/>
    <x v="3"/>
    <x v="13"/>
    <s v="kombinácia"/>
    <m/>
    <m/>
    <b v="0"/>
    <b v="1"/>
    <b v="0"/>
    <b v="0"/>
    <m/>
    <s v="športové podujatie"/>
    <m/>
    <m/>
    <m/>
    <m/>
    <m/>
    <m/>
    <b v="1"/>
  </r>
  <r>
    <n v="879"/>
    <n v="2019"/>
    <x v="2"/>
    <s v="Šport"/>
    <n v="2"/>
    <s v="129/2"/>
    <s v="Cyklokoalícia"/>
    <s v="Cyklomesto"/>
    <s v="Bratislava I"/>
    <n v="1890"/>
    <n v="1350"/>
    <n v="63"/>
    <x v="0"/>
    <x v="13"/>
    <s v="kombinácia"/>
    <m/>
    <m/>
    <b v="0"/>
    <b v="1"/>
    <b v="0"/>
    <b v="0"/>
    <m/>
    <s v="športové podujatie"/>
    <m/>
    <m/>
    <m/>
    <m/>
    <m/>
    <m/>
    <b v="1"/>
  </r>
  <r>
    <n v="596"/>
    <n v="2018"/>
    <x v="2"/>
    <s v="Šport"/>
    <n v="1"/>
    <s v="154/1"/>
    <s v="DANUBE RUNNERS"/>
    <s v="Čunovský beh 2018"/>
    <s v="Bratislava V"/>
    <n v="2200"/>
    <n v="1980"/>
    <n v="64"/>
    <x v="0"/>
    <x v="7"/>
    <s v="beh"/>
    <m/>
    <m/>
    <b v="0"/>
    <b v="1"/>
    <b v="0"/>
    <b v="0"/>
    <m/>
    <m/>
    <m/>
    <m/>
    <m/>
    <m/>
    <m/>
    <m/>
    <b v="1"/>
  </r>
  <r>
    <n v="864"/>
    <n v="2019"/>
    <x v="2"/>
    <s v="Šport"/>
    <n v="2"/>
    <s v="114/2"/>
    <s v="DANUBE RUNNERS"/>
    <s v="Čunovský Beh 2019"/>
    <s v="Bratislava V"/>
    <n v="4772.5"/>
    <n v="2187.5"/>
    <n v="68"/>
    <x v="0"/>
    <x v="7"/>
    <s v="beh"/>
    <m/>
    <m/>
    <b v="0"/>
    <b v="1"/>
    <b v="0"/>
    <b v="0"/>
    <m/>
    <s v="športové podujatie"/>
    <m/>
    <m/>
    <m/>
    <m/>
    <m/>
    <m/>
    <b v="1"/>
  </r>
  <r>
    <n v="332"/>
    <n v="2017"/>
    <x v="2"/>
    <s v="Šport"/>
    <n v="3"/>
    <s v="075/3"/>
    <s v="DANUBE SLOVAKIA športový klub"/>
    <s v="Financovanie projektových prác výstavby lodenice, vjazdu na Dunaj a záchytného parkoviska na Devínskej ceste v Bratislave"/>
    <s v="Bratislava IV"/>
    <n v="12000"/>
    <n v="10800"/>
    <n v="37"/>
    <x v="0"/>
    <x v="11"/>
    <s v="kombinácia"/>
    <m/>
    <m/>
    <b v="0"/>
    <b v="0"/>
    <b v="1"/>
    <b v="0"/>
    <m/>
    <m/>
    <m/>
    <m/>
    <m/>
    <m/>
    <m/>
    <m/>
    <b v="1"/>
  </r>
  <r>
    <n v="767"/>
    <n v="2019"/>
    <x v="2"/>
    <s v="Šport"/>
    <n v="2"/>
    <s v="017/2"/>
    <s v="DANUBIUS"/>
    <s v="44. ročník Behu Devínskou Kobylou"/>
    <s v="Bratislava IV"/>
    <n v="5500"/>
    <n v="2900"/>
    <n v="92"/>
    <x v="0"/>
    <x v="7"/>
    <s v="beh"/>
    <m/>
    <m/>
    <b v="0"/>
    <b v="1"/>
    <b v="0"/>
    <b v="0"/>
    <m/>
    <s v="športové podujatie"/>
    <m/>
    <m/>
    <m/>
    <m/>
    <m/>
    <m/>
    <b v="1"/>
  </r>
  <r>
    <n v="1004"/>
    <n v="2021"/>
    <x v="2"/>
    <s v="Šport"/>
    <n v="1"/>
    <n v="12"/>
    <s v="DANUBIUS"/>
    <s v="46. ročník Behu Devínskou Kobylou"/>
    <s v="Bratislava IV"/>
    <n v="5500"/>
    <n v="2900"/>
    <n v="88"/>
    <x v="4"/>
    <x v="7"/>
    <s v="beh"/>
    <m/>
    <m/>
    <b v="0"/>
    <b v="1"/>
    <b v="0"/>
    <b v="0"/>
    <s v="Podpora organizovania športových akcií a podujatí pre organizovanú i neorganizovanú verejnosť v BSK"/>
    <m/>
    <m/>
    <m/>
    <m/>
    <m/>
    <m/>
    <m/>
    <b v="1"/>
  </r>
  <r>
    <n v="162"/>
    <n v="2017"/>
    <x v="2"/>
    <s v="Šport"/>
    <n v="2"/>
    <s v="016/2"/>
    <s v="Deaflympijský výbor Slovenska"/>
    <s v="Príprava na XXIII. Summer Deaflympics samsun 2017"/>
    <s v="Bratislava I"/>
    <n v="9860"/>
    <n v="8820"/>
    <n v="74"/>
    <x v="3"/>
    <x v="14"/>
    <m/>
    <s v="šport pre nepočujúcich"/>
    <m/>
    <b v="0"/>
    <b v="0"/>
    <b v="0"/>
    <b v="1"/>
    <m/>
    <s v="športová reprezentácia"/>
    <m/>
    <m/>
    <m/>
    <m/>
    <m/>
    <m/>
    <b v="1"/>
  </r>
  <r>
    <n v="813"/>
    <n v="2019"/>
    <x v="2"/>
    <s v="Šport"/>
    <n v="1"/>
    <s v="063/1"/>
    <s v="Deaflympijský výbor Slovenska"/>
    <s v="Majstrovstvá SR nepočujúcich v stolnom tenise."/>
    <s v="Bratislava I"/>
    <n v="7650"/>
    <n v="3000"/>
    <n v="84"/>
    <x v="3"/>
    <x v="4"/>
    <s v="stolný tenis"/>
    <s v="šport pre nepočujúcich"/>
    <m/>
    <b v="0"/>
    <b v="0"/>
    <b v="0"/>
    <b v="1"/>
    <m/>
    <s v="športové podujatie"/>
    <m/>
    <m/>
    <m/>
    <m/>
    <m/>
    <m/>
    <b v="1"/>
  </r>
  <r>
    <n v="838"/>
    <n v="2019"/>
    <x v="2"/>
    <s v="Šport"/>
    <n v="1"/>
    <s v="088/1"/>
    <s v="Deaflympijský výbor Slovenska"/>
    <s v="Majstrovstvá SR nepočujúcich v atletike"/>
    <s v="Bratislava I"/>
    <n v="7126"/>
    <n v="3000"/>
    <n v="79"/>
    <x v="4"/>
    <x v="2"/>
    <s v="atletika"/>
    <s v="šport pre nepočujúcich"/>
    <m/>
    <b v="0"/>
    <b v="0"/>
    <b v="0"/>
    <b v="1"/>
    <m/>
    <s v="športové podujatie"/>
    <m/>
    <m/>
    <m/>
    <m/>
    <m/>
    <m/>
    <b v="1"/>
  </r>
  <r>
    <n v="282"/>
    <n v="2017"/>
    <x v="2"/>
    <s v="Šport"/>
    <n v="1"/>
    <s v="070/1"/>
    <s v="Deti Devína - Naša Materská škola - občianské združenie"/>
    <s v="Športovisko - Devín"/>
    <s v="Bratislava IV"/>
    <n v="32590"/>
    <n v="15000"/>
    <n v="49"/>
    <x v="0"/>
    <x v="1"/>
    <s v="kombinácia"/>
    <m/>
    <m/>
    <b v="0"/>
    <b v="0"/>
    <b v="1"/>
    <b v="0"/>
    <m/>
    <m/>
    <m/>
    <m/>
    <m/>
    <m/>
    <m/>
    <m/>
    <b v="1"/>
  </r>
  <r>
    <n v="243"/>
    <n v="2017"/>
    <x v="2"/>
    <s v="Šport"/>
    <n v="1"/>
    <s v="049/1"/>
    <s v="Devils Petržalka"/>
    <s v="Účasť v Západoslovenskej hokejbalovej lige, podpora a rozvoj Hokejbalu v BSK"/>
    <s v="Bratislava V"/>
    <n v="11000"/>
    <n v="10000"/>
    <n v="61"/>
    <x v="0"/>
    <x v="27"/>
    <s v="hokejbal"/>
    <m/>
    <m/>
    <b v="0"/>
    <b v="1"/>
    <b v="0"/>
    <b v="0"/>
    <m/>
    <m/>
    <m/>
    <m/>
    <m/>
    <m/>
    <m/>
    <m/>
    <b v="1"/>
  </r>
  <r>
    <n v="531"/>
    <n v="2018"/>
    <x v="2"/>
    <s v="Šport"/>
    <n v="1"/>
    <s v="089/1"/>
    <s v="Devils Petržalka"/>
    <s v="Podpora a rozvoj hokejbalu v BSK"/>
    <s v="Bratislava V"/>
    <n v="12500"/>
    <n v="10000"/>
    <n v="73"/>
    <x v="19"/>
    <x v="27"/>
    <s v="hokejbal"/>
    <m/>
    <m/>
    <b v="0"/>
    <b v="0"/>
    <b v="1"/>
    <b v="0"/>
    <m/>
    <m/>
    <m/>
    <m/>
    <m/>
    <m/>
    <m/>
    <m/>
    <b v="1"/>
  </r>
  <r>
    <n v="334"/>
    <n v="2017"/>
    <x v="2"/>
    <s v="Šport"/>
    <n v="3"/>
    <s v="077/3"/>
    <s v="Divoká voda s.r.o."/>
    <s v="Rekonštrukcia zariadenia určenej na surfovanie na umelej riečnej vlne v arealy Divoka Voda v Čunove.. "/>
    <s v="Bratislava I"/>
    <n v="17780"/>
    <n v="14230"/>
    <n v="33"/>
    <x v="0"/>
    <x v="11"/>
    <s v="surfing"/>
    <m/>
    <m/>
    <b v="0"/>
    <b v="0"/>
    <b v="1"/>
    <b v="0"/>
    <m/>
    <m/>
    <m/>
    <m/>
    <m/>
    <m/>
    <m/>
    <m/>
    <b v="1"/>
  </r>
  <r>
    <n v="943"/>
    <n v="2019"/>
    <x v="2"/>
    <s v="Šport"/>
    <n v="2"/>
    <s v="193/2"/>
    <s v="Divoká voda s.r.o."/>
    <s v="Danube Stand Up Paddle Boarding School &amp; Camps"/>
    <s v="Bratislava I"/>
    <n v="5000"/>
    <n v="3000"/>
    <m/>
    <x v="0"/>
    <x v="11"/>
    <m/>
    <s v="paddle boarding"/>
    <m/>
    <b v="0"/>
    <b v="0"/>
    <b v="1"/>
    <b v="0"/>
    <m/>
    <s v="športové podujatie"/>
    <m/>
    <m/>
    <m/>
    <m/>
    <m/>
    <m/>
    <b v="1"/>
  </r>
  <r>
    <n v="572"/>
    <n v="2018"/>
    <x v="2"/>
    <s v="Šport"/>
    <n v="1"/>
    <s v="130/1"/>
    <s v="Dolné Záhorie"/>
    <s v="1.ročník detskej MTB cyklo cross-country Záhoria - O pohár Dolného Záhoria"/>
    <s v="Malacky"/>
    <n v="7360"/>
    <n v="6500"/>
    <n v="68"/>
    <x v="3"/>
    <x v="13"/>
    <s v="cyklokros"/>
    <m/>
    <m/>
    <b v="0"/>
    <b v="1"/>
    <b v="0"/>
    <b v="0"/>
    <m/>
    <m/>
    <m/>
    <m/>
    <m/>
    <m/>
    <m/>
    <m/>
    <b v="1"/>
  </r>
  <r>
    <n v="842"/>
    <n v="2019"/>
    <x v="2"/>
    <s v="Šport"/>
    <n v="2"/>
    <s v="092/2"/>
    <s v="Dolné Záhorie"/>
    <s v="O pohár Dolného Záhoria"/>
    <s v="Malacky"/>
    <n v="7200"/>
    <n v="5400"/>
    <n v="78"/>
    <x v="0"/>
    <x v="13"/>
    <s v="cyklokros"/>
    <m/>
    <m/>
    <b v="0"/>
    <b v="1"/>
    <b v="0"/>
    <b v="0"/>
    <m/>
    <s v="športové podujatie"/>
    <m/>
    <m/>
    <m/>
    <m/>
    <m/>
    <m/>
    <b v="1"/>
  </r>
  <r>
    <n v="271"/>
    <n v="2017"/>
    <x v="2"/>
    <s v="Šport"/>
    <n v="3"/>
    <s v="056/3"/>
    <s v="DOMKA - Združenie saleziánskej mládeže, stredisko Bratislava - Mamateyova"/>
    <s v="Refreš ihrísk"/>
    <s v="Bratislava V"/>
    <n v="25000"/>
    <n v="20000"/>
    <n v="62"/>
    <x v="0"/>
    <x v="1"/>
    <s v="kombinácia"/>
    <m/>
    <m/>
    <b v="0"/>
    <b v="0"/>
    <b v="1"/>
    <b v="0"/>
    <m/>
    <m/>
    <m/>
    <m/>
    <m/>
    <m/>
    <m/>
    <m/>
    <b v="1"/>
  </r>
  <r>
    <n v="558"/>
    <n v="2018"/>
    <x v="2"/>
    <s v="Šport"/>
    <n v="1"/>
    <s v="116/1"/>
    <s v="Dr.Kôň-hipoterapia"/>
    <s v="Ahoj, ja som kôň"/>
    <s v="Senec"/>
    <n v="5000"/>
    <n v="3980"/>
    <n v="70"/>
    <x v="59"/>
    <x v="31"/>
    <s v="jazdectvo"/>
    <m/>
    <m/>
    <b v="0"/>
    <b v="0"/>
    <b v="1"/>
    <b v="0"/>
    <m/>
    <m/>
    <m/>
    <m/>
    <m/>
    <m/>
    <m/>
    <m/>
    <b v="1"/>
  </r>
  <r>
    <n v="533"/>
    <n v="2018"/>
    <x v="2"/>
    <s v="Šport"/>
    <n v="1"/>
    <s v="091/1"/>
    <s v="DRAVÍ LEVI, Dunajská Lužná"/>
    <s v="Vytvorenie podmienok pre rozvoj florbalu detí a mládeže v Dunajskej Lužnej"/>
    <s v="Senec"/>
    <n v="9400"/>
    <n v="6900"/>
    <n v="72"/>
    <x v="19"/>
    <x v="28"/>
    <s v="florbal"/>
    <m/>
    <m/>
    <b v="0"/>
    <b v="0"/>
    <b v="1"/>
    <b v="0"/>
    <m/>
    <m/>
    <m/>
    <m/>
    <m/>
    <m/>
    <m/>
    <m/>
    <b v="1"/>
  </r>
  <r>
    <n v="665"/>
    <n v="2018"/>
    <x v="2"/>
    <s v="Šport"/>
    <n v="2"/>
    <s v="032/2"/>
    <s v="Dúbravčan"/>
    <s v="Hravo, zdravo"/>
    <s v="Bratislava IV"/>
    <n v="2910"/>
    <n v="1455"/>
    <n v="69"/>
    <x v="7"/>
    <x v="1"/>
    <s v="kombinácia"/>
    <m/>
    <m/>
    <b v="0"/>
    <b v="0"/>
    <b v="1"/>
    <b v="0"/>
    <m/>
    <m/>
    <m/>
    <m/>
    <m/>
    <m/>
    <m/>
    <m/>
    <b v="1"/>
  </r>
  <r>
    <n v="916"/>
    <n v="2019"/>
    <x v="2"/>
    <s v="Šport"/>
    <n v="2"/>
    <s v="166/2"/>
    <s v="Dúbravčan"/>
    <s v="Detská cyklistická súťaž"/>
    <s v="Bratislava IV"/>
    <n v="1550"/>
    <n v="1150"/>
    <n v="47"/>
    <x v="0"/>
    <x v="13"/>
    <s v="kombinácia"/>
    <m/>
    <m/>
    <b v="0"/>
    <b v="1"/>
    <b v="0"/>
    <b v="0"/>
    <m/>
    <s v="športové podujatie"/>
    <m/>
    <m/>
    <m/>
    <m/>
    <m/>
    <m/>
    <b v="1"/>
  </r>
  <r>
    <n v="1138"/>
    <n v="2021"/>
    <x v="2"/>
    <s v="Šport"/>
    <n v="2"/>
    <n v="146"/>
    <s v="Dúbravské športové centrum"/>
    <s v="Dobudovanie športového areálu na Lysákovej ulici v Bratislave Dúbravke"/>
    <s v="Bratislava IV"/>
    <n v="5280"/>
    <n v="3800"/>
    <n v="72"/>
    <x v="65"/>
    <x v="1"/>
    <s v="kombinácia"/>
    <m/>
    <m/>
    <b v="0"/>
    <b v="0"/>
    <b v="1"/>
    <b v="0"/>
    <s v="Podpora zameraná na organizovanie pravidelných pohybových aktivít detí a mládeže do 23 rokov, vrátane zdravotne postihnutých športovcov"/>
    <m/>
    <m/>
    <m/>
    <m/>
    <m/>
    <m/>
    <m/>
    <b v="1"/>
  </r>
  <r>
    <n v="178"/>
    <n v="2017"/>
    <x v="2"/>
    <s v="Šport"/>
    <n v="2"/>
    <s v="022/2"/>
    <s v="Enviropark Pomoravie n.o."/>
    <s v="Rozvoj športových aktivít detí a mládeže v mikroregione Enviropark Pomoravie"/>
    <s v="Malacky"/>
    <n v="9707"/>
    <n v="8822"/>
    <n v="70"/>
    <x v="4"/>
    <x v="1"/>
    <s v="kombinácia"/>
    <m/>
    <m/>
    <b v="0"/>
    <b v="0"/>
    <b v="1"/>
    <b v="0"/>
    <m/>
    <m/>
    <m/>
    <m/>
    <m/>
    <m/>
    <m/>
    <m/>
    <b v="1"/>
  </r>
  <r>
    <n v="315"/>
    <n v="2017"/>
    <x v="2"/>
    <s v="Šport"/>
    <n v="1"/>
    <s v="083/1"/>
    <s v="eurorafting s.r.o."/>
    <s v="Škola kanoistiky na Karloveskom ramene"/>
    <s v="Bratislava IV"/>
    <n v="15000"/>
    <n v="11350"/>
    <n v="38"/>
    <x v="0"/>
    <x v="11"/>
    <s v="kanoistika"/>
    <m/>
    <m/>
    <b v="0"/>
    <b v="0"/>
    <b v="1"/>
    <b v="0"/>
    <m/>
    <m/>
    <m/>
    <m/>
    <m/>
    <m/>
    <m/>
    <m/>
    <b v="1"/>
  </r>
  <r>
    <n v="633"/>
    <n v="2018"/>
    <x v="2"/>
    <s v="Šport"/>
    <n v="1"/>
    <s v="191/1"/>
    <s v="eurorafting s.r.o."/>
    <s v="Príprava záchranárov na vodnú záchrannú službu počas Majstrovstiev Európy v raftingu 2018"/>
    <s v="Bratislava IV"/>
    <n v="12310"/>
    <n v="11090"/>
    <n v="22"/>
    <x v="0"/>
    <x v="11"/>
    <s v="kombinácia"/>
    <m/>
    <m/>
    <b v="0"/>
    <b v="1"/>
    <b v="0"/>
    <b v="0"/>
    <m/>
    <m/>
    <m/>
    <m/>
    <m/>
    <m/>
    <m/>
    <m/>
    <b v="1"/>
  </r>
  <r>
    <n v="498"/>
    <n v="2018"/>
    <x v="2"/>
    <s v="Šport"/>
    <n v="1"/>
    <s v="056/1"/>
    <s v="Fans of sport"/>
    <s v="Hokejová mládež"/>
    <s v="Senec"/>
    <n v="22010"/>
    <n v="19992"/>
    <n v="77"/>
    <x v="4"/>
    <x v="18"/>
    <s v="ľadový hokej"/>
    <m/>
    <m/>
    <b v="0"/>
    <b v="0"/>
    <b v="1"/>
    <b v="0"/>
    <m/>
    <s v="športový projekt"/>
    <m/>
    <m/>
    <m/>
    <m/>
    <m/>
    <m/>
    <b v="1"/>
  </r>
  <r>
    <n v="854"/>
    <n v="2019"/>
    <x v="2"/>
    <s v="Šport"/>
    <n v="2"/>
    <s v="104/2"/>
    <s v="Fans of sport"/>
    <s v="III. ročník Family Cup"/>
    <s v="Senec"/>
    <n v="2800"/>
    <n v="2000"/>
    <n v="72"/>
    <x v="16"/>
    <x v="18"/>
    <s v="ľadový hokej"/>
    <m/>
    <s v="https://family-cup.webnode.sk/"/>
    <b v="0"/>
    <b v="1"/>
    <b v="0"/>
    <b v="0"/>
    <m/>
    <s v="športové podujatie"/>
    <m/>
    <m/>
    <m/>
    <m/>
    <m/>
    <m/>
    <b v="1"/>
  </r>
  <r>
    <n v="250"/>
    <n v="2017"/>
    <x v="2"/>
    <s v="Šport"/>
    <n v="3"/>
    <s v="052/3"/>
    <s v="FC Petržalka akadémia"/>
    <s v="Oplotenie športového areálu"/>
    <s v="Bratislava V"/>
    <n v="25625"/>
    <n v="19980"/>
    <n v="64"/>
    <x v="0"/>
    <x v="10"/>
    <s v="futbal"/>
    <m/>
    <m/>
    <b v="0"/>
    <b v="0"/>
    <b v="1"/>
    <b v="0"/>
    <m/>
    <m/>
    <m/>
    <m/>
    <m/>
    <m/>
    <m/>
    <m/>
    <b v="1"/>
  </r>
  <r>
    <n v="223"/>
    <n v="2017"/>
    <x v="2"/>
    <s v="Šport"/>
    <n v="3"/>
    <s v="045/3"/>
    <s v="FC Rohožník"/>
    <s v="Výstavba a rekonštrukcia šatní a sociálnych zariadení pre mládež"/>
    <s v="Malacky"/>
    <n v="43336"/>
    <n v="20000"/>
    <n v="66"/>
    <x v="66"/>
    <x v="10"/>
    <s v="futbal"/>
    <m/>
    <m/>
    <b v="0"/>
    <b v="0"/>
    <b v="1"/>
    <b v="0"/>
    <m/>
    <s v="športová infraštruktúra"/>
    <m/>
    <m/>
    <m/>
    <m/>
    <m/>
    <m/>
    <b v="1"/>
  </r>
  <r>
    <n v="646"/>
    <n v="2018"/>
    <x v="2"/>
    <s v="Šport"/>
    <n v="2"/>
    <s v="013/2"/>
    <s v="FC Rohožník"/>
    <s v="Rekonštrukcia tréningového ihriska a závlahového systému určeného pre mládež"/>
    <s v="Malacky"/>
    <n v="36940"/>
    <n v="20000"/>
    <n v="79"/>
    <x v="37"/>
    <x v="10"/>
    <s v="futbal"/>
    <m/>
    <m/>
    <b v="0"/>
    <b v="0"/>
    <b v="1"/>
    <b v="0"/>
    <m/>
    <s v="športová infraštruktúra"/>
    <m/>
    <m/>
    <m/>
    <m/>
    <m/>
    <m/>
    <b v="1"/>
  </r>
  <r>
    <n v="137"/>
    <n v="2017"/>
    <x v="2"/>
    <s v="Šport"/>
    <n v="1"/>
    <s v="010/1"/>
    <s v="FC Ružinov Bratislava"/>
    <s v="Naša futbalová mládež v Ružinove"/>
    <s v="Bratislava II"/>
    <n v="12180"/>
    <n v="10980"/>
    <n v="80"/>
    <x v="54"/>
    <x v="10"/>
    <s v="futbal"/>
    <m/>
    <m/>
    <b v="0"/>
    <b v="0"/>
    <b v="1"/>
    <b v="0"/>
    <m/>
    <m/>
    <m/>
    <m/>
    <m/>
    <m/>
    <m/>
    <m/>
    <b v="1"/>
  </r>
  <r>
    <n v="676"/>
    <n v="2018"/>
    <x v="2"/>
    <s v="Šport"/>
    <n v="2"/>
    <s v="043/2"/>
    <s v="Fit4life s.r.o."/>
    <s v="Skvalitnenie tréningového procesu pre športovcov Fitness Tryskáč"/>
    <s v="Bratislava II"/>
    <n v="20000"/>
    <n v="13300"/>
    <n v="60"/>
    <x v="0"/>
    <x v="20"/>
    <s v="fitness"/>
    <m/>
    <m/>
    <b v="0"/>
    <b v="0"/>
    <b v="1"/>
    <b v="0"/>
    <m/>
    <m/>
    <m/>
    <m/>
    <m/>
    <m/>
    <m/>
    <m/>
    <b v="1"/>
  </r>
  <r>
    <n v="576"/>
    <n v="2018"/>
    <x v="2"/>
    <s v="Šport"/>
    <n v="1"/>
    <s v="134/1"/>
    <s v="FitKids BRATISLAVA"/>
    <s v="FitKids Bratislava"/>
    <s v="Bratislava I"/>
    <n v="17907.900000000001"/>
    <n v="11310"/>
    <n v="67"/>
    <x v="7"/>
    <x v="1"/>
    <s v="kombinácia"/>
    <m/>
    <m/>
    <b v="0"/>
    <b v="0"/>
    <b v="1"/>
    <b v="0"/>
    <m/>
    <m/>
    <m/>
    <m/>
    <m/>
    <m/>
    <m/>
    <m/>
    <b v="1"/>
  </r>
  <r>
    <n v="938"/>
    <n v="2019"/>
    <x v="2"/>
    <s v="Šport"/>
    <n v="2"/>
    <s v="188/2"/>
    <s v="FitKids BRATISLAVA"/>
    <s v="Summer boot camp 2019 - Letný športový tábor"/>
    <s v="Bratislava I"/>
    <n v="5090"/>
    <n v="2740"/>
    <n v="22"/>
    <x v="0"/>
    <x v="1"/>
    <s v="kombinácia"/>
    <m/>
    <m/>
    <b v="0"/>
    <b v="0"/>
    <b v="1"/>
    <b v="0"/>
    <m/>
    <s v="športové podujatie"/>
    <m/>
    <m/>
    <m/>
    <m/>
    <m/>
    <m/>
    <b v="1"/>
  </r>
  <r>
    <n v="1059"/>
    <n v="2021"/>
    <x v="2"/>
    <s v="Šport"/>
    <n v="1"/>
    <n v="67"/>
    <s v="FitKids BRATISLAVA"/>
    <s v="FitKids SummerBootcamp 2021"/>
    <s v="Bratislava II"/>
    <n v="5525"/>
    <n v="4000"/>
    <n v="52"/>
    <x v="0"/>
    <x v="1"/>
    <s v="kombinácia"/>
    <m/>
    <m/>
    <b v="0"/>
    <b v="0"/>
    <b v="1"/>
    <b v="0"/>
    <s v="Podpora organizovania športových akcií a podujatí pre organizovanú i neorganizovanú verejnosť v BSK"/>
    <m/>
    <m/>
    <m/>
    <m/>
    <m/>
    <m/>
    <m/>
    <b v="1"/>
  </r>
  <r>
    <n v="126"/>
    <n v="2017"/>
    <x v="2"/>
    <s v="Šport"/>
    <n v="1"/>
    <s v="007/1"/>
    <s v="Fk Inter Bratislava"/>
    <s v="Vybudovanie socialnych zariadení pre športové ihrisko"/>
    <s v="Bratislava II"/>
    <n v="15000"/>
    <n v="13500"/>
    <n v="84"/>
    <x v="41"/>
    <x v="10"/>
    <s v="futbal"/>
    <m/>
    <m/>
    <b v="0"/>
    <b v="0"/>
    <b v="1"/>
    <b v="0"/>
    <m/>
    <s v="športová infraštruktúra"/>
    <m/>
    <m/>
    <m/>
    <m/>
    <m/>
    <m/>
    <b v="1"/>
  </r>
  <r>
    <n v="1051"/>
    <n v="2021"/>
    <x v="2"/>
    <s v="Šport"/>
    <n v="1"/>
    <n v="59"/>
    <s v="FKM Stupava"/>
    <s v="Oslava 100 rokov stupavského futbalu"/>
    <s v="Malacky"/>
    <n v="4500"/>
    <n v="3300"/>
    <n v="59"/>
    <x v="0"/>
    <x v="10"/>
    <s v="futbal"/>
    <m/>
    <m/>
    <b v="0"/>
    <b v="0"/>
    <b v="1"/>
    <b v="0"/>
    <s v="Podpora organizovania športových akcií a podujatí pre organizovanú i neorganizovanú verejnosť v BSK"/>
    <s v="športové podujatie"/>
    <m/>
    <m/>
    <m/>
    <m/>
    <m/>
    <m/>
    <b v="1"/>
  </r>
  <r>
    <n v="584"/>
    <n v="2018"/>
    <x v="2"/>
    <s v="Šport"/>
    <n v="1"/>
    <s v="142/1"/>
    <s v="Fond UŠKO n.f."/>
    <s v="Golf ako cesta k športu a prekonávaniu bariér"/>
    <s v="Bratislava I"/>
    <n v="4500"/>
    <n v="4050"/>
    <n v="66"/>
    <x v="1"/>
    <x v="24"/>
    <s v="golf"/>
    <m/>
    <m/>
    <b v="0"/>
    <b v="0"/>
    <b v="1"/>
    <b v="0"/>
    <m/>
    <s v="športový projekt"/>
    <m/>
    <m/>
    <m/>
    <m/>
    <m/>
    <m/>
    <b v="1"/>
  </r>
  <r>
    <n v="135"/>
    <n v="2017"/>
    <x v="2"/>
    <s v="Šport"/>
    <n v="2"/>
    <s v="007/2"/>
    <s v="FootGolfový Klub Senec"/>
    <s v="FootGolf - šport pre všetky generácie"/>
    <s v="Senec"/>
    <n v="35600"/>
    <n v="20000"/>
    <n v="83"/>
    <x v="41"/>
    <x v="10"/>
    <m/>
    <s v="footgolf"/>
    <m/>
    <b v="0"/>
    <b v="0"/>
    <b v="1"/>
    <b v="0"/>
    <m/>
    <s v="športový projekt"/>
    <m/>
    <m/>
    <m/>
    <m/>
    <m/>
    <m/>
    <b v="1"/>
  </r>
  <r>
    <n v="557"/>
    <n v="2018"/>
    <x v="2"/>
    <s v="Šport"/>
    <n v="1"/>
    <s v="115/1"/>
    <s v="FootGolfový Klub Senec"/>
    <s v="FootGolf spája súperov - FootGolf spája rodiny"/>
    <s v="Senec"/>
    <n v="30600"/>
    <n v="20000"/>
    <n v="70"/>
    <x v="0"/>
    <x v="10"/>
    <m/>
    <s v="footgolf"/>
    <m/>
    <b v="0"/>
    <b v="0"/>
    <b v="1"/>
    <b v="0"/>
    <m/>
    <s v="športový projekt"/>
    <m/>
    <m/>
    <m/>
    <m/>
    <m/>
    <m/>
    <b v="1"/>
  </r>
  <r>
    <n v="944"/>
    <n v="2019"/>
    <x v="2"/>
    <s v="Šport"/>
    <n v="1"/>
    <s v="194/1"/>
    <s v="FootGolfový Klub Senec"/>
    <s v="Footgolf spája rodiny - Footgolf Junior camp"/>
    <s v="Senec"/>
    <n v="27000"/>
    <n v="15000"/>
    <m/>
    <x v="0"/>
    <x v="10"/>
    <m/>
    <s v="footgolf"/>
    <m/>
    <b v="0"/>
    <b v="0"/>
    <b v="1"/>
    <b v="0"/>
    <m/>
    <s v="športový projekt"/>
    <m/>
    <m/>
    <m/>
    <m/>
    <m/>
    <m/>
    <b v="1"/>
  </r>
  <r>
    <n v="1020"/>
    <n v="2021"/>
    <x v="2"/>
    <s v="Šport"/>
    <n v="1"/>
    <n v="28"/>
    <s v="FootGolfový Klub Senec"/>
    <s v="Footgolf je hra pre všetky generácie"/>
    <s v="Senec"/>
    <n v="6400"/>
    <n v="4000"/>
    <n v="78"/>
    <x v="4"/>
    <x v="10"/>
    <m/>
    <s v="footgolf"/>
    <m/>
    <b v="0"/>
    <b v="0"/>
    <b v="1"/>
    <b v="0"/>
    <s v="Podpora organizovania športových akcií a podujatí pre organizovanú i neorganizovanú verejnosť v BSK"/>
    <s v="športový projekt"/>
    <m/>
    <m/>
    <m/>
    <m/>
    <m/>
    <m/>
    <b v="1"/>
  </r>
  <r>
    <n v="338"/>
    <n v="2017"/>
    <x v="2"/>
    <s v="Šport"/>
    <n v="1"/>
    <s v="094/1"/>
    <s v="FREESTYLE FACTORY"/>
    <s v="Mladí pre mladých 2"/>
    <s v="Bratislava II"/>
    <n v="15288"/>
    <n v="10288"/>
    <n v="29"/>
    <x v="0"/>
    <x v="1"/>
    <s v="kombinácia"/>
    <m/>
    <m/>
    <b v="0"/>
    <b v="1"/>
    <b v="0"/>
    <b v="0"/>
    <m/>
    <m/>
    <m/>
    <m/>
    <m/>
    <m/>
    <m/>
    <m/>
    <b v="1"/>
  </r>
  <r>
    <n v="194"/>
    <n v="2017"/>
    <x v="2"/>
    <s v="Šport"/>
    <n v="1"/>
    <s v="030/1"/>
    <s v="Futbalová miniliga Senca"/>
    <s v="Rekonštrukcia športového ihriska v areáli ZŠ Mlynská, Senec"/>
    <s v="Senec"/>
    <n v="35650"/>
    <n v="20000"/>
    <n v="70"/>
    <x v="67"/>
    <x v="10"/>
    <s v="futbal"/>
    <m/>
    <m/>
    <b v="0"/>
    <b v="0"/>
    <b v="1"/>
    <b v="0"/>
    <m/>
    <s v="športová infraštruktúra"/>
    <m/>
    <m/>
    <m/>
    <m/>
    <m/>
    <m/>
    <b v="1"/>
  </r>
  <r>
    <n v="536"/>
    <n v="2018"/>
    <x v="2"/>
    <s v="Šport"/>
    <n v="1"/>
    <s v="094/1"/>
    <s v="FUTBALOVÝ KLUB CINEMAX DOĽANY"/>
    <s v="Lepšie podmienky lepšie výsledky"/>
    <s v="Pezinok"/>
    <n v="15400"/>
    <n v="14000"/>
    <n v="72"/>
    <x v="8"/>
    <x v="10"/>
    <s v="futbal"/>
    <m/>
    <m/>
    <b v="0"/>
    <b v="0"/>
    <b v="1"/>
    <b v="0"/>
    <m/>
    <s v="športové vybavenie"/>
    <m/>
    <m/>
    <m/>
    <m/>
    <m/>
    <m/>
    <b v="1"/>
  </r>
  <r>
    <n v="522"/>
    <n v="2018"/>
    <x v="2"/>
    <s v="Šport"/>
    <n v="1"/>
    <s v="080/1"/>
    <s v="Futbalový klub Dúbravka"/>
    <s v="Rozvoj mládežníckeho futbalu v Bratislave-Dúbravke v roku 2018"/>
    <s v="Bratislava IV"/>
    <n v="43500"/>
    <n v="20000"/>
    <n v="73"/>
    <x v="3"/>
    <x v="10"/>
    <s v="futbal"/>
    <m/>
    <m/>
    <b v="0"/>
    <b v="0"/>
    <b v="1"/>
    <b v="0"/>
    <m/>
    <s v="športový projekt"/>
    <m/>
    <m/>
    <m/>
    <m/>
    <m/>
    <m/>
    <b v="1"/>
  </r>
  <r>
    <n v="771"/>
    <n v="2019"/>
    <x v="2"/>
    <s v="Šport"/>
    <n v="1"/>
    <s v="021/1"/>
    <s v="Futbalový klub Dúbravka"/>
    <s v="Rozvoj mládežníckeho futbalu v Bratislave-Dúbravke"/>
    <s v="Bratislava IV"/>
    <n v="32500"/>
    <n v="3000"/>
    <n v="91"/>
    <x v="8"/>
    <x v="10"/>
    <s v="futbal"/>
    <m/>
    <m/>
    <b v="0"/>
    <b v="0"/>
    <b v="1"/>
    <b v="0"/>
    <m/>
    <s v="športový projekt"/>
    <m/>
    <m/>
    <m/>
    <m/>
    <m/>
    <m/>
    <b v="1"/>
  </r>
  <r>
    <n v="1168"/>
    <n v="2021"/>
    <x v="2"/>
    <s v="Šport"/>
    <n v="2"/>
    <n v="176"/>
    <s v="Futbalový klub Dúbravka"/>
    <s v="Rozvoj mládežníckeho futbalu v Bratislave-Dúbravke v roku 2021"/>
    <s v="Bratislava IV"/>
    <n v="55000"/>
    <n v="4000"/>
    <n v="47"/>
    <x v="0"/>
    <x v="10"/>
    <s v="futbal"/>
    <m/>
    <m/>
    <b v="0"/>
    <b v="0"/>
    <b v="1"/>
    <b v="0"/>
    <s v="Podpora zameraná na organizovanie pravidelných pohybových aktivít detí a mládeže do 23 rokov, vrátane zdravotne postihnutých športovcov"/>
    <s v="športový projekt"/>
    <m/>
    <m/>
    <m/>
    <m/>
    <m/>
    <m/>
    <b v="1"/>
  </r>
  <r>
    <n v="555"/>
    <n v="2018"/>
    <x v="2"/>
    <s v="Šport"/>
    <n v="1"/>
    <s v="113/1"/>
    <s v="Futbalový klub mládeže Devínska Nová Ves"/>
    <s v="Materiálno-technické zabezpečenie pre Futbalový klub mládeže Devínska Nová Ves na rok 2018"/>
    <s v="Bratislava IV"/>
    <n v="3900"/>
    <n v="3200"/>
    <n v="70"/>
    <x v="2"/>
    <x v="10"/>
    <s v="futbal"/>
    <m/>
    <m/>
    <b v="0"/>
    <b v="0"/>
    <b v="1"/>
    <b v="0"/>
    <m/>
    <s v="športové vybavenie"/>
    <m/>
    <m/>
    <m/>
    <m/>
    <m/>
    <m/>
    <b v="1"/>
  </r>
  <r>
    <n v="835"/>
    <n v="2019"/>
    <x v="2"/>
    <s v="Šport"/>
    <n v="1"/>
    <s v="085/1"/>
    <s v="Futbalový klub mládeže Devínska Nová Ves"/>
    <s v="MTZ Futbal. klubu FKM DNV na r.2019"/>
    <s v="Bratislava IV"/>
    <n v="2700"/>
    <n v="2025"/>
    <n v="80"/>
    <x v="2"/>
    <x v="10"/>
    <s v="futbal"/>
    <m/>
    <m/>
    <b v="0"/>
    <b v="0"/>
    <b v="1"/>
    <b v="0"/>
    <m/>
    <s v="športové vybavenie"/>
    <m/>
    <m/>
    <m/>
    <m/>
    <m/>
    <m/>
    <b v="1"/>
  </r>
  <r>
    <n v="1127"/>
    <n v="2021"/>
    <x v="2"/>
    <s v="Šport"/>
    <n v="2"/>
    <n v="135"/>
    <s v="Futbalový klub mládeže Devínska Nová Ves"/>
    <s v="Futbalové tréningy a športové aktivity detí v Devínskej Novej Vsi"/>
    <s v="Bratislava IV"/>
    <n v="4000"/>
    <n v="3000"/>
    <n v="76"/>
    <x v="3"/>
    <x v="10"/>
    <s v="futbal"/>
    <m/>
    <m/>
    <b v="0"/>
    <b v="0"/>
    <b v="1"/>
    <b v="0"/>
    <s v="Podpora zameraná na organizovanie pravidelných pohybových aktivít detí a mládeže do 23 rokov, vrátane zdravotne postihnutých športovcov"/>
    <s v="športové tréningy"/>
    <m/>
    <m/>
    <m/>
    <m/>
    <m/>
    <m/>
    <b v="1"/>
  </r>
  <r>
    <n v="290"/>
    <n v="2017"/>
    <x v="2"/>
    <s v="Šport"/>
    <n v="2"/>
    <s v="051/2"/>
    <s v="Futbalový klub mládeže Karlova Ves Bratislava"/>
    <s v="Rozvoj a podpora čnnosti futbalového klubu mládeže Karlova Ves BA"/>
    <s v="Bratislava IV"/>
    <n v="22000"/>
    <n v="20000"/>
    <n v="42"/>
    <x v="0"/>
    <x v="10"/>
    <s v="futbal"/>
    <m/>
    <m/>
    <b v="0"/>
    <b v="0"/>
    <b v="1"/>
    <b v="0"/>
    <m/>
    <s v="športový projekt"/>
    <m/>
    <m/>
    <m/>
    <m/>
    <m/>
    <m/>
    <b v="1"/>
  </r>
  <r>
    <n v="580"/>
    <n v="2018"/>
    <x v="2"/>
    <s v="Šport"/>
    <n v="1"/>
    <s v="138/1"/>
    <s v="Futbalový klub mládeže Karlova Ves Bratislava"/>
    <s v="Rozvoj a podpora činnosti futbalového klubu mládeže Karlova Ves Bratislava"/>
    <s v="Bratislava IV"/>
    <n v="22000"/>
    <n v="20000"/>
    <n v="67"/>
    <x v="3"/>
    <x v="10"/>
    <s v="futbal"/>
    <m/>
    <m/>
    <b v="0"/>
    <b v="0"/>
    <b v="1"/>
    <b v="0"/>
    <m/>
    <s v="športový projekt"/>
    <m/>
    <m/>
    <m/>
    <m/>
    <m/>
    <m/>
    <b v="1"/>
  </r>
  <r>
    <n v="814"/>
    <n v="2019"/>
    <x v="2"/>
    <s v="Šport"/>
    <n v="1"/>
    <s v="064/1"/>
    <s v="Futbalový klub mládeže Karlova Ves Bratislava"/>
    <s v="Rozvoj a podpora činnosti FKM Karlova Ves"/>
    <s v="Bratislava IV"/>
    <n v="4000"/>
    <n v="3000"/>
    <n v="84"/>
    <x v="4"/>
    <x v="10"/>
    <s v="futbal"/>
    <m/>
    <m/>
    <b v="0"/>
    <b v="0"/>
    <b v="1"/>
    <b v="0"/>
    <m/>
    <s v="športový projekt"/>
    <m/>
    <m/>
    <m/>
    <m/>
    <m/>
    <m/>
    <b v="1"/>
  </r>
  <r>
    <n v="1076"/>
    <n v="2021"/>
    <x v="2"/>
    <s v="Šport"/>
    <n v="2"/>
    <n v="84"/>
    <s v="Futbalový klub mládeže Karlova Ves Bratislava"/>
    <s v="Rozvoj a podpora činnosti FKM KV Bratislava"/>
    <s v="Bratislava IV"/>
    <n v="5340"/>
    <n v="4000"/>
    <n v="91"/>
    <x v="8"/>
    <x v="10"/>
    <s v="futbal"/>
    <m/>
    <m/>
    <b v="0"/>
    <b v="0"/>
    <b v="1"/>
    <b v="0"/>
    <s v="Podpora zameraná na organizovanie pravidelných pohybových aktivít detí a mládeže do 23 rokov, vrátane zdravotne postihnutých športovcov"/>
    <s v="športový projekt"/>
    <m/>
    <m/>
    <m/>
    <m/>
    <m/>
    <m/>
    <b v="1"/>
  </r>
  <r>
    <n v="323"/>
    <n v="2017"/>
    <x v="2"/>
    <s v="Šport"/>
    <n v="1"/>
    <s v="086/1"/>
    <s v="FUTBALOVÝ KLUB POLÍCIE BRATISLAVA"/>
    <s v="Podpora činnosti futbalového klubu"/>
    <s v="Bratislava IV"/>
    <n v="8000"/>
    <n v="4000"/>
    <n v="36"/>
    <x v="0"/>
    <x v="10"/>
    <s v="futbal"/>
    <m/>
    <m/>
    <b v="0"/>
    <b v="0"/>
    <b v="1"/>
    <b v="0"/>
    <m/>
    <s v="športový projekt"/>
    <m/>
    <m/>
    <m/>
    <m/>
    <m/>
    <m/>
    <b v="1"/>
  </r>
  <r>
    <n v="512"/>
    <n v="2018"/>
    <x v="2"/>
    <s v="Šport"/>
    <n v="1"/>
    <s v="070/1"/>
    <s v="FUTBALOVÝ KLUB POLÍCIE BRATISLAVA"/>
    <s v="Materiálne zabezpečenie športového klubu"/>
    <s v="Bratislava IV"/>
    <n v="6000"/>
    <n v="4000"/>
    <n v="75"/>
    <x v="20"/>
    <x v="10"/>
    <s v="futbal"/>
    <m/>
    <m/>
    <b v="0"/>
    <b v="0"/>
    <b v="1"/>
    <b v="0"/>
    <m/>
    <s v="športové vybavenie"/>
    <m/>
    <m/>
    <m/>
    <m/>
    <m/>
    <m/>
    <b v="1"/>
  </r>
  <r>
    <n v="945"/>
    <n v="2019"/>
    <x v="2"/>
    <s v="Šport"/>
    <n v="2"/>
    <s v="195/2"/>
    <s v="FUTBALOVÝ KLUB POLÍCIE BRATISLAVA"/>
    <s v="Materiálne zabezpečenie športového klubu"/>
    <s v="Bratislava IV"/>
    <n v="3300"/>
    <n v="2425"/>
    <m/>
    <x v="0"/>
    <x v="10"/>
    <s v="futbal"/>
    <m/>
    <m/>
    <b v="0"/>
    <b v="0"/>
    <b v="1"/>
    <b v="0"/>
    <m/>
    <s v="športové vybavenie"/>
    <m/>
    <m/>
    <m/>
    <m/>
    <m/>
    <m/>
    <b v="1"/>
  </r>
  <r>
    <n v="1108"/>
    <n v="2021"/>
    <x v="2"/>
    <s v="Šport"/>
    <n v="2"/>
    <n v="116"/>
    <s v="FUTBALOVÝ KLUB POLÍCIE BRATISLAVA"/>
    <s v="Futbal je hra pre všetkých"/>
    <s v="Bratislava IV"/>
    <n v="5500"/>
    <n v="4000"/>
    <n v="82"/>
    <x v="4"/>
    <x v="10"/>
    <s v="futbal"/>
    <m/>
    <m/>
    <b v="0"/>
    <b v="0"/>
    <b v="1"/>
    <b v="0"/>
    <s v="Podpora zameraná na organizovanie pravidelných pohybových aktivít detí a mládeže do 23 rokov, vrátane zdravotne postihnutých športovcov"/>
    <s v="športový projekt"/>
    <m/>
    <m/>
    <m/>
    <m/>
    <m/>
    <m/>
    <b v="1"/>
  </r>
  <r>
    <n v="548"/>
    <n v="2018"/>
    <x v="2"/>
    <s v="Šport"/>
    <n v="1"/>
    <s v="106/1"/>
    <s v="Futbalový klub SLOVAN Most pri Bratislave"/>
    <s v="Modernizácia FK Slovan Most pri Bratislave"/>
    <s v="Bratislava V"/>
    <n v="6700"/>
    <n v="6030"/>
    <n v="71"/>
    <x v="3"/>
    <x v="10"/>
    <s v="futbal"/>
    <m/>
    <m/>
    <b v="0"/>
    <b v="0"/>
    <b v="1"/>
    <b v="0"/>
    <m/>
    <m/>
    <m/>
    <m/>
    <m/>
    <m/>
    <m/>
    <m/>
    <b v="1"/>
  </r>
  <r>
    <n v="307"/>
    <n v="2017"/>
    <x v="2"/>
    <s v="Šport"/>
    <n v="3"/>
    <s v="066/3"/>
    <s v="Futbalový klub v SOLOŠNICI"/>
    <s v="Budova na ihrisku - rekonštrukcia vnútorných priestorov"/>
    <s v="Malacky"/>
    <n v="9710"/>
    <n v="8760"/>
    <n v="56"/>
    <x v="0"/>
    <x v="10"/>
    <s v="futbal"/>
    <m/>
    <m/>
    <b v="0"/>
    <b v="0"/>
    <b v="1"/>
    <b v="0"/>
    <m/>
    <m/>
    <m/>
    <m/>
    <m/>
    <m/>
    <m/>
    <m/>
    <b v="1"/>
  </r>
  <r>
    <n v="187"/>
    <n v="2017"/>
    <x v="2"/>
    <s v="Šport"/>
    <n v="3"/>
    <s v="028/3"/>
    <s v="Futbalový klub Vajnory"/>
    <s v="Materialno-technické zabezpečenie klubu"/>
    <s v="Bratislava III"/>
    <n v="24000"/>
    <n v="20000"/>
    <n v="72"/>
    <x v="68"/>
    <x v="10"/>
    <s v="futbal"/>
    <m/>
    <m/>
    <b v="0"/>
    <b v="0"/>
    <b v="1"/>
    <b v="0"/>
    <m/>
    <s v="športové vybavenie"/>
    <m/>
    <m/>
    <m/>
    <m/>
    <m/>
    <m/>
    <b v="1"/>
  </r>
  <r>
    <n v="638"/>
    <n v="2018"/>
    <x v="2"/>
    <s v="Šport"/>
    <n v="2"/>
    <s v="002/5"/>
    <s v="Futbalový klub Vajnory"/>
    <s v="Unimobunky FK Vajnory"/>
    <s v="Bratislava III"/>
    <n v="30500"/>
    <n v="20000"/>
    <n v="86"/>
    <x v="6"/>
    <x v="10"/>
    <s v="futbal"/>
    <m/>
    <m/>
    <b v="0"/>
    <b v="0"/>
    <b v="1"/>
    <b v="0"/>
    <m/>
    <s v="športová infraštruktúra"/>
    <m/>
    <m/>
    <m/>
    <m/>
    <m/>
    <m/>
    <b v="1"/>
  </r>
  <r>
    <n v="820"/>
    <n v="2019"/>
    <x v="2"/>
    <s v="Šport"/>
    <n v="1"/>
    <s v="070/1"/>
    <s v="Futbalový klub Zohor"/>
    <s v="Nákup futbalových dresov"/>
    <s v="Malacky"/>
    <n v="2900"/>
    <n v="2175"/>
    <n v="83"/>
    <x v="2"/>
    <x v="10"/>
    <s v="futbal"/>
    <m/>
    <m/>
    <b v="0"/>
    <b v="0"/>
    <b v="1"/>
    <b v="0"/>
    <m/>
    <s v="športové podujatie"/>
    <m/>
    <m/>
    <m/>
    <m/>
    <m/>
    <m/>
    <b v="1"/>
  </r>
  <r>
    <n v="329"/>
    <n v="2017"/>
    <x v="2"/>
    <s v="Šport"/>
    <n v="1"/>
    <s v="092/1"/>
    <s v="Gabko n.f."/>
    <s v="Senecká MiniBasket Liga - 2017"/>
    <s v="Senec"/>
    <n v="5000"/>
    <n v="2900"/>
    <n v="30"/>
    <x v="0"/>
    <x v="6"/>
    <s v="basketbal"/>
    <m/>
    <m/>
    <b v="0"/>
    <b v="1"/>
    <b v="0"/>
    <b v="0"/>
    <m/>
    <s v="športové podujatie"/>
    <m/>
    <m/>
    <m/>
    <m/>
    <m/>
    <m/>
    <b v="1"/>
  </r>
  <r>
    <n v="768"/>
    <n v="2019"/>
    <x v="2"/>
    <s v="Šport"/>
    <n v="1"/>
    <s v="018/1"/>
    <s v="Gabko n.f."/>
    <s v="Gabko Senec - budovanie basketbalovej pyramídy"/>
    <s v="Senec"/>
    <n v="10100"/>
    <n v="3600"/>
    <n v="92"/>
    <x v="0"/>
    <x v="6"/>
    <s v="basketbal"/>
    <m/>
    <m/>
    <b v="0"/>
    <b v="0"/>
    <b v="1"/>
    <b v="0"/>
    <m/>
    <s v="športová infraštruktúra"/>
    <m/>
    <m/>
    <m/>
    <m/>
    <m/>
    <m/>
    <b v="1"/>
  </r>
  <r>
    <n v="1069"/>
    <n v="2021"/>
    <x v="2"/>
    <s v="Šport"/>
    <n v="2"/>
    <n v="77"/>
    <s v="Gabko n.f."/>
    <s v="Podpora budovania basketbalovej pyramídy - Gabko Senec"/>
    <s v="Senec"/>
    <n v="12000"/>
    <n v="4000"/>
    <n v="98"/>
    <x v="11"/>
    <x v="6"/>
    <s v="basketbal"/>
    <m/>
    <m/>
    <b v="0"/>
    <b v="0"/>
    <b v="1"/>
    <b v="0"/>
    <s v="Podpora zameraná na organizovanie pravidelných pohybových aktivít detí a mládeže do 23 rokov, vrátane zdravotne postihnutých športovcov"/>
    <s v="športová infraštruktúra"/>
    <m/>
    <m/>
    <m/>
    <m/>
    <m/>
    <m/>
    <b v="1"/>
  </r>
  <r>
    <n v="322"/>
    <n v="2017"/>
    <x v="2"/>
    <s v="Šport"/>
    <n v="3"/>
    <s v="074/3"/>
    <s v="Gang 360 s.r.o."/>
    <s v="Indoor Skateboardová rampa opäť ako súčasť projektu Hangair"/>
    <s v="Bratislava III"/>
    <n v="15000"/>
    <n v="13500"/>
    <n v="44"/>
    <x v="0"/>
    <x v="19"/>
    <s v="skejtbord"/>
    <m/>
    <m/>
    <b v="0"/>
    <b v="0"/>
    <b v="1"/>
    <b v="0"/>
    <m/>
    <m/>
    <m/>
    <m/>
    <m/>
    <m/>
    <m/>
    <m/>
    <b v="1"/>
  </r>
  <r>
    <n v="259"/>
    <n v="2017"/>
    <x v="2"/>
    <s v="Šport"/>
    <n v="1"/>
    <s v="057/1"/>
    <s v="GEVA s.r.o."/>
    <s v="Behaj, čítaj, spoznávaj"/>
    <s v="Bratislava IV"/>
    <n v="26500"/>
    <n v="20000"/>
    <n v="57"/>
    <x v="0"/>
    <x v="7"/>
    <s v="beh"/>
    <m/>
    <m/>
    <b v="0"/>
    <b v="0"/>
    <b v="1"/>
    <b v="0"/>
    <m/>
    <m/>
    <m/>
    <m/>
    <m/>
    <m/>
    <m/>
    <m/>
    <b v="1"/>
  </r>
  <r>
    <n v="350"/>
    <n v="2017"/>
    <x v="2"/>
    <s v="Šport"/>
    <n v="3"/>
    <s v="082/3"/>
    <s v="Goset, s.r.o"/>
    <s v="Pohyb nás spája - Projekt športovo-relaxačného parku, I. etapa-Dubová"/>
    <s v="Pezinok"/>
    <n v="19200"/>
    <n v="11000"/>
    <n v="9"/>
    <x v="0"/>
    <x v="1"/>
    <s v="kombinácia"/>
    <m/>
    <m/>
    <b v="0"/>
    <b v="0"/>
    <b v="1"/>
    <b v="0"/>
    <m/>
    <m/>
    <m/>
    <m/>
    <m/>
    <m/>
    <m/>
    <m/>
    <b v="1"/>
  </r>
  <r>
    <n v="149"/>
    <n v="2017"/>
    <x v="2"/>
    <s v="Šport"/>
    <n v="1"/>
    <s v="016/1"/>
    <s v="Gymnastické centrum"/>
    <s v="Pohni kostrou budeš FIT"/>
    <s v="Bratislava V"/>
    <n v="22100"/>
    <n v="20000"/>
    <n v="76"/>
    <x v="69"/>
    <x v="9"/>
    <s v="gymnastika pre všetkých"/>
    <m/>
    <m/>
    <b v="0"/>
    <b v="0"/>
    <b v="1"/>
    <b v="0"/>
    <m/>
    <s v="športový projekt"/>
    <m/>
    <m/>
    <m/>
    <m/>
    <m/>
    <m/>
    <b v="1"/>
  </r>
  <r>
    <n v="636"/>
    <n v="2018"/>
    <x v="2"/>
    <s v="Šport"/>
    <n v="2"/>
    <s v="002/3"/>
    <s v="Gymnastické centrum"/>
    <s v="Zriadenie novej gymnasticko - rehabilitačnej telocvični"/>
    <s v="Bratislava V"/>
    <n v="132800"/>
    <n v="72800"/>
    <n v="88"/>
    <x v="30"/>
    <x v="9"/>
    <s v="gymnastika pre všetkých"/>
    <m/>
    <m/>
    <b v="0"/>
    <b v="0"/>
    <b v="1"/>
    <b v="0"/>
    <m/>
    <s v="športová infraštruktúra"/>
    <m/>
    <m/>
    <m/>
    <m/>
    <m/>
    <m/>
    <b v="1"/>
  </r>
  <r>
    <n v="852"/>
    <n v="2019"/>
    <x v="2"/>
    <s v="Šport"/>
    <n v="1"/>
    <s v="102/1"/>
    <s v="Gymnastické centrum"/>
    <s v="V pohybe - Gymnastikou proti civilizačným chorobám"/>
    <s v="Bratislava V"/>
    <n v="36000"/>
    <n v="3000"/>
    <n v="73"/>
    <x v="4"/>
    <x v="9"/>
    <s v="gymnastika pre všetkých"/>
    <m/>
    <m/>
    <b v="0"/>
    <b v="0"/>
    <b v="1"/>
    <b v="0"/>
    <m/>
    <s v="športový projekt"/>
    <m/>
    <m/>
    <m/>
    <m/>
    <m/>
    <m/>
    <b v="1"/>
  </r>
  <r>
    <n v="1081"/>
    <n v="2021"/>
    <x v="2"/>
    <s v="Šport"/>
    <n v="2"/>
    <n v="89"/>
    <s v="Gymnastické centrum"/>
    <s v="S gymnastikou proti obezite"/>
    <s v="Bratislava V"/>
    <n v="35000"/>
    <n v="4000"/>
    <n v="90"/>
    <x v="14"/>
    <x v="9"/>
    <s v="gymnastika pre všetkých"/>
    <m/>
    <m/>
    <b v="0"/>
    <b v="0"/>
    <b v="1"/>
    <b v="0"/>
    <s v="Podpora zameraná na organizovanie pravidelných pohybových aktivít detí a mládeže do 23 rokov, vrátane zdravotne postihnutých športovcov"/>
    <s v="športový projekt"/>
    <m/>
    <m/>
    <m/>
    <m/>
    <m/>
    <m/>
    <b v="1"/>
  </r>
  <r>
    <n v="494"/>
    <n v="2018"/>
    <x v="2"/>
    <s v="Šport"/>
    <n v="1"/>
    <s v="052/1"/>
    <s v="HAMIKOVO O.Z."/>
    <s v="Podpora mládežníckeho hokeja a krasokorčuľovania v Hamuliakovskej oblasti pre sezónu 2018"/>
    <s v="Senec"/>
    <n v="21900"/>
    <n v="19900"/>
    <n v="78"/>
    <x v="25"/>
    <x v="18"/>
    <s v="Hokej, korčuľovanie"/>
    <m/>
    <m/>
    <b v="0"/>
    <b v="0"/>
    <b v="1"/>
    <b v="0"/>
    <m/>
    <m/>
    <m/>
    <m/>
    <m/>
    <m/>
    <m/>
    <m/>
    <b v="1"/>
  </r>
  <r>
    <n v="303"/>
    <n v="2017"/>
    <x v="2"/>
    <s v="Šport"/>
    <n v="1"/>
    <s v="079/1"/>
    <s v="Happykids, o.z."/>
    <s v="Športuj s nadšením a elánom"/>
    <s v="Senec"/>
    <n v="32500"/>
    <n v="20000"/>
    <n v="41"/>
    <x v="0"/>
    <x v="1"/>
    <s v="Tenis, futbal, atletika"/>
    <m/>
    <m/>
    <b v="0"/>
    <b v="0"/>
    <b v="1"/>
    <b v="0"/>
    <m/>
    <m/>
    <m/>
    <m/>
    <m/>
    <m/>
    <m/>
    <m/>
    <b v="1"/>
  </r>
  <r>
    <n v="265"/>
    <n v="2017"/>
    <x v="2"/>
    <s v="Šport"/>
    <n v="2"/>
    <s v="041/2"/>
    <s v="HBT Slovan Fans"/>
    <s v="Celoročná tréningová činnosť s účasťou družstva v súťaži - ZHBL v sezone 2017"/>
    <s v="Bratislava II"/>
    <n v="14000"/>
    <n v="8000"/>
    <n v="56"/>
    <x v="0"/>
    <x v="27"/>
    <m/>
    <s v="hokejbal"/>
    <m/>
    <b v="1"/>
    <b v="0"/>
    <b v="0"/>
    <b v="0"/>
    <m/>
    <m/>
    <m/>
    <m/>
    <m/>
    <m/>
    <m/>
    <m/>
    <b v="1"/>
  </r>
  <r>
    <n v="326"/>
    <n v="2017"/>
    <x v="2"/>
    <s v="Šport"/>
    <n v="1"/>
    <s v="089/1"/>
    <s v="HC Senec"/>
    <s v="Tréningy korčuľovania pre senecké deti a mládež"/>
    <s v="Senec"/>
    <n v="13600"/>
    <n v="12240"/>
    <n v="33"/>
    <x v="0"/>
    <x v="18"/>
    <s v="Korčuľovanie"/>
    <m/>
    <m/>
    <b v="0"/>
    <b v="0"/>
    <b v="1"/>
    <b v="0"/>
    <m/>
    <m/>
    <m/>
    <m/>
    <m/>
    <m/>
    <m/>
    <m/>
    <b v="1"/>
  </r>
  <r>
    <n v="628"/>
    <n v="2018"/>
    <x v="2"/>
    <s v="Šport"/>
    <n v="1"/>
    <s v="186/1"/>
    <s v="HC Senec"/>
    <s v="Tréningy korčuľovania, ľadového hokeja a krasokorčuľovania pre deti a mládež"/>
    <s v="Senec"/>
    <n v="18240"/>
    <n v="16416"/>
    <n v="47"/>
    <x v="0"/>
    <x v="18"/>
    <s v="Korčuľovanie, krasokorčuľovanie, ľadový hokej"/>
    <m/>
    <m/>
    <b v="0"/>
    <b v="0"/>
    <b v="1"/>
    <b v="0"/>
    <m/>
    <m/>
    <m/>
    <m/>
    <m/>
    <m/>
    <m/>
    <m/>
    <b v="1"/>
  </r>
  <r>
    <n v="262"/>
    <n v="2017"/>
    <x v="2"/>
    <s v="Šport"/>
    <n v="1"/>
    <s v="060/1"/>
    <s v="HDC TEAM"/>
    <s v="Projekt vytvorenia výberu HDC Team 2003 a jeho systematický rozvoj počas jednej sezony"/>
    <s v="Malacky"/>
    <n v="35208"/>
    <n v="19800"/>
    <n v="53"/>
    <x v="0"/>
    <x v="18"/>
    <s v="ľadový hokej"/>
    <m/>
    <m/>
    <b v="1"/>
    <b v="0"/>
    <b v="0"/>
    <b v="0"/>
    <m/>
    <m/>
    <m/>
    <m/>
    <m/>
    <m/>
    <m/>
    <m/>
    <b v="1"/>
  </r>
  <r>
    <n v="525"/>
    <n v="2018"/>
    <x v="2"/>
    <s v="Šport"/>
    <n v="1"/>
    <s v="083/1"/>
    <s v="HDC TEAM"/>
    <s v="Projekt vytvorenia výberu HDC Team 2005-2006 a jeho systematický rozvoj počas jednej sezóny"/>
    <s v="Malacky"/>
    <n v="35208"/>
    <n v="19800"/>
    <n v="73"/>
    <x v="2"/>
    <x v="18"/>
    <s v="ľadový hokej"/>
    <m/>
    <m/>
    <b v="1"/>
    <b v="0"/>
    <b v="0"/>
    <b v="0"/>
    <m/>
    <m/>
    <m/>
    <m/>
    <m/>
    <m/>
    <m/>
    <m/>
    <b v="1"/>
  </r>
  <r>
    <n v="333"/>
    <n v="2017"/>
    <x v="2"/>
    <s v="Šport"/>
    <n v="3"/>
    <s v="076/3"/>
    <s v="Health &amp; Performance s.r.o."/>
    <s v="Rozvoj kondičných schopností detí a mládeže pomocou špecifického zariadenia KEISER"/>
    <s v="Bratislava IV"/>
    <n v="22000"/>
    <n v="20000"/>
    <n v="35"/>
    <x v="0"/>
    <x v="1"/>
    <s v="kombinácia"/>
    <m/>
    <s v="Všeobecná kondičná príprava a športová diagnostika."/>
    <b v="0"/>
    <b v="0"/>
    <b v="1"/>
    <b v="0"/>
    <m/>
    <m/>
    <m/>
    <m/>
    <m/>
    <m/>
    <m/>
    <m/>
    <b v="1"/>
  </r>
  <r>
    <n v="230"/>
    <n v="2017"/>
    <x v="2"/>
    <s v="Šport"/>
    <n v="1"/>
    <s v="040/1"/>
    <s v="HENKYHO JAZDCI"/>
    <s v="BIKE CENTRUM - HENKY Riders"/>
    <s v="Bratislava III"/>
    <n v="20000"/>
    <n v="18000"/>
    <n v="64"/>
    <x v="0"/>
    <x v="13"/>
    <s v="BMX"/>
    <m/>
    <m/>
    <b v="0"/>
    <b v="0"/>
    <b v="1"/>
    <b v="0"/>
    <m/>
    <m/>
    <m/>
    <m/>
    <m/>
    <m/>
    <m/>
    <m/>
    <b v="1"/>
  </r>
  <r>
    <n v="1139"/>
    <n v="2021"/>
    <x v="2"/>
    <s v="Šport"/>
    <n v="2"/>
    <n v="147"/>
    <s v="HERACLES"/>
    <s v="Materiálno-technické zabezpečenie detí, juniorov a mládeže v curlingu"/>
    <s v="Bratislava II"/>
    <n v="5000"/>
    <n v="3750"/>
    <n v="71"/>
    <x v="70"/>
    <x v="18"/>
    <s v="curling"/>
    <m/>
    <m/>
    <b v="0"/>
    <b v="0"/>
    <b v="1"/>
    <b v="0"/>
    <s v="Podpora zameraná na organizovanie pravidelných pohybových aktivít detí a mládeže do 23 rokov, vrátane zdravotne postihnutých športovcov"/>
    <m/>
    <m/>
    <m/>
    <m/>
    <m/>
    <m/>
    <m/>
    <b v="1"/>
  </r>
  <r>
    <n v="458"/>
    <n v="2018"/>
    <x v="2"/>
    <s v="Šport"/>
    <n v="1"/>
    <s v="016/1"/>
    <s v="HK Raptors Bratislava"/>
    <s v="Majstrovstva juniorov Bratislavskeho kraja v hokejbale."/>
    <s v="Malacky"/>
    <n v="20620"/>
    <n v="10870"/>
    <n v="86"/>
    <x v="10"/>
    <x v="27"/>
    <m/>
    <s v="hokejbal"/>
    <m/>
    <b v="0"/>
    <b v="1"/>
    <b v="0"/>
    <b v="0"/>
    <m/>
    <s v="športové podujatie pre mládež"/>
    <m/>
    <m/>
    <m/>
    <m/>
    <m/>
    <m/>
    <b v="1"/>
  </r>
  <r>
    <n v="110"/>
    <n v="2017"/>
    <x v="2"/>
    <s v="Šport"/>
    <n v="3"/>
    <s v="003/1"/>
    <s v="HK RUŽINOV ´99 Bratislava, a.s."/>
    <s v="celoročná športová príprava hokejovej mládeže"/>
    <s v="Bratislava II"/>
    <n v="191000"/>
    <n v="20000"/>
    <n v="90"/>
    <x v="67"/>
    <x v="18"/>
    <s v="ľadový hokej"/>
    <m/>
    <m/>
    <b v="1"/>
    <b v="0"/>
    <b v="0"/>
    <b v="0"/>
    <m/>
    <s v="športové tréningy"/>
    <m/>
    <m/>
    <m/>
    <m/>
    <m/>
    <m/>
    <b v="1"/>
  </r>
  <r>
    <n v="444"/>
    <n v="2018"/>
    <x v="2"/>
    <s v="Šport"/>
    <n v="1"/>
    <s v="001/2"/>
    <s v="HK RUŽINOV ´99 Bratislava, a.s."/>
    <s v="Zápasový a tréningový proces všetkých kategórií mládežníckeho hokejového klubu"/>
    <s v="Bratislava II"/>
    <n v="232000"/>
    <n v="20000"/>
    <n v="93"/>
    <x v="37"/>
    <x v="18"/>
    <s v="ľadový hokej"/>
    <m/>
    <m/>
    <b v="1"/>
    <b v="0"/>
    <b v="0"/>
    <b v="0"/>
    <m/>
    <s v="športové tréningy"/>
    <m/>
    <m/>
    <m/>
    <m/>
    <m/>
    <m/>
    <b v="1"/>
  </r>
  <r>
    <n v="784"/>
    <n v="2019"/>
    <x v="2"/>
    <s v="Šport"/>
    <n v="1"/>
    <s v="034/1"/>
    <s v="HK RUŽINOV ´99 Bratislava, a.s."/>
    <s v="Celoročná príprava mládežníckeho klubu."/>
    <s v="Bratislava II"/>
    <n v="270000"/>
    <n v="3000"/>
    <n v="88"/>
    <x v="8"/>
    <x v="18"/>
    <s v="ľadový hokej"/>
    <m/>
    <m/>
    <b v="1"/>
    <b v="0"/>
    <b v="0"/>
    <b v="0"/>
    <m/>
    <s v="športové tréningy"/>
    <m/>
    <m/>
    <m/>
    <m/>
    <m/>
    <m/>
    <b v="1"/>
  </r>
  <r>
    <n v="1067"/>
    <n v="2021"/>
    <x v="2"/>
    <s v="Šport"/>
    <n v="2"/>
    <n v="75"/>
    <s v="HK RUŽINOV ´99 Bratislava, a.s."/>
    <s v="Tréningový proces 2021"/>
    <s v="Bratislava II"/>
    <n v="140000"/>
    <n v="4000"/>
    <n v="99"/>
    <x v="6"/>
    <x v="18"/>
    <s v="ľadový hokej"/>
    <m/>
    <m/>
    <b v="1"/>
    <b v="0"/>
    <b v="0"/>
    <b v="0"/>
    <s v="Podpora zameraná na organizovanie pravidelných pohybových aktivít detí a mládeže do 23 rokov, vrátane zdravotne postihnutých športovcov"/>
    <s v="športové tréningy"/>
    <m/>
    <m/>
    <m/>
    <m/>
    <m/>
    <m/>
    <b v="1"/>
  </r>
  <r>
    <n v="902"/>
    <n v="2019"/>
    <x v="2"/>
    <s v="Šport"/>
    <n v="1"/>
    <s v="152/1"/>
    <s v="HK´18 Karpatský Sokol"/>
    <s v="Obstaranie výstroja pre mladých hráčov hokeja"/>
    <s v="Pezinok"/>
    <n v="2981"/>
    <n v="2056"/>
    <n v="52"/>
    <x v="0"/>
    <x v="18"/>
    <s v="ľadový hokej"/>
    <m/>
    <m/>
    <b v="1"/>
    <b v="0"/>
    <b v="0"/>
    <b v="0"/>
    <m/>
    <s v="športové podujatie"/>
    <m/>
    <m/>
    <m/>
    <m/>
    <m/>
    <m/>
    <b v="1"/>
  </r>
  <r>
    <n v="482"/>
    <n v="2018"/>
    <x v="2"/>
    <s v="Šport"/>
    <n v="1"/>
    <s v="040/1"/>
    <s v="HOBA BRATISLAVA"/>
    <s v="NA CESTE K VÍŤAZSTVÁM"/>
    <s v="Bratislava IV"/>
    <n v="52000"/>
    <n v="20000"/>
    <n v="80"/>
    <x v="10"/>
    <x v="18"/>
    <s v="ľadový hokej"/>
    <m/>
    <m/>
    <b v="1"/>
    <b v="0"/>
    <b v="0"/>
    <b v="0"/>
    <m/>
    <s v="športový projekt"/>
    <m/>
    <m/>
    <m/>
    <m/>
    <m/>
    <m/>
    <b v="1"/>
  </r>
  <r>
    <n v="1104"/>
    <n v="2021"/>
    <x v="2"/>
    <s v="Šport"/>
    <n v="2"/>
    <n v="112"/>
    <s v="HOBA BRATISLAVA"/>
    <s v="SPOLU A ĎALEJ"/>
    <s v="Bratislava IV"/>
    <n v="123320"/>
    <n v="4000"/>
    <n v="83"/>
    <x v="68"/>
    <x v="18"/>
    <s v="ľadový hokej"/>
    <m/>
    <m/>
    <b v="1"/>
    <b v="0"/>
    <b v="0"/>
    <b v="0"/>
    <s v="Podpora zameraná na organizovanie pravidelných pohybových aktivít detí a mládeže do 23 rokov, vrátane zdravotne postihnutých športovcov"/>
    <s v="športový projekt"/>
    <m/>
    <m/>
    <m/>
    <m/>
    <m/>
    <m/>
    <b v="1"/>
  </r>
  <r>
    <n v="244"/>
    <n v="2017"/>
    <x v="2"/>
    <s v="Šport"/>
    <n v="1"/>
    <s v="050/1"/>
    <s v="Hokejbalové združenie Jablonec"/>
    <s v="Hokejbal v Jablonici"/>
    <s v="Pezinok"/>
    <n v="6600"/>
    <n v="5400"/>
    <n v="61"/>
    <x v="0"/>
    <x v="27"/>
    <m/>
    <s v="hokejbal"/>
    <m/>
    <b v="0"/>
    <b v="0"/>
    <b v="1"/>
    <b v="0"/>
    <m/>
    <m/>
    <m/>
    <m/>
    <m/>
    <m/>
    <m/>
    <m/>
    <b v="1"/>
  </r>
  <r>
    <n v="186"/>
    <n v="2017"/>
    <x v="2"/>
    <s v="Šport"/>
    <n v="1"/>
    <s v="028/1"/>
    <s v="Hokejový klub Bratislava"/>
    <s v="Rozvíjanie športových aktivít detí najmä v oblasti ľadového hokeja"/>
    <s v="Bratislava III"/>
    <n v="44650"/>
    <n v="20000"/>
    <n v="70"/>
    <x v="54"/>
    <x v="18"/>
    <s v="ľadový hokej"/>
    <m/>
    <m/>
    <b v="0"/>
    <b v="0"/>
    <b v="1"/>
    <b v="0"/>
    <m/>
    <s v="športový projekt"/>
    <m/>
    <m/>
    <m/>
    <m/>
    <m/>
    <m/>
    <b v="1"/>
  </r>
  <r>
    <n v="464"/>
    <n v="2018"/>
    <x v="2"/>
    <s v="Šport"/>
    <n v="1"/>
    <s v="022/1"/>
    <s v="Hokejový klub Bratislava"/>
    <s v="Deti na hokej a celoročná športová príprava hokejovej mládeže"/>
    <s v="Bratislava III"/>
    <n v="62400"/>
    <n v="20000"/>
    <n v="83"/>
    <x v="10"/>
    <x v="18"/>
    <s v="ľadový hokej"/>
    <m/>
    <m/>
    <b v="1"/>
    <b v="0"/>
    <b v="0"/>
    <b v="0"/>
    <m/>
    <s v="športové tréningy"/>
    <m/>
    <m/>
    <m/>
    <m/>
    <m/>
    <m/>
    <b v="1"/>
  </r>
  <r>
    <n v="772"/>
    <n v="2019"/>
    <x v="2"/>
    <s v="Šport"/>
    <n v="1"/>
    <s v="022/1"/>
    <s v="Hokejový klub Bratislava"/>
    <s v="Deti na hokej a celoročná hokejová príprava detí"/>
    <s v="Bratislava III"/>
    <n v="11500"/>
    <n v="8000"/>
    <n v="91"/>
    <x v="0"/>
    <x v="18"/>
    <s v="ľadový hokej"/>
    <m/>
    <m/>
    <b v="1"/>
    <b v="0"/>
    <b v="0"/>
    <b v="0"/>
    <m/>
    <s v="športové tréningy"/>
    <m/>
    <m/>
    <m/>
    <m/>
    <m/>
    <m/>
    <b v="1"/>
  </r>
  <r>
    <n v="1101"/>
    <n v="2021"/>
    <x v="2"/>
    <s v="Šport"/>
    <n v="2"/>
    <n v="109"/>
    <s v="Hokejový klub Bratislava"/>
    <s v="Celoročná športová príprava mládeže v Hokejovom klube Bratislava"/>
    <s v="Bratislava III"/>
    <n v="7800"/>
    <n v="4000"/>
    <n v="83"/>
    <x v="69"/>
    <x v="18"/>
    <s v="ľadový hokej"/>
    <m/>
    <m/>
    <b v="0"/>
    <b v="0"/>
    <b v="1"/>
    <b v="0"/>
    <s v="Podpora zameraná na organizovanie pravidelných pohybových aktivít detí a mládeže do 23 rokov, vrátane zdravotne postihnutých športovcov"/>
    <s v="športové tréningy"/>
    <m/>
    <m/>
    <m/>
    <m/>
    <m/>
    <m/>
    <b v="1"/>
  </r>
  <r>
    <n v="298"/>
    <n v="2017"/>
    <x v="2"/>
    <s v="Šport"/>
    <n v="1"/>
    <s v="074/1"/>
    <s v="Hory a mesto"/>
    <s v="Bratislava dobýja Everest, Hory a mesto 2017"/>
    <s v="Bratislava IV"/>
    <n v="4150"/>
    <n v="1500"/>
    <n v="46"/>
    <x v="0"/>
    <x v="22"/>
    <s v="lezenie v hale"/>
    <m/>
    <m/>
    <b v="0"/>
    <b v="1"/>
    <b v="0"/>
    <b v="0"/>
    <m/>
    <m/>
    <m/>
    <m/>
    <m/>
    <m/>
    <m/>
    <m/>
    <b v="1"/>
  </r>
  <r>
    <n v="1061"/>
    <n v="2021"/>
    <x v="2"/>
    <s v="Šport"/>
    <n v="1"/>
    <n v="69"/>
    <s v="Hory a mesto"/>
    <s v="Majstrovstvá Slovenska v boulderingu 2021"/>
    <s v="Bratislava IV"/>
    <n v="4000"/>
    <n v="3000"/>
    <n v="46"/>
    <x v="0"/>
    <x v="22"/>
    <s v="bouldering"/>
    <m/>
    <m/>
    <b v="0"/>
    <b v="1"/>
    <b v="0"/>
    <b v="0"/>
    <s v="Podpora organizovania športových akcií a podujatí pre organizovanú i neorganizovanú verejnosť v BSK"/>
    <m/>
    <m/>
    <m/>
    <m/>
    <m/>
    <m/>
    <m/>
    <b v="1"/>
  </r>
  <r>
    <n v="185"/>
    <n v="2017"/>
    <x v="2"/>
    <s v="Šport"/>
    <n v="1"/>
    <s v="027/1"/>
    <s v="I.R.W. s.r.o."/>
    <s v="Šport okorenený kultúrou, navarený v Kuchyni"/>
    <s v="Bratislava I"/>
    <n v="21314"/>
    <n v="18100"/>
    <n v="71"/>
    <x v="2"/>
    <x v="1"/>
    <m/>
    <m/>
    <m/>
    <b v="0"/>
    <b v="0"/>
    <b v="1"/>
    <b v="0"/>
    <m/>
    <m/>
    <m/>
    <m/>
    <m/>
    <m/>
    <m/>
    <m/>
    <b v="1"/>
  </r>
  <r>
    <n v="301"/>
    <n v="2017"/>
    <x v="2"/>
    <s v="Šport"/>
    <n v="1"/>
    <s v="077/1"/>
    <s v="Ideálna Mládežnícka Aktivita"/>
    <s v="Kinball"/>
    <s v="Bratislava III"/>
    <n v="36675"/>
    <n v="7800"/>
    <n v="43"/>
    <x v="0"/>
    <x v="7"/>
    <m/>
    <s v="Kin-ball"/>
    <m/>
    <b v="0"/>
    <b v="0"/>
    <b v="1"/>
    <b v="0"/>
    <m/>
    <s v="športový projekt"/>
    <m/>
    <m/>
    <m/>
    <m/>
    <m/>
    <m/>
    <b v="1"/>
  </r>
  <r>
    <n v="625"/>
    <n v="2018"/>
    <x v="2"/>
    <s v="Šport"/>
    <n v="1"/>
    <s v="183/1"/>
    <s v="Ideálna Mládežnícka Aktivita"/>
    <s v="Zážitková pedagogika 2018"/>
    <s v="Bratislava III"/>
    <n v="15040"/>
    <n v="3000"/>
    <n v="48"/>
    <x v="0"/>
    <x v="1"/>
    <m/>
    <s v="Turistika, lezenie"/>
    <s v="Nie je športový projekt"/>
    <b v="0"/>
    <b v="0"/>
    <b v="1"/>
    <b v="0"/>
    <m/>
    <m/>
    <m/>
    <m/>
    <m/>
    <m/>
    <m/>
    <m/>
    <b v="1"/>
  </r>
  <r>
    <n v="1116"/>
    <n v="2021"/>
    <x v="2"/>
    <s v="Šport"/>
    <n v="2"/>
    <n v="124"/>
    <s v="Ideálna Mládežnícka Aktivita"/>
    <s v="Kin-ball vzdelávanie"/>
    <s v="Bratislava III"/>
    <n v="5690"/>
    <n v="3880"/>
    <n v="80"/>
    <x v="53"/>
    <x v="7"/>
    <m/>
    <s v="Kin-ball"/>
    <m/>
    <b v="0"/>
    <b v="0"/>
    <b v="1"/>
    <b v="0"/>
    <s v="Podpora zameraná na organizovanie pravidelných pohybových aktivít detí a mládeže do 23 rokov, vrátane zdravotne postihnutých športovcov"/>
    <s v="športový projekt"/>
    <m/>
    <m/>
    <m/>
    <m/>
    <m/>
    <m/>
    <b v="1"/>
  </r>
  <r>
    <n v="285"/>
    <n v="2017"/>
    <x v="2"/>
    <s v="Šport"/>
    <n v="2"/>
    <s v="046/2"/>
    <s v="IISA SLOVAKIA"/>
    <s v="Projekt IISA La Manche"/>
    <s v="Bratislava III"/>
    <n v="14000"/>
    <n v="11800"/>
    <n v="50"/>
    <x v="0"/>
    <x v="3"/>
    <s v="plávanie"/>
    <m/>
    <m/>
    <b v="0"/>
    <b v="0"/>
    <b v="1"/>
    <b v="0"/>
    <m/>
    <m/>
    <m/>
    <m/>
    <m/>
    <m/>
    <m/>
    <m/>
    <b v="1"/>
  </r>
  <r>
    <n v="619"/>
    <n v="2018"/>
    <x v="2"/>
    <s v="Šport"/>
    <n v="1"/>
    <s v="177/1"/>
    <s v="IISA SLOVAKIA"/>
    <s v="Prebuď svoju skrytú silu."/>
    <s v="Bratislava III"/>
    <n v="9950"/>
    <n v="9000"/>
    <n v="54"/>
    <x v="0"/>
    <x v="3"/>
    <s v="plávanie"/>
    <m/>
    <m/>
    <b v="0"/>
    <b v="0"/>
    <b v="1"/>
    <b v="0"/>
    <m/>
    <m/>
    <m/>
    <m/>
    <m/>
    <m/>
    <m/>
    <m/>
    <b v="1"/>
  </r>
  <r>
    <n v="927"/>
    <n v="2019"/>
    <x v="2"/>
    <s v="Šport"/>
    <n v="2"/>
    <s v="177/2"/>
    <s v="IISA Slovakia"/>
    <s v="Príprava plavkýň na preplávanie La Manche"/>
    <s v="Bratislava III"/>
    <n v="2980"/>
    <n v="2000"/>
    <n v="35"/>
    <x v="0"/>
    <x v="3"/>
    <s v="plávanie"/>
    <m/>
    <m/>
    <b v="0"/>
    <b v="0"/>
    <b v="1"/>
    <b v="0"/>
    <m/>
    <s v="športové podujatie"/>
    <m/>
    <m/>
    <m/>
    <m/>
    <m/>
    <m/>
    <b v="1"/>
  </r>
  <r>
    <n v="281"/>
    <n v="2017"/>
    <x v="2"/>
    <s v="Šport"/>
    <n v="1"/>
    <s v="069/1"/>
    <s v="Ing. Gabriela Rebrošová"/>
    <s v="Chceme zdravú generáciu - pohybové a kondičné cvičenie detí"/>
    <s v="Senec"/>
    <n v="4000"/>
    <n v="2350"/>
    <n v="50"/>
    <x v="0"/>
    <x v="1"/>
    <m/>
    <s v="Všeobecná pohybová príprava"/>
    <m/>
    <b v="0"/>
    <b v="0"/>
    <b v="1"/>
    <b v="0"/>
    <m/>
    <m/>
    <m/>
    <m/>
    <m/>
    <m/>
    <m/>
    <m/>
    <b v="1"/>
  </r>
  <r>
    <n v="205"/>
    <n v="2017"/>
    <x v="2"/>
    <s v="Šport"/>
    <n v="3"/>
    <s v="035/3"/>
    <s v="INOUE-HA SHITO-RUY KEISHIN-KAI SLOVAKIA"/>
    <s v="Materiálno-technické vybavenie pre karate organizáciu INOUE-HA SHITO-RUY KEISHIN-KAI SLOVAKIA"/>
    <s v="Bratislava III"/>
    <n v="5500"/>
    <n v="5000"/>
    <n v="70"/>
    <x v="2"/>
    <x v="21"/>
    <s v="karate"/>
    <m/>
    <m/>
    <b v="0"/>
    <b v="0"/>
    <b v="1"/>
    <b v="0"/>
    <m/>
    <m/>
    <m/>
    <m/>
    <m/>
    <m/>
    <m/>
    <m/>
    <b v="1"/>
  </r>
  <r>
    <n v="530"/>
    <n v="2018"/>
    <x v="2"/>
    <s v="Šport"/>
    <n v="1"/>
    <s v="088/1"/>
    <s v="Inspiro Ivanka pri Dunaji"/>
    <s v="Florbalová Akadémia a Florbal pre všetkých"/>
    <s v="Senec"/>
    <n v="10840"/>
    <n v="8870"/>
    <n v="73"/>
    <x v="2"/>
    <x v="28"/>
    <s v="florbal"/>
    <m/>
    <m/>
    <b v="0"/>
    <b v="0"/>
    <b v="1"/>
    <b v="0"/>
    <m/>
    <s v="športový tábor"/>
    <m/>
    <m/>
    <m/>
    <m/>
    <m/>
    <m/>
    <b v="1"/>
  </r>
  <r>
    <n v="193"/>
    <n v="2017"/>
    <x v="2"/>
    <s v="Šport"/>
    <n v="3"/>
    <s v="030/3"/>
    <s v="Integrácia študentov o.z."/>
    <s v="Unihry 2017"/>
    <s v="Bratislava V"/>
    <n v="38500"/>
    <n v="14000"/>
    <n v="72"/>
    <x v="25"/>
    <x v="1"/>
    <s v="kombinácia"/>
    <m/>
    <m/>
    <b v="0"/>
    <b v="1"/>
    <b v="0"/>
    <b v="0"/>
    <m/>
    <s v="športové podujatie"/>
    <m/>
    <m/>
    <m/>
    <m/>
    <m/>
    <m/>
    <b v="1"/>
  </r>
  <r>
    <n v="506"/>
    <n v="2018"/>
    <x v="2"/>
    <s v="Šport"/>
    <n v="1"/>
    <s v="064/1"/>
    <s v="Integrácia študentov o.z."/>
    <s v="UniHry 2018"/>
    <s v="Bratislava V"/>
    <n v="31300"/>
    <n v="11000"/>
    <n v="76"/>
    <x v="3"/>
    <x v="1"/>
    <s v="kombinácia"/>
    <m/>
    <m/>
    <b v="0"/>
    <b v="1"/>
    <b v="0"/>
    <b v="0"/>
    <m/>
    <s v="športové podujatie"/>
    <m/>
    <m/>
    <m/>
    <m/>
    <m/>
    <m/>
    <b v="1"/>
  </r>
  <r>
    <n v="778"/>
    <n v="2019"/>
    <x v="2"/>
    <s v="Šport"/>
    <n v="1"/>
    <s v="028/1"/>
    <s v="INTER BRATISLAVA, občianske združenie"/>
    <s v="Inter Cup 2019"/>
    <s v="Bratislava II"/>
    <n v="3300"/>
    <n v="2000"/>
    <n v="90"/>
    <x v="4"/>
    <x v="10"/>
    <s v="futbal"/>
    <m/>
    <m/>
    <b v="0"/>
    <b v="1"/>
    <b v="0"/>
    <b v="0"/>
    <m/>
    <s v="športové podujatie"/>
    <m/>
    <m/>
    <m/>
    <m/>
    <m/>
    <m/>
    <b v="1"/>
  </r>
  <r>
    <n v="553"/>
    <n v="2018"/>
    <x v="2"/>
    <s v="Šport"/>
    <n v="1"/>
    <s v="111/1"/>
    <s v="Interklub Bratislava"/>
    <s v="Podpora reprezentantov Slovenskej republiky v tanečnom športe"/>
    <s v="Bratislava III"/>
    <n v="72500"/>
    <n v="20000"/>
    <n v="70"/>
    <x v="20"/>
    <x v="15"/>
    <s v="tanečný šport"/>
    <m/>
    <m/>
    <b v="1"/>
    <b v="0"/>
    <b v="0"/>
    <b v="0"/>
    <m/>
    <s v="športová reprezentácia"/>
    <m/>
    <m/>
    <m/>
    <m/>
    <m/>
    <m/>
    <b v="1"/>
  </r>
  <r>
    <n v="865"/>
    <n v="2019"/>
    <x v="2"/>
    <s v="Šport"/>
    <n v="1"/>
    <s v="115/1"/>
    <s v="Interklub Bratislava"/>
    <s v="Gyrotonic- sila a flexibilita pre športovú mládež"/>
    <s v="Bratislava III"/>
    <n v="4500"/>
    <n v="3000"/>
    <n v="68"/>
    <x v="3"/>
    <x v="15"/>
    <s v="tanečný šport"/>
    <m/>
    <m/>
    <b v="0"/>
    <b v="0"/>
    <b v="1"/>
    <b v="0"/>
    <m/>
    <s v="športový projekt"/>
    <m/>
    <m/>
    <m/>
    <m/>
    <m/>
    <m/>
    <b v="1"/>
  </r>
  <r>
    <n v="196"/>
    <n v="2017"/>
    <x v="2"/>
    <s v="Šport"/>
    <n v="1"/>
    <s v="031/1"/>
    <s v="JAIRO OUTDOOR, s.r.o"/>
    <s v="Zážitky na Dunaji pre každého - aktívne spoznávanie regiónu proestredníctvom športových aktivít"/>
    <s v="Bratislava V"/>
    <n v="22959"/>
    <n v="19959"/>
    <n v="69"/>
    <x v="0"/>
    <x v="11"/>
    <s v="kombinácia"/>
    <m/>
    <m/>
    <b v="0"/>
    <b v="0"/>
    <b v="1"/>
    <b v="0"/>
    <m/>
    <m/>
    <m/>
    <m/>
    <m/>
    <m/>
    <m/>
    <m/>
    <b v="1"/>
  </r>
  <r>
    <n v="345"/>
    <n v="2017"/>
    <x v="2"/>
    <s v="Šport"/>
    <n v="1"/>
    <s v="101/1"/>
    <s v="Jazdecká škola CAVALLO"/>
    <s v=",,Projekt revitalizácie jazdeckého areálu v prostredí zoologickej záhrady Mesta Bratislava&quot;"/>
    <s v="Bratislava I"/>
    <n v="27000"/>
    <n v="20000"/>
    <m/>
    <x v="68"/>
    <x v="31"/>
    <s v="jazdectvo"/>
    <m/>
    <m/>
    <b v="0"/>
    <b v="0"/>
    <b v="1"/>
    <b v="0"/>
    <m/>
    <m/>
    <m/>
    <m/>
    <m/>
    <m/>
    <m/>
    <m/>
    <b v="1"/>
  </r>
  <r>
    <n v="844"/>
    <n v="2019"/>
    <x v="2"/>
    <s v="Šport"/>
    <n v="1"/>
    <s v="094/1"/>
    <s v="Jednotka - tenisová škola"/>
    <s v="Športuje celá rodina"/>
    <s v="Bratislava V"/>
    <n v="4500"/>
    <n v="3000"/>
    <n v="77"/>
    <x v="2"/>
    <x v="37"/>
    <s v="tenis"/>
    <m/>
    <m/>
    <b v="0"/>
    <b v="0"/>
    <b v="1"/>
    <b v="0"/>
    <m/>
    <s v="športový projekt"/>
    <m/>
    <m/>
    <m/>
    <m/>
    <m/>
    <m/>
    <b v="1"/>
  </r>
  <r>
    <n v="1086"/>
    <n v="2021"/>
    <x v="2"/>
    <s v="Šport"/>
    <n v="2"/>
    <n v="94"/>
    <s v="Jednotka - tenisová škola"/>
    <s v="Tenisová rodina"/>
    <s v="Bratislava V"/>
    <n v="6400"/>
    <n v="4000"/>
    <n v="89"/>
    <x v="8"/>
    <x v="37"/>
    <s v="tenis"/>
    <m/>
    <m/>
    <b v="0"/>
    <b v="0"/>
    <b v="0"/>
    <b v="1"/>
    <s v="Podpora zameraná na organizovanie pravidelných pohybových aktivít detí a mládeže do 23 rokov, vrátane zdravotne postihnutých športovcov"/>
    <s v="športový projekt"/>
    <m/>
    <m/>
    <m/>
    <m/>
    <m/>
    <m/>
    <b v="1"/>
  </r>
  <r>
    <n v="571"/>
    <n v="2018"/>
    <x v="2"/>
    <s v="Šport"/>
    <n v="1"/>
    <s v="129/1"/>
    <s v="JHT Activity"/>
    <s v="Športové aktivity pre deti"/>
    <s v="Bratislava I"/>
    <n v="3580"/>
    <n v="3100"/>
    <n v="68"/>
    <x v="1"/>
    <x v="1"/>
    <s v="kombinácia"/>
    <m/>
    <m/>
    <b v="0"/>
    <b v="0"/>
    <b v="1"/>
    <b v="0"/>
    <m/>
    <s v="športový projekt"/>
    <m/>
    <m/>
    <m/>
    <m/>
    <m/>
    <m/>
    <b v="1"/>
  </r>
  <r>
    <n v="1087"/>
    <n v="2021"/>
    <x v="2"/>
    <s v="Šport"/>
    <n v="2"/>
    <n v="95"/>
    <s v="JHT Activity"/>
    <s v="Športové aktivity pre rozvoj a podporu zdravia a kondície"/>
    <s v="Bratislava I"/>
    <n v="30450"/>
    <n v="4000"/>
    <n v="88"/>
    <x v="8"/>
    <x v="1"/>
    <s v="kombinácia"/>
    <m/>
    <m/>
    <b v="0"/>
    <b v="0"/>
    <b v="1"/>
    <b v="0"/>
    <s v="Podpora zameraná na organizovanie pravidelných pohybových aktivít detí a mládeže do 23 rokov, vrátane zdravotne postihnutých športovcov"/>
    <s v="športový projekt"/>
    <m/>
    <m/>
    <m/>
    <m/>
    <m/>
    <m/>
    <b v="1"/>
  </r>
  <r>
    <n v="240"/>
    <n v="2017"/>
    <x v="2"/>
    <s v="Šport"/>
    <n v="1"/>
    <s v="046/1"/>
    <s v="JMB CONSULTING, s.r.o"/>
    <s v="Majstri Futbalového Remesla"/>
    <s v="Bratislava III"/>
    <n v="10000"/>
    <n v="5000"/>
    <n v="62"/>
    <x v="0"/>
    <x v="10"/>
    <s v="futbal"/>
    <m/>
    <m/>
    <b v="0"/>
    <b v="1"/>
    <b v="0"/>
    <b v="0"/>
    <m/>
    <s v="športový projekt"/>
    <m/>
    <m/>
    <m/>
    <m/>
    <m/>
    <m/>
    <b v="1"/>
  </r>
  <r>
    <n v="475"/>
    <n v="2018"/>
    <x v="2"/>
    <s v="Šport"/>
    <n v="1"/>
    <s v="033/1"/>
    <s v="JMB CONSULTING, s.r.o"/>
    <s v="Majstri Futbaloveho Remesla"/>
    <s v="Bratislava III"/>
    <n v="7600"/>
    <n v="6000"/>
    <n v="81"/>
    <x v="8"/>
    <x v="10"/>
    <s v="futbal"/>
    <m/>
    <m/>
    <b v="0"/>
    <b v="1"/>
    <b v="0"/>
    <b v="0"/>
    <m/>
    <s v="športový projekt"/>
    <m/>
    <m/>
    <m/>
    <m/>
    <m/>
    <m/>
    <b v="1"/>
  </r>
  <r>
    <n v="227"/>
    <n v="2017"/>
    <x v="2"/>
    <s v="Šport"/>
    <n v="3"/>
    <s v="048/3"/>
    <s v="JOKERIT - žolík vo svete športu"/>
    <s v="Podpora a rozvoj hokejbalu v Bratislave a okolí v hokejbalovom klube Jokerit a účasť tímov Jokerit v hokejbalových súťažich v roku 2017"/>
    <s v="Bratislava V"/>
    <n v="27500"/>
    <n v="20000"/>
    <n v="65"/>
    <x v="13"/>
    <x v="27"/>
    <m/>
    <s v="hokejbal"/>
    <m/>
    <b v="1"/>
    <b v="0"/>
    <b v="0"/>
    <b v="0"/>
    <m/>
    <s v="športový projekt"/>
    <m/>
    <m/>
    <m/>
    <m/>
    <m/>
    <m/>
    <b v="1"/>
  </r>
  <r>
    <n v="546"/>
    <n v="2018"/>
    <x v="2"/>
    <s v="Šport"/>
    <n v="1"/>
    <s v="104/1"/>
    <s v="JOKERIT - žolík vo svete športu"/>
    <s v="Rozvoj a podpora športu, hokejbalu, v hokejbalovom klube Jokerit a účasť v Slovenskej hokejbalovej Extralige v roku 2018"/>
    <s v="Bratislava V"/>
    <n v="39500"/>
    <n v="20000"/>
    <n v="71"/>
    <x v="14"/>
    <x v="27"/>
    <m/>
    <s v="hokejbal"/>
    <m/>
    <b v="1"/>
    <b v="0"/>
    <b v="0"/>
    <b v="0"/>
    <m/>
    <s v="športový projekt"/>
    <m/>
    <m/>
    <m/>
    <m/>
    <m/>
    <m/>
    <b v="1"/>
  </r>
  <r>
    <n v="900"/>
    <n v="2019"/>
    <x v="2"/>
    <s v="Šport"/>
    <n v="2"/>
    <s v="150/2"/>
    <s v="JOKERIT - žolík vo svete športu"/>
    <s v="Podpora a rozvoj hokejbalu v klube Jokerit"/>
    <s v="Bratislava V"/>
    <n v="25000"/>
    <n v="8000"/>
    <n v="54"/>
    <x v="0"/>
    <x v="27"/>
    <m/>
    <s v="hokejbal"/>
    <m/>
    <b v="0"/>
    <b v="0"/>
    <b v="1"/>
    <b v="0"/>
    <m/>
    <s v="športový projekt"/>
    <m/>
    <m/>
    <m/>
    <m/>
    <m/>
    <m/>
    <b v="1"/>
  </r>
  <r>
    <n v="524"/>
    <n v="2018"/>
    <x v="2"/>
    <s v="Šport"/>
    <n v="1"/>
    <s v="082/1"/>
    <s v="Judo club Slávia STU Bratislava"/>
    <s v="MINI CUP judo STU Bratislava"/>
    <s v="Bratislava II"/>
    <n v="2230"/>
    <n v="1888"/>
    <n v="73"/>
    <x v="1"/>
    <x v="21"/>
    <s v="džudo"/>
    <m/>
    <m/>
    <b v="0"/>
    <b v="1"/>
    <b v="0"/>
    <b v="0"/>
    <m/>
    <m/>
    <m/>
    <m/>
    <m/>
    <m/>
    <m/>
    <m/>
    <b v="1"/>
  </r>
  <r>
    <n v="189"/>
    <n v="2017"/>
    <x v="2"/>
    <s v="Šport"/>
    <n v="2"/>
    <s v="024/2"/>
    <s v="Jumping Joe Slovakia, o.z."/>
    <s v="Podpora športu u krasokorčuliarov"/>
    <s v="Bratislava III"/>
    <n v="18488"/>
    <n v="11500"/>
    <n v="69"/>
    <x v="41"/>
    <x v="18"/>
    <s v="krasokorčuľovanie"/>
    <m/>
    <m/>
    <b v="1"/>
    <b v="0"/>
    <b v="0"/>
    <b v="0"/>
    <m/>
    <s v="športový projekt"/>
    <m/>
    <m/>
    <m/>
    <m/>
    <m/>
    <m/>
    <b v="1"/>
  </r>
  <r>
    <n v="523"/>
    <n v="2018"/>
    <x v="2"/>
    <s v="Šport"/>
    <n v="1"/>
    <s v="081/1"/>
    <s v="Jumping Joe Slovakia, o.z."/>
    <s v="Podpora výkonnostného športu-krasokorčuľovanie"/>
    <s v="Bratislava III"/>
    <n v="31366"/>
    <n v="19900"/>
    <n v="73"/>
    <x v="25"/>
    <x v="18"/>
    <s v="krasokorčuľovanie"/>
    <m/>
    <m/>
    <b v="1"/>
    <b v="0"/>
    <b v="0"/>
    <b v="0"/>
    <m/>
    <s v="športový projekt"/>
    <m/>
    <m/>
    <m/>
    <m/>
    <m/>
    <m/>
    <b v="1"/>
  </r>
  <r>
    <n v="914"/>
    <n v="2019"/>
    <x v="2"/>
    <s v="Šport"/>
    <n v="1"/>
    <s v="164/1"/>
    <s v="Jumping Joe Slovakia, o.z."/>
    <s v="Podpora výkonnostného športu- krasokorčuľovanie"/>
    <s v="Bratislava III"/>
    <n v="22320"/>
    <n v="3000"/>
    <n v="48"/>
    <x v="0"/>
    <x v="18"/>
    <s v="krasokorčuľovanie"/>
    <m/>
    <m/>
    <b v="1"/>
    <b v="0"/>
    <b v="0"/>
    <b v="0"/>
    <m/>
    <s v="športový projekt"/>
    <m/>
    <m/>
    <m/>
    <m/>
    <m/>
    <m/>
    <b v="1"/>
  </r>
  <r>
    <n v="237"/>
    <n v="2017"/>
    <x v="2"/>
    <s v="Šport"/>
    <n v="3"/>
    <s v="051/3"/>
    <s v="Jumping Joe, o.z."/>
    <s v="Korčuluje celá rodina "/>
    <s v="Bratislava III"/>
    <n v="18672"/>
    <n v="13900"/>
    <n v="64"/>
    <x v="0"/>
    <x v="18"/>
    <s v="krasokorčuľovanie"/>
    <m/>
    <m/>
    <b v="0"/>
    <b v="0"/>
    <b v="1"/>
    <b v="0"/>
    <m/>
    <s v="športový projekt"/>
    <m/>
    <m/>
    <m/>
    <m/>
    <m/>
    <m/>
    <b v="1"/>
  </r>
  <r>
    <n v="612"/>
    <n v="2018"/>
    <x v="2"/>
    <s v="Šport"/>
    <n v="1"/>
    <s v="170/1"/>
    <s v="Jumping Joe, o.z."/>
    <s v="Korčuľovanie na ľade pre mladých ľudí s postihnutím"/>
    <s v="Bratislava III"/>
    <n v="31148"/>
    <n v="19900"/>
    <n v="58"/>
    <x v="0"/>
    <x v="18"/>
    <s v="krasokorčuľovanie"/>
    <m/>
    <m/>
    <b v="0"/>
    <b v="0"/>
    <b v="0"/>
    <b v="1"/>
    <m/>
    <s v="športový projekt"/>
    <m/>
    <m/>
    <m/>
    <m/>
    <m/>
    <m/>
    <b v="1"/>
  </r>
  <r>
    <n v="871"/>
    <n v="2019"/>
    <x v="2"/>
    <s v="Šport"/>
    <n v="1"/>
    <s v="121/1"/>
    <s v="Jumping Joe, o.z."/>
    <s v="Kočuľovanie pre deti,mládež,zdravotne postihnutých"/>
    <s v="Bratislava III"/>
    <n v="23640"/>
    <n v="3000"/>
    <n v="66"/>
    <x v="8"/>
    <x v="18"/>
    <s v="krasokorčuľovanie"/>
    <m/>
    <m/>
    <b v="0"/>
    <b v="0"/>
    <b v="0"/>
    <b v="1"/>
    <m/>
    <s v="športový projekt"/>
    <m/>
    <m/>
    <m/>
    <m/>
    <m/>
    <m/>
    <b v="1"/>
  </r>
  <r>
    <n v="1100"/>
    <n v="2021"/>
    <x v="2"/>
    <s v="Šport"/>
    <n v="2"/>
    <n v="108"/>
    <s v="K.O. Karpatský Sokol"/>
    <s v="Podpora krasokorčuliarskeho oddielu v Pezinku"/>
    <s v="Pezinok"/>
    <n v="5000"/>
    <n v="3490"/>
    <n v="83"/>
    <x v="11"/>
    <x v="18"/>
    <s v="krasokorčuľovanie"/>
    <m/>
    <m/>
    <b v="0"/>
    <b v="0"/>
    <b v="1"/>
    <b v="0"/>
    <s v="Podpora zameraná na organizovanie pravidelných pohybových aktivít detí a mládeže do 23 rokov, vrátane zdravotne postihnutých športovcov"/>
    <s v="športový projekt"/>
    <m/>
    <m/>
    <m/>
    <m/>
    <m/>
    <m/>
    <b v="1"/>
  </r>
  <r>
    <n v="782"/>
    <n v="2019"/>
    <x v="2"/>
    <s v="Šport"/>
    <n v="2"/>
    <s v="032/2"/>
    <s v="KAKTUS BIKE - Team Bratislava"/>
    <s v="Kaktu Bike Karloveský kros 2019"/>
    <s v="Bratislava IV"/>
    <n v="2600"/>
    <n v="1290"/>
    <n v="89"/>
    <x v="71"/>
    <x v="13"/>
    <s v="cyklokros"/>
    <m/>
    <m/>
    <b v="0"/>
    <b v="1"/>
    <b v="0"/>
    <b v="0"/>
    <m/>
    <s v="športové podujatie"/>
    <m/>
    <m/>
    <m/>
    <m/>
    <m/>
    <m/>
    <b v="1"/>
  </r>
  <r>
    <n v="316"/>
    <n v="2017"/>
    <x v="2"/>
    <s v="Šport"/>
    <n v="1"/>
    <s v="084/1"/>
    <s v="KAMOSI"/>
    <s v="Workoutový športový areál pre modranských žiakov"/>
    <s v="Pezinok"/>
    <n v="8926"/>
    <n v="8026"/>
    <n v="38"/>
    <x v="0"/>
    <x v="20"/>
    <s v="fitness"/>
    <m/>
    <m/>
    <b v="0"/>
    <b v="0"/>
    <b v="1"/>
    <b v="0"/>
    <m/>
    <m/>
    <m/>
    <m/>
    <m/>
    <m/>
    <m/>
    <m/>
    <b v="1"/>
  </r>
  <r>
    <n v="675"/>
    <n v="2018"/>
    <x v="2"/>
    <s v="Šport"/>
    <n v="2"/>
    <s v="042/2"/>
    <s v="KAMOSI"/>
    <s v="Prvý workoutový športový areál pre modranských žiakov"/>
    <s v="Pezinok"/>
    <n v="29821.79"/>
    <n v="19863.68"/>
    <n v="61"/>
    <x v="0"/>
    <x v="20"/>
    <s v="fitness"/>
    <m/>
    <m/>
    <b v="0"/>
    <b v="0"/>
    <b v="1"/>
    <b v="0"/>
    <m/>
    <m/>
    <m/>
    <m/>
    <m/>
    <m/>
    <m/>
    <m/>
    <b v="1"/>
  </r>
  <r>
    <n v="667"/>
    <n v="2018"/>
    <x v="2"/>
    <s v="Šport"/>
    <n v="2"/>
    <s v="034/2"/>
    <s v="Kanoistický klub Karlova Ves"/>
    <s v="Zabezpečenie areálu pred pádom starých konároch vysokých topoľov."/>
    <s v="Bratislava IV"/>
    <n v="5100"/>
    <n v="2550"/>
    <n v="68"/>
    <x v="1"/>
    <x v="11"/>
    <s v="kombinácia"/>
    <m/>
    <m/>
    <b v="0"/>
    <b v="0"/>
    <b v="1"/>
    <b v="0"/>
    <m/>
    <m/>
    <m/>
    <m/>
    <m/>
    <m/>
    <m/>
    <m/>
    <b v="1"/>
  </r>
  <r>
    <n v="454"/>
    <n v="2018"/>
    <x v="2"/>
    <s v="Šport"/>
    <n v="1"/>
    <s v="001/12"/>
    <s v="Kanoistický klub Slávia UK Bratislava"/>
    <s v="Športové pomôcky pre kanoistiku"/>
    <s v="Bratislava IV"/>
    <n v="5790"/>
    <n v="4320"/>
    <n v="87"/>
    <x v="8"/>
    <x v="11"/>
    <s v="kombinácia"/>
    <m/>
    <m/>
    <b v="1"/>
    <b v="0"/>
    <b v="0"/>
    <b v="0"/>
    <m/>
    <s v="športové vybavenie"/>
    <m/>
    <m/>
    <m/>
    <m/>
    <m/>
    <m/>
    <b v="1"/>
  </r>
  <r>
    <n v="1085"/>
    <n v="2021"/>
    <x v="2"/>
    <s v="Šport"/>
    <n v="2"/>
    <n v="93"/>
    <s v="Kanoistický klub Slávia UK Bratislava"/>
    <s v="Športové potreby pre kanoistiku"/>
    <s v="Bratislava IV"/>
    <n v="3689"/>
    <n v="2766.5"/>
    <n v="89"/>
    <x v="72"/>
    <x v="11"/>
    <s v="kombinácia"/>
    <m/>
    <m/>
    <b v="1"/>
    <b v="0"/>
    <b v="0"/>
    <b v="0"/>
    <s v="Podpora zameraná na organizovanie pravidelných pohybových aktivít detí a mládeže do 23 rokov, vrátane zdravotne postihnutých športovcov"/>
    <s v="športové vybavenie"/>
    <m/>
    <m/>
    <m/>
    <m/>
    <m/>
    <m/>
    <b v="1"/>
  </r>
  <r>
    <n v="518"/>
    <n v="2018"/>
    <x v="2"/>
    <s v="Šport"/>
    <n v="1"/>
    <s v="076/1"/>
    <s v="Karate klub ANIMUS Bratislava"/>
    <s v="Karate klub ANIMUS Bratislava"/>
    <s v="Bratislava II"/>
    <n v="15000"/>
    <n v="10000"/>
    <n v="74"/>
    <x v="32"/>
    <x v="21"/>
    <s v="karate"/>
    <m/>
    <m/>
    <b v="0"/>
    <b v="0"/>
    <b v="1"/>
    <b v="0"/>
    <m/>
    <m/>
    <m/>
    <m/>
    <m/>
    <m/>
    <m/>
    <m/>
    <b v="1"/>
  </r>
  <r>
    <n v="139"/>
    <n v="2017"/>
    <x v="2"/>
    <s v="Šport"/>
    <n v="1"/>
    <s v="012/1"/>
    <s v="Karate klub IPPON, o.z."/>
    <s v="Dlhodobá príprava detí, mládeže a dospelých v karate. &quot;Život bez drog, kriminality, agresivity a násilia. Život v harmonii, úcte k človeku a sebe samému.&quot;"/>
    <s v="Bratislava II"/>
    <n v="13500"/>
    <n v="12000"/>
    <n v="77"/>
    <x v="68"/>
    <x v="21"/>
    <s v="karate"/>
    <m/>
    <m/>
    <b v="0"/>
    <b v="0"/>
    <b v="1"/>
    <b v="0"/>
    <m/>
    <s v="športové tréningy"/>
    <m/>
    <m/>
    <m/>
    <m/>
    <m/>
    <m/>
    <b v="1"/>
  </r>
  <r>
    <n v="460"/>
    <n v="2018"/>
    <x v="2"/>
    <s v="Šport"/>
    <n v="1"/>
    <s v="018/1"/>
    <s v="Karate klub IPPON, o.z."/>
    <s v="Dlhodobá príprava detí, mládeže a dospelých v karate. &quot;Život bez drog, kriminality, agresivity a násilia. Život v harmónii, úcte k človeku a sebe samému&quot;."/>
    <s v="Bratislava II"/>
    <n v="44500"/>
    <n v="16700"/>
    <n v="85"/>
    <x v="18"/>
    <x v="21"/>
    <s v="karate"/>
    <m/>
    <m/>
    <b v="0"/>
    <b v="0"/>
    <b v="1"/>
    <b v="0"/>
    <m/>
    <s v="športové tréningy"/>
    <m/>
    <m/>
    <m/>
    <m/>
    <m/>
    <m/>
    <b v="1"/>
  </r>
  <r>
    <n v="872"/>
    <n v="2019"/>
    <x v="2"/>
    <s v="Šport"/>
    <n v="1"/>
    <s v="122/1"/>
    <s v="Karate klub IPPON, o.z."/>
    <s v="Dlhodobá príprava detí a mládeže v karate."/>
    <s v="Bratislava II"/>
    <n v="3800"/>
    <n v="2850"/>
    <n v="66"/>
    <x v="0"/>
    <x v="21"/>
    <s v="karate"/>
    <m/>
    <m/>
    <b v="0"/>
    <b v="0"/>
    <b v="1"/>
    <b v="0"/>
    <m/>
    <s v="športové tréningy"/>
    <m/>
    <m/>
    <m/>
    <m/>
    <m/>
    <m/>
    <b v="1"/>
  </r>
  <r>
    <n v="159"/>
    <n v="2017"/>
    <x v="2"/>
    <s v="Šport"/>
    <n v="1"/>
    <s v="021/1"/>
    <s v="Karate klub Tekdan Bratislava"/>
    <s v="Športová príprava v karate"/>
    <s v="Bratislava I"/>
    <n v="19795"/>
    <n v="17980"/>
    <n v="74"/>
    <x v="34"/>
    <x v="21"/>
    <s v="karate"/>
    <m/>
    <m/>
    <b v="0"/>
    <b v="0"/>
    <b v="1"/>
    <b v="0"/>
    <m/>
    <s v="športové tréningy"/>
    <m/>
    <m/>
    <m/>
    <m/>
    <m/>
    <m/>
    <b v="1"/>
  </r>
  <r>
    <n v="486"/>
    <n v="2018"/>
    <x v="2"/>
    <s v="Šport"/>
    <n v="1"/>
    <s v="044/1"/>
    <s v="Karate klub Tekdan Bratislava"/>
    <s v="Trénuj a vyhraj !"/>
    <s v="Bratislava I"/>
    <n v="65400"/>
    <n v="19000"/>
    <n v="79"/>
    <x v="6"/>
    <x v="21"/>
    <s v="karate"/>
    <m/>
    <m/>
    <b v="0"/>
    <b v="0"/>
    <b v="1"/>
    <b v="0"/>
    <m/>
    <s v="športové tréningy"/>
    <m/>
    <m/>
    <m/>
    <m/>
    <m/>
    <m/>
    <b v="1"/>
  </r>
  <r>
    <n v="111"/>
    <n v="2017"/>
    <x v="2"/>
    <s v="Šport"/>
    <n v="3"/>
    <s v="002/3"/>
    <s v="Karloveský športový klub"/>
    <s v="Centrum vodnej turistiky Karlova Ves"/>
    <s v="Bratislava IV"/>
    <n v="10000"/>
    <n v="9000"/>
    <n v="87"/>
    <x v="34"/>
    <x v="11"/>
    <s v="kombinácia"/>
    <m/>
    <m/>
    <b v="0"/>
    <b v="0"/>
    <b v="1"/>
    <b v="0"/>
    <m/>
    <s v="športová infraštruktúra"/>
    <m/>
    <m/>
    <m/>
    <m/>
    <m/>
    <m/>
    <b v="1"/>
  </r>
  <r>
    <n v="661"/>
    <n v="2018"/>
    <x v="2"/>
    <s v="Šport"/>
    <n v="2"/>
    <s v="028/2"/>
    <s v="Karloveský športový klub"/>
    <s v="Obnova športoviska na Veternicovej 20"/>
    <s v="Bratislava IV"/>
    <n v="16000"/>
    <n v="8000"/>
    <n v="71"/>
    <x v="3"/>
    <x v="1"/>
    <s v="kombinácia"/>
    <m/>
    <m/>
    <b v="0"/>
    <b v="0"/>
    <b v="1"/>
    <b v="0"/>
    <m/>
    <s v="športová infraštruktúra"/>
    <m/>
    <m/>
    <m/>
    <m/>
    <m/>
    <m/>
    <b v="1"/>
  </r>
  <r>
    <n v="824"/>
    <n v="2019"/>
    <x v="2"/>
    <s v="Šport"/>
    <n v="2"/>
    <s v="074/2"/>
    <s v="Karloveský športový klub"/>
    <s v="Športové leto 2019"/>
    <s v="Bratislava IV"/>
    <n v="1670"/>
    <n v="1250"/>
    <n v="82"/>
    <x v="2"/>
    <x v="1"/>
    <s v="kombinácia"/>
    <m/>
    <m/>
    <b v="0"/>
    <b v="1"/>
    <b v="0"/>
    <b v="0"/>
    <m/>
    <s v="športové podujatie"/>
    <m/>
    <m/>
    <m/>
    <m/>
    <m/>
    <m/>
    <b v="1"/>
  </r>
  <r>
    <n v="113"/>
    <n v="2017"/>
    <x v="2"/>
    <s v="Šport"/>
    <n v="3"/>
    <s v="003/3"/>
    <s v="KASPIAN"/>
    <s v="Rekonštrukcia skateparku v Petržalke 2017"/>
    <s v="Bratislava V"/>
    <n v="13473.82"/>
    <n v="12200.4"/>
    <n v="86"/>
    <x v="32"/>
    <x v="19"/>
    <s v="skejtbord"/>
    <s v="kolobežkovanie"/>
    <m/>
    <b v="0"/>
    <b v="0"/>
    <b v="1"/>
    <b v="0"/>
    <m/>
    <s v="športová infraštruktúra"/>
    <m/>
    <m/>
    <m/>
    <m/>
    <m/>
    <s v="Organizácia terénnej sociálnej práce."/>
    <b v="1"/>
  </r>
  <r>
    <n v="932"/>
    <n v="2019"/>
    <x v="2"/>
    <s v="Šport"/>
    <n v="2"/>
    <s v="182/2"/>
    <s v="KASPIAN"/>
    <s v="Scoot Jam 2019"/>
    <s v="Bratislava V"/>
    <n v="1950"/>
    <n v="1460"/>
    <n v="28"/>
    <x v="0"/>
    <x v="19"/>
    <s v="skejtbord"/>
    <s v="kolobežkovanie"/>
    <m/>
    <b v="0"/>
    <b v="1"/>
    <b v="0"/>
    <b v="0"/>
    <m/>
    <s v="športové podujatie pre mládež"/>
    <m/>
    <m/>
    <m/>
    <m/>
    <m/>
    <s v="Organizácia terénnej sociálnej práce."/>
    <b v="1"/>
  </r>
  <r>
    <n v="1119"/>
    <n v="2021"/>
    <x v="2"/>
    <s v="Šport"/>
    <n v="2"/>
    <n v="127"/>
    <s v="Klimo Dance Studio Bratislava"/>
    <s v="Naplňme život tancom"/>
    <s v="Bratislava II"/>
    <n v="5500"/>
    <n v="4000"/>
    <n v="79"/>
    <x v="73"/>
    <x v="15"/>
    <s v="tanečný šport"/>
    <m/>
    <m/>
    <b v="0"/>
    <b v="0"/>
    <b v="1"/>
    <b v="0"/>
    <s v="Podpora zameraná na organizovanie pravidelných pohybových aktivít detí a mládeže do 23 rokov, vrátane zdravotne postihnutých športovcov"/>
    <m/>
    <m/>
    <m/>
    <m/>
    <m/>
    <m/>
    <m/>
    <b v="1"/>
  </r>
  <r>
    <n v="195"/>
    <n v="2017"/>
    <x v="2"/>
    <s v="Šport"/>
    <n v="2"/>
    <s v="026/2"/>
    <s v="Klub dunajských vodákov Slávia UK Bratislava"/>
    <s v="Do reprezentácie s podporou BSK"/>
    <s v="Bratislava IV"/>
    <n v="16850"/>
    <n v="13840"/>
    <n v="69"/>
    <x v="6"/>
    <x v="11"/>
    <s v="kombinácia"/>
    <m/>
    <m/>
    <b v="1"/>
    <b v="0"/>
    <b v="0"/>
    <b v="0"/>
    <m/>
    <s v="športová reprezentácia"/>
    <m/>
    <m/>
    <m/>
    <m/>
    <m/>
    <m/>
    <b v="1"/>
  </r>
  <r>
    <n v="443"/>
    <n v="2018"/>
    <x v="2"/>
    <s v="Šport"/>
    <n v="1"/>
    <s v="001/1"/>
    <s v="Klub dunajských vodákov Slávia UK Bratislava"/>
    <s v="S podporou BSK do reprezentácie 2018"/>
    <s v="Bratislava IV"/>
    <n v="61000"/>
    <n v="19800"/>
    <n v="95"/>
    <x v="74"/>
    <x v="11"/>
    <s v="kombinácia"/>
    <m/>
    <m/>
    <b v="1"/>
    <b v="0"/>
    <b v="0"/>
    <b v="0"/>
    <m/>
    <s v="športová reprezentácia"/>
    <m/>
    <m/>
    <m/>
    <m/>
    <m/>
    <m/>
    <b v="1"/>
  </r>
  <r>
    <n v="769"/>
    <n v="2019"/>
    <x v="2"/>
    <s v="Šport"/>
    <n v="2"/>
    <s v="019/2"/>
    <s v="Klub dunajských vodákov Slávia UK Bratislava"/>
    <s v="23. ročník pretekov Young Danubia Cup"/>
    <s v="Bratislava IV"/>
    <n v="6700"/>
    <n v="3000"/>
    <n v="92"/>
    <x v="73"/>
    <x v="11"/>
    <s v="kombinácia"/>
    <m/>
    <m/>
    <b v="0"/>
    <b v="1"/>
    <b v="0"/>
    <b v="0"/>
    <m/>
    <s v="športové podujatie"/>
    <m/>
    <m/>
    <m/>
    <m/>
    <m/>
    <m/>
    <b v="1"/>
  </r>
  <r>
    <n v="160"/>
    <n v="2017"/>
    <x v="2"/>
    <s v="Šport"/>
    <n v="2"/>
    <s v="015/2"/>
    <s v="Klub modernej gymnastiky DANUBIA"/>
    <s v="Každým tréningom bližšie k cieľu"/>
    <s v="Bratislava V"/>
    <n v="12000"/>
    <n v="10000"/>
    <n v="75"/>
    <x v="68"/>
    <x v="9"/>
    <s v="moderná gymnastika"/>
    <m/>
    <m/>
    <b v="0"/>
    <b v="0"/>
    <b v="1"/>
    <b v="0"/>
    <m/>
    <s v="športové tréningy"/>
    <m/>
    <m/>
    <m/>
    <m/>
    <m/>
    <m/>
    <b v="1"/>
  </r>
  <r>
    <n v="554"/>
    <n v="2018"/>
    <x v="2"/>
    <s v="Šport"/>
    <n v="1"/>
    <s v="112/1"/>
    <s v="Klub modernej gymnastiky DANUBIA"/>
    <s v="Poď a športuj s nami !"/>
    <s v="Bratislava V"/>
    <n v="14790.34"/>
    <n v="10000"/>
    <n v="70"/>
    <x v="75"/>
    <x v="9"/>
    <s v="moderná gymnastika"/>
    <m/>
    <m/>
    <b v="0"/>
    <b v="0"/>
    <b v="1"/>
    <b v="0"/>
    <m/>
    <s v="športový projekt"/>
    <m/>
    <m/>
    <m/>
    <m/>
    <m/>
    <m/>
    <b v="1"/>
  </r>
  <r>
    <n v="770"/>
    <n v="2019"/>
    <x v="2"/>
    <s v="Šport"/>
    <n v="1"/>
    <s v="020/1"/>
    <s v="Klub modernej gymnastiky DANUBIA"/>
    <s v="Športujeme s KMG DANUBIA už 30. rok"/>
    <s v="Bratislava V"/>
    <n v="13500"/>
    <n v="3000"/>
    <n v="92"/>
    <x v="8"/>
    <x v="9"/>
    <s v="moderná gymnastika"/>
    <m/>
    <m/>
    <b v="0"/>
    <b v="0"/>
    <b v="1"/>
    <b v="0"/>
    <m/>
    <s v="športový projekt"/>
    <m/>
    <m/>
    <m/>
    <m/>
    <m/>
    <m/>
    <b v="1"/>
  </r>
  <r>
    <n v="1112"/>
    <n v="2021"/>
    <x v="2"/>
    <s v="Šport"/>
    <n v="2"/>
    <n v="120"/>
    <s v="Klub modernej gymnastiky DANUBIA"/>
    <s v="Športuj s nami pre zdravie a radosť"/>
    <s v="Bratislava V"/>
    <n v="41000"/>
    <n v="4000"/>
    <n v="80"/>
    <x v="21"/>
    <x v="9"/>
    <s v="moderná gymnastika"/>
    <m/>
    <m/>
    <b v="0"/>
    <b v="0"/>
    <b v="1"/>
    <b v="0"/>
    <s v="Podpora zameraná na organizovanie pravidelných pohybových aktivít detí a mládeže do 23 rokov, vrátane zdravotne postihnutých športovcov"/>
    <s v="športový projekt"/>
    <m/>
    <m/>
    <m/>
    <m/>
    <m/>
    <m/>
    <b v="1"/>
  </r>
  <r>
    <n v="123"/>
    <n v="2017"/>
    <x v="2"/>
    <s v="Šport"/>
    <n v="2"/>
    <s v="003/2"/>
    <s v="Klub orientačného behu Sokol Pezinok"/>
    <s v="Pohár oslobodenia mesta Pezinok - 60.ročník medznárodného preteku"/>
    <s v="Pezinok"/>
    <n v="6100"/>
    <n v="4000"/>
    <n v="88"/>
    <x v="32"/>
    <x v="33"/>
    <s v="orientačný beh"/>
    <m/>
    <m/>
    <b v="0"/>
    <b v="1"/>
    <b v="0"/>
    <b v="0"/>
    <m/>
    <s v="športové podujatie"/>
    <m/>
    <m/>
    <m/>
    <m/>
    <m/>
    <m/>
    <b v="1"/>
  </r>
  <r>
    <n v="545"/>
    <n v="2018"/>
    <x v="2"/>
    <s v="Šport"/>
    <n v="1"/>
    <s v="103/1"/>
    <s v="Klub orientačného behu Sokol Pezinok"/>
    <s v="Pezinská školská liga - orientačný beh pre všetkých"/>
    <s v="Pezinok"/>
    <n v="5200"/>
    <n v="4700"/>
    <n v="71"/>
    <x v="20"/>
    <x v="33"/>
    <s v="orientačný beh"/>
    <m/>
    <m/>
    <b v="0"/>
    <b v="0"/>
    <b v="1"/>
    <b v="0"/>
    <m/>
    <s v="športové podujatie pre mládež"/>
    <m/>
    <m/>
    <m/>
    <m/>
    <m/>
    <m/>
    <b v="1"/>
  </r>
  <r>
    <n v="896"/>
    <n v="2019"/>
    <x v="2"/>
    <s v="Šport"/>
    <n v="2"/>
    <s v="146/2"/>
    <s v="Klub orientačného behu Sokol Pezinok"/>
    <s v="Pezinská školská liga 2019 - KOB SOKOL PK"/>
    <s v="Pezinok"/>
    <n v="4100"/>
    <n v="3000"/>
    <n v="56"/>
    <x v="0"/>
    <x v="33"/>
    <s v="orientačný beh"/>
    <m/>
    <m/>
    <b v="0"/>
    <b v="0"/>
    <b v="1"/>
    <b v="0"/>
    <m/>
    <s v="športové podujatie pre mládež"/>
    <m/>
    <m/>
    <m/>
    <m/>
    <m/>
    <m/>
    <b v="1"/>
  </r>
  <r>
    <n v="1131"/>
    <n v="2021"/>
    <x v="2"/>
    <s v="Šport"/>
    <n v="2"/>
    <n v="139"/>
    <s v="Klub pozemného hokeja Rača"/>
    <s v="ŽI ZDRAVO A ŠPORTUJ"/>
    <s v="Bratislava III"/>
    <n v="8700"/>
    <n v="3956"/>
    <n v="74"/>
    <x v="2"/>
    <x v="34"/>
    <s v="pozemný hokej"/>
    <m/>
    <m/>
    <b v="0"/>
    <b v="0"/>
    <b v="1"/>
    <b v="0"/>
    <s v="Podpora zameraná na organizovanie pravidelných pohybových aktivít detí a mládeže do 23 rokov, vrátane zdravotne postihnutých športovcov"/>
    <m/>
    <m/>
    <m/>
    <m/>
    <m/>
    <m/>
    <m/>
    <b v="1"/>
  </r>
  <r>
    <n v="606"/>
    <n v="2018"/>
    <x v="2"/>
    <s v="Šport"/>
    <n v="1"/>
    <s v="164/1"/>
    <s v="Klub pozemného hokeja Rača - Bratislava"/>
    <s v="Účasť majstra Slovenska na pohári Európskych majstrov v pozemnom hokeji 2018"/>
    <s v="Bratislava III"/>
    <n v="12250"/>
    <n v="10825"/>
    <n v="61"/>
    <x v="0"/>
    <x v="34"/>
    <s v="pozemný hokej"/>
    <m/>
    <m/>
    <b v="0"/>
    <b v="1"/>
    <b v="0"/>
    <b v="0"/>
    <m/>
    <m/>
    <m/>
    <m/>
    <m/>
    <m/>
    <m/>
    <m/>
    <b v="1"/>
  </r>
  <r>
    <n v="122"/>
    <n v="2017"/>
    <x v="2"/>
    <s v="Šport"/>
    <n v="3"/>
    <s v="006/3"/>
    <s v="Klub rýchlostnej kanoistiky Vinohrady"/>
    <s v="Rekonštrukcia, obnova budovy Klubu rýchlostnej kanoistiky Vinohrady po povodni"/>
    <s v="Bratislava IV"/>
    <n v="19059"/>
    <n v="13886"/>
    <n v="84"/>
    <x v="0"/>
    <x v="11"/>
    <s v="rýchlostná kanoistika"/>
    <m/>
    <m/>
    <b v="1"/>
    <b v="0"/>
    <b v="0"/>
    <b v="0"/>
    <m/>
    <s v="športová infraštruktúra"/>
    <m/>
    <m/>
    <m/>
    <m/>
    <m/>
    <m/>
    <b v="1"/>
  </r>
  <r>
    <n v="642"/>
    <n v="2018"/>
    <x v="2"/>
    <s v="Šport"/>
    <n v="2"/>
    <s v="002/9"/>
    <s v="Klub rýchlostnej kanoistiky Vinohrady"/>
    <s v="Rekonštrukcia budovy KRKV po povodni"/>
    <s v="Bratislava IV"/>
    <n v="23296.6"/>
    <n v="15530.6"/>
    <n v="80"/>
    <x v="4"/>
    <x v="11"/>
    <s v="rýchlostná kanoistika"/>
    <m/>
    <m/>
    <b v="1"/>
    <b v="0"/>
    <b v="0"/>
    <b v="0"/>
    <m/>
    <s v="športová infraštruktúra"/>
    <m/>
    <m/>
    <m/>
    <m/>
    <m/>
    <m/>
    <b v="1"/>
  </r>
  <r>
    <n v="859"/>
    <n v="2019"/>
    <x v="2"/>
    <s v="Šport"/>
    <n v="1"/>
    <s v="109/1"/>
    <s v="Klub rýchlostnej kanoistiky Vinohrady"/>
    <s v="Materiálno technické zabezpečenie"/>
    <s v="Bratislava IV"/>
    <n v="3340"/>
    <n v="2505"/>
    <n v="70"/>
    <x v="4"/>
    <x v="11"/>
    <s v="rýchlostná kanoistika"/>
    <m/>
    <m/>
    <b v="1"/>
    <b v="0"/>
    <b v="0"/>
    <b v="0"/>
    <m/>
    <s v="športové vybavenie"/>
    <m/>
    <m/>
    <m/>
    <m/>
    <m/>
    <m/>
    <b v="1"/>
  </r>
  <r>
    <n v="1102"/>
    <n v="2021"/>
    <x v="2"/>
    <s v="Šport"/>
    <n v="2"/>
    <n v="110"/>
    <s v="Klub rýchlostnej kanoistiky Vinohrady"/>
    <s v="Nákup lode K2 a pádla"/>
    <s v="Bratislava IV"/>
    <n v="2980"/>
    <n v="2235"/>
    <n v="83"/>
    <x v="4"/>
    <x v="11"/>
    <s v="rýchlostná kanoistika"/>
    <m/>
    <m/>
    <b v="1"/>
    <b v="0"/>
    <b v="0"/>
    <b v="0"/>
    <s v="Podpora zameraná na organizovanie pravidelných pohybových aktivít detí a mládeže do 23 rokov, vrátane zdravotne postihnutých športovcov"/>
    <s v="športové vybavenie"/>
    <m/>
    <m/>
    <m/>
    <m/>
    <m/>
    <m/>
    <b v="1"/>
  </r>
  <r>
    <n v="886"/>
    <n v="2019"/>
    <x v="2"/>
    <s v="Šport"/>
    <n v="2"/>
    <s v="136/2"/>
    <s v="Klub slovenských turistov Častá"/>
    <s v="Obnova materiálneho vybavenia KST Častá"/>
    <s v="Pezinok"/>
    <n v="2652"/>
    <n v="1980"/>
    <n v="61"/>
    <x v="0"/>
    <x v="23"/>
    <m/>
    <s v="turistika"/>
    <m/>
    <b v="0"/>
    <b v="0"/>
    <b v="1"/>
    <b v="0"/>
    <m/>
    <s v="športové podujatie"/>
    <m/>
    <m/>
    <m/>
    <m/>
    <m/>
    <m/>
    <b v="1"/>
  </r>
  <r>
    <n v="1026"/>
    <n v="2021"/>
    <x v="2"/>
    <s v="Šport"/>
    <n v="1"/>
    <n v="34"/>
    <s v="Klub slovenských turistov Častá"/>
    <s v="Štartovné čísla ( tielka ) - potreby pre organizovanie súťažných podujatí"/>
    <s v="Pezinok"/>
    <n v="2400"/>
    <n v="1800"/>
    <n v="75"/>
    <x v="2"/>
    <x v="23"/>
    <m/>
    <s v="turistika"/>
    <m/>
    <b v="0"/>
    <b v="0"/>
    <b v="1"/>
    <b v="0"/>
    <s v="Podpora organizovania športových akcií a podujatí pre organizovanú i neorganizovanú verejnosť v BSK"/>
    <m/>
    <m/>
    <m/>
    <m/>
    <m/>
    <m/>
    <m/>
    <b v="1"/>
  </r>
  <r>
    <n v="331"/>
    <n v="2017"/>
    <x v="2"/>
    <s v="Šport"/>
    <n v="2"/>
    <s v="055/2"/>
    <s v="Klub športového potápania Žralok"/>
    <s v="Činnosť klubu šporotvých potápačov Žralok na rok 2017"/>
    <s v="Bratislava IV"/>
    <n v="51500"/>
    <n v="9000"/>
    <n v="31"/>
    <x v="0"/>
    <x v="42"/>
    <s v="potápanie"/>
    <m/>
    <m/>
    <b v="0"/>
    <b v="0"/>
    <b v="1"/>
    <b v="0"/>
    <m/>
    <m/>
    <m/>
    <m/>
    <m/>
    <m/>
    <m/>
    <m/>
    <b v="1"/>
  </r>
  <r>
    <n v="604"/>
    <n v="2018"/>
    <x v="2"/>
    <s v="Šport"/>
    <n v="1"/>
    <s v="162/1"/>
    <s v="Klub športových potápačov NEPTÚN Bratislava, o.z."/>
    <s v="Oživenie športovej základne KŠP Neptún"/>
    <s v="Bratislava III"/>
    <n v="12700"/>
    <n v="8600"/>
    <n v="62"/>
    <x v="0"/>
    <x v="42"/>
    <s v="potápanie"/>
    <m/>
    <m/>
    <b v="0"/>
    <b v="0"/>
    <b v="1"/>
    <b v="0"/>
    <m/>
    <m/>
    <m/>
    <m/>
    <m/>
    <m/>
    <m/>
    <m/>
    <b v="1"/>
  </r>
  <r>
    <n v="508"/>
    <n v="2018"/>
    <x v="2"/>
    <s v="Šport"/>
    <n v="1"/>
    <s v="066/1"/>
    <s v="Klub vodáctva a raftingu MISTRAL Bratislava"/>
    <s v="Poď raftovať s majsterkami sveta - vodácky tábor pre deti a mládež"/>
    <s v="Bratislava V"/>
    <n v="15871.73"/>
    <n v="14284.56"/>
    <n v="75"/>
    <x v="64"/>
    <x v="11"/>
    <s v="rafting"/>
    <m/>
    <m/>
    <b v="0"/>
    <b v="1"/>
    <b v="0"/>
    <b v="0"/>
    <m/>
    <m/>
    <m/>
    <m/>
    <m/>
    <m/>
    <m/>
    <m/>
    <b v="1"/>
  </r>
  <r>
    <n v="1008"/>
    <n v="2021"/>
    <x v="2"/>
    <s v="Šport"/>
    <n v="1"/>
    <n v="16"/>
    <s v="Klub vodáctva a raftingu Starý Dunaj"/>
    <s v="Stredisko pre podporu vodáckeho športu v Jaroveckom ramene."/>
    <s v="Bratislava IV"/>
    <n v="6338"/>
    <n v="4000"/>
    <n v="86"/>
    <x v="2"/>
    <x v="11"/>
    <s v="kombinácia"/>
    <m/>
    <m/>
    <b v="1"/>
    <b v="0"/>
    <b v="0"/>
    <b v="0"/>
    <s v="Podpora organizovania športových akcií a podujatí pre organizovanú i neorganizovanú verejnosť v BSK"/>
    <m/>
    <m/>
    <m/>
    <m/>
    <m/>
    <m/>
    <m/>
    <b v="1"/>
  </r>
  <r>
    <n v="157"/>
    <n v="2017"/>
    <x v="2"/>
    <s v="Šport"/>
    <n v="3"/>
    <s v="015/3"/>
    <s v="Klub vodného póla Bratislava"/>
    <s v="Projekt rekonštrukčných prác v športovo-plaveckom areáli letného kúpaliska Matadorka v sezóne 2017."/>
    <s v="Bratislava I"/>
    <n v="42500"/>
    <n v="20000"/>
    <n v="80"/>
    <x v="40"/>
    <x v="3"/>
    <s v="vodné pólo"/>
    <m/>
    <m/>
    <b v="0"/>
    <b v="0"/>
    <b v="1"/>
    <b v="0"/>
    <m/>
    <s v="športová infraštruktúra"/>
    <m/>
    <m/>
    <m/>
    <m/>
    <m/>
    <m/>
    <b v="1"/>
  </r>
  <r>
    <n v="635"/>
    <n v="2018"/>
    <x v="2"/>
    <s v="Šport"/>
    <n v="2"/>
    <s v="002/2"/>
    <s v="Klub vodného póla Bratislava"/>
    <s v="Projekt rekonštrukčných prác v športovo-plaveckom areáli letného kúpaliska Matadorka v roku 2018"/>
    <s v="Bratislava I"/>
    <n v="47000"/>
    <n v="20000"/>
    <n v="89"/>
    <x v="41"/>
    <x v="3"/>
    <s v="vodné pólo"/>
    <m/>
    <m/>
    <b v="0"/>
    <b v="0"/>
    <b v="1"/>
    <b v="0"/>
    <m/>
    <s v="športová infraštruktúra"/>
    <m/>
    <m/>
    <m/>
    <m/>
    <m/>
    <m/>
    <b v="1"/>
  </r>
  <r>
    <n v="855"/>
    <n v="2019"/>
    <x v="2"/>
    <s v="Šport"/>
    <n v="1"/>
    <s v="105/1"/>
    <s v="Klub vodného póla Bratislava"/>
    <s v="Bratislavský pohár 2019 vo vodnom póle chlapci U15"/>
    <s v="Bratislava I"/>
    <n v="8400"/>
    <n v="3000"/>
    <n v="72"/>
    <x v="70"/>
    <x v="3"/>
    <s v="vodné pólo"/>
    <m/>
    <m/>
    <b v="0"/>
    <b v="1"/>
    <b v="0"/>
    <b v="0"/>
    <m/>
    <s v="športové podujatie"/>
    <m/>
    <m/>
    <m/>
    <m/>
    <m/>
    <m/>
    <b v="1"/>
  </r>
  <r>
    <n v="234"/>
    <n v="2017"/>
    <x v="2"/>
    <s v="Šport"/>
    <n v="2"/>
    <s v="032/2"/>
    <s v="Klub vodného slalomu Karlova Ves"/>
    <s v="Celoročná športová príprava pre kanoistiku 2017"/>
    <s v="Bratislava IV"/>
    <n v="49830"/>
    <n v="13500"/>
    <n v="63"/>
    <x v="0"/>
    <x v="11"/>
    <s v="vodný slalom"/>
    <m/>
    <m/>
    <b v="1"/>
    <b v="0"/>
    <b v="0"/>
    <b v="0"/>
    <m/>
    <s v="športové tréningy"/>
    <m/>
    <m/>
    <m/>
    <m/>
    <m/>
    <m/>
    <b v="1"/>
  </r>
  <r>
    <n v="480"/>
    <n v="2018"/>
    <x v="2"/>
    <s v="Šport"/>
    <n v="1"/>
    <s v="038/1"/>
    <s v="Klub vodného slalomu Karlova Ves"/>
    <s v="Celoročná športová výkonnostná príprava pre kanoistiku 2018"/>
    <s v="Bratislava IV"/>
    <n v="55440"/>
    <n v="19500"/>
    <n v="80"/>
    <x v="76"/>
    <x v="11"/>
    <s v="vodný slalom"/>
    <m/>
    <m/>
    <b v="1"/>
    <b v="0"/>
    <b v="0"/>
    <b v="0"/>
    <m/>
    <s v="športové tréningy"/>
    <m/>
    <m/>
    <m/>
    <m/>
    <m/>
    <m/>
    <b v="1"/>
  </r>
  <r>
    <n v="880"/>
    <n v="2019"/>
    <x v="2"/>
    <s v="Šport"/>
    <n v="1"/>
    <s v="130/1"/>
    <s v="Klub vodného slalomu Karlova ves"/>
    <s v="Celoročná výkonnostná príprava pre kanoistiku 2019"/>
    <s v="Bratislava IV"/>
    <n v="48840"/>
    <n v="3000"/>
    <n v="62"/>
    <x v="0"/>
    <x v="11"/>
    <s v="vodný slalom"/>
    <m/>
    <m/>
    <b v="1"/>
    <b v="0"/>
    <b v="0"/>
    <b v="0"/>
    <m/>
    <s v="športové tréningy"/>
    <m/>
    <m/>
    <m/>
    <m/>
    <m/>
    <m/>
    <b v="1"/>
  </r>
  <r>
    <n v="1075"/>
    <n v="2021"/>
    <x v="2"/>
    <s v="Šport"/>
    <n v="2"/>
    <n v="83"/>
    <s v="Klub vodného slalomu Karlova Ves"/>
    <s v="Celoročná športová príprava pre deti a mládež 2021"/>
    <s v="Bratislava IV"/>
    <n v="34350"/>
    <n v="4000"/>
    <n v="93"/>
    <x v="77"/>
    <x v="11"/>
    <s v="vodný slalom"/>
    <m/>
    <m/>
    <b v="1"/>
    <b v="0"/>
    <b v="0"/>
    <b v="0"/>
    <s v="Podpora zameraná na organizovanie pravidelných pohybových aktivít detí a mládeže do 23 rokov, vrátane zdravotne postihnutých športovcov"/>
    <s v="športové tréningy"/>
    <m/>
    <m/>
    <m/>
    <m/>
    <m/>
    <m/>
    <b v="1"/>
  </r>
  <r>
    <n v="934"/>
    <n v="2019"/>
    <x v="2"/>
    <s v="Šport"/>
    <n v="1"/>
    <s v="184/1"/>
    <s v="Klub vodných športov MORAVIA Devínska Nová Ves"/>
    <s v="Prístrešok pre lode"/>
    <s v="Bratislava IV"/>
    <n v="23860"/>
    <n v="4700"/>
    <n v="26"/>
    <x v="0"/>
    <x v="11"/>
    <s v="kombinácia"/>
    <m/>
    <m/>
    <b v="0"/>
    <b v="0"/>
    <b v="1"/>
    <b v="0"/>
    <m/>
    <s v="športové podujatie"/>
    <m/>
    <m/>
    <m/>
    <m/>
    <m/>
    <m/>
    <b v="1"/>
  </r>
  <r>
    <n v="552"/>
    <n v="2018"/>
    <x v="2"/>
    <s v="Šport"/>
    <n v="1"/>
    <s v="110/1"/>
    <s v="Klub vodných športov OCEÁN Bratislava"/>
    <s v="Zabezpečenie sústredenia pre celý kolektív športového oddielu KVŠ OCEÁN"/>
    <s v="Bratislava IV"/>
    <n v="8550"/>
    <n v="7300"/>
    <n v="70"/>
    <x v="7"/>
    <x v="3"/>
    <s v="plávanie"/>
    <m/>
    <m/>
    <b v="0"/>
    <b v="1"/>
    <b v="0"/>
    <b v="0"/>
    <m/>
    <m/>
    <m/>
    <m/>
    <m/>
    <m/>
    <m/>
    <m/>
    <b v="1"/>
  </r>
  <r>
    <n v="1041"/>
    <n v="2021"/>
    <x v="2"/>
    <s v="Šport"/>
    <n v="1"/>
    <n v="49"/>
    <s v="Klub Workout Academy"/>
    <s v="Rozhýb sa v lete! s Workout Academy"/>
    <s v="Bratislava IV"/>
    <n v="4200"/>
    <n v="3050"/>
    <n v="66"/>
    <x v="2"/>
    <x v="20"/>
    <s v="fitness"/>
    <m/>
    <m/>
    <b v="0"/>
    <b v="0"/>
    <b v="1"/>
    <b v="0"/>
    <s v="Podpora organizovania športových akcií a podujatí pre organizovanú i neorganizovanú verejnosť v BSK"/>
    <m/>
    <m/>
    <m/>
    <m/>
    <m/>
    <m/>
    <m/>
    <b v="1"/>
  </r>
  <r>
    <n v="465"/>
    <n v="2018"/>
    <x v="2"/>
    <s v="Šport"/>
    <n v="1"/>
    <s v="023/1"/>
    <s v="Klub Združenej strednej školy poľnohospodárskej v Ivanke pri Dunaji"/>
    <s v="Zlepšenie tréningovej prípravy a reprezentácie športovcov Klubu ZSŠPo v Ivanke pri Dunaji"/>
    <s v="Senec"/>
    <n v="23669"/>
    <n v="18989"/>
    <n v="83"/>
    <x v="11"/>
    <x v="31"/>
    <s v="jazdectvo"/>
    <m/>
    <m/>
    <b v="1"/>
    <b v="0"/>
    <b v="0"/>
    <b v="0"/>
    <m/>
    <s v="športová reprezentácia"/>
    <m/>
    <m/>
    <m/>
    <m/>
    <m/>
    <m/>
    <b v="1"/>
  </r>
  <r>
    <n v="763"/>
    <n v="2019"/>
    <x v="2"/>
    <s v="Šport"/>
    <n v="1"/>
    <s v="013/1"/>
    <s v="Klub Združenej strednej školy poľnohospodárskej v Ivanke pri Dunaji"/>
    <s v="Príprava špotrovcov na profesionálnej úrovni."/>
    <s v="Senec"/>
    <n v="12800"/>
    <n v="3000"/>
    <n v="93"/>
    <x v="8"/>
    <x v="31"/>
    <s v="Voltížne jazdenie"/>
    <m/>
    <m/>
    <b v="1"/>
    <b v="0"/>
    <b v="0"/>
    <b v="0"/>
    <m/>
    <s v="športový projekt"/>
    <m/>
    <m/>
    <m/>
    <m/>
    <m/>
    <m/>
    <b v="1"/>
  </r>
  <r>
    <n v="318"/>
    <n v="2017"/>
    <x v="2"/>
    <s v="Šport"/>
    <n v="2"/>
    <s v="054/2"/>
    <s v="Kolkársky klub Spoje Bratislava"/>
    <s v="Výstavba haly 4-dráhovej kolkárne v Petržalke"/>
    <s v="Bratislava I"/>
    <n v="60650"/>
    <n v="20000"/>
    <n v="31"/>
    <x v="0"/>
    <x v="40"/>
    <s v="kolky"/>
    <m/>
    <m/>
    <b v="1"/>
    <b v="0"/>
    <b v="0"/>
    <b v="0"/>
    <m/>
    <m/>
    <m/>
    <m/>
    <m/>
    <m/>
    <m/>
    <m/>
    <b v="1"/>
  </r>
  <r>
    <n v="734"/>
    <n v="2019"/>
    <x v="2"/>
    <s v="Šport"/>
    <m/>
    <s v="001/7"/>
    <s v="Krajský výbor Slovenského streleckého zväzu Bratislava"/>
    <s v="Rozšírenie aktivít mládeže v športovej streľbe."/>
    <s v="Bratislava V"/>
    <n v="16000"/>
    <n v="8000"/>
    <n v="84"/>
    <x v="41"/>
    <x v="38"/>
    <s v="streľba z pištole"/>
    <m/>
    <m/>
    <b v="1"/>
    <b v="0"/>
    <b v="0"/>
    <b v="0"/>
    <s v="Zväzy"/>
    <s v="športový projekt"/>
    <m/>
    <m/>
    <m/>
    <m/>
    <m/>
    <m/>
    <b v="1"/>
  </r>
  <r>
    <n v="490"/>
    <n v="2018"/>
    <x v="2"/>
    <s v="Šport"/>
    <n v="1"/>
    <s v="048/1"/>
    <s v="Krasokorčuliarsky športový klub SLOVAN Bratislava"/>
    <s v="Rozvoj telesnej výchovy a športu v oblasti základného a výkonnostného korčuľovania ako súčasť programu protidrogovej prevencie detí a mládeže"/>
    <s v="Bratislava II"/>
    <n v="34240"/>
    <n v="12500"/>
    <n v="79"/>
    <x v="3"/>
    <x v="18"/>
    <s v="krasokorčuľovanie"/>
    <m/>
    <m/>
    <b v="1"/>
    <b v="0"/>
    <b v="0"/>
    <b v="0"/>
    <m/>
    <s v="športový projekt"/>
    <m/>
    <m/>
    <m/>
    <m/>
    <m/>
    <m/>
    <b v="1"/>
  </r>
  <r>
    <n v="811"/>
    <n v="2019"/>
    <x v="2"/>
    <s v="Šport"/>
    <n v="2"/>
    <s v="061/2"/>
    <s v="Krasokorčuliarsky športový klub SLOVAN Bratislava"/>
    <s v="61st Grand Prix of Bratislava 2019"/>
    <s v="Bratislava II"/>
    <n v="36505"/>
    <n v="8000"/>
    <n v="85"/>
    <x v="41"/>
    <x v="18"/>
    <s v="krasokorčuľovanie"/>
    <m/>
    <m/>
    <b v="0"/>
    <b v="1"/>
    <b v="0"/>
    <b v="0"/>
    <m/>
    <s v="športové podujatie"/>
    <m/>
    <m/>
    <m/>
    <m/>
    <m/>
    <m/>
    <b v="1"/>
  </r>
  <r>
    <n v="892"/>
    <n v="2019"/>
    <x v="2"/>
    <s v="Šport"/>
    <n v="2"/>
    <s v="142/2"/>
    <s v="Kuchynské bobre"/>
    <s v="Kuchynský rundal"/>
    <s v="Malacky"/>
    <n v="5100"/>
    <n v="2800"/>
    <n v="57"/>
    <x v="0"/>
    <x v="7"/>
    <s v="beh"/>
    <m/>
    <m/>
    <b v="0"/>
    <b v="1"/>
    <b v="0"/>
    <b v="0"/>
    <m/>
    <s v="športové podujatie"/>
    <m/>
    <m/>
    <m/>
    <m/>
    <m/>
    <m/>
    <b v="1"/>
  </r>
  <r>
    <n v="905"/>
    <n v="2019"/>
    <x v="2"/>
    <s v="Šport"/>
    <n v="2"/>
    <s v="155/2"/>
    <s v="Kultúrne centrum Budmerice"/>
    <s v="Discgolf - aktívny relax v prírode"/>
    <s v="Pezinok"/>
    <n v="3900"/>
    <n v="2900"/>
    <n v="51"/>
    <x v="0"/>
    <x v="36"/>
    <s v="discgolf"/>
    <m/>
    <m/>
    <b v="0"/>
    <b v="0"/>
    <b v="1"/>
    <b v="0"/>
    <m/>
    <s v="športové podujatie"/>
    <m/>
    <m/>
    <m/>
    <m/>
    <m/>
    <m/>
    <b v="1"/>
  </r>
  <r>
    <n v="1024"/>
    <n v="2021"/>
    <x v="2"/>
    <s v="Šport"/>
    <n v="1"/>
    <n v="32"/>
    <s v="Kultúrne zariadenia Petržalky"/>
    <s v="PETRŽALSKÁ KOMUNITNÁ ŠPORTOVÁ LIGA"/>
    <s v="Bratislava V"/>
    <n v="4621"/>
    <n v="3388"/>
    <n v="76"/>
    <x v="8"/>
    <x v="1"/>
    <s v="basketbal, stolný tenis, volejbal, bedminton"/>
    <s v="nohejbal"/>
    <m/>
    <b v="0"/>
    <b v="0"/>
    <b v="1"/>
    <b v="0"/>
    <s v="Podpora organizovania športových akcií a podujatí pre organizovanú i neorganizovanú verejnosť v BSK"/>
    <s v="športové podujatie"/>
    <m/>
    <m/>
    <m/>
    <m/>
    <m/>
    <m/>
    <b v="1"/>
  </r>
  <r>
    <n v="936"/>
    <n v="2019"/>
    <x v="2"/>
    <s v="Šport"/>
    <n v="1"/>
    <s v="186/1"/>
    <s v="Kynologické Centrum Veľké Leváre"/>
    <s v="Pozitívny vplyv kynológie na deti a mládež."/>
    <s v="Malacky"/>
    <n v="6675.01"/>
    <n v="5000"/>
    <n v="24"/>
    <x v="0"/>
    <x v="16"/>
    <m/>
    <s v="Psie športy"/>
    <m/>
    <b v="0"/>
    <b v="0"/>
    <b v="1"/>
    <b v="0"/>
    <m/>
    <s v="športové podujatie"/>
    <m/>
    <m/>
    <m/>
    <m/>
    <m/>
    <m/>
    <b v="1"/>
  </r>
  <r>
    <n v="249"/>
    <n v="2017"/>
    <x v="2"/>
    <s v="Šport"/>
    <n v="2"/>
    <s v="039/2"/>
    <s v="Kynologický klub Tomášov"/>
    <s v="Organizovanie kvalifikovaného preteku o postup na MS vo výkone psov pod záštitou FCI (medzinárodná kynologická federácia) a WUSV (svetová únia chovateľov nemeckých ovčiakov) v roku 2017"/>
    <s v="Senec"/>
    <n v="17500"/>
    <n v="15750"/>
    <n v="58"/>
    <x v="0"/>
    <x v="16"/>
    <m/>
    <s v="Psie športy"/>
    <m/>
    <b v="0"/>
    <b v="1"/>
    <b v="0"/>
    <b v="0"/>
    <m/>
    <m/>
    <m/>
    <m/>
    <m/>
    <m/>
    <m/>
    <m/>
    <b v="1"/>
  </r>
  <r>
    <n v="1019"/>
    <n v="2021"/>
    <x v="2"/>
    <s v="Šport"/>
    <n v="1"/>
    <n v="27"/>
    <s v="La Portella"/>
    <s v="Bratislavský pohár v karibských tancoch"/>
    <s v="Bratislava IV"/>
    <n v="8000"/>
    <n v="4000"/>
    <n v="79"/>
    <x v="8"/>
    <x v="15"/>
    <s v="tanečný šport"/>
    <m/>
    <m/>
    <b v="0"/>
    <b v="1"/>
    <b v="0"/>
    <b v="0"/>
    <s v="Podpora organizovania športových akcií a podujatí pre organizovanú i neorganizovanú verejnosť v BSK"/>
    <s v="KULTÚRA"/>
    <m/>
    <m/>
    <m/>
    <m/>
    <m/>
    <n v="656"/>
    <b v="1"/>
  </r>
  <r>
    <n v="941"/>
    <n v="2019"/>
    <x v="2"/>
    <s v="Šport"/>
    <n v="2"/>
    <s v="191/2"/>
    <s v="Lotos Communication, s.r.o."/>
    <s v="DarWin Fest Beh pre charitu&amp;Classic Veteran Rally"/>
    <s v="Bratislava II"/>
    <n v="29000"/>
    <n v="8000"/>
    <m/>
    <x v="0"/>
    <x v="7"/>
    <m/>
    <m/>
    <m/>
    <b v="0"/>
    <b v="1"/>
    <b v="0"/>
    <b v="0"/>
    <m/>
    <s v="športové podujatie"/>
    <m/>
    <m/>
    <m/>
    <m/>
    <m/>
    <m/>
    <b v="1"/>
  </r>
  <r>
    <n v="644"/>
    <n v="2018"/>
    <x v="2"/>
    <s v="Šport"/>
    <n v="2"/>
    <s v="002/11"/>
    <s v="Mládežnícky basketbalový klub KARLOVKA"/>
    <s v="MBK Karlovka - doplnenie materiálového zabezpečenia"/>
    <s v="Bratislava IV"/>
    <n v="5200"/>
    <n v="2560"/>
    <n v="80"/>
    <x v="53"/>
    <x v="6"/>
    <m/>
    <m/>
    <m/>
    <b v="1"/>
    <b v="0"/>
    <b v="0"/>
    <b v="0"/>
    <m/>
    <m/>
    <m/>
    <m/>
    <m/>
    <m/>
    <m/>
    <m/>
    <b v="1"/>
  </r>
  <r>
    <n v="214"/>
    <n v="2017"/>
    <x v="2"/>
    <s v="Šport"/>
    <n v="3"/>
    <s v="040/3"/>
    <s v="Mládežnícky športový klub Senec"/>
    <s v="Zriadenie umelého mobilného klziska v Senci - podpora celoročného korčuľovania pre všetkých"/>
    <s v="Senec"/>
    <n v="53255"/>
    <n v="20000"/>
    <n v="68"/>
    <x v="67"/>
    <x v="18"/>
    <m/>
    <s v="korčuľovanie"/>
    <m/>
    <b v="0"/>
    <b v="0"/>
    <b v="1"/>
    <b v="0"/>
    <m/>
    <s v="športová infraštruktúra"/>
    <m/>
    <m/>
    <m/>
    <m/>
    <m/>
    <m/>
    <b v="1"/>
  </r>
  <r>
    <n v="609"/>
    <n v="2018"/>
    <x v="2"/>
    <s v="Šport"/>
    <n v="1"/>
    <s v="167/1"/>
    <s v="Mládežnícky športový klub Senec"/>
    <s v="Medzinárodný mládežnícky futbalový megaturnaj MŠK Senec - 19. ročník, rozšírenie MTZ činnosti klubu"/>
    <s v="Senec"/>
    <n v="29900"/>
    <n v="19900"/>
    <n v="60"/>
    <x v="0"/>
    <x v="10"/>
    <s v="futbal"/>
    <m/>
    <m/>
    <b v="0"/>
    <b v="1"/>
    <b v="0"/>
    <b v="0"/>
    <m/>
    <s v="športové podujatie"/>
    <m/>
    <m/>
    <m/>
    <m/>
    <m/>
    <m/>
    <b v="1"/>
  </r>
  <r>
    <n v="1071"/>
    <n v="2021"/>
    <x v="2"/>
    <s v="Šport"/>
    <n v="2"/>
    <n v="79"/>
    <s v="Mládežnícky športový klub Senec"/>
    <s v="Skvalitnenie materiálno-technického športového vybavenia MŠK Senec"/>
    <s v="Senec"/>
    <n v="5250"/>
    <n v="3800"/>
    <n v="96"/>
    <x v="24"/>
    <x v="1"/>
    <m/>
    <s v="rôzne"/>
    <m/>
    <b v="1"/>
    <b v="0"/>
    <b v="0"/>
    <b v="0"/>
    <s v="Podpora zameraná na organizovanie pravidelných pohybových aktivít detí a mládeže do 23 rokov, vrátane zdravotne postihnutých športovcov"/>
    <s v="športová infraštruktúra"/>
    <m/>
    <m/>
    <m/>
    <m/>
    <m/>
    <m/>
    <b v="1"/>
  </r>
  <r>
    <n v="841"/>
    <n v="2019"/>
    <x v="2"/>
    <s v="Šport"/>
    <n v="2"/>
    <s v="091/2"/>
    <s v="Modranská Vinárka, o.z."/>
    <s v="Športom k zdraviu a vitalite"/>
    <s v="Pezinok"/>
    <n v="2664"/>
    <n v="1998"/>
    <n v="78"/>
    <x v="2"/>
    <x v="1"/>
    <m/>
    <m/>
    <m/>
    <b v="0"/>
    <b v="0"/>
    <b v="1"/>
    <b v="0"/>
    <m/>
    <s v="športové podujatie"/>
    <m/>
    <m/>
    <m/>
    <m/>
    <m/>
    <m/>
    <b v="1"/>
  </r>
  <r>
    <n v="874"/>
    <n v="2019"/>
    <x v="2"/>
    <s v="Šport"/>
    <n v="1"/>
    <s v="124/1"/>
    <s v="motigo"/>
    <s v="komplexná športová prípravka - deti 6 - 12 rokov"/>
    <s v="Bratislava III"/>
    <n v="9000"/>
    <n v="3000"/>
    <n v="65"/>
    <x v="0"/>
    <x v="1"/>
    <m/>
    <m/>
    <m/>
    <b v="0"/>
    <b v="0"/>
    <b v="1"/>
    <b v="0"/>
    <m/>
    <s v="športové podujatie"/>
    <m/>
    <m/>
    <m/>
    <m/>
    <m/>
    <m/>
    <b v="1"/>
  </r>
  <r>
    <n v="798"/>
    <n v="2019"/>
    <x v="2"/>
    <s v="Šport"/>
    <n v="1"/>
    <s v="048/1"/>
    <s v="ŠK Bernolákovo"/>
    <s v="Rozšírenie základne o kategóriu U10 ročných hráčov"/>
    <s v="Senec"/>
    <n v="4500"/>
    <n v="3000"/>
    <n v="87"/>
    <x v="4"/>
    <x v="10"/>
    <s v="Futbal"/>
    <m/>
    <m/>
    <b v="0"/>
    <b v="0"/>
    <b v="1"/>
    <b v="0"/>
    <m/>
    <s v="športové podujatie"/>
    <m/>
    <m/>
    <m/>
    <m/>
    <m/>
    <m/>
    <b v="1"/>
  </r>
  <r>
    <n v="574"/>
    <n v="2018"/>
    <x v="2"/>
    <s v="Šport"/>
    <n v="1"/>
    <s v="132/1"/>
    <s v="ŠK Motorkár Petržalka"/>
    <s v="Mladý Bratislavčan reprezentuje v Európe!"/>
    <s v="Bratislava V"/>
    <n v="10000"/>
    <n v="6000"/>
    <n v="68"/>
    <x v="59"/>
    <x v="35"/>
    <s v="cestné motocykle"/>
    <m/>
    <m/>
    <b v="1"/>
    <b v="0"/>
    <b v="0"/>
    <b v="0"/>
    <m/>
    <m/>
    <m/>
    <m/>
    <m/>
    <m/>
    <m/>
    <m/>
    <b v="1"/>
  </r>
  <r>
    <n v="528"/>
    <n v="2018"/>
    <x v="2"/>
    <s v="Šport"/>
    <n v="1"/>
    <s v="086/1"/>
    <s v="ŠK pre Radosť - organizačná zložka Bratislava"/>
    <s v="Podujatia Cross Country Baba-Kamzík a Dračí kros"/>
    <s v="Bratislava III"/>
    <n v="23465"/>
    <n v="6050"/>
    <n v="73"/>
    <x v="2"/>
    <x v="1"/>
    <m/>
    <m/>
    <m/>
    <b v="0"/>
    <b v="1"/>
    <b v="0"/>
    <b v="0"/>
    <m/>
    <m/>
    <m/>
    <m/>
    <m/>
    <m/>
    <m/>
    <m/>
    <b v="1"/>
  </r>
  <r>
    <n v="1073"/>
    <n v="2021"/>
    <x v="2"/>
    <s v="Šport"/>
    <n v="2"/>
    <n v="81"/>
    <s v="ŠK RUN FOR FUN"/>
    <s v="Pravidelné tréningy hravej atletiky a behu"/>
    <s v="Bratislava V"/>
    <n v="57500"/>
    <n v="4000"/>
    <n v="94"/>
    <x v="11"/>
    <x v="2"/>
    <s v="atletika"/>
    <m/>
    <m/>
    <b v="0"/>
    <b v="0"/>
    <b v="1"/>
    <b v="0"/>
    <s v="Podpora zameraná na organizovanie pravidelných pohybových aktivít detí a mládeže do 23 rokov, vrátane zdravotne postihnutých športovcov"/>
    <s v="športové tréningy"/>
    <m/>
    <m/>
    <m/>
    <m/>
    <m/>
    <m/>
    <b v="1"/>
  </r>
  <r>
    <n v="128"/>
    <n v="2017"/>
    <x v="2"/>
    <s v="Šport"/>
    <n v="1"/>
    <s v="008/1"/>
    <s v="ŠK Sandberg, o.z."/>
    <s v="Materiálno technické zabezpečenie na športové podujatia v roku 2017 organizované športovým klubom ŠK Sandberg"/>
    <s v="Bratislava IV"/>
    <n v="4400"/>
    <n v="4000"/>
    <n v="84"/>
    <x v="54"/>
    <x v="33"/>
    <m/>
    <m/>
    <m/>
    <b v="0"/>
    <b v="1"/>
    <b v="0"/>
    <b v="0"/>
    <m/>
    <s v="športové vybavenie"/>
    <m/>
    <m/>
    <m/>
    <m/>
    <m/>
    <m/>
    <b v="1"/>
  </r>
  <r>
    <n v="474"/>
    <n v="2018"/>
    <x v="2"/>
    <s v="Šport"/>
    <n v="1"/>
    <s v="032/1"/>
    <s v="ŠK Sandberg, o.z."/>
    <s v="Materiálno-technické zabezpečenie klubu orientačného behu na športové podujatia organizované ŠK Sandberg na rok 2018"/>
    <s v="Bratislava IV"/>
    <n v="6000"/>
    <n v="5400"/>
    <n v="81"/>
    <x v="3"/>
    <x v="33"/>
    <s v="orientačný beh"/>
    <m/>
    <m/>
    <b v="0"/>
    <b v="1"/>
    <b v="0"/>
    <b v="0"/>
    <m/>
    <s v="športové vybavenie"/>
    <m/>
    <m/>
    <m/>
    <m/>
    <m/>
    <m/>
    <b v="1"/>
  </r>
  <r>
    <n v="827"/>
    <n v="2019"/>
    <x v="2"/>
    <s v="Šport"/>
    <n v="2"/>
    <s v="077/2"/>
    <s v="ŠK Sandberg, o.z."/>
    <s v="Športové akcie a podujatía ŠK Sandberg v r. 2019."/>
    <s v="Bratislava IV"/>
    <n v="6000"/>
    <n v="3000"/>
    <n v="82"/>
    <x v="4"/>
    <x v="33"/>
    <s v="orientačný beh"/>
    <m/>
    <m/>
    <b v="0"/>
    <b v="1"/>
    <b v="0"/>
    <b v="0"/>
    <m/>
    <s v="športové podujatie"/>
    <m/>
    <m/>
    <m/>
    <m/>
    <m/>
    <m/>
    <b v="1"/>
  </r>
  <r>
    <n v="470"/>
    <n v="2018"/>
    <x v="2"/>
    <s v="Šport"/>
    <n v="1"/>
    <s v="028/1"/>
    <s v="Športový klub LG Bratislava"/>
    <s v="Celoročná tréningová činnosť s účasťou družstva v súťaži - Majstrovstvá SR v hokejbale v sezóne 2018"/>
    <s v="Bratislava III"/>
    <n v="13000"/>
    <n v="5000"/>
    <n v="82"/>
    <x v="8"/>
    <x v="27"/>
    <m/>
    <s v="hokejbal"/>
    <m/>
    <b v="0"/>
    <b v="1"/>
    <b v="0"/>
    <b v="0"/>
    <m/>
    <s v="športové tréningy"/>
    <m/>
    <m/>
    <m/>
    <m/>
    <m/>
    <m/>
    <b v="1"/>
  </r>
  <r>
    <n v="549"/>
    <n v="2018"/>
    <x v="2"/>
    <s v="Šport"/>
    <n v="1"/>
    <s v="107/1"/>
    <s v="Športový klub LIDO"/>
    <s v="Dresy pre florbalovú mládež"/>
    <s v="Bratislava II"/>
    <n v="3960"/>
    <n v="3500"/>
    <n v="71"/>
    <x v="2"/>
    <x v="28"/>
    <m/>
    <m/>
    <m/>
    <b v="0"/>
    <b v="0"/>
    <b v="1"/>
    <b v="0"/>
    <m/>
    <s v="športové vybavenie"/>
    <m/>
    <m/>
    <m/>
    <m/>
    <m/>
    <m/>
    <b v="1"/>
  </r>
  <r>
    <n v="808"/>
    <n v="2019"/>
    <x v="2"/>
    <s v="Šport"/>
    <n v="1"/>
    <s v="058/1"/>
    <s v="Športový klub LIDO"/>
    <s v="Podpora športového úsilia mladých florbalistov"/>
    <s v="Bratislava II"/>
    <n v="4647"/>
    <n v="3000"/>
    <n v="85"/>
    <x v="55"/>
    <x v="28"/>
    <m/>
    <m/>
    <m/>
    <b v="0"/>
    <b v="0"/>
    <b v="1"/>
    <b v="0"/>
    <m/>
    <s v="športový projekt"/>
    <m/>
    <m/>
    <m/>
    <m/>
    <m/>
    <m/>
    <b v="1"/>
  </r>
  <r>
    <n v="1074"/>
    <n v="2021"/>
    <x v="2"/>
    <s v="Šport"/>
    <n v="2"/>
    <n v="82"/>
    <s v="Športový klub LIDO"/>
    <s v="Podporme návrat športujúcej mládeže k florbalu"/>
    <s v="Bratislava II"/>
    <n v="5800"/>
    <n v="4000"/>
    <n v="93"/>
    <x v="8"/>
    <x v="28"/>
    <m/>
    <m/>
    <m/>
    <b v="0"/>
    <b v="0"/>
    <b v="1"/>
    <b v="0"/>
    <s v="Podpora zameraná na organizovanie pravidelných pohybových aktivít detí a mládeže do 23 rokov, vrátane zdravotne postihnutých športovcov"/>
    <s v="športový projekt"/>
    <m/>
    <m/>
    <m/>
    <m/>
    <m/>
    <m/>
    <b v="1"/>
  </r>
  <r>
    <n v="1052"/>
    <n v="2021"/>
    <x v="2"/>
    <s v="Šport"/>
    <n v="1"/>
    <n v="60"/>
    <s v="Športový klub matematikov, fyzikov a informatikov"/>
    <s v="Večerná futsalová liga na MATFYZE"/>
    <s v="Bratislava IV"/>
    <n v="2560"/>
    <n v="1920"/>
    <n v="57"/>
    <x v="0"/>
    <x v="10"/>
    <s v="futsal"/>
    <m/>
    <m/>
    <b v="0"/>
    <b v="1"/>
    <b v="0"/>
    <b v="0"/>
    <s v="Podpora organizovania športových akcií a podujatí pre organizovanú i neorganizovanú verejnosť v BSK"/>
    <m/>
    <m/>
    <m/>
    <m/>
    <m/>
    <m/>
    <m/>
    <b v="1"/>
  </r>
  <r>
    <n v="1055"/>
    <n v="2021"/>
    <x v="2"/>
    <s v="Šport"/>
    <n v="1"/>
    <n v="63"/>
    <s v="Športový klub matematikov, fyzikov a informatikov"/>
    <s v="Spoznaj teqvoly"/>
    <s v="Bratislava IV"/>
    <n v="1970"/>
    <n v="1450"/>
    <n v="55"/>
    <x v="0"/>
    <x v="30"/>
    <m/>
    <s v="teqvoly"/>
    <m/>
    <b v="0"/>
    <b v="0"/>
    <b v="1"/>
    <b v="0"/>
    <s v="Podpora organizovania športových akcií a podujatí pre organizovanú i neorganizovanú verejnosť v BSK"/>
    <m/>
    <m/>
    <m/>
    <m/>
    <m/>
    <m/>
    <m/>
    <b v="1"/>
  </r>
  <r>
    <n v="203"/>
    <n v="2017"/>
    <x v="2"/>
    <s v="Šport"/>
    <n v="3"/>
    <s v="033/3"/>
    <s v="Telocvičná jednota SOKOL Bratislava I. Vinohrady"/>
    <s v="Obnova Gymnastického Náradia"/>
    <s v="Bratislava I"/>
    <n v="21779.1"/>
    <n v="19776.62"/>
    <n v="71"/>
    <x v="68"/>
    <x v="9"/>
    <m/>
    <m/>
    <m/>
    <m/>
    <m/>
    <b v="1"/>
    <m/>
    <m/>
    <m/>
    <m/>
    <m/>
    <m/>
    <m/>
    <m/>
    <m/>
    <m/>
  </r>
  <r>
    <n v="893"/>
    <n v="2019"/>
    <x v="2"/>
    <s v="Šport"/>
    <n v="2"/>
    <s v="143/2"/>
    <s v="Združenie priateľov Čunova (ZPČ)"/>
    <s v="DUNAJ BEZ HRANÍC 2019"/>
    <s v="Bratislava V"/>
    <n v="2202"/>
    <n v="1077"/>
    <n v="57"/>
    <x v="0"/>
    <x v="11"/>
    <m/>
    <m/>
    <m/>
    <b v="0"/>
    <b v="1"/>
    <b v="0"/>
    <b v="0"/>
    <m/>
    <s v="športové podujatie"/>
    <m/>
    <m/>
    <m/>
    <m/>
    <m/>
    <m/>
    <b v="1"/>
  </r>
  <r>
    <n v="585"/>
    <n v="2018"/>
    <x v="2"/>
    <s v="Šport"/>
    <n v="1"/>
    <s v="143/1"/>
    <s v="Združenie regionálneho rozvoja cestovného ruchu a ŠK Kormorán"/>
    <s v="Memoriál Vladimíra Gálisa - Preteky v rýchlostnej kanoistike"/>
    <s v="Bratislava I"/>
    <n v="11700"/>
    <n v="9000"/>
    <n v="66"/>
    <x v="5"/>
    <x v="11"/>
    <s v="rýchlostná kanoistika"/>
    <m/>
    <m/>
    <b v="0"/>
    <b v="1"/>
    <b v="0"/>
    <b v="0"/>
    <m/>
    <m/>
    <m/>
    <m/>
    <m/>
    <m/>
    <m/>
    <m/>
    <b v="1"/>
  </r>
  <r>
    <n v="754"/>
    <n v="2019"/>
    <x v="2"/>
    <s v="Šport"/>
    <n v="2"/>
    <s v="002/4"/>
    <s v="Združenie regionálneho rozvoja cestovného ruchu a ŠK Kormorán"/>
    <s v="Memoriál Vladimíra Gálisa"/>
    <s v="Bratislava I"/>
    <n v="11700"/>
    <n v="5850"/>
    <n v="97"/>
    <x v="0"/>
    <x v="11"/>
    <s v="rýchlostná kanoistika"/>
    <m/>
    <m/>
    <b v="0"/>
    <b v="1"/>
    <b v="0"/>
    <b v="0"/>
    <m/>
    <s v="športové podujatie"/>
    <m/>
    <m/>
    <m/>
    <m/>
    <m/>
    <m/>
    <b v="1"/>
  </r>
  <r>
    <n v="1045"/>
    <n v="2021"/>
    <x v="2"/>
    <s v="Šport"/>
    <n v="1"/>
    <n v="53"/>
    <s v="Združenie regionálneho rozvoja cestovného ruchu a ŠK Kormorán"/>
    <s v="Memoriál Vladimíra Gálisa - Preteky v rýchlostnej kanoistike"/>
    <s v="Bratislava I"/>
    <n v="13200"/>
    <n v="4000"/>
    <n v="63"/>
    <x v="0"/>
    <x v="11"/>
    <s v="rýchlostná kanoistika"/>
    <m/>
    <m/>
    <b v="0"/>
    <b v="1"/>
    <b v="0"/>
    <b v="0"/>
    <s v="Podpora organizovania športových akcií a podujatí pre organizovanú i neorganizovanú verejnosť v BSK"/>
    <m/>
    <m/>
    <m/>
    <m/>
    <m/>
    <m/>
    <m/>
    <b v="1"/>
  </r>
  <r>
    <n v="622"/>
    <n v="2018"/>
    <x v="2"/>
    <m/>
    <n v="1"/>
    <s v="180/1"/>
    <s v="Lemmings"/>
    <s v="Zlepšenie dostupnosti športu pre všetky vekové kategórie mestskej časti Podunajské Biskupice"/>
    <s v="Bratislava II"/>
    <n v="9923"/>
    <n v="9014"/>
    <n v="52"/>
    <x v="0"/>
    <x v="1"/>
    <m/>
    <m/>
    <m/>
    <b v="0"/>
    <b v="0"/>
    <b v="1"/>
    <b v="0"/>
    <m/>
    <m/>
    <m/>
    <m/>
    <m/>
    <m/>
    <m/>
    <m/>
    <b v="1"/>
  </r>
  <r>
    <n v="540"/>
    <n v="2018"/>
    <x v="2"/>
    <m/>
    <n v="1"/>
    <s v="098/1"/>
    <s v="Liga v malom futbale, o.z."/>
    <s v="Detská liga BSK v malom futbale"/>
    <s v="Bratislava III"/>
    <n v="19100"/>
    <n v="12600"/>
    <n v="72"/>
    <x v="2"/>
    <x v="10"/>
    <s v="Malý futbal"/>
    <m/>
    <m/>
    <b v="0"/>
    <b v="0"/>
    <b v="1"/>
    <b v="0"/>
    <m/>
    <m/>
    <m/>
    <m/>
    <m/>
    <m/>
    <m/>
    <m/>
    <b v="1"/>
  </r>
  <r>
    <n v="881"/>
    <n v="2019"/>
    <x v="2"/>
    <m/>
    <n v="1"/>
    <s v="131/1"/>
    <s v="Liga v malom futbale, o.z."/>
    <s v="Rozšírenie bratislavskej detskej ligy"/>
    <s v="Bratislava III"/>
    <n v="6000"/>
    <n v="3000"/>
    <n v="62"/>
    <x v="0"/>
    <x v="10"/>
    <s v="Malý futbal"/>
    <m/>
    <m/>
    <b v="0"/>
    <b v="0"/>
    <b v="1"/>
    <b v="0"/>
    <m/>
    <s v="športové podujatie"/>
    <m/>
    <m/>
    <m/>
    <m/>
    <m/>
    <m/>
    <b v="1"/>
  </r>
  <r>
    <n v="560"/>
    <n v="2018"/>
    <x v="2"/>
    <m/>
    <n v="1"/>
    <s v="118/1"/>
    <s v="Lodenica Dobrá voda"/>
    <s v="Vodáci v BSK"/>
    <s v="Bratislava V"/>
    <n v="4300"/>
    <n v="3300"/>
    <n v="70"/>
    <x v="20"/>
    <x v="11"/>
    <m/>
    <m/>
    <m/>
    <b v="0"/>
    <b v="0"/>
    <b v="1"/>
    <b v="0"/>
    <m/>
    <m/>
    <m/>
    <m/>
    <m/>
    <m/>
    <m/>
    <m/>
    <b v="1"/>
  </r>
  <r>
    <n v="870"/>
    <n v="2019"/>
    <x v="2"/>
    <m/>
    <n v="2"/>
    <s v="120/2"/>
    <s v="Lodenica Dobrá voda"/>
    <s v="Vodáci v BSK"/>
    <s v="Bratislava V"/>
    <n v="2550"/>
    <n v="1800"/>
    <n v="67"/>
    <x v="0"/>
    <x v="11"/>
    <m/>
    <m/>
    <m/>
    <b v="0"/>
    <b v="0"/>
    <b v="1"/>
    <b v="0"/>
    <m/>
    <s v="športové podujatie"/>
    <m/>
    <m/>
    <m/>
    <m/>
    <m/>
    <m/>
    <b v="1"/>
  </r>
  <r>
    <n v="866"/>
    <n v="2019"/>
    <x v="2"/>
    <m/>
    <n v="1"/>
    <s v="116/1"/>
    <s v="Lokomotíva Devínska Nová Ves"/>
    <s v="Príprava futbalových nádejí v Devínskej Novej Vsi"/>
    <s v="Bratislava IV"/>
    <n v="3750"/>
    <n v="2812.5"/>
    <n v="68"/>
    <x v="2"/>
    <x v="10"/>
    <s v="futbal"/>
    <m/>
    <m/>
    <b v="1"/>
    <b v="0"/>
    <b v="0"/>
    <b v="0"/>
    <m/>
    <s v="športové tréningy"/>
    <m/>
    <m/>
    <m/>
    <m/>
    <m/>
    <m/>
    <b v="1"/>
  </r>
  <r>
    <n v="1126"/>
    <n v="2021"/>
    <x v="2"/>
    <m/>
    <n v="2"/>
    <n v="134"/>
    <s v="Lokomotíva Devínska Nová Ves"/>
    <s v="Žijeme futbalom"/>
    <s v="Bratislava IV"/>
    <n v="8750"/>
    <n v="4000"/>
    <n v="76"/>
    <x v="2"/>
    <x v="10"/>
    <s v="futbal"/>
    <m/>
    <m/>
    <b v="1"/>
    <b v="0"/>
    <b v="0"/>
    <b v="0"/>
    <s v="Podpora zameraná na organizovanie pravidelných pohybových aktivít detí a mládeže do 23 rokov, vrátane zdravotne postihnutých športovcov"/>
    <s v="športový projekt"/>
    <m/>
    <m/>
    <m/>
    <m/>
    <m/>
    <m/>
    <b v="1"/>
  </r>
  <r>
    <n v="1144"/>
    <n v="2021"/>
    <x v="2"/>
    <m/>
    <n v="2"/>
    <n v="152"/>
    <s v="Lukostrelecký klub Bratislava"/>
    <s v="Rozvoj lukostreleckého centra"/>
    <s v="Bratislava IV"/>
    <n v="7500"/>
    <n v="4000"/>
    <n v="68"/>
    <x v="3"/>
    <x v="43"/>
    <m/>
    <m/>
    <m/>
    <b v="0"/>
    <b v="0"/>
    <b v="1"/>
    <b v="0"/>
    <s v="Podpora zameraná na organizovanie pravidelných pohybových aktivít detí a mládeže do 23 rokov, vrátane zdravotne postihnutých športovcov"/>
    <m/>
    <m/>
    <m/>
    <m/>
    <m/>
    <m/>
    <m/>
    <b v="1"/>
  </r>
  <r>
    <n v="674"/>
    <n v="2018"/>
    <x v="2"/>
    <m/>
    <n v="2"/>
    <s v="041/2"/>
    <s v="Lyžiarsky klub Baba - Pezinok"/>
    <s v="Zvýšenie kapacity a spoľahlivosti lyžiarskeho strediska Zochova Chata."/>
    <s v="Pezinok"/>
    <n v="28313"/>
    <n v="17493"/>
    <n v="62"/>
    <x v="0"/>
    <x v="17"/>
    <s v="Lyžovanie"/>
    <m/>
    <m/>
    <b v="0"/>
    <b v="0"/>
    <b v="1"/>
    <b v="0"/>
    <m/>
    <m/>
    <m/>
    <m/>
    <m/>
    <m/>
    <m/>
    <m/>
    <b v="1"/>
  </r>
  <r>
    <n v="1149"/>
    <n v="2021"/>
    <x v="2"/>
    <m/>
    <n v="2"/>
    <n v="157"/>
    <s v="Lyžiarsky klub VICTORY"/>
    <s v="Lyžuj s nami"/>
    <s v="Bratislava V"/>
    <n v="6000"/>
    <n v="4000"/>
    <n v="65"/>
    <x v="4"/>
    <x v="17"/>
    <s v="Lyžovanie"/>
    <m/>
    <m/>
    <b v="0"/>
    <b v="0"/>
    <b v="1"/>
    <b v="0"/>
    <s v="Podpora zameraná na organizovanie pravidelných pohybových aktivít detí a mládeže do 23 rokov, vrátane zdravotne postihnutých športovcov"/>
    <m/>
    <m/>
    <m/>
    <m/>
    <m/>
    <m/>
    <m/>
    <b v="1"/>
  </r>
  <r>
    <n v="459"/>
    <n v="2018"/>
    <x v="2"/>
    <m/>
    <n v="1"/>
    <s v="017/1"/>
    <s v="M - cross ŠENKVICE"/>
    <s v="M-CROSS MX Academy Šenkvice - detská motocrosová škola"/>
    <s v="Pezinok"/>
    <n v="47800"/>
    <n v="20000"/>
    <n v="85"/>
    <x v="41"/>
    <x v="35"/>
    <s v="motokros"/>
    <m/>
    <m/>
    <b v="0"/>
    <b v="0"/>
    <b v="1"/>
    <b v="0"/>
    <m/>
    <s v="športové tréningy"/>
    <m/>
    <m/>
    <m/>
    <m/>
    <m/>
    <m/>
    <b v="1"/>
  </r>
  <r>
    <n v="1151"/>
    <n v="2021"/>
    <x v="2"/>
    <m/>
    <n v="2"/>
    <n v="159"/>
    <s v="M-cross Šenkvice"/>
    <s v="M-Cross Academy Šenkvice - motokrosová škola"/>
    <s v="Pezinok"/>
    <n v="7000"/>
    <n v="4000"/>
    <n v="65"/>
    <x v="4"/>
    <x v="35"/>
    <m/>
    <m/>
    <m/>
    <b v="0"/>
    <b v="0"/>
    <b v="1"/>
    <b v="0"/>
    <s v="Podpora zameraná na organizovanie pravidelných pohybových aktivít detí a mládeže do 23 rokov, vrátane zdravotne postihnutých športovcov"/>
    <m/>
    <m/>
    <m/>
    <m/>
    <m/>
    <m/>
    <m/>
    <b v="1"/>
  </r>
  <r>
    <n v="312"/>
    <n v="2017"/>
    <x v="2"/>
    <m/>
    <n v="1"/>
    <s v="080/1"/>
    <s v="Marian Antony"/>
    <s v="Jazda Pony Expresss Bratislavským samosprávnym krajom 2017"/>
    <s v="Bratislava V"/>
    <n v="7000"/>
    <n v="6000"/>
    <n v="40"/>
    <x v="0"/>
    <x v="31"/>
    <m/>
    <m/>
    <m/>
    <b v="0"/>
    <b v="1"/>
    <b v="0"/>
    <b v="0"/>
    <m/>
    <s v="športové podujatie"/>
    <m/>
    <m/>
    <m/>
    <m/>
    <m/>
    <m/>
    <b v="1"/>
  </r>
  <r>
    <n v="462"/>
    <n v="2018"/>
    <x v="2"/>
    <m/>
    <n v="1"/>
    <s v="020/1"/>
    <s v="Marian Antony"/>
    <s v="Jazdecká škola, organizácia Jazdy Pony Expresss Bratislavským samospravnym krajom 2018"/>
    <s v="Bratislava V"/>
    <n v="22700"/>
    <n v="12000"/>
    <n v="84"/>
    <x v="8"/>
    <x v="31"/>
    <m/>
    <m/>
    <m/>
    <b v="0"/>
    <b v="1"/>
    <b v="0"/>
    <b v="0"/>
    <m/>
    <s v="športové podujatie"/>
    <m/>
    <m/>
    <m/>
    <m/>
    <m/>
    <m/>
    <b v="1"/>
  </r>
  <r>
    <n v="1039"/>
    <n v="2021"/>
    <x v="2"/>
    <m/>
    <n v="1"/>
    <n v="47"/>
    <s v="MASTERS vodné pólo Bratislava"/>
    <s v="Masters CUP 2021 - Memoriál Michala Nálepku"/>
    <s v="Bratislava III"/>
    <n v="3700"/>
    <n v="2600"/>
    <n v="68"/>
    <x v="73"/>
    <x v="3"/>
    <s v="Vodné pólo"/>
    <m/>
    <m/>
    <b v="0"/>
    <b v="1"/>
    <b v="0"/>
    <b v="0"/>
    <s v="Podpora organizovania športových akcií a podujatí pre organizovanú i neorganizovanú verejnosť v BSK"/>
    <s v="športové podujatie"/>
    <m/>
    <m/>
    <m/>
    <m/>
    <m/>
    <m/>
    <b v="1"/>
  </r>
  <r>
    <n v="677"/>
    <n v="2018"/>
    <x v="2"/>
    <m/>
    <n v="2"/>
    <s v="044/2"/>
    <s v="Materská škola Estónska 3"/>
    <s v="Multifunkčné športové ihrisko pri MŠ Estónska 3"/>
    <s v="Bratislava II"/>
    <n v="30000"/>
    <n v="20000"/>
    <n v="56"/>
    <x v="0"/>
    <x v="1"/>
    <m/>
    <m/>
    <m/>
    <b v="0"/>
    <b v="0"/>
    <b v="1"/>
    <b v="0"/>
    <m/>
    <m/>
    <m/>
    <m/>
    <m/>
    <m/>
    <m/>
    <m/>
    <b v="1"/>
  </r>
  <r>
    <n v="679"/>
    <n v="2018"/>
    <x v="2"/>
    <m/>
    <n v="2"/>
    <s v="046/2"/>
    <s v="Materská škola Linzbothova 18, 82106 Bratislava"/>
    <s v="Športom ku zdraviu"/>
    <s v="Bratislava II"/>
    <n v="5000"/>
    <n v="2500"/>
    <n v="38"/>
    <x v="0"/>
    <x v="1"/>
    <m/>
    <m/>
    <m/>
    <b v="0"/>
    <b v="0"/>
    <b v="1"/>
    <b v="0"/>
    <m/>
    <m/>
    <m/>
    <m/>
    <m/>
    <m/>
    <m/>
    <m/>
    <b v="1"/>
  </r>
  <r>
    <n v="257"/>
    <n v="2017"/>
    <x v="2"/>
    <m/>
    <n v="1"/>
    <s v="055/1"/>
    <s v="Materské centrum Bublinka"/>
    <s v="Bubligym"/>
    <s v="Bratislava IV"/>
    <n v="21924"/>
    <n v="19876"/>
    <n v="58"/>
    <x v="0"/>
    <x v="1"/>
    <m/>
    <m/>
    <m/>
    <b v="0"/>
    <b v="0"/>
    <b v="1"/>
    <b v="0"/>
    <m/>
    <m/>
    <m/>
    <m/>
    <m/>
    <m/>
    <m/>
    <m/>
    <b v="1"/>
  </r>
  <r>
    <n v="617"/>
    <n v="2018"/>
    <x v="2"/>
    <m/>
    <n v="1"/>
    <s v="175/1"/>
    <s v="Materské centrum Bublinka"/>
    <s v="Bublifit - zdravý pohyb deťom"/>
    <s v="Bratislava II"/>
    <n v="9923.2999999999993"/>
    <n v="8923.2999999999993"/>
    <n v="56"/>
    <x v="0"/>
    <x v="1"/>
    <m/>
    <m/>
    <m/>
    <b v="0"/>
    <b v="0"/>
    <b v="1"/>
    <b v="0"/>
    <m/>
    <m/>
    <m/>
    <m/>
    <m/>
    <m/>
    <m/>
    <m/>
    <b v="1"/>
  </r>
  <r>
    <n v="328"/>
    <n v="2017"/>
    <x v="2"/>
    <m/>
    <n v="1"/>
    <s v="091/1"/>
    <s v="Materské centrum Budatko"/>
    <s v="Staň sa fit s Budatkom!"/>
    <s v="Bratislava V"/>
    <n v="2200"/>
    <n v="2000"/>
    <n v="32"/>
    <x v="0"/>
    <x v="1"/>
    <m/>
    <m/>
    <m/>
    <b v="0"/>
    <b v="0"/>
    <b v="1"/>
    <b v="0"/>
    <m/>
    <m/>
    <m/>
    <m/>
    <m/>
    <m/>
    <m/>
    <m/>
    <b v="1"/>
  </r>
  <r>
    <n v="920"/>
    <n v="2019"/>
    <x v="2"/>
    <m/>
    <n v="2"/>
    <s v="170/2"/>
    <s v="Materské centrum Hojdana - Ružinov"/>
    <s v="Olympiáda detí a rodičov"/>
    <s v="Bratislava II"/>
    <n v="2170"/>
    <n v="1600"/>
    <n v="42"/>
    <x v="0"/>
    <x v="1"/>
    <m/>
    <m/>
    <m/>
    <b v="0"/>
    <b v="1"/>
    <b v="0"/>
    <b v="0"/>
    <m/>
    <s v="športové podujatie pre mládež"/>
    <m/>
    <m/>
    <m/>
    <m/>
    <m/>
    <m/>
    <b v="1"/>
  </r>
  <r>
    <n v="631"/>
    <n v="2018"/>
    <x v="2"/>
    <m/>
    <n v="1"/>
    <s v="189/1"/>
    <s v="Mátyás Csernák"/>
    <s v="Po Malom Dunaji bezpečne a v pohode!"/>
    <s v="Malacky"/>
    <n v="22080"/>
    <n v="19872"/>
    <n v="30"/>
    <x v="0"/>
    <x v="11"/>
    <m/>
    <m/>
    <m/>
    <b v="0"/>
    <b v="0"/>
    <b v="1"/>
    <b v="0"/>
    <m/>
    <m/>
    <m/>
    <m/>
    <m/>
    <m/>
    <m/>
    <m/>
    <b v="1"/>
  </r>
  <r>
    <n v="773"/>
    <n v="2019"/>
    <x v="2"/>
    <m/>
    <n v="1"/>
    <s v="023/1"/>
    <s v="MBK KARLOVKA, Mládežnícky basketbalový klub"/>
    <s v="MBK Karlovka – opravy a doplnenie MTZ"/>
    <s v="Bratislava IV"/>
    <n v="9630"/>
    <n v="4815"/>
    <n v="91"/>
    <x v="0"/>
    <x v="6"/>
    <m/>
    <m/>
    <m/>
    <b v="0"/>
    <b v="0"/>
    <b v="1"/>
    <b v="0"/>
    <m/>
    <s v="športové podujatie"/>
    <m/>
    <m/>
    <m/>
    <m/>
    <m/>
    <m/>
    <b v="1"/>
  </r>
  <r>
    <n v="626"/>
    <n v="2018"/>
    <x v="2"/>
    <m/>
    <n v="1"/>
    <s v="184/1"/>
    <s v="Medialand s.r.o."/>
    <s v="FITFEST"/>
    <s v="Bratislava I"/>
    <n v="34900"/>
    <n v="13500"/>
    <n v="47"/>
    <x v="0"/>
    <x v="1"/>
    <m/>
    <m/>
    <m/>
    <b v="0"/>
    <b v="1"/>
    <b v="0"/>
    <b v="0"/>
    <m/>
    <m/>
    <m/>
    <m/>
    <m/>
    <m/>
    <m/>
    <m/>
    <b v="1"/>
  </r>
  <r>
    <n v="201"/>
    <n v="2017"/>
    <x v="2"/>
    <m/>
    <n v="3"/>
    <s v="031/3"/>
    <s v="Mesto Malacky"/>
    <s v="Projekt otvorených školských dvorov"/>
    <s v="Malacky"/>
    <n v="84000"/>
    <n v="20000"/>
    <n v="72"/>
    <x v="8"/>
    <x v="1"/>
    <m/>
    <m/>
    <m/>
    <b v="0"/>
    <b v="0"/>
    <b v="1"/>
    <b v="0"/>
    <m/>
    <m/>
    <m/>
    <m/>
    <m/>
    <m/>
    <m/>
    <m/>
    <b v="1"/>
  </r>
  <r>
    <n v="637"/>
    <n v="2018"/>
    <x v="2"/>
    <m/>
    <n v="2"/>
    <s v="002/4"/>
    <s v="Mesto Malacky"/>
    <s v="Prístavba, nadstavba a rekonštrukcia objektu futbalovej tribúny"/>
    <s v="Malacky"/>
    <n v="185754"/>
    <n v="19999"/>
    <n v="86"/>
    <x v="67"/>
    <x v="10"/>
    <m/>
    <m/>
    <m/>
    <b v="1"/>
    <b v="0"/>
    <b v="0"/>
    <b v="0"/>
    <m/>
    <s v="športová infraštruktúra"/>
    <m/>
    <m/>
    <m/>
    <m/>
    <m/>
    <m/>
    <b v="1"/>
  </r>
  <r>
    <n v="161"/>
    <n v="2017"/>
    <x v="2"/>
    <m/>
    <n v="3"/>
    <s v="016/3"/>
    <s v="Mestská časť Bratislava - Karlova Ves"/>
    <s v="Revitalizácia športovo-rekreačnej zony v Líščom údolí"/>
    <s v="Bratislava IV"/>
    <n v="1720"/>
    <n v="1535"/>
    <n v="80"/>
    <x v="19"/>
    <x v="1"/>
    <m/>
    <m/>
    <m/>
    <b v="0"/>
    <b v="0"/>
    <b v="1"/>
    <b v="0"/>
    <m/>
    <m/>
    <m/>
    <m/>
    <m/>
    <m/>
    <m/>
    <m/>
    <b v="1"/>
  </r>
  <r>
    <n v="1174"/>
    <n v="2021"/>
    <x v="2"/>
    <m/>
    <n v="2"/>
    <n v="182"/>
    <s v="Mestská časť Bratislava - Karlova Ves"/>
    <s v="Revitalizácia multifunkčného ihriska Majerníkova 62"/>
    <s v="Bratislava IV"/>
    <n v="15000"/>
    <n v="4000"/>
    <m/>
    <x v="0"/>
    <x v="1"/>
    <m/>
    <m/>
    <m/>
    <b v="0"/>
    <b v="0"/>
    <b v="1"/>
    <b v="0"/>
    <s v="Podpora zameraná na organizovanie pravidelných pohybových aktivít detí a mládeže do 23 rokov, vrátane zdravotne postihnutých športovcov"/>
    <m/>
    <m/>
    <m/>
    <m/>
    <m/>
    <m/>
    <m/>
    <b v="1"/>
  </r>
  <r>
    <n v="148"/>
    <n v="2017"/>
    <x v="2"/>
    <m/>
    <n v="3"/>
    <s v="013/3"/>
    <s v="Mestská časť Bratislava - Petržalka"/>
    <s v="Revitalizácia exterierového florbalového ihriska ZŠ Černyševského"/>
    <s v="Bratislava V"/>
    <n v="58692"/>
    <n v="20000"/>
    <n v="81"/>
    <x v="78"/>
    <x v="28"/>
    <m/>
    <m/>
    <m/>
    <b v="0"/>
    <b v="0"/>
    <b v="1"/>
    <b v="0"/>
    <m/>
    <s v="športová infraštruktúra"/>
    <m/>
    <m/>
    <m/>
    <m/>
    <m/>
    <m/>
    <b v="1"/>
  </r>
  <r>
    <n v="657"/>
    <n v="2018"/>
    <x v="2"/>
    <m/>
    <n v="2"/>
    <s v="024/2"/>
    <s v="Mestská časť Bratislava - Petržalka"/>
    <s v="Rekonštrukcia umyvární a šatní pri bazéne v ZŠ Pankúchova 4, Bratislava-Petržalka"/>
    <s v="Bratislava V"/>
    <n v="46582.89"/>
    <n v="19740.169999999998"/>
    <n v="74"/>
    <x v="0"/>
    <x v="3"/>
    <s v="plávanie"/>
    <m/>
    <m/>
    <b v="0"/>
    <b v="0"/>
    <b v="1"/>
    <b v="0"/>
    <m/>
    <s v="športová infraštruktúra"/>
    <m/>
    <m/>
    <m/>
    <m/>
    <m/>
    <m/>
    <b v="1"/>
  </r>
  <r>
    <n v="296"/>
    <n v="2017"/>
    <x v="2"/>
    <m/>
    <n v="3"/>
    <s v="063/3"/>
    <s v="Mestská časť Bratislava - Rača"/>
    <s v="Rekonštrukcia hokejbalového ihriska na Tbiliskej ulici"/>
    <s v="Bratislava III"/>
    <n v="30992.5"/>
    <n v="20000"/>
    <n v="57"/>
    <x v="0"/>
    <x v="27"/>
    <m/>
    <s v="hokejbal"/>
    <m/>
    <b v="0"/>
    <b v="0"/>
    <b v="1"/>
    <b v="0"/>
    <m/>
    <s v="športová infraštruktúra"/>
    <m/>
    <m/>
    <m/>
    <m/>
    <m/>
    <m/>
    <b v="1"/>
  </r>
  <r>
    <n v="672"/>
    <n v="2018"/>
    <x v="2"/>
    <m/>
    <n v="2"/>
    <s v="039/2"/>
    <s v="Mestská časť Bratislava - Rača"/>
    <s v="Rekonštrukcia hokejbalového ihriska v areáli Základnej školy na Tbiliskej ulici."/>
    <s v="Bratislava III"/>
    <n v="226476.23"/>
    <n v="20000"/>
    <n v="63"/>
    <x v="0"/>
    <x v="27"/>
    <m/>
    <s v="hokejbal"/>
    <m/>
    <b v="0"/>
    <b v="0"/>
    <b v="1"/>
    <b v="0"/>
    <m/>
    <s v="športová infraštruktúra"/>
    <m/>
    <m/>
    <m/>
    <m/>
    <m/>
    <m/>
    <b v="1"/>
  </r>
  <r>
    <n v="913"/>
    <n v="2019"/>
    <x v="2"/>
    <m/>
    <n v="2"/>
    <s v="163/2"/>
    <s v="Mestská časť Bratislava - Rača"/>
    <s v="Rača v pohybe"/>
    <s v="Bratislava III"/>
    <n v="6064"/>
    <n v="2454"/>
    <n v="48"/>
    <x v="0"/>
    <x v="1"/>
    <s v="pozemný hokej, futbal, florbal, triatlon, tanečný šport, atletika"/>
    <m/>
    <m/>
    <b v="0"/>
    <b v="0"/>
    <b v="1"/>
    <b v="0"/>
    <m/>
    <s v="športové podujatie"/>
    <m/>
    <m/>
    <m/>
    <m/>
    <m/>
    <m/>
    <b v="1"/>
  </r>
  <r>
    <n v="336"/>
    <n v="2017"/>
    <x v="2"/>
    <m/>
    <n v="3"/>
    <s v="079/3"/>
    <s v="Mestská časť Bratislava - Ružinov"/>
    <s v="Vonkajšie športové fitnes prvky"/>
    <s v="Bratislava II"/>
    <n v="12790"/>
    <n v="9674"/>
    <n v="33"/>
    <x v="0"/>
    <x v="20"/>
    <m/>
    <m/>
    <m/>
    <b v="0"/>
    <b v="0"/>
    <b v="1"/>
    <b v="0"/>
    <m/>
    <s v="športová infraštruktúra"/>
    <m/>
    <m/>
    <m/>
    <m/>
    <m/>
    <m/>
    <b v="1"/>
  </r>
  <r>
    <n v="215"/>
    <n v="2017"/>
    <x v="2"/>
    <m/>
    <n v="3"/>
    <s v="041/3"/>
    <s v="Mestská časť Bratislava - Staré Mesto"/>
    <s v="Obnova futbalového miniihriska pri ZŠ Mudroňova"/>
    <s v="Bratislava I"/>
    <n v="12000"/>
    <n v="10800"/>
    <n v="67"/>
    <x v="32"/>
    <x v="10"/>
    <s v="futbal"/>
    <m/>
    <m/>
    <b v="0"/>
    <b v="0"/>
    <b v="1"/>
    <b v="0"/>
    <m/>
    <s v="športová infraštruktúra"/>
    <m/>
    <m/>
    <m/>
    <m/>
    <m/>
    <m/>
    <b v="1"/>
  </r>
  <r>
    <n v="618"/>
    <n v="2018"/>
    <x v="2"/>
    <m/>
    <n v="1"/>
    <s v="176/1"/>
    <s v="Mestská časť Bratislava - Vajnory"/>
    <s v="3x3 basketbal Vajnory"/>
    <s v="Bratislava III"/>
    <n v="21416"/>
    <n v="16416"/>
    <n v="55"/>
    <x v="0"/>
    <x v="6"/>
    <s v="basketbal"/>
    <m/>
    <m/>
    <b v="0"/>
    <b v="1"/>
    <b v="0"/>
    <b v="0"/>
    <m/>
    <s v="športový projekt"/>
    <m/>
    <m/>
    <m/>
    <m/>
    <m/>
    <m/>
    <b v="1"/>
  </r>
  <r>
    <n v="1156"/>
    <n v="2021"/>
    <x v="2"/>
    <m/>
    <n v="2"/>
    <n v="164"/>
    <s v="Mestská časť Bratislava - Vajnory"/>
    <s v="Futbox pre deti"/>
    <s v="Bratislava III"/>
    <n v="14180"/>
    <n v="4000"/>
    <n v="64"/>
    <x v="0"/>
    <x v="10"/>
    <s v="futbal"/>
    <m/>
    <m/>
    <b v="0"/>
    <b v="0"/>
    <b v="1"/>
    <b v="0"/>
    <s v="Podpora zameraná na organizovanie pravidelných pohybových aktivít detí a mládeže do 23 rokov, vrátane zdravotne postihnutých športovcov"/>
    <s v="športová infraštruktúra"/>
    <m/>
    <m/>
    <m/>
    <m/>
    <m/>
    <m/>
    <b v="1"/>
  </r>
  <r>
    <n v="173"/>
    <n v="2017"/>
    <x v="2"/>
    <m/>
    <n v="2"/>
    <s v="021/2"/>
    <s v="Mestská časť Bratislava - Vrakuňa"/>
    <s v="PUMP TRACK VRAKUŇA - Cyklodráha Rajčianska"/>
    <s v="Bratislava II"/>
    <n v="24400"/>
    <n v="19800"/>
    <n v="70"/>
    <x v="68"/>
    <x v="13"/>
    <m/>
    <m/>
    <m/>
    <b v="0"/>
    <b v="0"/>
    <b v="1"/>
    <b v="0"/>
    <m/>
    <s v="športová infraštruktúra"/>
    <m/>
    <m/>
    <m/>
    <m/>
    <m/>
    <m/>
    <b v="1"/>
  </r>
  <r>
    <n v="660"/>
    <n v="2018"/>
    <x v="2"/>
    <m/>
    <n v="2"/>
    <s v="027/2"/>
    <s v="Mestská časť Bratislava - Vrakuňa"/>
    <s v="ŠPORTOVÝ AREÁL VRAKUŇA - areál Hnilecká"/>
    <s v="Bratislava II"/>
    <n v="49255.54"/>
    <n v="20000"/>
    <n v="73"/>
    <x v="10"/>
    <x v="1"/>
    <m/>
    <m/>
    <m/>
    <b v="0"/>
    <b v="0"/>
    <b v="1"/>
    <b v="0"/>
    <m/>
    <m/>
    <m/>
    <m/>
    <m/>
    <m/>
    <m/>
    <m/>
    <b v="1"/>
  </r>
  <r>
    <n v="245"/>
    <n v="2017"/>
    <x v="2"/>
    <m/>
    <n v="2"/>
    <s v="035/2"/>
    <s v="Mestská časť Bratislava-Devínska Nová Ves"/>
    <s v="Bengre workout park v športoveom areáli ZŠ P. Horova 16"/>
    <s v="Bratislava IV"/>
    <n v="8252"/>
    <n v="7426.8"/>
    <n v="62"/>
    <x v="0"/>
    <x v="20"/>
    <m/>
    <m/>
    <m/>
    <b v="0"/>
    <b v="0"/>
    <b v="1"/>
    <b v="0"/>
    <m/>
    <s v="športová infraštruktúra"/>
    <m/>
    <m/>
    <m/>
    <m/>
    <m/>
    <m/>
    <b v="1"/>
  </r>
  <r>
    <n v="779"/>
    <n v="2019"/>
    <x v="2"/>
    <m/>
    <n v="1"/>
    <s v="029/1"/>
    <s v="Mestská časť Bratislava-Devínska Nová Ves"/>
    <s v="Nový povrch podlahy v stolnotenisovej herni"/>
    <s v="Bratislava IV"/>
    <n v="9250"/>
    <n v="3000"/>
    <n v="90"/>
    <x v="11"/>
    <x v="4"/>
    <m/>
    <m/>
    <m/>
    <b v="0"/>
    <b v="0"/>
    <b v="1"/>
    <b v="0"/>
    <m/>
    <s v="športová infraštruktúra"/>
    <m/>
    <m/>
    <m/>
    <m/>
    <m/>
    <m/>
    <b v="1"/>
  </r>
  <r>
    <n v="140"/>
    <n v="2017"/>
    <x v="2"/>
    <m/>
    <n v="1"/>
    <s v="013/1"/>
    <s v="Mestská časť Bratislava-Podunajské Biskupice"/>
    <s v="Športový deň 2017 - Podunajské Biskupice"/>
    <s v="Bratislava II"/>
    <n v="2950"/>
    <n v="2050"/>
    <n v="76"/>
    <x v="4"/>
    <x v="1"/>
    <m/>
    <m/>
    <m/>
    <b v="0"/>
    <b v="1"/>
    <b v="0"/>
    <b v="0"/>
    <m/>
    <s v="športové podujatie"/>
    <m/>
    <m/>
    <m/>
    <m/>
    <m/>
    <m/>
    <b v="1"/>
  </r>
  <r>
    <n v="578"/>
    <n v="2018"/>
    <x v="2"/>
    <m/>
    <n v="1"/>
    <s v="136/1"/>
    <s v="Mestská časť Bratislava-Podunajské Biskupice"/>
    <s v="Športový deň 2018 - Podunajské Biskupice"/>
    <s v="Bratislava II"/>
    <n v="2750"/>
    <n v="2300"/>
    <n v="67"/>
    <x v="59"/>
    <x v="1"/>
    <m/>
    <m/>
    <m/>
    <b v="0"/>
    <b v="1"/>
    <b v="0"/>
    <b v="0"/>
    <m/>
    <s v="športové podujatie"/>
    <m/>
    <m/>
    <m/>
    <m/>
    <m/>
    <m/>
    <b v="1"/>
  </r>
  <r>
    <n v="845"/>
    <n v="2019"/>
    <x v="2"/>
    <m/>
    <n v="1"/>
    <s v="095/1"/>
    <s v="Mestská časť Bratislava-Podunajské Biskupice"/>
    <s v="Športový deň 2019 - Podunajské Biskupice"/>
    <s v="Bratislava II"/>
    <n v="2400"/>
    <n v="1800"/>
    <n v="77"/>
    <x v="75"/>
    <x v="1"/>
    <m/>
    <m/>
    <m/>
    <b v="0"/>
    <b v="1"/>
    <b v="0"/>
    <b v="0"/>
    <m/>
    <s v="športové podujatie"/>
    <m/>
    <m/>
    <m/>
    <m/>
    <m/>
    <m/>
    <b v="1"/>
  </r>
  <r>
    <n v="1090"/>
    <n v="2021"/>
    <x v="2"/>
    <m/>
    <n v="2"/>
    <n v="98"/>
    <s v="MFK Záhorská Bystrica"/>
    <s v="MFK ZB - obnova 2021"/>
    <s v="Bratislava IV"/>
    <n v="2670.9"/>
    <n v="1999.96"/>
    <n v="87"/>
    <x v="16"/>
    <x v="10"/>
    <m/>
    <m/>
    <m/>
    <b v="1"/>
    <b v="0"/>
    <b v="0"/>
    <b v="0"/>
    <s v="Podpora zameraná na organizovanie pravidelných pohybových aktivít detí a mládeže do 23 rokov, vrátane zdravotne postihnutých športovcov"/>
    <m/>
    <m/>
    <m/>
    <m/>
    <m/>
    <m/>
    <m/>
    <b v="1"/>
  </r>
  <r>
    <n v="615"/>
    <n v="2018"/>
    <x v="2"/>
    <m/>
    <n v="1"/>
    <s v="173/1"/>
    <s v="Mgr. Martina Jókayová"/>
    <s v="Vedenie a stimulácia k športu a zdravému pohybu detí v rannom veku"/>
    <s v="Bratislava II"/>
    <n v="14264"/>
    <n v="12837.6"/>
    <n v="57"/>
    <x v="0"/>
    <x v="1"/>
    <m/>
    <m/>
    <m/>
    <b v="0"/>
    <b v="0"/>
    <b v="1"/>
    <b v="0"/>
    <m/>
    <m/>
    <m/>
    <m/>
    <m/>
    <m/>
    <m/>
    <m/>
    <b v="1"/>
  </r>
  <r>
    <n v="220"/>
    <n v="2017"/>
    <x v="2"/>
    <m/>
    <n v="3"/>
    <s v="042/3"/>
    <s v="Miestny športový klub Iskra Petržalka o.z."/>
    <s v="Rekonštrukcia futbalového ihriska"/>
    <s v="Bratislava V"/>
    <n v="150000"/>
    <n v="20000"/>
    <n v="67"/>
    <x v="41"/>
    <x v="10"/>
    <m/>
    <m/>
    <m/>
    <b v="0"/>
    <b v="0"/>
    <b v="1"/>
    <b v="0"/>
    <m/>
    <s v="športová infraštruktúra"/>
    <m/>
    <m/>
    <m/>
    <m/>
    <m/>
    <m/>
    <b v="1"/>
  </r>
  <r>
    <n v="586"/>
    <n v="2018"/>
    <x v="2"/>
    <m/>
    <n v="1"/>
    <s v="144/1"/>
    <s v="motigo"/>
    <s v="motigo - komplexná športová prípravka pre deti od 6 do 12 rokov"/>
    <s v="Bratislava III"/>
    <n v="15700"/>
    <n v="14200"/>
    <n v="66"/>
    <x v="7"/>
    <x v="1"/>
    <m/>
    <m/>
    <m/>
    <b v="0"/>
    <b v="0"/>
    <b v="1"/>
    <b v="0"/>
    <m/>
    <m/>
    <m/>
    <m/>
    <m/>
    <m/>
    <m/>
    <m/>
    <b v="1"/>
  </r>
  <r>
    <n v="1134"/>
    <n v="2021"/>
    <x v="2"/>
    <m/>
    <n v="2"/>
    <n v="142"/>
    <s v="MSK Malacky - Mestský stolnotenisový klub Malacky"/>
    <s v="KONCEPCIA ROZVOJA STOLNÉHO TENISU V KLUBE MSK MALACKY NA ROK 2021"/>
    <s v="Malacky"/>
    <n v="5500"/>
    <n v="4000"/>
    <n v="74"/>
    <x v="4"/>
    <x v="4"/>
    <m/>
    <m/>
    <m/>
    <b v="1"/>
    <b v="0"/>
    <b v="0"/>
    <b v="0"/>
    <s v="Podpora zameraná na organizovanie pravidelných pohybových aktivít detí a mládeže do 23 rokov, vrátane zdravotne postihnutých športovcov"/>
    <m/>
    <m/>
    <m/>
    <m/>
    <m/>
    <m/>
    <m/>
    <b v="1"/>
  </r>
  <r>
    <n v="306"/>
    <n v="2017"/>
    <x v="2"/>
    <m/>
    <n v="3"/>
    <s v="065/3"/>
    <s v="Na hrane"/>
    <s v="Areál netradičných športov - Gercenka"/>
    <s v="Bratislava V"/>
    <n v="61500"/>
    <n v="15000"/>
    <n v="56"/>
    <x v="0"/>
    <x v="1"/>
    <m/>
    <s v="netradičné športy"/>
    <m/>
    <b v="0"/>
    <b v="0"/>
    <b v="1"/>
    <b v="0"/>
    <m/>
    <m/>
    <m/>
    <m/>
    <m/>
    <m/>
    <m/>
    <m/>
    <b v="1"/>
  </r>
  <r>
    <n v="662"/>
    <n v="2018"/>
    <x v="2"/>
    <m/>
    <n v="2"/>
    <s v="029/2"/>
    <s v="Na hrane"/>
    <s v="Rekonštrukcia areálu slnečných hodín"/>
    <s v="Bratislava V"/>
    <n v="27984"/>
    <n v="13904"/>
    <n v="71"/>
    <x v="0"/>
    <x v="22"/>
    <m/>
    <m/>
    <m/>
    <b v="0"/>
    <b v="0"/>
    <b v="1"/>
    <b v="0"/>
    <m/>
    <m/>
    <m/>
    <m/>
    <m/>
    <m/>
    <m/>
    <m/>
    <b v="1"/>
  </r>
  <r>
    <n v="299"/>
    <n v="2017"/>
    <x v="2"/>
    <m/>
    <n v="1"/>
    <s v="075/1"/>
    <s v="NA HRANICI"/>
    <s v="MLÁDEŽ A ŠPORT 2017"/>
    <s v="Bratislava I"/>
    <n v="28000"/>
    <n v="17000"/>
    <n v="43"/>
    <x v="0"/>
    <x v="1"/>
    <m/>
    <m/>
    <m/>
    <b v="0"/>
    <b v="1"/>
    <b v="0"/>
    <b v="0"/>
    <m/>
    <m/>
    <m/>
    <m/>
    <m/>
    <m/>
    <m/>
    <m/>
    <b v="1"/>
  </r>
  <r>
    <n v="172"/>
    <n v="2017"/>
    <x v="2"/>
    <m/>
    <n v="3"/>
    <s v="020/3"/>
    <s v="Nadácia Novohradská"/>
    <s v="Modernizácia šporotvého areálu Novohradská II.etapa"/>
    <s v="Bratislava II"/>
    <n v="130000"/>
    <n v="20000"/>
    <n v="77"/>
    <x v="30"/>
    <x v="1"/>
    <m/>
    <m/>
    <m/>
    <b v="0"/>
    <b v="0"/>
    <b v="1"/>
    <b v="0"/>
    <m/>
    <m/>
    <m/>
    <m/>
    <m/>
    <m/>
    <m/>
    <m/>
    <b v="1"/>
  </r>
  <r>
    <n v="658"/>
    <n v="2018"/>
    <x v="2"/>
    <m/>
    <n v="2"/>
    <s v="025/2"/>
    <s v="Nadácia Novohradská"/>
    <s v="Modernizácia športového areálu Novohradská II. časť - dokončenie"/>
    <s v="Bratislava II"/>
    <n v="90000"/>
    <n v="20000"/>
    <n v="74"/>
    <x v="3"/>
    <x v="1"/>
    <m/>
    <m/>
    <m/>
    <b v="0"/>
    <b v="0"/>
    <b v="1"/>
    <b v="0"/>
    <m/>
    <m/>
    <m/>
    <m/>
    <m/>
    <m/>
    <m/>
    <m/>
    <b v="1"/>
  </r>
  <r>
    <n v="327"/>
    <n v="2017"/>
    <x v="2"/>
    <m/>
    <n v="1"/>
    <s v="090/1"/>
    <s v="Nadácia TV JOJ"/>
    <s v="Futbalová žatva 2017"/>
    <s v="Bratislava III"/>
    <n v="25000"/>
    <n v="20000"/>
    <n v="32"/>
    <x v="0"/>
    <x v="10"/>
    <m/>
    <m/>
    <m/>
    <b v="0"/>
    <b v="1"/>
    <b v="0"/>
    <b v="0"/>
    <m/>
    <m/>
    <m/>
    <m/>
    <m/>
    <m/>
    <m/>
    <m/>
    <b v="1"/>
  </r>
  <r>
    <n v="611"/>
    <n v="2018"/>
    <x v="2"/>
    <m/>
    <n v="1"/>
    <s v="169/1"/>
    <s v="Nadácia TV JOJ"/>
    <s v="Hľadáme mladé športové talenty Slovenska"/>
    <s v="Bratislava III"/>
    <n v="23500"/>
    <n v="12000"/>
    <n v="59"/>
    <x v="0"/>
    <x v="1"/>
    <m/>
    <m/>
    <m/>
    <b v="0"/>
    <b v="1"/>
    <b v="0"/>
    <b v="0"/>
    <m/>
    <m/>
    <m/>
    <m/>
    <m/>
    <m/>
    <m/>
    <m/>
    <b v="1"/>
  </r>
  <r>
    <n v="853"/>
    <n v="2019"/>
    <x v="2"/>
    <m/>
    <n v="1"/>
    <s v="103/1"/>
    <s v="Naša atletika o.z"/>
    <s v="NAŠA ATLETIKA"/>
    <s v="Senec"/>
    <n v="7180"/>
    <n v="3000"/>
    <n v="73"/>
    <x v="75"/>
    <x v="2"/>
    <m/>
    <m/>
    <m/>
    <b v="0"/>
    <b v="0"/>
    <b v="1"/>
    <b v="0"/>
    <m/>
    <s v="športové podujatie"/>
    <m/>
    <m/>
    <m/>
    <m/>
    <m/>
    <m/>
    <b v="1"/>
  </r>
  <r>
    <n v="624"/>
    <n v="2018"/>
    <x v="2"/>
    <m/>
    <n v="1"/>
    <s v="182/1"/>
    <s v="Nezisková organizácia Enviropark Pomoravie"/>
    <s v="Rozvoj športových a kultúrnych aktivít detí a mládeže v mikroregióne Enviropark Pomoravie"/>
    <s v="Malacky"/>
    <n v="6570"/>
    <n v="5500"/>
    <n v="49"/>
    <x v="0"/>
    <x v="1"/>
    <m/>
    <m/>
    <m/>
    <b v="0"/>
    <b v="0"/>
    <b v="1"/>
    <b v="0"/>
    <m/>
    <m/>
    <m/>
    <m/>
    <m/>
    <m/>
    <m/>
    <m/>
    <b v="1"/>
  </r>
  <r>
    <n v="647"/>
    <n v="2018"/>
    <x v="2"/>
    <m/>
    <n v="2"/>
    <s v="014/2"/>
    <s v="Novomestský športový klub 1922 Bratislava"/>
    <s v="Rekonštrukcia a rozšírenie hracej plochy NŠK 1922 - nepočujúci"/>
    <s v="Bratislava III"/>
    <n v="40074.92"/>
    <n v="20000"/>
    <n v="78"/>
    <x v="10"/>
    <x v="1"/>
    <m/>
    <m/>
    <m/>
    <b v="0"/>
    <b v="0"/>
    <b v="0"/>
    <b v="1"/>
    <m/>
    <s v="športová infraštruktúra"/>
    <m/>
    <m/>
    <m/>
    <m/>
    <m/>
    <m/>
    <b v="1"/>
  </r>
  <r>
    <n v="278"/>
    <n v="2017"/>
    <x v="2"/>
    <m/>
    <n v="1"/>
    <s v="066/1"/>
    <s v="O.z. SLOVAK ULTRA TRAIL"/>
    <s v="Prešporský Ultra Trail 2017"/>
    <s v="Bratislava IV"/>
    <n v="4072.52"/>
    <n v="1500"/>
    <n v="51"/>
    <x v="0"/>
    <x v="7"/>
    <m/>
    <m/>
    <m/>
    <b v="0"/>
    <b v="1"/>
    <b v="0"/>
    <b v="0"/>
    <m/>
    <m/>
    <m/>
    <m/>
    <m/>
    <m/>
    <m/>
    <m/>
    <b v="1"/>
  </r>
  <r>
    <n v="1093"/>
    <n v="2021"/>
    <x v="2"/>
    <m/>
    <n v="2"/>
    <n v="101"/>
    <s v="Občianske združenie - Rybička"/>
    <s v="Rybička - pestujeme návyk a motiváciu detí športovať už u detí škôlkového veku (3-6 rokov)"/>
    <s v="Bratislava IV"/>
    <n v="6200"/>
    <n v="4000"/>
    <n v="85"/>
    <x v="8"/>
    <x v="1"/>
    <m/>
    <m/>
    <m/>
    <b v="0"/>
    <b v="0"/>
    <b v="1"/>
    <b v="0"/>
    <s v="Podpora zameraná na organizovanie pravidelných pohybových aktivít detí a mládeže do 23 rokov, vrátane zdravotne postihnutých športovcov"/>
    <m/>
    <m/>
    <m/>
    <m/>
    <m/>
    <m/>
    <m/>
    <b v="1"/>
  </r>
  <r>
    <n v="154"/>
    <n v="2017"/>
    <x v="2"/>
    <m/>
    <n v="1"/>
    <s v="019/1"/>
    <s v="Občianske združenie Bratislavský stolnotenisový zväz"/>
    <s v="Stolný tenis - šport pre všetkých"/>
    <s v="Bratislava III"/>
    <n v="29763"/>
    <n v="16118"/>
    <n v="75"/>
    <x v="68"/>
    <x v="4"/>
    <m/>
    <m/>
    <m/>
    <b v="0"/>
    <b v="0"/>
    <b v="1"/>
    <b v="0"/>
    <m/>
    <m/>
    <m/>
    <m/>
    <m/>
    <m/>
    <m/>
    <m/>
    <b v="1"/>
  </r>
  <r>
    <n v="1096"/>
    <n v="2021"/>
    <x v="2"/>
    <m/>
    <n v="2"/>
    <n v="104"/>
    <s v="Občianske združenie DISTRICT DANCE"/>
    <s v="Kúpa tanečnej podlahy District Dance"/>
    <s v="Bratislava IV"/>
    <n v="3270"/>
    <n v="2400"/>
    <n v="85"/>
    <x v="55"/>
    <x v="15"/>
    <m/>
    <m/>
    <m/>
    <b v="0"/>
    <b v="0"/>
    <b v="1"/>
    <b v="0"/>
    <s v="Podpora zameraná na organizovanie pravidelných pohybových aktivít detí a mládeže do 23 rokov, vrátane zdravotne postihnutých športovcov"/>
    <s v="športová infraštruktúra"/>
    <m/>
    <m/>
    <m/>
    <m/>
    <m/>
    <m/>
    <b v="1"/>
  </r>
  <r>
    <n v="825"/>
    <n v="2019"/>
    <x v="2"/>
    <m/>
    <n v="2"/>
    <s v="075/2"/>
    <s v="Občianske združenie Gútor FUN"/>
    <s v="Dobehni ma! GútorRUN 2019"/>
    <s v="Senec"/>
    <n v="5480"/>
    <n v="3790"/>
    <n v="82"/>
    <x v="0"/>
    <x v="7"/>
    <m/>
    <m/>
    <m/>
    <b v="0"/>
    <b v="1"/>
    <b v="0"/>
    <b v="0"/>
    <m/>
    <s v="športové podujatie"/>
    <m/>
    <m/>
    <m/>
    <m/>
    <m/>
    <m/>
    <b v="1"/>
  </r>
  <r>
    <n v="197"/>
    <n v="2017"/>
    <x v="2"/>
    <m/>
    <n v="1"/>
    <s v="032/1"/>
    <s v="Občianske združenie Chorvátsky Grob - Čierna Voda"/>
    <s v="Cyklopreteky a Beh Zdravia 2017"/>
    <s v="Senec"/>
    <n v="6000"/>
    <n v="4400"/>
    <n v="69"/>
    <x v="32"/>
    <x v="1"/>
    <m/>
    <m/>
    <m/>
    <b v="0"/>
    <b v="1"/>
    <b v="0"/>
    <b v="0"/>
    <m/>
    <s v="športové podujatie"/>
    <m/>
    <m/>
    <m/>
    <m/>
    <m/>
    <m/>
    <b v="1"/>
  </r>
  <r>
    <n v="582"/>
    <n v="2018"/>
    <x v="2"/>
    <m/>
    <n v="1"/>
    <s v="140/1"/>
    <s v="Občianske združenie Chorvátsky Grob - Čierna Voda"/>
    <s v="Cyklopreteky a Beh Zdravia 2018"/>
    <s v="Senec"/>
    <n v="4000"/>
    <n v="2400"/>
    <n v="66"/>
    <x v="20"/>
    <x v="1"/>
    <m/>
    <m/>
    <m/>
    <b v="0"/>
    <b v="1"/>
    <b v="0"/>
    <b v="0"/>
    <m/>
    <s v="športové podujatie"/>
    <m/>
    <m/>
    <m/>
    <m/>
    <m/>
    <m/>
    <b v="1"/>
  </r>
  <r>
    <n v="654"/>
    <n v="2018"/>
    <x v="2"/>
    <m/>
    <n v="2"/>
    <s v="021/2"/>
    <s v="Občianske združenie Jablonovské Včielky"/>
    <s v="Skate park Jablonové"/>
    <s v="Malacky"/>
    <n v="22892.16"/>
    <n v="15000"/>
    <n v="76"/>
    <x v="24"/>
    <x v="19"/>
    <m/>
    <s v="skejtbord"/>
    <m/>
    <b v="0"/>
    <b v="0"/>
    <b v="1"/>
    <b v="0"/>
    <m/>
    <s v="športová infraštruktúra"/>
    <m/>
    <m/>
    <m/>
    <m/>
    <m/>
    <m/>
    <b v="1"/>
  </r>
  <r>
    <n v="1049"/>
    <n v="2021"/>
    <x v="2"/>
    <m/>
    <n v="1"/>
    <n v="57"/>
    <s v="Občianske združenie Jeden23223"/>
    <s v="Tanečné leto - Gala 2021"/>
    <s v="Bratislava V"/>
    <n v="18400"/>
    <n v="4000"/>
    <n v="60"/>
    <x v="0"/>
    <x v="15"/>
    <m/>
    <m/>
    <m/>
    <b v="0"/>
    <b v="1"/>
    <b v="0"/>
    <b v="0"/>
    <s v="Podpora organizovania športových akcií a podujatí pre organizovanú i neorganizovanú verejnosť v BSK"/>
    <m/>
    <m/>
    <m/>
    <m/>
    <m/>
    <m/>
    <m/>
    <b v="1"/>
  </r>
  <r>
    <n v="1007"/>
    <n v="2021"/>
    <x v="2"/>
    <m/>
    <n v="1"/>
    <n v="15"/>
    <s v="Občianske združenie Kobudo Kai"/>
    <s v="Medzinárodné letné Gasshuku"/>
    <s v="Bratislava II"/>
    <n v="8000"/>
    <n v="4000"/>
    <n v="87"/>
    <x v="13"/>
    <x v="21"/>
    <m/>
    <m/>
    <m/>
    <b v="0"/>
    <b v="1"/>
    <b v="0"/>
    <b v="0"/>
    <s v="Podpora organizovania športových akcií a podujatí pre organizovanú i neorganizovanú verejnosť v BSK"/>
    <s v="športové podujatie"/>
    <m/>
    <m/>
    <m/>
    <m/>
    <m/>
    <m/>
    <b v="1"/>
  </r>
  <r>
    <n v="340"/>
    <n v="2017"/>
    <x v="2"/>
    <m/>
    <n v="1"/>
    <s v="096/1"/>
    <s v="Občianske združenie Kominárka"/>
    <s v="Skákanie na trampolínkach pre deti  aj ženy"/>
    <s v="Bratislava III"/>
    <n v="1920"/>
    <n v="1720"/>
    <n v="27"/>
    <x v="0"/>
    <x v="9"/>
    <m/>
    <s v="skákanie na trampolínach"/>
    <m/>
    <b v="0"/>
    <b v="0"/>
    <b v="1"/>
    <b v="0"/>
    <m/>
    <m/>
    <m/>
    <m/>
    <m/>
    <m/>
    <m/>
    <m/>
    <b v="1"/>
  </r>
  <r>
    <n v="1048"/>
    <n v="2021"/>
    <x v="2"/>
    <m/>
    <n v="1"/>
    <n v="56"/>
    <s v="Občianske združenie ManaBoost"/>
    <s v="Malinový pohár 2021"/>
    <s v="Senec"/>
    <n v="2550"/>
    <n v="1785"/>
    <n v="60"/>
    <x v="0"/>
    <x v="7"/>
    <m/>
    <s v="plogging"/>
    <m/>
    <b v="0"/>
    <b v="1"/>
    <b v="0"/>
    <b v="0"/>
    <s v="Podpora organizovania športových akcií a podujatí pre organizovanú i neorganizovanú verejnosť v BSK"/>
    <m/>
    <m/>
    <m/>
    <m/>
    <m/>
    <m/>
    <m/>
    <b v="1"/>
  </r>
  <r>
    <n v="342"/>
    <n v="2017"/>
    <x v="2"/>
    <m/>
    <n v="1"/>
    <s v="098/1"/>
    <s v="Občianske združenie Mažoretky Tina"/>
    <s v="Prešporský pohár 2017- medzinárodná sútaž v mažoretkovom športe"/>
    <s v="Bratislava IV"/>
    <n v="2800"/>
    <n v="1200"/>
    <n v="20"/>
    <x v="0"/>
    <x v="15"/>
    <m/>
    <s v="mažoretky"/>
    <m/>
    <b v="0"/>
    <b v="1"/>
    <b v="0"/>
    <b v="0"/>
    <m/>
    <m/>
    <m/>
    <m/>
    <m/>
    <m/>
    <m/>
    <m/>
    <b v="1"/>
  </r>
  <r>
    <n v="610"/>
    <n v="2018"/>
    <x v="2"/>
    <m/>
    <n v="1"/>
    <s v="168/1"/>
    <s v="Občianske združenie Mažoretky Tina"/>
    <s v="Prešporský pohár 2018 - súťaž v mažoretkovom športe"/>
    <s v="Bratislava IV"/>
    <n v="3800"/>
    <n v="1700"/>
    <n v="59"/>
    <x v="0"/>
    <x v="15"/>
    <m/>
    <s v="mažoretky"/>
    <m/>
    <b v="0"/>
    <b v="1"/>
    <b v="0"/>
    <b v="0"/>
    <m/>
    <m/>
    <m/>
    <m/>
    <m/>
    <m/>
    <m/>
    <m/>
    <b v="1"/>
  </r>
  <r>
    <n v="786"/>
    <n v="2019"/>
    <x v="2"/>
    <m/>
    <n v="2"/>
    <s v="036/2"/>
    <s v="Občianske združenie Sokolík"/>
    <s v="Rozvoj florbalu pre deti Bratislava - Ružinov"/>
    <s v="Bratislava II"/>
    <n v="3800"/>
    <n v="2850"/>
    <n v="88"/>
    <x v="0"/>
    <x v="28"/>
    <m/>
    <m/>
    <m/>
    <b v="0"/>
    <b v="0"/>
    <b v="1"/>
    <b v="0"/>
    <m/>
    <s v="športové podujatie"/>
    <m/>
    <m/>
    <m/>
    <m/>
    <m/>
    <m/>
    <b v="1"/>
  </r>
  <r>
    <n v="652"/>
    <n v="2018"/>
    <x v="2"/>
    <m/>
    <n v="2"/>
    <s v="019/2"/>
    <s v="Občianske združenie ŠK Atletiko Zálesie"/>
    <s v="Projekt revitalizácie hracej plochy ihriska - ŠK Atletiko Zálesie"/>
    <s v="Senec"/>
    <n v="26627"/>
    <n v="12760"/>
    <n v="77"/>
    <x v="10"/>
    <x v="2"/>
    <m/>
    <m/>
    <m/>
    <b v="1"/>
    <b v="0"/>
    <b v="0"/>
    <b v="0"/>
    <m/>
    <s v="športová infraštruktúra"/>
    <m/>
    <m/>
    <m/>
    <m/>
    <m/>
    <m/>
    <b v="1"/>
  </r>
  <r>
    <n v="888"/>
    <n v="2019"/>
    <x v="2"/>
    <m/>
    <n v="2"/>
    <s v="138/2"/>
    <s v="Občianske združenie ŠK Atletiko Zálesie"/>
    <s v="Minidunajská liga"/>
    <s v="Senec"/>
    <n v="2613.9699999999998"/>
    <n v="1922.74"/>
    <n v="60"/>
    <x v="0"/>
    <x v="2"/>
    <m/>
    <m/>
    <m/>
    <b v="0"/>
    <b v="1"/>
    <b v="0"/>
    <b v="0"/>
    <m/>
    <s v="športové podujatie"/>
    <m/>
    <m/>
    <m/>
    <m/>
    <m/>
    <m/>
    <b v="1"/>
  </r>
  <r>
    <n v="1172"/>
    <n v="2021"/>
    <x v="2"/>
    <m/>
    <n v="2"/>
    <n v="180"/>
    <s v="Občianske združenie ŠK Atletiko Zálesie"/>
    <s v="Tu kosí BSK"/>
    <s v="Senec"/>
    <n v="5697"/>
    <n v="4000"/>
    <m/>
    <x v="0"/>
    <x v="2"/>
    <m/>
    <m/>
    <m/>
    <b v="1"/>
    <b v="0"/>
    <b v="0"/>
    <b v="0"/>
    <s v="Podpora zameraná na organizovanie pravidelných pohybových aktivít detí a mládeže do 23 rokov, vrátane zdravotne postihnutých športovcov"/>
    <m/>
    <m/>
    <m/>
    <m/>
    <m/>
    <m/>
    <m/>
    <b v="1"/>
  </r>
  <r>
    <n v="216"/>
    <n v="2017"/>
    <x v="2"/>
    <m/>
    <n v="1"/>
    <s v="037/1"/>
    <s v="Občianske združenie Šport a zdravie"/>
    <s v="Open summer cup 2017"/>
    <s v="Bratislava II"/>
    <n v="43017"/>
    <n v="20000"/>
    <n v="66"/>
    <x v="68"/>
    <x v="1"/>
    <m/>
    <s v="Malý futbal, Crossfit, Streetworkout, Streetball, Volleyball, Thajský box"/>
    <m/>
    <b v="0"/>
    <b v="1"/>
    <b v="0"/>
    <b v="0"/>
    <m/>
    <s v="športové podujatie"/>
    <m/>
    <m/>
    <m/>
    <m/>
    <m/>
    <m/>
    <b v="1"/>
  </r>
  <r>
    <n v="481"/>
    <n v="2018"/>
    <x v="2"/>
    <m/>
    <n v="1"/>
    <s v="039/1"/>
    <s v="Občianske združenie Šport a zdravie"/>
    <s v="Open Summer Cup"/>
    <s v="Bratislava II"/>
    <n v="40092"/>
    <n v="14970"/>
    <n v="80"/>
    <x v="11"/>
    <x v="1"/>
    <m/>
    <s v="Malý futbal, Crossfit, Streetworkout, Streetball, Volleyball, Thajský box"/>
    <m/>
    <b v="0"/>
    <b v="1"/>
    <b v="0"/>
    <b v="0"/>
    <m/>
    <s v="športové podujatie"/>
    <m/>
    <m/>
    <m/>
    <m/>
    <m/>
    <m/>
    <b v="1"/>
  </r>
  <r>
    <n v="897"/>
    <n v="2019"/>
    <x v="2"/>
    <m/>
    <n v="2"/>
    <s v="147/2"/>
    <s v="Občianske združenie Šport a zdravie"/>
    <s v="Open Summer Cup 2019"/>
    <s v="Bratislava II"/>
    <n v="29584"/>
    <n v="3000"/>
    <n v="55"/>
    <x v="0"/>
    <x v="1"/>
    <m/>
    <s v="Malý futbal, Crossfit, Streetworkout, Streetball, Volleyball, Thajský box"/>
    <m/>
    <b v="0"/>
    <b v="1"/>
    <b v="0"/>
    <b v="0"/>
    <m/>
    <s v="športové podujatie"/>
    <m/>
    <m/>
    <m/>
    <m/>
    <m/>
    <m/>
    <b v="1"/>
  </r>
  <r>
    <n v="998"/>
    <n v="2021"/>
    <x v="2"/>
    <m/>
    <n v="1"/>
    <n v="6"/>
    <s v="Občianske združenie Šport a zdravie"/>
    <s v="Športový deň detí"/>
    <s v="Bratislava II"/>
    <n v="4600"/>
    <n v="2200"/>
    <n v="90"/>
    <x v="55"/>
    <x v="1"/>
    <m/>
    <s v="Malý futbal, Crossfit, Streetworkout, Streetball, Volleyball, plážová vybíjaná"/>
    <m/>
    <b v="0"/>
    <b v="1"/>
    <b v="0"/>
    <b v="0"/>
    <s v="Podpora organizovania športových akcií a podujatí pre organizovanú i neorganizovanú verejnosť v BSK"/>
    <s v="športové podujatie pre mládež"/>
    <m/>
    <m/>
    <m/>
    <m/>
    <m/>
    <m/>
    <b v="1"/>
  </r>
  <r>
    <n v="668"/>
    <n v="2018"/>
    <x v="2"/>
    <m/>
    <n v="2"/>
    <s v="035/2"/>
    <s v="Obec Bernolákovo"/>
    <s v="Športové ihrisko Bernolákovo"/>
    <s v="Senec"/>
    <n v="12180"/>
    <n v="5000"/>
    <n v="67"/>
    <x v="20"/>
    <x v="1"/>
    <m/>
    <s v="všeobecný šport"/>
    <m/>
    <b v="0"/>
    <b v="0"/>
    <b v="1"/>
    <b v="0"/>
    <m/>
    <s v="športová infraštruktúra"/>
    <m/>
    <m/>
    <m/>
    <m/>
    <m/>
    <m/>
    <b v="1"/>
  </r>
  <r>
    <n v="348"/>
    <n v="2017"/>
    <x v="2"/>
    <m/>
    <n v="2"/>
    <s v="057/2"/>
    <s v="Obec Blatné"/>
    <s v="Oplotenie a dobudovanie detského ihriska v MŠ"/>
    <s v="Senec"/>
    <n v="19500"/>
    <n v="17550"/>
    <n v="11"/>
    <x v="0"/>
    <x v="1"/>
    <m/>
    <m/>
    <m/>
    <b v="0"/>
    <b v="0"/>
    <b v="1"/>
    <b v="0"/>
    <m/>
    <m/>
    <m/>
    <m/>
    <m/>
    <m/>
    <m/>
    <m/>
    <b v="1"/>
  </r>
  <r>
    <n v="857"/>
    <n v="2019"/>
    <x v="2"/>
    <m/>
    <n v="2"/>
    <s v="107/2"/>
    <s v="Obec Budmerice"/>
    <s v="Budmerice v pohybe"/>
    <s v="Pezinok"/>
    <n v="3800"/>
    <n v="2800"/>
    <n v="71"/>
    <x v="2"/>
    <x v="13"/>
    <s v="Cyklistika cestná"/>
    <m/>
    <m/>
    <b v="0"/>
    <b v="0"/>
    <b v="1"/>
    <b v="0"/>
    <m/>
    <s v="športové podujatie"/>
    <m/>
    <m/>
    <m/>
    <m/>
    <m/>
    <m/>
    <b v="1"/>
  </r>
  <r>
    <n v="1157"/>
    <n v="2021"/>
    <x v="2"/>
    <m/>
    <n v="2"/>
    <n v="165"/>
    <s v="Obec Budmerice"/>
    <s v="Budmerice v pohybe"/>
    <s v="Pezinok"/>
    <n v="3800"/>
    <n v="2800"/>
    <n v="64"/>
    <x v="0"/>
    <x v="13"/>
    <s v="Cyklistika cestná"/>
    <m/>
    <m/>
    <b v="0"/>
    <b v="0"/>
    <b v="1"/>
    <b v="0"/>
    <s v="Podpora zameraná na organizovanie pravidelných pohybových aktivít detí a mládeže do 23 rokov, vrátane zdravotne postihnutých športovcov"/>
    <m/>
    <m/>
    <m/>
    <m/>
    <m/>
    <m/>
    <m/>
    <b v="1"/>
  </r>
  <r>
    <n v="321"/>
    <n v="2017"/>
    <x v="2"/>
    <m/>
    <n v="3"/>
    <s v="073/3"/>
    <s v="Obec Častá"/>
    <s v="Vybudovanie osvetlenia na futbalovom ihrisku v Častej"/>
    <s v="Pezinok"/>
    <n v="12000"/>
    <n v="9700"/>
    <n v="45"/>
    <x v="0"/>
    <x v="10"/>
    <m/>
    <m/>
    <m/>
    <b v="0"/>
    <b v="0"/>
    <b v="1"/>
    <b v="0"/>
    <m/>
    <s v="športová infraštruktúra"/>
    <m/>
    <m/>
    <m/>
    <m/>
    <m/>
    <m/>
    <b v="1"/>
  </r>
  <r>
    <n v="294"/>
    <n v="2017"/>
    <x v="2"/>
    <m/>
    <n v="3"/>
    <s v="061/3"/>
    <s v="Obec Čataj"/>
    <s v="Rekonštrukcia telocvične"/>
    <s v="Senec"/>
    <n v="40226.29"/>
    <n v="18000"/>
    <n v="60"/>
    <x v="0"/>
    <x v="1"/>
    <m/>
    <m/>
    <m/>
    <b v="0"/>
    <b v="0"/>
    <b v="1"/>
    <b v="0"/>
    <m/>
    <m/>
    <m/>
    <m/>
    <m/>
    <m/>
    <m/>
    <m/>
    <b v="1"/>
  </r>
  <r>
    <n v="188"/>
    <n v="2017"/>
    <x v="2"/>
    <m/>
    <n v="2"/>
    <s v="023/2"/>
    <s v="Obec Chorvátsky Grob"/>
    <s v="Realizácia infraštruktúry fit športoviska"/>
    <s v="Senec"/>
    <n v="4000"/>
    <n v="3500"/>
    <n v="70"/>
    <x v="19"/>
    <x v="20"/>
    <s v="fitnes"/>
    <m/>
    <m/>
    <b v="0"/>
    <b v="0"/>
    <b v="1"/>
    <b v="0"/>
    <m/>
    <s v="športová infraštruktúra"/>
    <m/>
    <m/>
    <m/>
    <m/>
    <m/>
    <m/>
    <b v="1"/>
  </r>
  <r>
    <n v="228"/>
    <n v="2017"/>
    <x v="2"/>
    <m/>
    <n v="3"/>
    <s v="049/3"/>
    <s v="Obec Gajary"/>
    <s v="Rekonštrukcia tribúny futbalového štadiona Gajary"/>
    <s v="Malacky"/>
    <n v="31889.19"/>
    <n v="20000"/>
    <n v="65"/>
    <x v="6"/>
    <x v="10"/>
    <s v="futbal"/>
    <m/>
    <m/>
    <b v="1"/>
    <b v="0"/>
    <b v="0"/>
    <b v="0"/>
    <m/>
    <s v="športová infraštruktúra"/>
    <m/>
    <m/>
    <m/>
    <m/>
    <m/>
    <m/>
    <b v="1"/>
  </r>
  <r>
    <n v="221"/>
    <n v="2017"/>
    <x v="2"/>
    <m/>
    <n v="3"/>
    <s v="043/3"/>
    <s v="Obec Hamuliakovo"/>
    <s v="Rekonštrukcia a rozšírenie osvetlenia športového areálu "/>
    <s v="Senec"/>
    <n v="19813.5"/>
    <n v="17813.5"/>
    <n v="67"/>
    <x v="32"/>
    <x v="1"/>
    <m/>
    <m/>
    <m/>
    <b v="1"/>
    <b v="0"/>
    <b v="0"/>
    <b v="0"/>
    <m/>
    <s v="športová infraštruktúra"/>
    <m/>
    <m/>
    <m/>
    <m/>
    <m/>
    <m/>
    <b v="1"/>
  </r>
  <r>
    <n v="308"/>
    <n v="2017"/>
    <x v="2"/>
    <m/>
    <n v="3"/>
    <s v="067/3"/>
    <s v="Obec Ivanka pri Dunaji"/>
    <s v="Rekonštrukcia futbalového miniihriska na multifunkčné ihrisko v oblasti športu pre deti a mládež"/>
    <s v="Senec"/>
    <n v="21850"/>
    <n v="19665"/>
    <n v="53"/>
    <x v="0"/>
    <x v="10"/>
    <s v="futbal"/>
    <m/>
    <m/>
    <b v="0"/>
    <b v="0"/>
    <b v="1"/>
    <b v="0"/>
    <m/>
    <s v="športová infraštruktúra"/>
    <m/>
    <m/>
    <m/>
    <m/>
    <m/>
    <m/>
    <b v="1"/>
  </r>
  <r>
    <n v="1040"/>
    <n v="2021"/>
    <x v="2"/>
    <m/>
    <n v="1"/>
    <n v="48"/>
    <s v="Obec Ivanka pri Dunaji"/>
    <s v="4. ročník Šutrovského bežeckého maratónu"/>
    <s v="Senec"/>
    <n v="6000"/>
    <n v="4000"/>
    <n v="66"/>
    <x v="2"/>
    <x v="2"/>
    <s v="atletika"/>
    <m/>
    <m/>
    <b v="0"/>
    <b v="1"/>
    <b v="0"/>
    <b v="0"/>
    <s v="Podpora organizovania športových akcií a podujatí pre organizovanú i neorganizovanú verejnosť v BSK"/>
    <s v="športové podujatie"/>
    <m/>
    <m/>
    <m/>
    <m/>
    <m/>
    <m/>
    <b v="1"/>
  </r>
  <r>
    <n v="1136"/>
    <n v="2021"/>
    <x v="2"/>
    <m/>
    <n v="2"/>
    <n v="144"/>
    <s v="Obec Ivanka pri Dunaji"/>
    <s v="Stolný tenis pre Ivanku"/>
    <s v="Senec"/>
    <n v="6000"/>
    <n v="4000"/>
    <n v="73"/>
    <x v="68"/>
    <x v="4"/>
    <s v="stolný tenis"/>
    <m/>
    <m/>
    <b v="0"/>
    <b v="0"/>
    <b v="1"/>
    <b v="0"/>
    <s v="Podpora zameraná na organizovanie pravidelných pohybových aktivít detí a mládeže do 23 rokov, vrátane zdravotne postihnutých športovcov"/>
    <s v="športový projekt"/>
    <m/>
    <m/>
    <m/>
    <m/>
    <m/>
    <m/>
    <b v="1"/>
  </r>
  <r>
    <n v="1153"/>
    <n v="2021"/>
    <x v="2"/>
    <m/>
    <n v="2"/>
    <n v="161"/>
    <s v="Obec Jablonec"/>
    <s v="Športovo oddychový areál obce Jablonec"/>
    <s v="Pezinok"/>
    <n v="3200"/>
    <n v="2400"/>
    <n v="64"/>
    <x v="0"/>
    <x v="10"/>
    <m/>
    <m/>
    <m/>
    <b v="0"/>
    <b v="0"/>
    <b v="1"/>
    <b v="0"/>
    <s v="Podpora zameraná na organizovanie pravidelných pohybových aktivít detí a mládeže do 23 rokov, vrátane zdravotne postihnutých športovcov"/>
    <m/>
    <m/>
    <m/>
    <m/>
    <m/>
    <m/>
    <m/>
    <b v="1"/>
  </r>
  <r>
    <n v="912"/>
    <n v="2019"/>
    <x v="2"/>
    <m/>
    <n v="2"/>
    <s v="162/2"/>
    <s v="Obec Kostolná pri Dunaji"/>
    <s v="Trojboj v Kostolnej"/>
    <s v="Senec"/>
    <n v="3630"/>
    <n v="2000"/>
    <n v="48"/>
    <x v="0"/>
    <x v="1"/>
    <m/>
    <m/>
    <m/>
    <b v="0"/>
    <b v="1"/>
    <b v="0"/>
    <b v="0"/>
    <m/>
    <s v="športové podujatie"/>
    <m/>
    <m/>
    <m/>
    <m/>
    <m/>
    <m/>
    <b v="1"/>
  </r>
  <r>
    <n v="132"/>
    <n v="2017"/>
    <x v="2"/>
    <m/>
    <n v="3"/>
    <s v="009/3"/>
    <s v="Obec Limbach"/>
    <s v="Prestavba prezliekarní"/>
    <s v="Pezinok"/>
    <n v="26500"/>
    <n v="16000"/>
    <n v="82"/>
    <x v="79"/>
    <x v="1"/>
    <m/>
    <m/>
    <m/>
    <b v="0"/>
    <b v="0"/>
    <b v="1"/>
    <b v="0"/>
    <m/>
    <s v="športová infraštruktúra"/>
    <m/>
    <m/>
    <m/>
    <m/>
    <m/>
    <m/>
    <b v="1"/>
  </r>
  <r>
    <n v="659"/>
    <n v="2018"/>
    <x v="2"/>
    <m/>
    <n v="2"/>
    <s v="026/2"/>
    <s v="Obec Lozorno"/>
    <s v="Pumptrack Lozorno"/>
    <s v="Malacky"/>
    <n v="42153.22"/>
    <n v="19837.189999999999"/>
    <n v="73"/>
    <x v="0"/>
    <x v="19"/>
    <m/>
    <s v="pumptrack"/>
    <m/>
    <b v="0"/>
    <b v="0"/>
    <b v="1"/>
    <b v="0"/>
    <m/>
    <m/>
    <m/>
    <m/>
    <m/>
    <m/>
    <m/>
    <m/>
    <b v="1"/>
  </r>
  <r>
    <n v="1165"/>
    <n v="2021"/>
    <x v="2"/>
    <m/>
    <n v="2"/>
    <n v="173"/>
    <s v="Obec Malé Leváre"/>
    <s v="Doplnenie športového vybavenia FK Malé Leváre"/>
    <s v="Malacky"/>
    <n v="4791.3999999999996"/>
    <n v="3535"/>
    <n v="56"/>
    <x v="0"/>
    <x v="10"/>
    <m/>
    <m/>
    <m/>
    <b v="1"/>
    <b v="0"/>
    <b v="0"/>
    <b v="0"/>
    <s v="Podpora zameraná na organizovanie pravidelných pohybových aktivít detí a mládeže do 23 rokov, vrátane zdravotne postihnutých športovcov"/>
    <m/>
    <m/>
    <m/>
    <m/>
    <m/>
    <m/>
    <m/>
    <b v="1"/>
  </r>
  <r>
    <n v="270"/>
    <n v="2017"/>
    <x v="2"/>
    <m/>
    <n v="3"/>
    <s v="055/3"/>
    <s v="Obec Marianka"/>
    <s v="Osvetlenie športového ihriska - Obec Marianka"/>
    <s v="Malacky"/>
    <n v="23890"/>
    <n v="19315"/>
    <n v="63"/>
    <x v="0"/>
    <x v="1"/>
    <m/>
    <m/>
    <m/>
    <b v="0"/>
    <b v="0"/>
    <b v="1"/>
    <b v="0"/>
    <m/>
    <m/>
    <m/>
    <m/>
    <m/>
    <m/>
    <m/>
    <m/>
    <b v="1"/>
  </r>
  <r>
    <n v="207"/>
    <n v="2017"/>
    <x v="2"/>
    <m/>
    <n v="3"/>
    <s v="037/3"/>
    <s v="Obec Miloslavov"/>
    <s v="Vráťme šport do dediny"/>
    <s v="Senec"/>
    <n v="9240"/>
    <n v="8400"/>
    <n v="70"/>
    <x v="54"/>
    <x v="1"/>
    <m/>
    <m/>
    <m/>
    <b v="0"/>
    <b v="0"/>
    <b v="1"/>
    <b v="0"/>
    <m/>
    <m/>
    <m/>
    <m/>
    <m/>
    <m/>
    <m/>
    <m/>
    <b v="1"/>
  </r>
  <r>
    <n v="821"/>
    <n v="2019"/>
    <x v="2"/>
    <m/>
    <n v="1"/>
    <s v="071/1"/>
    <s v="Obec Most pri Bratislave"/>
    <s v="Deň Detí 2019"/>
    <s v="Senec"/>
    <n v="1927.94"/>
    <n v="1344.8"/>
    <n v="83"/>
    <x v="2"/>
    <x v="1"/>
    <m/>
    <m/>
    <m/>
    <b v="0"/>
    <b v="1"/>
    <b v="0"/>
    <b v="0"/>
    <m/>
    <s v="športové podujatie"/>
    <m/>
    <m/>
    <m/>
    <m/>
    <m/>
    <m/>
    <b v="1"/>
  </r>
  <r>
    <n v="175"/>
    <n v="2017"/>
    <x v="2"/>
    <m/>
    <n v="3"/>
    <s v="022/3"/>
    <s v="Obec Nová Dedinka"/>
    <s v="Mamka,ocko,braček zacvičte si, kým sa ja pohrám"/>
    <s v="Senec"/>
    <n v="21944"/>
    <n v="19817"/>
    <n v="75"/>
    <x v="8"/>
    <x v="22"/>
    <m/>
    <m/>
    <m/>
    <b v="0"/>
    <b v="0"/>
    <b v="1"/>
    <b v="0"/>
    <m/>
    <m/>
    <m/>
    <m/>
    <m/>
    <m/>
    <m/>
    <m/>
    <b v="1"/>
  </r>
  <r>
    <n v="924"/>
    <n v="2019"/>
    <x v="2"/>
    <m/>
    <n v="2"/>
    <s v="174/2"/>
    <s v="Obec Pernek"/>
    <s v="Deň futbalových talentov"/>
    <s v="Malacky"/>
    <n v="2527.4"/>
    <n v="1881.6"/>
    <n v="37"/>
    <x v="0"/>
    <x v="10"/>
    <m/>
    <m/>
    <m/>
    <b v="0"/>
    <b v="1"/>
    <b v="0"/>
    <b v="0"/>
    <m/>
    <s v="športové podujatie"/>
    <m/>
    <m/>
    <m/>
    <m/>
    <m/>
    <m/>
    <b v="1"/>
  </r>
  <r>
    <n v="238"/>
    <n v="2017"/>
    <x v="2"/>
    <m/>
    <n v="1"/>
    <s v="044/1"/>
    <s v="Obec Slovenský Grob"/>
    <s v="Grobský fitpark "/>
    <s v="Pezinok"/>
    <n v="10000"/>
    <n v="9000"/>
    <n v="63"/>
    <x v="0"/>
    <x v="20"/>
    <s v="fitnes"/>
    <m/>
    <m/>
    <b v="0"/>
    <b v="0"/>
    <b v="1"/>
    <b v="0"/>
    <m/>
    <s v="športová infraštruktúra"/>
    <m/>
    <m/>
    <m/>
    <m/>
    <m/>
    <m/>
    <b v="1"/>
  </r>
  <r>
    <n v="302"/>
    <n v="2017"/>
    <x v="2"/>
    <m/>
    <n v="1"/>
    <s v="078/1"/>
    <s v="Obec Sološnica"/>
    <s v="Posilňuj telo na čerstvom vzduchu"/>
    <s v="Malacky"/>
    <n v="5792"/>
    <n v="5192"/>
    <n v="42"/>
    <x v="0"/>
    <x v="1"/>
    <m/>
    <m/>
    <m/>
    <b v="0"/>
    <b v="0"/>
    <b v="1"/>
    <b v="0"/>
    <m/>
    <m/>
    <m/>
    <m/>
    <m/>
    <m/>
    <m/>
    <m/>
    <b v="1"/>
  </r>
  <r>
    <n v="283"/>
    <n v="2017"/>
    <x v="2"/>
    <m/>
    <n v="1"/>
    <s v="071/1"/>
    <s v="Obec Tureň"/>
    <s v="Futbalové ihrisko a športové vybavenie"/>
    <s v="Senec"/>
    <n v="10230"/>
    <n v="9300"/>
    <n v="48"/>
    <x v="0"/>
    <x v="10"/>
    <m/>
    <m/>
    <m/>
    <b v="0"/>
    <b v="0"/>
    <b v="1"/>
    <b v="0"/>
    <m/>
    <m/>
    <m/>
    <m/>
    <m/>
    <m/>
    <m/>
    <m/>
    <b v="1"/>
  </r>
  <r>
    <n v="222"/>
    <n v="2017"/>
    <x v="2"/>
    <m/>
    <n v="3"/>
    <s v="044/3"/>
    <s v="Obec Veľké Leváre"/>
    <s v="Športové aktivity v obci Veľké Leváre - materiálové vybavenie"/>
    <s v="Malacky"/>
    <n v="4150"/>
    <n v="3735"/>
    <n v="66"/>
    <x v="19"/>
    <x v="1"/>
    <m/>
    <m/>
    <m/>
    <b v="0"/>
    <b v="0"/>
    <b v="1"/>
    <b v="0"/>
    <m/>
    <s v="športové vybavenie"/>
    <m/>
    <m/>
    <m/>
    <m/>
    <m/>
    <m/>
    <b v="1"/>
  </r>
  <r>
    <n v="1159"/>
    <n v="2021"/>
    <x v="2"/>
    <m/>
    <n v="2"/>
    <n v="167"/>
    <s v="Obec Veľké Leváre"/>
    <s v="Materiálne zabezpečenie tréningovej činnosti TJ Veľké Leváre"/>
    <s v="Malacky"/>
    <n v="4387.2"/>
    <n v="3065"/>
    <n v="61"/>
    <x v="0"/>
    <x v="10"/>
    <m/>
    <m/>
    <m/>
    <b v="0"/>
    <b v="0"/>
    <b v="1"/>
    <b v="0"/>
    <s v="Podpora zameraná na organizovanie pravidelných pohybových aktivít detí a mládeže do 23 rokov, vrátane zdravotne postihnutých športovcov"/>
    <s v="športové vybavenie"/>
    <m/>
    <m/>
    <m/>
    <m/>
    <m/>
    <m/>
    <b v="1"/>
  </r>
  <r>
    <n v="319"/>
    <n v="2017"/>
    <x v="2"/>
    <m/>
    <n v="3"/>
    <s v="071/3"/>
    <s v="Obec Vinosady"/>
    <s v="Podpora športovej infraštruktúry - rekonštrukcia okien v školskej telocvični vo Vinosadoch"/>
    <s v="Pezinok"/>
    <n v="30000"/>
    <n v="20000"/>
    <n v="49"/>
    <x v="0"/>
    <x v="1"/>
    <m/>
    <m/>
    <m/>
    <b v="0"/>
    <b v="0"/>
    <b v="1"/>
    <b v="0"/>
    <m/>
    <m/>
    <m/>
    <m/>
    <m/>
    <m/>
    <m/>
    <m/>
    <b v="1"/>
  </r>
  <r>
    <n v="174"/>
    <n v="2017"/>
    <x v="2"/>
    <m/>
    <n v="3"/>
    <s v="021/3"/>
    <s v="Obec Vištuk"/>
    <s v="Športovo - strelecká miestnosť"/>
    <s v="Pezinok"/>
    <n v="8100"/>
    <n v="7100"/>
    <n v="75"/>
    <x v="11"/>
    <x v="38"/>
    <m/>
    <m/>
    <m/>
    <b v="0"/>
    <b v="0"/>
    <b v="1"/>
    <b v="0"/>
    <m/>
    <s v="športová infraštruktúra"/>
    <m/>
    <m/>
    <m/>
    <m/>
    <m/>
    <m/>
    <b v="1"/>
  </r>
  <r>
    <n v="650"/>
    <n v="2018"/>
    <x v="2"/>
    <m/>
    <n v="2"/>
    <s v="017/2"/>
    <s v="Obec Vištuk"/>
    <s v="Rekonštrukcia priestorov pre účely rekreačného športu"/>
    <s v="Pezinok"/>
    <n v="21670"/>
    <n v="10000"/>
    <n v="77"/>
    <x v="4"/>
    <x v="1"/>
    <m/>
    <m/>
    <m/>
    <b v="0"/>
    <b v="0"/>
    <b v="1"/>
    <b v="0"/>
    <m/>
    <s v="športová infraštruktúra"/>
    <m/>
    <m/>
    <m/>
    <m/>
    <m/>
    <m/>
    <b v="1"/>
  </r>
  <r>
    <n v="1158"/>
    <n v="2021"/>
    <x v="2"/>
    <m/>
    <n v="2"/>
    <n v="166"/>
    <s v="Obec Závod"/>
    <s v="WORKOUT ihrisko pre športujúce deti a mládež"/>
    <s v="Malacky"/>
    <n v="5269.14"/>
    <n v="3650"/>
    <n v="62"/>
    <x v="0"/>
    <x v="20"/>
    <m/>
    <m/>
    <m/>
    <b v="0"/>
    <b v="0"/>
    <b v="1"/>
    <b v="0"/>
    <s v="Podpora zameraná na organizovanie pravidelných pohybových aktivít detí a mládeže do 23 rokov, vrátane zdravotne postihnutých športovcov"/>
    <m/>
    <m/>
    <m/>
    <m/>
    <m/>
    <m/>
    <m/>
    <b v="1"/>
  </r>
  <r>
    <n v="1064"/>
    <n v="2021"/>
    <x v="2"/>
    <m/>
    <n v="1"/>
    <n v="72"/>
    <s v="Obecný futbalový klub Dunajská Lužná"/>
    <s v="Oslava 100. výročia futbalu v Dunajskej Lužnej"/>
    <s v="Senec"/>
    <n v="15000"/>
    <n v="4000"/>
    <n v="42"/>
    <x v="0"/>
    <x v="10"/>
    <m/>
    <m/>
    <m/>
    <b v="0"/>
    <b v="1"/>
    <b v="0"/>
    <b v="0"/>
    <s v="Podpora organizovania športových akcií a podujatí pre organizovanú i neorganizovanú verejnosť v BSK"/>
    <m/>
    <m/>
    <m/>
    <m/>
    <m/>
    <m/>
    <m/>
    <b v="1"/>
  </r>
  <r>
    <n v="1072"/>
    <n v="2021"/>
    <x v="2"/>
    <m/>
    <n v="2"/>
    <n v="80"/>
    <s v="Obecný športový klub (OŠK) Chorvátsky Grob, o. z."/>
    <s v="PROJEKT MATERIÁLNEHO ZABEZPEČENIA TRÉNINGOVÉHO A SÚŤAŽNÉHO PROCESU"/>
    <s v="Senec"/>
    <n v="5878"/>
    <n v="4000"/>
    <n v="95"/>
    <x v="11"/>
    <x v="1"/>
    <m/>
    <m/>
    <m/>
    <b v="1"/>
    <b v="0"/>
    <b v="0"/>
    <b v="0"/>
    <s v="Podpora zameraná na organizovanie pravidelných pohybových aktivít detí a mládeže do 23 rokov, vrátane zdravotne postihnutých športovcov"/>
    <s v="športové vybavenie"/>
    <m/>
    <m/>
    <m/>
    <m/>
    <m/>
    <m/>
    <b v="1"/>
  </r>
  <r>
    <n v="324"/>
    <n v="2017"/>
    <x v="2"/>
    <m/>
    <n v="1"/>
    <s v="087/1"/>
    <s v="Obecný športový klub Láb"/>
    <s v="Organizácia a zabezpečenie futbalového turnaja prípraviek a predprípraviek &quot;IV.ročník o pohár Starostu a obecnéo zastupiteľstva&quot; s medzinárodnou účasťou"/>
    <s v="Malacky"/>
    <n v="5940"/>
    <n v="5360"/>
    <n v="36"/>
    <x v="0"/>
    <x v="10"/>
    <m/>
    <m/>
    <m/>
    <b v="0"/>
    <b v="1"/>
    <b v="0"/>
    <b v="0"/>
    <m/>
    <m/>
    <m/>
    <m/>
    <m/>
    <m/>
    <m/>
    <m/>
    <b v="1"/>
  </r>
  <r>
    <n v="735"/>
    <n v="2019"/>
    <x v="2"/>
    <m/>
    <m/>
    <s v="001/8"/>
    <s v="Oblastný výbor Bratislava Slovenskej volejbalovej federácie"/>
    <s v="Podpora a rozvoj mládežníckeho volejbalu."/>
    <s v="Bratislava V"/>
    <n v="16000"/>
    <n v="8000"/>
    <n v="71"/>
    <x v="80"/>
    <x v="30"/>
    <m/>
    <m/>
    <m/>
    <b v="1"/>
    <b v="0"/>
    <b v="0"/>
    <b v="0"/>
    <s v="Zväzy"/>
    <s v="športový projekt"/>
    <m/>
    <m/>
    <m/>
    <m/>
    <m/>
    <m/>
    <b v="1"/>
  </r>
  <r>
    <n v="1078"/>
    <n v="2021"/>
    <x v="2"/>
    <m/>
    <n v="2"/>
    <n v="86"/>
    <s v="Oblastný výbor Bratislava Slovenskej volejbalovej federácie"/>
    <s v="Podpora a rozvoj mládežníckeho volejbalu."/>
    <s v="Bratislava V"/>
    <n v="5500"/>
    <n v="4000"/>
    <n v="91"/>
    <x v="65"/>
    <x v="30"/>
    <m/>
    <m/>
    <m/>
    <b v="1"/>
    <b v="0"/>
    <b v="0"/>
    <b v="0"/>
    <s v="Podpora zameraná na organizovanie pravidelných pohybových aktivít detí a mládeže do 23 rokov, vrátane zdravotne postihnutých športovcov"/>
    <s v="športový projekt"/>
    <m/>
    <m/>
    <m/>
    <m/>
    <m/>
    <m/>
    <b v="1"/>
  </r>
  <r>
    <n v="867"/>
    <n v="2019"/>
    <x v="2"/>
    <m/>
    <n v="2"/>
    <s v="117/2"/>
    <s v="OFK Dunajská Lužná"/>
    <s v="Futbalový turnaj o pohár GM OFK Dunajská Lužná."/>
    <s v="Senec"/>
    <n v="2500"/>
    <n v="1850"/>
    <n v="68"/>
    <x v="2"/>
    <x v="10"/>
    <m/>
    <m/>
    <m/>
    <b v="0"/>
    <b v="1"/>
    <b v="0"/>
    <b v="0"/>
    <m/>
    <s v="športové podujatie"/>
    <m/>
    <m/>
    <m/>
    <m/>
    <m/>
    <m/>
    <b v="1"/>
  </r>
  <r>
    <n v="120"/>
    <n v="2017"/>
    <x v="2"/>
    <m/>
    <n v="1"/>
    <s v="005/1"/>
    <s v="OLD BOYS o.z."/>
    <s v="Time to move"/>
    <s v="Bratislava III"/>
    <n v="8000"/>
    <n v="6000"/>
    <n v="87"/>
    <x v="37"/>
    <x v="10"/>
    <m/>
    <m/>
    <m/>
    <b v="0"/>
    <b v="0"/>
    <b v="1"/>
    <b v="0"/>
    <m/>
    <m/>
    <m/>
    <m/>
    <m/>
    <m/>
    <m/>
    <m/>
    <b v="1"/>
  </r>
  <r>
    <n v="614"/>
    <n v="2018"/>
    <x v="2"/>
    <m/>
    <n v="1"/>
    <s v="172/1"/>
    <s v="OLD BOYS o.z."/>
    <s v="Let´s play sports"/>
    <s v="Bratislava III"/>
    <n v="13500"/>
    <n v="9000"/>
    <n v="57"/>
    <x v="0"/>
    <x v="10"/>
    <m/>
    <m/>
    <m/>
    <b v="0"/>
    <b v="0"/>
    <b v="1"/>
    <b v="0"/>
    <m/>
    <m/>
    <m/>
    <m/>
    <m/>
    <m/>
    <m/>
    <m/>
    <b v="1"/>
  </r>
  <r>
    <n v="210"/>
    <n v="2017"/>
    <x v="2"/>
    <m/>
    <n v="1"/>
    <s v="034/1"/>
    <s v="Olympijský klub Bratislava"/>
    <s v="Aktivity olympijského klubu Bratislava"/>
    <s v="Bratislava III"/>
    <n v="7000"/>
    <n v="5000"/>
    <n v="68"/>
    <x v="54"/>
    <x v="1"/>
    <m/>
    <m/>
    <m/>
    <b v="0"/>
    <b v="0"/>
    <b v="1"/>
    <b v="0"/>
    <m/>
    <s v="športová reprezentácia"/>
    <m/>
    <m/>
    <m/>
    <m/>
    <m/>
    <m/>
    <b v="1"/>
  </r>
  <r>
    <n v="483"/>
    <n v="2018"/>
    <x v="2"/>
    <m/>
    <n v="1"/>
    <s v="041/1"/>
    <s v="Olympijský klub Bratislava"/>
    <s v="Aktivity olympionikov Olympijského klubu Bratislava"/>
    <s v="Bratislava III"/>
    <n v="7000"/>
    <n v="5000"/>
    <n v="80"/>
    <x v="8"/>
    <x v="1"/>
    <m/>
    <m/>
    <m/>
    <b v="0"/>
    <b v="0"/>
    <b v="1"/>
    <b v="0"/>
    <m/>
    <s v="športová reprezentácia"/>
    <m/>
    <m/>
    <m/>
    <m/>
    <m/>
    <m/>
    <b v="1"/>
  </r>
  <r>
    <n v="906"/>
    <n v="2019"/>
    <x v="2"/>
    <m/>
    <n v="1"/>
    <s v="156/1"/>
    <s v="Olympijský klub Bratislava"/>
    <s v="Aktivity členov Olympijského klubu Bratislava"/>
    <s v="Bratislava III"/>
    <n v="7000"/>
    <n v="3000"/>
    <n v="51"/>
    <x v="0"/>
    <x v="1"/>
    <m/>
    <m/>
    <m/>
    <b v="0"/>
    <b v="0"/>
    <b v="1"/>
    <b v="0"/>
    <m/>
    <s v="športová reprezentácia"/>
    <m/>
    <m/>
    <m/>
    <m/>
    <m/>
    <m/>
    <b v="1"/>
  </r>
  <r>
    <n v="264"/>
    <n v="2017"/>
    <x v="2"/>
    <m/>
    <n v="2"/>
    <s v="040/2"/>
    <s v="Organizácia muskulárnych dystrofikov v SR"/>
    <s v="Boccia a florbal - športu zdar aj na vozíku"/>
    <s v="Bratislava II"/>
    <n v="7378"/>
    <n v="6610"/>
    <n v="57"/>
    <x v="0"/>
    <x v="1"/>
    <m/>
    <m/>
    <m/>
    <b v="0"/>
    <b v="0"/>
    <b v="0"/>
    <b v="1"/>
    <m/>
    <s v="športový projekt"/>
    <m/>
    <m/>
    <m/>
    <m/>
    <m/>
    <m/>
    <b v="1"/>
  </r>
  <r>
    <n v="562"/>
    <n v="2018"/>
    <x v="2"/>
    <m/>
    <n v="1"/>
    <s v="120/1"/>
    <s v="Organizácia muskulárnych dystrofikov v SR"/>
    <s v="Ligové turnaje v boccia – štart k úspechom vo svete!"/>
    <s v="Bratislava II"/>
    <n v="3210"/>
    <n v="2889"/>
    <n v="69"/>
    <x v="4"/>
    <x v="44"/>
    <m/>
    <m/>
    <m/>
    <b v="0"/>
    <b v="0"/>
    <b v="0"/>
    <b v="1"/>
    <m/>
    <s v="športové podujatie"/>
    <m/>
    <m/>
    <m/>
    <m/>
    <m/>
    <m/>
    <b v="1"/>
  </r>
  <r>
    <n v="868"/>
    <n v="2019"/>
    <x v="2"/>
    <m/>
    <n v="2"/>
    <s v="118/2"/>
    <s v="Organizácia muskulárnych dystrofikov v SR"/>
    <s v="Ligové turnaje v boccia sú rampou do sveta"/>
    <s v="Bratislava II"/>
    <n v="4048"/>
    <n v="3000"/>
    <n v="68"/>
    <x v="3"/>
    <x v="44"/>
    <m/>
    <m/>
    <m/>
    <b v="0"/>
    <b v="0"/>
    <b v="0"/>
    <b v="1"/>
    <m/>
    <s v="športové podujatie"/>
    <m/>
    <m/>
    <m/>
    <m/>
    <m/>
    <m/>
    <b v="1"/>
  </r>
  <r>
    <n v="1105"/>
    <n v="2021"/>
    <x v="2"/>
    <m/>
    <n v="2"/>
    <n v="113"/>
    <s v="Organizácia muskulárnych dystrofikov v SR"/>
    <s v="Bratislavský kraj - športu na vozíku raj!"/>
    <s v="Bratislava II"/>
    <n v="5402"/>
    <n v="4000"/>
    <n v="82"/>
    <x v="8"/>
    <x v="44"/>
    <m/>
    <m/>
    <m/>
    <b v="0"/>
    <b v="0"/>
    <b v="0"/>
    <b v="1"/>
    <s v="Podpora zameraná na organizovanie pravidelných pohybových aktivít detí a mládeže do 23 rokov, vrátane zdravotne postihnutých športovcov"/>
    <s v="športový projekt"/>
    <m/>
    <m/>
    <m/>
    <m/>
    <m/>
    <m/>
    <b v="1"/>
  </r>
  <r>
    <n v="1171"/>
    <n v="2021"/>
    <x v="2"/>
    <m/>
    <n v="2"/>
    <n v="179"/>
    <s v="Otvorená lodenica"/>
    <s v="Telesná na kajaku 2"/>
    <s v="Bratislava V"/>
    <n v="8300"/>
    <n v="4000"/>
    <n v="20"/>
    <x v="0"/>
    <x v="11"/>
    <m/>
    <m/>
    <m/>
    <b v="0"/>
    <b v="0"/>
    <b v="1"/>
    <b v="0"/>
    <s v="Podpora zameraná na organizovanie pravidelných pohybových aktivít detí a mládeže do 23 rokov, vrátane zdravotne postihnutých športovcov"/>
    <m/>
    <m/>
    <m/>
    <m/>
    <m/>
    <m/>
    <m/>
    <b v="1"/>
  </r>
  <r>
    <n v="861"/>
    <n v="2019"/>
    <x v="2"/>
    <m/>
    <n v="1"/>
    <s v="111/1"/>
    <s v="Oukey Tenis"/>
    <s v="Tenis pre deti"/>
    <s v="Pezinok"/>
    <n v="3840"/>
    <n v="2780"/>
    <n v="69"/>
    <x v="32"/>
    <x v="37"/>
    <m/>
    <m/>
    <m/>
    <b v="0"/>
    <b v="1"/>
    <b v="0"/>
    <b v="0"/>
    <m/>
    <s v="športové podujatie"/>
    <m/>
    <m/>
    <m/>
    <m/>
    <m/>
    <m/>
    <b v="1"/>
  </r>
  <r>
    <n v="569"/>
    <n v="2018"/>
    <x v="2"/>
    <m/>
    <n v="1"/>
    <s v="127/1"/>
    <s v="Outsiterz"/>
    <s v="Celoročná tréningová činnosť športového klubu Outsiterz."/>
    <s v="Bratislava III"/>
    <n v="14340"/>
    <n v="12960"/>
    <n v="69"/>
    <x v="2"/>
    <x v="36"/>
    <s v="ulimate frisbee"/>
    <m/>
    <m/>
    <b v="0"/>
    <b v="0"/>
    <b v="1"/>
    <b v="0"/>
    <m/>
    <s v="športové tréningy"/>
    <m/>
    <m/>
    <m/>
    <m/>
    <m/>
    <m/>
    <b v="1"/>
  </r>
  <r>
    <n v="869"/>
    <n v="2019"/>
    <x v="2"/>
    <m/>
    <n v="1"/>
    <s v="119/1"/>
    <s v="Outsiterz"/>
    <s v="Tréningová činnosť športového klubu Outsiterz"/>
    <s v="Bratislava III"/>
    <n v="7000"/>
    <n v="3000"/>
    <n v="68"/>
    <x v="3"/>
    <x v="36"/>
    <s v="ulimate frisbee"/>
    <m/>
    <m/>
    <b v="0"/>
    <b v="0"/>
    <b v="1"/>
    <b v="0"/>
    <m/>
    <s v="športové tréningy"/>
    <m/>
    <m/>
    <m/>
    <m/>
    <m/>
    <m/>
    <b v="1"/>
  </r>
  <r>
    <n v="1115"/>
    <n v="2021"/>
    <x v="2"/>
    <m/>
    <n v="2"/>
    <n v="123"/>
    <s v="Outsiterz"/>
    <s v="Tréningová a náborová činnosť klubu Outsiterz"/>
    <s v="Bratislava III"/>
    <n v="13000"/>
    <n v="3500"/>
    <n v="80"/>
    <x v="57"/>
    <x v="36"/>
    <s v="ulimate frisbee"/>
    <m/>
    <m/>
    <b v="0"/>
    <b v="0"/>
    <b v="1"/>
    <b v="0"/>
    <s v="Podpora zameraná na organizovanie pravidelných pohybových aktivít detí a mládeže do 23 rokov, vrátane zdravotne postihnutých športovcov"/>
    <s v="športové tréningy"/>
    <m/>
    <m/>
    <m/>
    <m/>
    <m/>
    <m/>
    <b v="1"/>
  </r>
  <r>
    <n v="176"/>
    <n v="2017"/>
    <x v="2"/>
    <m/>
    <n v="3"/>
    <s v="023/3"/>
    <s v="OZ Asociácia Skateboardingu Slovenskej republiky"/>
    <s v="Miniskatepark Gercenova"/>
    <s v="Bratislava I"/>
    <n v="9870.16"/>
    <n v="7500"/>
    <n v="73"/>
    <x v="10"/>
    <x v="19"/>
    <s v="skejtbord"/>
    <m/>
    <m/>
    <b v="0"/>
    <b v="0"/>
    <b v="1"/>
    <b v="0"/>
    <m/>
    <s v="športová infraštruktúra"/>
    <m/>
    <m/>
    <m/>
    <m/>
    <m/>
    <m/>
    <b v="1"/>
  </r>
  <r>
    <n v="269"/>
    <n v="2017"/>
    <x v="2"/>
    <m/>
    <n v="2"/>
    <s v="045/2"/>
    <s v="OZ Ľudia a mesto"/>
    <s v="Tennis Arena Kids Tour 2017"/>
    <s v="Bratislava I"/>
    <n v="22100"/>
    <n v="3300"/>
    <n v="53"/>
    <x v="0"/>
    <x v="37"/>
    <m/>
    <m/>
    <m/>
    <b v="0"/>
    <b v="1"/>
    <b v="0"/>
    <b v="0"/>
    <m/>
    <m/>
    <m/>
    <m/>
    <m/>
    <m/>
    <m/>
    <m/>
    <b v="1"/>
  </r>
  <r>
    <n v="561"/>
    <n v="2018"/>
    <x v="2"/>
    <m/>
    <n v="1"/>
    <s v="119/1"/>
    <s v="OZ Na ľade"/>
    <s v="Hokej pre všetkých"/>
    <s v="Bratislava II"/>
    <n v="11246.5"/>
    <n v="7800"/>
    <n v="69"/>
    <x v="2"/>
    <x v="26"/>
    <m/>
    <m/>
    <m/>
    <b v="0"/>
    <b v="0"/>
    <b v="1"/>
    <b v="0"/>
    <m/>
    <s v="športový projekt"/>
    <m/>
    <m/>
    <m/>
    <m/>
    <m/>
    <m/>
    <b v="1"/>
  </r>
  <r>
    <n v="1141"/>
    <n v="2021"/>
    <x v="2"/>
    <m/>
    <n v="2"/>
    <n v="149"/>
    <s v="OZ Na ľade"/>
    <s v="Hokej pre všetkých"/>
    <s v="Bratislava II"/>
    <n v="9380"/>
    <n v="4000"/>
    <n v="70"/>
    <x v="4"/>
    <x v="26"/>
    <m/>
    <m/>
    <m/>
    <b v="0"/>
    <b v="0"/>
    <b v="1"/>
    <b v="0"/>
    <s v="Podpora zameraná na organizovanie pravidelných pohybových aktivít detí a mládeže do 23 rokov, vrátane zdravotne postihnutých športovcov"/>
    <s v="športový projekt"/>
    <m/>
    <m/>
    <m/>
    <m/>
    <m/>
    <m/>
    <b v="1"/>
  </r>
  <r>
    <n v="639"/>
    <n v="2018"/>
    <x v="2"/>
    <m/>
    <n v="2"/>
    <s v="002/6"/>
    <s v="OZ No-21 Trnávka"/>
    <s v="Rozšírenie kapacít Hokejovej akadémie Zdena Cígera"/>
    <s v="Bratislava V"/>
    <n v="41206"/>
    <n v="20000"/>
    <n v="85"/>
    <x v="11"/>
    <x v="26"/>
    <m/>
    <m/>
    <m/>
    <b v="1"/>
    <b v="0"/>
    <b v="0"/>
    <b v="0"/>
    <m/>
    <s v="športová infraštruktúra"/>
    <m/>
    <m/>
    <m/>
    <m/>
    <m/>
    <m/>
    <b v="1"/>
  </r>
  <r>
    <n v="1062"/>
    <n v="2021"/>
    <x v="2"/>
    <m/>
    <n v="1"/>
    <n v="70"/>
    <s v="OZ POĎME NA TO"/>
    <s v="Outdoor posilňovňa - skupinové tréningy s profi trénermi"/>
    <s v="Bratislava I"/>
    <n v="4800"/>
    <n v="3580"/>
    <n v="46"/>
    <x v="0"/>
    <x v="20"/>
    <m/>
    <m/>
    <m/>
    <b v="0"/>
    <b v="0"/>
    <b v="1"/>
    <b v="0"/>
    <s v="Podpora organizovania športových akcií a podujatí pre organizovanú i neorganizovanú verejnosť v BSK"/>
    <m/>
    <m/>
    <m/>
    <m/>
    <m/>
    <m/>
    <m/>
    <b v="1"/>
  </r>
  <r>
    <n v="1010"/>
    <n v="2021"/>
    <x v="2"/>
    <m/>
    <n v="1"/>
    <n v="18"/>
    <s v="OZ Pro omnibus"/>
    <s v="Vrakunský beh"/>
    <s v="Bratislava II"/>
    <n v="5050"/>
    <n v="2350"/>
    <n v="84"/>
    <x v="2"/>
    <x v="7"/>
    <m/>
    <m/>
    <m/>
    <b v="0"/>
    <b v="1"/>
    <b v="0"/>
    <b v="0"/>
    <s v="Podpora organizovania športových akcií a podujatí pre organizovanú i neorganizovanú verejnosť v BSK"/>
    <m/>
    <m/>
    <m/>
    <m/>
    <m/>
    <m/>
    <m/>
    <b v="1"/>
  </r>
  <r>
    <n v="179"/>
    <n v="2017"/>
    <x v="2"/>
    <m/>
    <n v="1"/>
    <s v="025/1"/>
    <s v="OZ Športový klub MEDVEDiCA"/>
    <s v="Cyklistické preteky pre deti a mládež"/>
    <s v="Bratislava V"/>
    <n v="3300"/>
    <n v="2970"/>
    <n v="73"/>
    <x v="54"/>
    <x v="13"/>
    <m/>
    <m/>
    <m/>
    <b v="0"/>
    <b v="1"/>
    <b v="0"/>
    <b v="0"/>
    <m/>
    <m/>
    <m/>
    <m/>
    <m/>
    <m/>
    <m/>
    <m/>
    <b v="1"/>
  </r>
  <r>
    <n v="564"/>
    <n v="2018"/>
    <x v="2"/>
    <m/>
    <n v="1"/>
    <s v="122/1"/>
    <s v="OZ Športový klub MEDVEDiCA"/>
    <s v="Cyklistické preteky pre deti a mládež 2018"/>
    <s v="Bratislava V"/>
    <n v="5676"/>
    <n v="5160"/>
    <n v="69"/>
    <x v="7"/>
    <x v="13"/>
    <m/>
    <m/>
    <m/>
    <b v="0"/>
    <b v="1"/>
    <b v="0"/>
    <b v="0"/>
    <m/>
    <m/>
    <m/>
    <m/>
    <m/>
    <m/>
    <m/>
    <m/>
    <b v="1"/>
  </r>
  <r>
    <n v="884"/>
    <n v="2019"/>
    <x v="2"/>
    <m/>
    <n v="2"/>
    <s v="134/2"/>
    <s v="OZ Športový klub MEDVEDiCA"/>
    <s v="MEDVEDiCA BIKE TOUR 2019 - séria pretekov"/>
    <s v="Bratislava V"/>
    <n v="4800"/>
    <n v="2730"/>
    <n v="61"/>
    <x v="0"/>
    <x v="13"/>
    <m/>
    <m/>
    <m/>
    <b v="0"/>
    <b v="1"/>
    <b v="0"/>
    <b v="0"/>
    <m/>
    <s v="športové podujatie"/>
    <m/>
    <m/>
    <m/>
    <m/>
    <m/>
    <m/>
    <b v="1"/>
  </r>
  <r>
    <n v="873"/>
    <n v="2019"/>
    <x v="2"/>
    <m/>
    <n v="2"/>
    <s v="123/2"/>
    <s v="OZ Trail Biely kríž"/>
    <s v="TBK Enduro race - 0. ročník"/>
    <s v="Bratislava III"/>
    <n v="3050"/>
    <n v="2000"/>
    <n v="66"/>
    <x v="0"/>
    <x v="13"/>
    <m/>
    <m/>
    <m/>
    <b v="0"/>
    <b v="1"/>
    <b v="0"/>
    <b v="0"/>
    <m/>
    <s v="športové podujatie"/>
    <m/>
    <m/>
    <m/>
    <m/>
    <m/>
    <m/>
    <b v="1"/>
  </r>
  <r>
    <n v="643"/>
    <n v="2018"/>
    <x v="2"/>
    <m/>
    <n v="2"/>
    <s v="002/10"/>
    <s v="OZ Villa Bahun"/>
    <s v="Pumptrack Báhoň"/>
    <s v="Pezinok"/>
    <n v="38623.31"/>
    <n v="20000"/>
    <n v="80"/>
    <x v="32"/>
    <x v="13"/>
    <m/>
    <m/>
    <m/>
    <b v="0"/>
    <b v="0"/>
    <b v="1"/>
    <b v="0"/>
    <m/>
    <m/>
    <m/>
    <m/>
    <m/>
    <m/>
    <m/>
    <m/>
    <b v="1"/>
  </r>
  <r>
    <n v="942"/>
    <n v="2019"/>
    <x v="2"/>
    <m/>
    <n v="1"/>
    <s v="192/1"/>
    <s v="OZ Villa Bahun"/>
    <s v="Pumptrack Báhoň - asfaltový povrch"/>
    <s v="Pezinok"/>
    <n v="5000"/>
    <n v="3000"/>
    <m/>
    <x v="0"/>
    <x v="13"/>
    <m/>
    <m/>
    <m/>
    <b v="0"/>
    <b v="0"/>
    <b v="1"/>
    <b v="0"/>
    <m/>
    <s v="športové podujatie"/>
    <m/>
    <m/>
    <m/>
    <m/>
    <m/>
    <m/>
    <b v="1"/>
  </r>
  <r>
    <n v="1079"/>
    <n v="2021"/>
    <x v="2"/>
    <m/>
    <n v="2"/>
    <n v="87"/>
    <s v="Parkour Škola"/>
    <s v="Molitanová doskoková jama"/>
    <s v="Bratislava V"/>
    <n v="5425"/>
    <n v="4000"/>
    <n v="91"/>
    <x v="62"/>
    <x v="7"/>
    <m/>
    <s v="parkúr"/>
    <m/>
    <b v="0"/>
    <b v="0"/>
    <b v="1"/>
    <b v="0"/>
    <s v="Podpora zameraná na organizovanie pravidelných pohybových aktivít detí a mládeže do 23 rokov, vrátane zdravotne postihnutých športovcov"/>
    <s v="športová infraštruktúra"/>
    <m/>
    <m/>
    <m/>
    <m/>
    <m/>
    <m/>
    <b v="1"/>
  </r>
  <r>
    <n v="325"/>
    <n v="2017"/>
    <x v="2"/>
    <m/>
    <n v="1"/>
    <s v="088/1"/>
    <s v="Parkúr club Vysoká pri Morave"/>
    <s v="Jazdci koňom, kone jazdcom"/>
    <s v="Malacky"/>
    <n v="23950"/>
    <n v="12800"/>
    <n v="34"/>
    <x v="0"/>
    <x v="31"/>
    <m/>
    <m/>
    <m/>
    <b v="0"/>
    <b v="0"/>
    <b v="1"/>
    <b v="0"/>
    <m/>
    <m/>
    <m/>
    <m/>
    <m/>
    <m/>
    <m/>
    <m/>
    <b v="1"/>
  </r>
  <r>
    <n v="492"/>
    <n v="2018"/>
    <x v="2"/>
    <m/>
    <n v="1"/>
    <s v="050/1"/>
    <s v="Parkúr club Vysoká pri Morave"/>
    <s v="Jazdci koňom, kone jazdcom"/>
    <s v="Malacky"/>
    <n v="29900"/>
    <n v="15000"/>
    <n v="78"/>
    <x v="64"/>
    <x v="31"/>
    <m/>
    <m/>
    <m/>
    <b v="0"/>
    <b v="0"/>
    <b v="1"/>
    <b v="0"/>
    <m/>
    <m/>
    <m/>
    <m/>
    <m/>
    <m/>
    <m/>
    <m/>
    <b v="1"/>
  </r>
  <r>
    <n v="887"/>
    <n v="2019"/>
    <x v="2"/>
    <m/>
    <n v="1"/>
    <s v="137/1"/>
    <s v="Parkúr club Vysoká pri Morave"/>
    <s v="Drezuráčik, skokan a kôň roka 2019"/>
    <s v="Malacky"/>
    <n v="4900"/>
    <n v="3000"/>
    <n v="61"/>
    <x v="0"/>
    <x v="31"/>
    <m/>
    <m/>
    <m/>
    <b v="0"/>
    <b v="1"/>
    <b v="0"/>
    <b v="0"/>
    <m/>
    <s v="športové podujatie"/>
    <m/>
    <m/>
    <m/>
    <m/>
    <m/>
    <m/>
    <b v="1"/>
  </r>
  <r>
    <n v="279"/>
    <n v="2017"/>
    <x v="2"/>
    <m/>
    <n v="1"/>
    <s v="067/1"/>
    <s v="Pedál"/>
    <s v="Prestavba bikrosovej dráhy v Petržalke na pumptrack"/>
    <s v="Bratislava I"/>
    <n v="75400"/>
    <n v="20000"/>
    <n v="50"/>
    <x v="0"/>
    <x v="13"/>
    <m/>
    <m/>
    <m/>
    <b v="0"/>
    <b v="0"/>
    <b v="1"/>
    <b v="0"/>
    <m/>
    <s v="športová infraštruktúra"/>
    <m/>
    <m/>
    <m/>
    <m/>
    <m/>
    <m/>
    <b v="1"/>
  </r>
  <r>
    <n v="645"/>
    <n v="2018"/>
    <x v="2"/>
    <m/>
    <n v="2"/>
    <s v="002/12"/>
    <s v="Pedál"/>
    <s v="Prestavba bikrosovej dráhy v Petržalke na pumptrack"/>
    <s v="Bratislava I"/>
    <n v="18300"/>
    <n v="9000"/>
    <n v="79"/>
    <x v="3"/>
    <x v="13"/>
    <m/>
    <m/>
    <m/>
    <b v="0"/>
    <b v="0"/>
    <b v="1"/>
    <b v="0"/>
    <m/>
    <s v="športová infraštruktúra"/>
    <m/>
    <m/>
    <m/>
    <m/>
    <m/>
    <m/>
    <b v="1"/>
  </r>
  <r>
    <n v="260"/>
    <n v="2017"/>
    <x v="2"/>
    <m/>
    <n v="1"/>
    <s v="058/1"/>
    <s v="Pekná"/>
    <s v="SON OF A DOGTOWN"/>
    <s v="Bratislava III"/>
    <n v="17770"/>
    <n v="12500"/>
    <n v="56"/>
    <x v="0"/>
    <x v="1"/>
    <s v="Skejtbord, Surfing"/>
    <m/>
    <m/>
    <b v="0"/>
    <b v="1"/>
    <b v="0"/>
    <b v="0"/>
    <m/>
    <m/>
    <m/>
    <m/>
    <m/>
    <m/>
    <m/>
    <m/>
    <b v="1"/>
  </r>
  <r>
    <n v="917"/>
    <n v="2019"/>
    <x v="2"/>
    <m/>
    <n v="2"/>
    <s v="167/2"/>
    <s v="Permoníci"/>
    <s v="Kešeriáda"/>
    <s v="Bratislava IV"/>
    <n v="5000"/>
    <n v="2000"/>
    <n v="47"/>
    <x v="0"/>
    <x v="1"/>
    <m/>
    <s v="Skákanie cez švihadlo"/>
    <m/>
    <b v="0"/>
    <b v="1"/>
    <b v="0"/>
    <b v="0"/>
    <m/>
    <s v="športové podujatie"/>
    <m/>
    <m/>
    <m/>
    <m/>
    <m/>
    <m/>
    <b v="1"/>
  </r>
  <r>
    <n v="1015"/>
    <n v="2021"/>
    <x v="2"/>
    <m/>
    <n v="1"/>
    <n v="23"/>
    <s v="Permoníci"/>
    <s v="Kešeriáda 2021"/>
    <s v="Bratislava IV"/>
    <n v="6750"/>
    <n v="4000"/>
    <n v="82"/>
    <x v="8"/>
    <x v="1"/>
    <m/>
    <s v="Skákanie cez švihadlo"/>
    <m/>
    <b v="0"/>
    <b v="1"/>
    <b v="0"/>
    <b v="0"/>
    <s v="Podpora organizovania športových akcií a podujatí pre organizovanú i neorganizovanú verejnosť v BSK"/>
    <m/>
    <m/>
    <m/>
    <m/>
    <m/>
    <m/>
    <m/>
    <b v="1"/>
  </r>
  <r>
    <n v="349"/>
    <n v="2017"/>
    <x v="2"/>
    <m/>
    <n v="3"/>
    <s v="081/3"/>
    <s v="PERUN o.z."/>
    <s v="Račiansky kros"/>
    <s v="Bratislava III"/>
    <n v="2230"/>
    <n v="1320"/>
    <n v="20"/>
    <x v="0"/>
    <x v="2"/>
    <s v="atletika"/>
    <m/>
    <m/>
    <b v="0"/>
    <b v="1"/>
    <b v="0"/>
    <b v="0"/>
    <m/>
    <s v="športové podujatie"/>
    <m/>
    <m/>
    <m/>
    <m/>
    <m/>
    <m/>
    <b v="1"/>
  </r>
  <r>
    <n v="575"/>
    <n v="2018"/>
    <x v="2"/>
    <m/>
    <n v="1"/>
    <s v="133/1"/>
    <s v="PERUN o.z."/>
    <s v="Račiansky kros 2018"/>
    <s v="Bratislava III"/>
    <n v="5310"/>
    <n v="3420"/>
    <n v="68"/>
    <x v="7"/>
    <x v="2"/>
    <s v="atletika"/>
    <m/>
    <m/>
    <b v="0"/>
    <b v="1"/>
    <b v="0"/>
    <b v="0"/>
    <m/>
    <s v="športové podujatie"/>
    <m/>
    <m/>
    <m/>
    <m/>
    <m/>
    <m/>
    <b v="1"/>
  </r>
  <r>
    <n v="894"/>
    <n v="2019"/>
    <x v="2"/>
    <m/>
    <n v="1"/>
    <s v="144/1"/>
    <s v="PERUN o.z."/>
    <s v="Šup SUP na vodu..."/>
    <s v="Bratislava III"/>
    <n v="7223.2"/>
    <n v="3000"/>
    <n v="57"/>
    <x v="0"/>
    <x v="11"/>
    <s v="veslovanie"/>
    <s v="SUP"/>
    <m/>
    <b v="0"/>
    <b v="0"/>
    <b v="1"/>
    <b v="0"/>
    <m/>
    <s v="športové podujatie"/>
    <m/>
    <m/>
    <m/>
    <m/>
    <m/>
    <m/>
    <b v="1"/>
  </r>
  <r>
    <n v="922"/>
    <n v="2019"/>
    <x v="2"/>
    <m/>
    <n v="2"/>
    <s v="172/2"/>
    <s v="PERUN o.z."/>
    <s v="Račiansky kros 2019 trilógia"/>
    <s v="Bratislava III"/>
    <n v="8920"/>
    <n v="2950"/>
    <n v="40"/>
    <x v="0"/>
    <x v="2"/>
    <s v="atletika"/>
    <m/>
    <m/>
    <b v="0"/>
    <b v="1"/>
    <b v="0"/>
    <b v="0"/>
    <m/>
    <s v="športové podujatie"/>
    <m/>
    <m/>
    <m/>
    <m/>
    <m/>
    <m/>
    <b v="1"/>
  </r>
  <r>
    <n v="1056"/>
    <n v="2021"/>
    <x v="2"/>
    <m/>
    <n v="1"/>
    <n v="64"/>
    <s v="Pezinský športový klub"/>
    <s v="Storočnica futbalového klubu PŠC Pezinok"/>
    <s v="Pezinok"/>
    <n v="5768"/>
    <n v="4000"/>
    <n v="55"/>
    <x v="0"/>
    <x v="10"/>
    <m/>
    <m/>
    <m/>
    <b v="0"/>
    <b v="1"/>
    <b v="0"/>
    <b v="0"/>
    <s v="Podpora organizovania športových akcií a podujatí pre organizovanú i neorganizovanú verejnosť v BSK"/>
    <m/>
    <m/>
    <m/>
    <m/>
    <m/>
    <m/>
    <m/>
    <b v="1"/>
  </r>
  <r>
    <n v="875"/>
    <n v="2019"/>
    <x v="2"/>
    <m/>
    <n v="2"/>
    <s v="125/2"/>
    <s v="Pingpong pre všetkých"/>
    <s v="Pingpong pre všetkých"/>
    <s v="Senec"/>
    <n v="4100"/>
    <n v="3000"/>
    <n v="65"/>
    <x v="2"/>
    <x v="4"/>
    <m/>
    <m/>
    <m/>
    <b v="0"/>
    <b v="0"/>
    <b v="1"/>
    <b v="0"/>
    <m/>
    <s v="športové podujatie"/>
    <m/>
    <m/>
    <m/>
    <m/>
    <m/>
    <m/>
    <b v="1"/>
  </r>
  <r>
    <n v="143"/>
    <n v="2017"/>
    <x v="2"/>
    <m/>
    <n v="2"/>
    <s v="009/2"/>
    <s v="Plavecký klub ORCA Bratislava"/>
    <s v="Medzinárodný plavecký míting ORCA CUP 2017, 19.ročník"/>
    <s v="Bratislava III"/>
    <n v="28000"/>
    <n v="10000"/>
    <n v="77"/>
    <x v="54"/>
    <x v="3"/>
    <s v="plávanie"/>
    <m/>
    <m/>
    <b v="0"/>
    <b v="1"/>
    <b v="0"/>
    <b v="0"/>
    <m/>
    <s v="športové podujatie"/>
    <m/>
    <m/>
    <m/>
    <m/>
    <m/>
    <m/>
    <b v="1"/>
  </r>
  <r>
    <n v="487"/>
    <n v="2018"/>
    <x v="2"/>
    <m/>
    <n v="1"/>
    <s v="045/1"/>
    <s v="Plavecký klub ORCA Bratislava"/>
    <s v="Medzinárodný plavecký míting ORCA CUP 2018, 20. ročník"/>
    <s v="Bratislava III"/>
    <n v="28000"/>
    <n v="5000"/>
    <n v="79"/>
    <x v="25"/>
    <x v="3"/>
    <s v="plávanie"/>
    <m/>
    <m/>
    <b v="0"/>
    <b v="1"/>
    <b v="0"/>
    <b v="0"/>
    <m/>
    <s v="športové podujatie"/>
    <m/>
    <m/>
    <m/>
    <m/>
    <m/>
    <m/>
    <b v="1"/>
  </r>
  <r>
    <n v="758"/>
    <n v="2019"/>
    <x v="2"/>
    <m/>
    <n v="2"/>
    <s v="002/8"/>
    <s v="Plavecký klub ORCA Bratislava"/>
    <s v="ORCA CUP 2019, 21. ročník"/>
    <s v="Bratislava III"/>
    <n v="28000"/>
    <n v="3000"/>
    <n v="94"/>
    <x v="8"/>
    <x v="3"/>
    <s v="plávanie"/>
    <m/>
    <m/>
    <b v="0"/>
    <b v="1"/>
    <b v="0"/>
    <b v="0"/>
    <m/>
    <s v="športové podujatie"/>
    <m/>
    <m/>
    <m/>
    <m/>
    <m/>
    <m/>
    <b v="1"/>
  </r>
  <r>
    <n v="1000"/>
    <n v="2021"/>
    <x v="2"/>
    <m/>
    <n v="1"/>
    <n v="8"/>
    <s v="Plavecký klub ORCA Bratislava"/>
    <s v="cORCAvid test 2"/>
    <s v="Bratislava III"/>
    <n v="20900"/>
    <n v="4000"/>
    <n v="89"/>
    <x v="8"/>
    <x v="3"/>
    <s v="plávanie"/>
    <m/>
    <m/>
    <b v="0"/>
    <b v="1"/>
    <b v="0"/>
    <b v="0"/>
    <s v="Podpora organizovania športových akcií a podujatí pre organizovanú i neorganizovanú verejnosť v BSK"/>
    <m/>
    <m/>
    <m/>
    <m/>
    <m/>
    <m/>
    <m/>
    <b v="1"/>
  </r>
  <r>
    <n v="248"/>
    <n v="2017"/>
    <x v="2"/>
    <m/>
    <n v="2"/>
    <s v="038/2"/>
    <s v="Plavecký klub Pezinok, o.z."/>
    <s v="Plavecký klub v Pezinku a jeho športové aktivity - zvýšenie štandardu pre tréningovú činnosť a reprezentáciu"/>
    <s v="Pezinok"/>
    <n v="19650"/>
    <n v="17650"/>
    <n v="60"/>
    <x v="0"/>
    <x v="3"/>
    <s v="plávanie"/>
    <m/>
    <m/>
    <b v="1"/>
    <b v="0"/>
    <b v="0"/>
    <b v="0"/>
    <m/>
    <m/>
    <m/>
    <m/>
    <m/>
    <m/>
    <m/>
    <m/>
    <b v="1"/>
  </r>
  <r>
    <n v="1140"/>
    <n v="2021"/>
    <x v="2"/>
    <m/>
    <n v="2"/>
    <n v="148"/>
    <s v="Plavecký klub Pezinok, o.z."/>
    <s v="V Plaveckom klube Pezinok športujeme každý deň"/>
    <s v="Pezinok"/>
    <n v="5280"/>
    <n v="3960"/>
    <n v="71"/>
    <x v="16"/>
    <x v="3"/>
    <s v="plávanie"/>
    <m/>
    <m/>
    <b v="0"/>
    <b v="0"/>
    <b v="1"/>
    <b v="0"/>
    <s v="Podpora zameraná na organizovanie pravidelných pohybových aktivít detí a mládeže do 23 rokov, vrátane zdravotne postihnutých športovcov"/>
    <m/>
    <m/>
    <m/>
    <m/>
    <m/>
    <m/>
    <m/>
    <b v="1"/>
  </r>
  <r>
    <n v="330"/>
    <n v="2017"/>
    <x v="2"/>
    <m/>
    <n v="1"/>
    <s v="093/1"/>
    <s v="Play Fair, s.r.o.."/>
    <s v="Športový festival SPORT EXPO"/>
    <s v="Bratislava I"/>
    <n v="23400"/>
    <n v="14740"/>
    <n v="29"/>
    <x v="0"/>
    <x v="1"/>
    <m/>
    <m/>
    <m/>
    <b v="0"/>
    <b v="1"/>
    <b v="0"/>
    <b v="0"/>
    <m/>
    <m/>
    <m/>
    <m/>
    <m/>
    <m/>
    <m/>
    <m/>
    <b v="1"/>
  </r>
  <r>
    <n v="1084"/>
    <n v="2021"/>
    <x v="2"/>
    <m/>
    <n v="2"/>
    <n v="92"/>
    <s v="POHYBOVŇA"/>
    <s v="Búrka pretrváva...tak sa učíme tancovať v daždi"/>
    <s v="Malacky"/>
    <n v="5100"/>
    <n v="3570"/>
    <n v="89"/>
    <x v="34"/>
    <x v="1"/>
    <m/>
    <s v="parkúr"/>
    <m/>
    <b v="0"/>
    <b v="0"/>
    <b v="1"/>
    <b v="0"/>
    <s v="Podpora zameraná na organizovanie pravidelných pohybových aktivít detí a mládeže do 23 rokov, vrátane zdravotne postihnutých športovcov"/>
    <s v="športový projekt"/>
    <m/>
    <m/>
    <m/>
    <m/>
    <m/>
    <m/>
    <b v="1"/>
  </r>
  <r>
    <n v="284"/>
    <n v="2017"/>
    <x v="2"/>
    <m/>
    <n v="1"/>
    <s v="072/1"/>
    <s v="Polcster Racing"/>
    <s v="Pumptrackový pohár pre kolesové športy s Filipom Polcom"/>
    <s v="Pezinok"/>
    <n v="45000"/>
    <n v="20000"/>
    <n v="47"/>
    <x v="0"/>
    <x v="13"/>
    <m/>
    <m/>
    <m/>
    <b v="0"/>
    <b v="1"/>
    <b v="0"/>
    <b v="0"/>
    <m/>
    <m/>
    <m/>
    <m/>
    <m/>
    <m/>
    <m/>
    <m/>
    <b v="1"/>
  </r>
  <r>
    <n v="919"/>
    <n v="2019"/>
    <x v="2"/>
    <m/>
    <n v="1"/>
    <s v="169/1"/>
    <s v="POZITÍVUM V NÁS"/>
    <s v="PILATES a JOGA V ZÁHORSKEJ BYSTRICI"/>
    <s v="Bratislava IV"/>
    <n v="3950"/>
    <n v="2687"/>
    <n v="43"/>
    <x v="0"/>
    <x v="9"/>
    <m/>
    <s v="joga"/>
    <m/>
    <b v="0"/>
    <b v="0"/>
    <b v="1"/>
    <b v="0"/>
    <m/>
    <s v="športové podujatie"/>
    <m/>
    <m/>
    <m/>
    <m/>
    <m/>
    <m/>
    <b v="1"/>
  </r>
  <r>
    <n v="1047"/>
    <n v="2021"/>
    <x v="2"/>
    <m/>
    <n v="1"/>
    <n v="55"/>
    <s v="POZITÍVUM V NÁS"/>
    <s v="PILATES A JOGA"/>
    <s v="Bratislava IV"/>
    <n v="6200"/>
    <n v="4000"/>
    <n v="62"/>
    <x v="0"/>
    <x v="9"/>
    <m/>
    <s v="joga"/>
    <m/>
    <b v="0"/>
    <b v="0"/>
    <b v="1"/>
    <b v="0"/>
    <s v="Podpora organizovania športových akcií a podujatí pre organizovanú i neorganizovanú verejnosť v BSK"/>
    <m/>
    <m/>
    <m/>
    <m/>
    <m/>
    <m/>
    <m/>
    <b v="1"/>
  </r>
  <r>
    <n v="496"/>
    <n v="2018"/>
    <x v="2"/>
    <m/>
    <n v="1"/>
    <s v="054/1"/>
    <s v="Prestigio Realiz team o.z."/>
    <s v="Triatlon v BSK pre malých aj veľkých"/>
    <s v="Bratislava II"/>
    <n v="51295.5"/>
    <n v="10746"/>
    <n v="77"/>
    <x v="3"/>
    <x v="8"/>
    <s v="Triatlon"/>
    <m/>
    <m/>
    <b v="0"/>
    <b v="1"/>
    <b v="0"/>
    <b v="0"/>
    <m/>
    <s v="športové podujatie"/>
    <m/>
    <m/>
    <m/>
    <m/>
    <m/>
    <m/>
    <b v="1"/>
  </r>
  <r>
    <n v="833"/>
    <n v="2019"/>
    <x v="2"/>
    <m/>
    <n v="2"/>
    <s v="083/2"/>
    <s v="Prestigio Realiz team o.z."/>
    <s v="Superšprint FTVŠ"/>
    <s v="Bratislava II"/>
    <n v="16690"/>
    <n v="3500"/>
    <n v="81"/>
    <x v="0"/>
    <x v="7"/>
    <m/>
    <m/>
    <m/>
    <b v="0"/>
    <b v="1"/>
    <b v="0"/>
    <b v="0"/>
    <m/>
    <s v="športové podujatie"/>
    <m/>
    <m/>
    <m/>
    <m/>
    <m/>
    <m/>
    <b v="1"/>
  </r>
  <r>
    <n v="1003"/>
    <n v="2021"/>
    <x v="2"/>
    <m/>
    <n v="1"/>
    <n v="11"/>
    <s v="Prestigio Realiz team o.z."/>
    <s v="Majstrovstvá Slovenska, Super Šprint FTVŠ triatlon 2021 - 5. ročník"/>
    <s v="Bratislava II"/>
    <n v="15290"/>
    <n v="4000"/>
    <n v="88"/>
    <x v="8"/>
    <x v="7"/>
    <m/>
    <m/>
    <m/>
    <b v="0"/>
    <b v="1"/>
    <b v="0"/>
    <b v="0"/>
    <s v="Podpora organizovania športových akcií a podujatí pre organizovanú i neorganizovanú verejnosť v BSK"/>
    <s v="športové podujatie"/>
    <m/>
    <m/>
    <m/>
    <m/>
    <m/>
    <m/>
    <b v="1"/>
  </r>
  <r>
    <n v="1054"/>
    <n v="2021"/>
    <x v="2"/>
    <m/>
    <n v="1"/>
    <n v="62"/>
    <s v="Protect work"/>
    <s v="Športujem rád, športujem pre zdravie."/>
    <s v="Malacky"/>
    <n v="2600"/>
    <n v="1950"/>
    <n v="56"/>
    <x v="0"/>
    <x v="23"/>
    <m/>
    <s v="turistika"/>
    <m/>
    <b v="0"/>
    <b v="0"/>
    <b v="1"/>
    <b v="0"/>
    <s v="Podpora organizovania športových akcií a podujatí pre organizovanú i neorganizovanú verejnosť v BSK"/>
    <s v="športový projekt"/>
    <m/>
    <m/>
    <m/>
    <m/>
    <m/>
    <s v="Ide o DofE / mládežnícky program"/>
    <b v="1"/>
  </r>
  <r>
    <n v="251"/>
    <n v="2017"/>
    <x v="2"/>
    <m/>
    <n v="3"/>
    <s v="053/3"/>
    <s v="Psychiatrická nemocnica Philippa Pinela Pezinok"/>
    <s v="Rekonštrukcia športovej tribúny a renovácia športových plôch v PNPP Pezinok"/>
    <s v="Pezinok"/>
    <n v="24850"/>
    <n v="6300"/>
    <n v="64"/>
    <x v="0"/>
    <x v="1"/>
    <m/>
    <m/>
    <m/>
    <b v="0"/>
    <b v="0"/>
    <b v="1"/>
    <b v="0"/>
    <m/>
    <s v="športová infraštruktúra"/>
    <m/>
    <m/>
    <m/>
    <m/>
    <m/>
    <m/>
    <b v="1"/>
  </r>
  <r>
    <n v="802"/>
    <n v="2019"/>
    <x v="2"/>
    <m/>
    <n v="1"/>
    <s v="052/1"/>
    <s v="PŠC Pezinok Junior, občianske združenie"/>
    <s v="Uľahčime deťom futbalové tréningy"/>
    <s v="Pezinok"/>
    <n v="2201.4"/>
    <n v="1628.4"/>
    <n v="86"/>
    <x v="75"/>
    <x v="10"/>
    <m/>
    <m/>
    <m/>
    <b v="1"/>
    <b v="0"/>
    <b v="0"/>
    <b v="0"/>
    <m/>
    <s v="športové podujatie"/>
    <m/>
    <m/>
    <m/>
    <m/>
    <m/>
    <m/>
    <b v="1"/>
  </r>
  <r>
    <n v="177"/>
    <n v="2017"/>
    <x v="2"/>
    <m/>
    <n v="1"/>
    <s v="024/1"/>
    <s v="Quinta Essentia s.r.o."/>
    <s v="Lanove centrum LANOLAND BRATISLAVA KOLIBA - rekoštrukcia a obnova areálu"/>
    <s v="Bratislava IV"/>
    <n v="39000"/>
    <n v="20000"/>
    <n v="73"/>
    <x v="4"/>
    <x v="22"/>
    <m/>
    <m/>
    <m/>
    <b v="0"/>
    <b v="0"/>
    <b v="1"/>
    <b v="0"/>
    <m/>
    <m/>
    <m/>
    <m/>
    <m/>
    <m/>
    <m/>
    <m/>
    <b v="1"/>
  </r>
  <r>
    <n v="597"/>
    <n v="2018"/>
    <x v="2"/>
    <m/>
    <n v="1"/>
    <s v="155/1"/>
    <s v="Ranč Dušana Deáka"/>
    <s v="Mami, tati poď sa hrať"/>
    <s v="Senec"/>
    <n v="20500"/>
    <n v="18500"/>
    <n v="64"/>
    <x v="0"/>
    <x v="1"/>
    <m/>
    <m/>
    <m/>
    <b v="0"/>
    <b v="1"/>
    <b v="0"/>
    <b v="0"/>
    <m/>
    <m/>
    <m/>
    <m/>
    <m/>
    <m/>
    <m/>
    <m/>
    <b v="1"/>
  </r>
  <r>
    <n v="503"/>
    <n v="2018"/>
    <x v="2"/>
    <m/>
    <n v="1"/>
    <s v="061/1"/>
    <s v="REKREAČNÝ BEH, o.z."/>
    <s v="Podpora a športová príprava detí a mladých športovcov v atletike, triatlone a plávaní"/>
    <s v="Bratislava V"/>
    <n v="52050"/>
    <n v="19200"/>
    <n v="76"/>
    <x v="4"/>
    <x v="1"/>
    <m/>
    <m/>
    <m/>
    <b v="1"/>
    <b v="0"/>
    <b v="0"/>
    <b v="0"/>
    <m/>
    <s v="športové tréningy"/>
    <m/>
    <m/>
    <m/>
    <m/>
    <m/>
    <m/>
    <b v="1"/>
  </r>
  <r>
    <n v="752"/>
    <n v="2019"/>
    <x v="2"/>
    <m/>
    <n v="1"/>
    <s v="001/2"/>
    <s v="REKREAČNÝ BEH, o.z."/>
    <s v="Pravidelné tréningy hravej atletiky a behu"/>
    <s v="Bratislava V"/>
    <n v="63000"/>
    <n v="3000"/>
    <n v="98"/>
    <x v="8"/>
    <x v="1"/>
    <m/>
    <m/>
    <m/>
    <b v="1"/>
    <b v="0"/>
    <b v="0"/>
    <b v="0"/>
    <m/>
    <s v="športové tréningy"/>
    <m/>
    <m/>
    <m/>
    <m/>
    <m/>
    <m/>
    <b v="1"/>
  </r>
  <r>
    <n v="273"/>
    <n v="2017"/>
    <x v="2"/>
    <m/>
    <n v="3"/>
    <s v="058/3"/>
    <s v="Rodičovské združenie pri MŠ Kolísková"/>
    <s v="Ihrisko kde sa vyhráme naplno"/>
    <s v="Bratislava IV"/>
    <n v="19773.599999999999"/>
    <n v="17681.2"/>
    <n v="60"/>
    <x v="0"/>
    <x v="1"/>
    <m/>
    <m/>
    <m/>
    <b v="0"/>
    <b v="0"/>
    <b v="1"/>
    <b v="0"/>
    <m/>
    <m/>
    <m/>
    <m/>
    <m/>
    <m/>
    <m/>
    <m/>
    <b v="1"/>
  </r>
  <r>
    <n v="673"/>
    <n v="2018"/>
    <x v="2"/>
    <m/>
    <n v="2"/>
    <s v="040/2"/>
    <s v="Rodičovské združenie pri Základnej škole Dubová 1"/>
    <s v="PARKOUROVÉ IHRISKO - BUĎ FIT"/>
    <s v="Bratislava I"/>
    <n v="23200"/>
    <n v="7000"/>
    <n v="62"/>
    <x v="0"/>
    <x v="7"/>
    <m/>
    <s v="parkúr"/>
    <m/>
    <b v="0"/>
    <b v="0"/>
    <b v="1"/>
    <b v="0"/>
    <m/>
    <m/>
    <m/>
    <m/>
    <m/>
    <m/>
    <m/>
    <n v="678"/>
    <b v="1"/>
  </r>
  <r>
    <n v="669"/>
    <n v="2018"/>
    <x v="2"/>
    <m/>
    <n v="2"/>
    <s v="036/2"/>
    <s v="Rodičovské združenie pri Základnej škole Limbach"/>
    <s v="Športové ihrisko pre Základnú školu Limbach"/>
    <s v="Pezinok"/>
    <n v="6178.74"/>
    <n v="3000"/>
    <n v="66"/>
    <x v="59"/>
    <x v="1"/>
    <m/>
    <m/>
    <m/>
    <b v="0"/>
    <b v="0"/>
    <b v="1"/>
    <b v="0"/>
    <m/>
    <m/>
    <m/>
    <m/>
    <m/>
    <m/>
    <m/>
    <m/>
    <b v="1"/>
  </r>
  <r>
    <n v="192"/>
    <n v="2017"/>
    <x v="2"/>
    <m/>
    <n v="3"/>
    <s v="029/3"/>
    <s v="Rodinné centrum Dlháčik"/>
    <s v="Ihrisko pre štuplíkov"/>
    <s v="Bratislava IV"/>
    <n v="7249"/>
    <n v="5749"/>
    <n v="72"/>
    <x v="4"/>
    <x v="1"/>
    <m/>
    <m/>
    <m/>
    <b v="0"/>
    <b v="0"/>
    <b v="1"/>
    <b v="0"/>
    <m/>
    <m/>
    <m/>
    <m/>
    <m/>
    <m/>
    <m/>
    <m/>
    <b v="1"/>
  </r>
  <r>
    <n v="603"/>
    <n v="2018"/>
    <x v="2"/>
    <m/>
    <n v="1"/>
    <s v="161/1"/>
    <s v="S.N.A.F.U s. r. o."/>
    <s v="Bratislava SUP Race"/>
    <s v="Bratislava V"/>
    <n v="2390"/>
    <n v="1530"/>
    <n v="62"/>
    <x v="0"/>
    <x v="11"/>
    <m/>
    <s v="SUP"/>
    <m/>
    <b v="0"/>
    <b v="1"/>
    <b v="0"/>
    <b v="0"/>
    <m/>
    <m/>
    <m/>
    <m/>
    <m/>
    <m/>
    <m/>
    <m/>
    <b v="1"/>
  </r>
  <r>
    <n v="1145"/>
    <n v="2021"/>
    <x v="2"/>
    <m/>
    <n v="2"/>
    <n v="153"/>
    <s v="Senec Football Academy"/>
    <s v="Kúpa prenosných futbalových bránok"/>
    <s v="Senec"/>
    <n v="5800"/>
    <n v="4000"/>
    <n v="68"/>
    <x v="2"/>
    <x v="10"/>
    <m/>
    <m/>
    <m/>
    <b v="0"/>
    <b v="0"/>
    <b v="1"/>
    <b v="0"/>
    <s v="Podpora zameraná na organizovanie pravidelných pohybových aktivít detí a mládeže do 23 rokov, vrátane zdravotne postihnutých športovcov"/>
    <m/>
    <m/>
    <m/>
    <m/>
    <m/>
    <m/>
    <m/>
    <b v="1"/>
  </r>
  <r>
    <n v="263"/>
    <n v="2017"/>
    <x v="2"/>
    <m/>
    <n v="1"/>
    <s v="061/1"/>
    <s v="Senecká korčuľa"/>
    <s v="Senecká korčuľa - IX. ročník"/>
    <s v="Senec"/>
    <n v="3000"/>
    <n v="1000"/>
    <n v="53"/>
    <x v="0"/>
    <x v="19"/>
    <m/>
    <m/>
    <m/>
    <b v="0"/>
    <b v="1"/>
    <b v="0"/>
    <b v="0"/>
    <m/>
    <m/>
    <m/>
    <m/>
    <m/>
    <m/>
    <m/>
    <m/>
    <b v="1"/>
  </r>
  <r>
    <n v="602"/>
    <n v="2018"/>
    <x v="2"/>
    <m/>
    <n v="1"/>
    <s v="160/1"/>
    <s v="Senecká korčuľa"/>
    <s v="Senecká korčuľa - X.ročník"/>
    <s v="Senec"/>
    <n v="3200"/>
    <n v="1000"/>
    <n v="62"/>
    <x v="0"/>
    <x v="19"/>
    <m/>
    <m/>
    <m/>
    <b v="0"/>
    <b v="1"/>
    <b v="0"/>
    <b v="0"/>
    <m/>
    <m/>
    <m/>
    <m/>
    <m/>
    <m/>
    <m/>
    <m/>
    <b v="1"/>
  </r>
  <r>
    <n v="114"/>
    <n v="2017"/>
    <x v="2"/>
    <m/>
    <n v="1"/>
    <s v="001/1"/>
    <s v="SFC, o.z."/>
    <s v="Medzinárodný florbalový turnaj Slovak Floorball Cup 2017"/>
    <s v="Bratislava V"/>
    <n v="24450"/>
    <n v="5000"/>
    <n v="95"/>
    <x v="4"/>
    <x v="28"/>
    <s v="florbal"/>
    <m/>
    <m/>
    <b v="0"/>
    <b v="1"/>
    <b v="0"/>
    <b v="0"/>
    <m/>
    <s v="športové podujatie"/>
    <m/>
    <m/>
    <m/>
    <m/>
    <m/>
    <m/>
    <b v="1"/>
  </r>
  <r>
    <n v="516"/>
    <n v="2018"/>
    <x v="2"/>
    <m/>
    <n v="1"/>
    <s v="074/1"/>
    <s v="SFC, o.z."/>
    <s v="Medzinárodný florbalový turnaj Slovak Floorball Cup 2018"/>
    <s v="Bratislava V"/>
    <n v="50100"/>
    <n v="20000"/>
    <n v="75"/>
    <x v="8"/>
    <x v="28"/>
    <s v="florbal"/>
    <m/>
    <m/>
    <b v="0"/>
    <b v="1"/>
    <b v="0"/>
    <b v="0"/>
    <m/>
    <s v="športové podujatie"/>
    <m/>
    <m/>
    <m/>
    <m/>
    <m/>
    <m/>
    <b v="1"/>
  </r>
  <r>
    <n v="787"/>
    <n v="2019"/>
    <x v="2"/>
    <m/>
    <n v="2"/>
    <s v="037/2"/>
    <s v="SFC, o.z."/>
    <s v="Slovak Floorball Cup 2019"/>
    <s v="Bratislava V"/>
    <n v="62750"/>
    <n v="8000"/>
    <n v="88"/>
    <x v="81"/>
    <x v="28"/>
    <s v="florbal"/>
    <m/>
    <m/>
    <b v="0"/>
    <b v="1"/>
    <b v="0"/>
    <b v="0"/>
    <m/>
    <s v="športové podujatie"/>
    <m/>
    <m/>
    <m/>
    <m/>
    <m/>
    <m/>
    <b v="1"/>
  </r>
  <r>
    <n v="996"/>
    <n v="2021"/>
    <x v="2"/>
    <m/>
    <n v="1"/>
    <n v="4"/>
    <s v="SFC, o.z."/>
    <s v="Slovak Floorball Cup 2021"/>
    <s v="Bratislava II"/>
    <n v="34480"/>
    <n v="7500"/>
    <n v="92"/>
    <x v="8"/>
    <x v="28"/>
    <s v="florbal"/>
    <m/>
    <m/>
    <b v="0"/>
    <b v="1"/>
    <b v="0"/>
    <b v="0"/>
    <s v="Podpora organizovania športových akcií a podujatí pre organizovanú i neorganizovanú verejnosť v BSK"/>
    <s v="športové podujatie"/>
    <m/>
    <m/>
    <m/>
    <m/>
    <m/>
    <m/>
    <b v="1"/>
  </r>
  <r>
    <n v="599"/>
    <n v="2018"/>
    <x v="2"/>
    <m/>
    <n v="1"/>
    <s v="157/1"/>
    <s v="SHUMEIKAN SLOVAKIA"/>
    <s v="Aikidom k zdravému životnému štýlu."/>
    <s v="Senec"/>
    <n v="21225"/>
    <n v="18910"/>
    <n v="64"/>
    <x v="0"/>
    <x v="21"/>
    <s v="Aikido"/>
    <m/>
    <m/>
    <b v="0"/>
    <b v="0"/>
    <b v="1"/>
    <b v="0"/>
    <m/>
    <m/>
    <m/>
    <m/>
    <m/>
    <m/>
    <m/>
    <m/>
    <b v="1"/>
  </r>
  <r>
    <n v="570"/>
    <n v="2018"/>
    <x v="2"/>
    <m/>
    <n v="1"/>
    <s v="128/1"/>
    <s v="SIBERTY, centrum pre hipoterapiu"/>
    <s v="Hipoterapia s radosťou"/>
    <s v="Senec"/>
    <n v="4400"/>
    <n v="4000"/>
    <n v="68"/>
    <x v="7"/>
    <x v="31"/>
    <m/>
    <m/>
    <m/>
    <b v="0"/>
    <b v="0"/>
    <b v="1"/>
    <b v="0"/>
    <m/>
    <m/>
    <m/>
    <m/>
    <m/>
    <m/>
    <m/>
    <m/>
    <b v="1"/>
  </r>
  <r>
    <n v="455"/>
    <n v="2018"/>
    <x v="2"/>
    <m/>
    <n v="1"/>
    <s v="013/1"/>
    <s v="Slávia Ekonomická univerzita Bratislava"/>
    <s v="Podpora volejbalu v Slávii Ekonomická univerzita Bratislava"/>
    <s v="Bratislava V"/>
    <n v="96000"/>
    <n v="20000"/>
    <n v="86"/>
    <x v="82"/>
    <x v="30"/>
    <m/>
    <m/>
    <m/>
    <b v="1"/>
    <b v="0"/>
    <b v="0"/>
    <b v="0"/>
    <m/>
    <s v="športový projekt"/>
    <m/>
    <m/>
    <m/>
    <m/>
    <m/>
    <m/>
    <b v="1"/>
  </r>
  <r>
    <n v="815"/>
    <n v="2019"/>
    <x v="2"/>
    <m/>
    <n v="1"/>
    <s v="065/1"/>
    <s v="Slávia Ekonomická univerzita Bratislava"/>
    <s v="Podpora tímu Slávia Ekonomická univerzita BA"/>
    <s v="Bratislava V"/>
    <n v="62000"/>
    <n v="3000"/>
    <n v="84"/>
    <x v="11"/>
    <x v="30"/>
    <m/>
    <m/>
    <m/>
    <b v="1"/>
    <b v="0"/>
    <b v="0"/>
    <b v="0"/>
    <m/>
    <s v="športový projekt"/>
    <m/>
    <m/>
    <m/>
    <m/>
    <m/>
    <m/>
    <b v="1"/>
  </r>
  <r>
    <n v="1080"/>
    <n v="2021"/>
    <x v="2"/>
    <m/>
    <n v="2"/>
    <n v="88"/>
    <s v="Slávia Ekonomická univerzita Bratislava"/>
    <s v="Podpora činnosti volejbalového tímu Slávie Ekonomická univerzita Bratislava"/>
    <s v="Bratislava V"/>
    <n v="12000"/>
    <n v="4000"/>
    <n v="90"/>
    <x v="14"/>
    <x v="30"/>
    <s v="volejbal"/>
    <m/>
    <m/>
    <b v="1"/>
    <b v="0"/>
    <b v="0"/>
    <b v="0"/>
    <s v="Podpora zameraná na organizovanie pravidelných pohybových aktivít detí a mládeže do 23 rokov, vrátane zdravotne postihnutých športovcov"/>
    <s v="športový projekt"/>
    <m/>
    <m/>
    <m/>
    <m/>
    <m/>
    <m/>
    <b v="1"/>
  </r>
  <r>
    <n v="755"/>
    <n v="2019"/>
    <x v="2"/>
    <m/>
    <n v="1"/>
    <s v="001/5"/>
    <s v="Slávia STU Artistic Swimming"/>
    <s v="Slávia STU Artistic Swimming"/>
    <s v="Bratislava II"/>
    <n v="24750"/>
    <n v="3000"/>
    <n v="96"/>
    <x v="8"/>
    <x v="3"/>
    <s v="synchronizované plávanie"/>
    <m/>
    <m/>
    <b v="1"/>
    <b v="0"/>
    <b v="0"/>
    <b v="0"/>
    <m/>
    <s v="športový projekt"/>
    <m/>
    <m/>
    <m/>
    <m/>
    <m/>
    <m/>
    <b v="1"/>
  </r>
  <r>
    <n v="199"/>
    <n v="2017"/>
    <x v="2"/>
    <m/>
    <n v="2"/>
    <s v="028/2"/>
    <s v="Slávia UK Bratislava - water polo"/>
    <s v="Podpora súťažných aktivít vodného pola"/>
    <s v="Bratislava III"/>
    <n v="19375"/>
    <n v="17425"/>
    <n v="66"/>
    <x v="69"/>
    <x v="3"/>
    <s v="Vodné pólo"/>
    <m/>
    <m/>
    <b v="0"/>
    <b v="1"/>
    <b v="0"/>
    <b v="0"/>
    <m/>
    <s v="športový projekt"/>
    <m/>
    <m/>
    <m/>
    <m/>
    <m/>
    <m/>
    <b v="1"/>
  </r>
  <r>
    <n v="446"/>
    <n v="2018"/>
    <x v="2"/>
    <m/>
    <n v="1"/>
    <s v="001/4"/>
    <s v="Slávia UK Bratislava - water polo"/>
    <s v="Podpora súťažných aktivít 2018"/>
    <s v="Bratislava III"/>
    <n v="50600"/>
    <n v="20000"/>
    <n v="92"/>
    <x v="37"/>
    <x v="3"/>
    <s v="Vodné pólo"/>
    <m/>
    <m/>
    <b v="0"/>
    <b v="1"/>
    <b v="0"/>
    <b v="0"/>
    <m/>
    <s v="športový projekt"/>
    <m/>
    <m/>
    <m/>
    <m/>
    <m/>
    <m/>
    <b v="1"/>
  </r>
  <r>
    <n v="846"/>
    <n v="2019"/>
    <x v="2"/>
    <m/>
    <n v="1"/>
    <s v="096/1"/>
    <s v="Slávia UK Bratislava - water polo"/>
    <s v="Podpora súťažných aktivít 2019"/>
    <s v="Bratislava III"/>
    <n v="10500"/>
    <n v="3000"/>
    <n v="77"/>
    <x v="0"/>
    <x v="3"/>
    <s v="Vodné pólo"/>
    <m/>
    <m/>
    <b v="0"/>
    <b v="0"/>
    <b v="1"/>
    <b v="0"/>
    <m/>
    <s v="športový projekt"/>
    <m/>
    <m/>
    <m/>
    <m/>
    <m/>
    <m/>
    <b v="1"/>
  </r>
  <r>
    <n v="191"/>
    <n v="2017"/>
    <x v="2"/>
    <m/>
    <n v="2"/>
    <s v="025/2"/>
    <s v="SLÁVIA VODNÉ PÓLO MENEŽMENT, o. z."/>
    <s v="Kempy vodného pola Slávia UK Bratislava 2017"/>
    <s v="Bratislava III"/>
    <n v="19500"/>
    <n v="17550"/>
    <n v="69"/>
    <x v="68"/>
    <x v="3"/>
    <s v="vodné pólo"/>
    <m/>
    <m/>
    <b v="0"/>
    <b v="0"/>
    <b v="1"/>
    <b v="0"/>
    <m/>
    <s v="športové tréningy"/>
    <m/>
    <m/>
    <m/>
    <m/>
    <m/>
    <m/>
    <b v="1"/>
  </r>
  <r>
    <n v="451"/>
    <n v="2018"/>
    <x v="2"/>
    <m/>
    <n v="1"/>
    <s v="001/9"/>
    <s v="SLÁVIA VODNÉ PÓLO MENEŽMENT, o. z."/>
    <s v="Športová a klubová činnosť 2018"/>
    <s v="Bratislava III"/>
    <n v="98300"/>
    <n v="20000"/>
    <n v="89"/>
    <x v="41"/>
    <x v="3"/>
    <s v="vodné pólo"/>
    <m/>
    <m/>
    <b v="0"/>
    <b v="0"/>
    <b v="1"/>
    <b v="0"/>
    <m/>
    <s v="športové tréningy"/>
    <m/>
    <m/>
    <m/>
    <m/>
    <m/>
    <m/>
    <b v="1"/>
  </r>
  <r>
    <n v="759"/>
    <n v="2019"/>
    <x v="2"/>
    <m/>
    <n v="1"/>
    <s v="001/9"/>
    <s v="SLÁVIA VODNÉ PÓLO MENEŽMENT, o. z."/>
    <s v="Športová a klubová činnosť 2019"/>
    <s v="Bratislava III"/>
    <n v="38500"/>
    <n v="3000"/>
    <n v="94"/>
    <x v="8"/>
    <x v="3"/>
    <s v="vodné pólo"/>
    <m/>
    <m/>
    <b v="0"/>
    <b v="0"/>
    <b v="1"/>
    <b v="0"/>
    <m/>
    <s v="športové tréningy"/>
    <m/>
    <m/>
    <m/>
    <m/>
    <m/>
    <m/>
    <b v="1"/>
  </r>
  <r>
    <n v="1109"/>
    <n v="2021"/>
    <x v="2"/>
    <m/>
    <n v="2"/>
    <n v="117"/>
    <s v="SLÁVIA VODNÉ PÓLO MENEŽMENT, o. z."/>
    <s v="Športová a klubová činnosť 2021"/>
    <s v="Bratislava III"/>
    <n v="41700"/>
    <n v="4000"/>
    <n v="81"/>
    <x v="6"/>
    <x v="3"/>
    <s v="vodné pólo"/>
    <m/>
    <m/>
    <b v="0"/>
    <b v="0"/>
    <b v="1"/>
    <b v="0"/>
    <s v="Podpora zameraná na organizovanie pravidelných pohybových aktivít detí a mládeže do 23 rokov, vrátane zdravotne postihnutých športovcov"/>
    <s v="športové tréningy"/>
    <m/>
    <m/>
    <m/>
    <m/>
    <m/>
    <m/>
    <b v="1"/>
  </r>
  <r>
    <n v="1060"/>
    <n v="2021"/>
    <x v="2"/>
    <m/>
    <n v="1"/>
    <n v="68"/>
    <s v="SLOVAKIA KARTING CLUB"/>
    <s v="Majster BSK v motokárach 2021"/>
    <s v="Bratislava V"/>
    <n v="5300"/>
    <n v="3950"/>
    <n v="49"/>
    <x v="0"/>
    <x v="35"/>
    <m/>
    <s v="motokáry"/>
    <m/>
    <b v="0"/>
    <b v="1"/>
    <b v="0"/>
    <b v="0"/>
    <s v="Podpora organizovania športových akcií a podujatí pre organizovanú i neorganizovanú verejnosť v BSK"/>
    <m/>
    <m/>
    <m/>
    <m/>
    <m/>
    <m/>
    <m/>
    <b v="1"/>
  </r>
  <r>
    <n v="507"/>
    <n v="2018"/>
    <x v="2"/>
    <m/>
    <n v="1"/>
    <s v="065/1"/>
    <s v="Slovakia Ski Team LOPS Bratislava"/>
    <s v="PODPORME LYŽIARSKE TALENTY / FUTURE for future ski stars"/>
    <s v="Bratislava IV"/>
    <n v="8300"/>
    <n v="6900"/>
    <n v="76"/>
    <x v="4"/>
    <x v="17"/>
    <m/>
    <m/>
    <m/>
    <b v="1"/>
    <b v="0"/>
    <b v="0"/>
    <b v="0"/>
    <m/>
    <m/>
    <m/>
    <m/>
    <m/>
    <m/>
    <m/>
    <m/>
    <b v="1"/>
  </r>
  <r>
    <n v="204"/>
    <n v="2017"/>
    <x v="2"/>
    <m/>
    <n v="3"/>
    <s v="034/3"/>
    <s v="SLOVAN BRATISLAVA KARATE"/>
    <s v="Zabezpečenie materiálneho vybavenia pre športový klub SLOVAN BRATISLAVA KARATE"/>
    <s v="Bratislava III"/>
    <n v="8820"/>
    <n v="7850"/>
    <n v="71"/>
    <x v="4"/>
    <x v="21"/>
    <s v="Karate"/>
    <m/>
    <m/>
    <b v="1"/>
    <b v="0"/>
    <b v="0"/>
    <b v="0"/>
    <m/>
    <m/>
    <m/>
    <m/>
    <m/>
    <m/>
    <m/>
    <m/>
    <b v="1"/>
  </r>
  <r>
    <n v="543"/>
    <n v="2018"/>
    <x v="2"/>
    <m/>
    <n v="1"/>
    <s v="101/1"/>
    <s v="Slovenská asociácia Frisbee"/>
    <s v="Celoročná príprava juniorských a seniorských národných reprezentácií na nadchádzajúce Európske a svetové majstrovstvá v roku 2019."/>
    <s v="Bratislava IV"/>
    <n v="24200"/>
    <n v="18000"/>
    <n v="72"/>
    <x v="19"/>
    <x v="36"/>
    <m/>
    <m/>
    <m/>
    <b v="1"/>
    <b v="0"/>
    <b v="0"/>
    <b v="0"/>
    <m/>
    <s v="športová reprezentácia"/>
    <m/>
    <m/>
    <m/>
    <m/>
    <m/>
    <m/>
    <b v="1"/>
  </r>
  <r>
    <n v="736"/>
    <n v="2019"/>
    <x v="2"/>
    <m/>
    <m/>
    <s v="001/9"/>
    <s v="Slovenská asociácia Frisbee"/>
    <s v="Discgolf v Bratislave"/>
    <s v="Bratislava IV"/>
    <n v="3900"/>
    <n v="1950"/>
    <n v="71"/>
    <x v="15"/>
    <x v="36"/>
    <m/>
    <m/>
    <m/>
    <b v="0"/>
    <b v="0"/>
    <b v="1"/>
    <b v="0"/>
    <s v="Zväzy"/>
    <s v="športový projekt"/>
    <m/>
    <m/>
    <m/>
    <m/>
    <m/>
    <m/>
    <b v="1"/>
  </r>
  <r>
    <n v="764"/>
    <n v="2019"/>
    <x v="2"/>
    <m/>
    <n v="1"/>
    <s v="014/1"/>
    <s v="Slovenská asociácia Frisbee"/>
    <s v="Príprava juniorských a seniorských národných tímov"/>
    <s v="Bratislava IV"/>
    <n v="6400"/>
    <n v="3000"/>
    <n v="93"/>
    <x v="4"/>
    <x v="36"/>
    <m/>
    <m/>
    <m/>
    <b v="1"/>
    <b v="0"/>
    <b v="0"/>
    <b v="0"/>
    <m/>
    <s v="športové tréningy"/>
    <m/>
    <m/>
    <m/>
    <m/>
    <m/>
    <m/>
    <b v="1"/>
  </r>
  <r>
    <n v="737"/>
    <n v="2019"/>
    <x v="2"/>
    <m/>
    <m/>
    <s v="001/10"/>
    <s v="Slovenská basketbalová asociácia"/>
    <s v="Rozvoj športových aktivít detí a mládeže v BSK"/>
    <s v="Bratislava II"/>
    <n v="15866"/>
    <n v="7933"/>
    <n v="81"/>
    <x v="83"/>
    <x v="6"/>
    <m/>
    <m/>
    <m/>
    <b v="0"/>
    <b v="0"/>
    <b v="1"/>
    <b v="0"/>
    <s v="Zväzy"/>
    <s v="športový projekt"/>
    <m/>
    <m/>
    <m/>
    <m/>
    <m/>
    <m/>
    <b v="1"/>
  </r>
  <r>
    <n v="1023"/>
    <n v="2021"/>
    <x v="2"/>
    <m/>
    <n v="1"/>
    <n v="31"/>
    <s v="Slovenská basketbalová asociácia"/>
    <s v="Central Europe Tour 2021, Bratislava Eurovea - finále"/>
    <s v="Bratislava III"/>
    <n v="8800"/>
    <n v="4000"/>
    <n v="76"/>
    <x v="21"/>
    <x v="6"/>
    <m/>
    <m/>
    <m/>
    <b v="1"/>
    <b v="0"/>
    <b v="0"/>
    <b v="0"/>
    <s v="Podpora organizovania športových akcií a podujatí pre organizovanú i neorganizovanú verejnosť v BSK"/>
    <s v="športové podujatie"/>
    <m/>
    <m/>
    <m/>
    <m/>
    <m/>
    <m/>
    <b v="1"/>
  </r>
  <r>
    <n v="738"/>
    <n v="2019"/>
    <x v="2"/>
    <m/>
    <m/>
    <s v="001/11"/>
    <s v="Slovenská federácia karate a bojových umení"/>
    <s v="Pohár Slovenskej federácie karate a bojových umení"/>
    <s v="Bratislava V"/>
    <n v="22000"/>
    <n v="8000"/>
    <n v="81"/>
    <x v="84"/>
    <x v="21"/>
    <s v="karate"/>
    <m/>
    <m/>
    <b v="0"/>
    <b v="1"/>
    <b v="0"/>
    <b v="0"/>
    <s v="Zväzy"/>
    <s v="športové podujatie"/>
    <m/>
    <m/>
    <m/>
    <m/>
    <m/>
    <m/>
    <b v="1"/>
  </r>
  <r>
    <n v="788"/>
    <n v="2019"/>
    <x v="2"/>
    <m/>
    <n v="2"/>
    <s v="038/2"/>
    <s v="Slovenská federácia karate a bojových umení"/>
    <s v="8. Majstrovstvá sveta v karate WUKF"/>
    <s v="Bratislava V"/>
    <n v="151000"/>
    <n v="8000"/>
    <n v="88"/>
    <x v="85"/>
    <x v="21"/>
    <s v="karate"/>
    <m/>
    <m/>
    <b v="1"/>
    <b v="0"/>
    <b v="0"/>
    <b v="0"/>
    <m/>
    <s v="športové podujatie"/>
    <m/>
    <m/>
    <m/>
    <m/>
    <m/>
    <m/>
    <b v="1"/>
  </r>
  <r>
    <n v="826"/>
    <n v="2019"/>
    <x v="2"/>
    <m/>
    <n v="2"/>
    <s v="076/2"/>
    <s v="Slovenská federácia karate a bojových umení"/>
    <s v="1. Majstrovstvá sveta v kobudo WUKF"/>
    <s v="Bratislava V"/>
    <n v="32000"/>
    <n v="8000"/>
    <n v="82"/>
    <x v="10"/>
    <x v="21"/>
    <m/>
    <s v="kobudo"/>
    <m/>
    <b v="1"/>
    <b v="0"/>
    <b v="0"/>
    <b v="0"/>
    <m/>
    <s v="športové podujatie"/>
    <m/>
    <m/>
    <m/>
    <m/>
    <m/>
    <m/>
    <b v="1"/>
  </r>
  <r>
    <n v="847"/>
    <n v="2019"/>
    <x v="2"/>
    <m/>
    <n v="1"/>
    <s v="097/1"/>
    <s v="Slovenská hokejbalová únia"/>
    <s v="Školská liga mladší a starších žiakov"/>
    <s v="Bratislava V"/>
    <n v="13900"/>
    <n v="9550"/>
    <n v="77"/>
    <x v="0"/>
    <x v="27"/>
    <m/>
    <s v="hokejbal"/>
    <m/>
    <b v="0"/>
    <b v="1"/>
    <b v="0"/>
    <b v="0"/>
    <m/>
    <s v="športové podujatie"/>
    <m/>
    <m/>
    <m/>
    <m/>
    <m/>
    <m/>
    <b v="1"/>
  </r>
  <r>
    <n v="739"/>
    <n v="2019"/>
    <x v="2"/>
    <m/>
    <m/>
    <s v="001/12"/>
    <s v="Slovenská jazdecká federácia"/>
    <s v="Podpora aktivít v oblasti jazdeckého športu"/>
    <s v="Bratislava III"/>
    <n v="12800"/>
    <n v="6400"/>
    <n v="82"/>
    <x v="86"/>
    <x v="31"/>
    <m/>
    <m/>
    <m/>
    <b v="0"/>
    <b v="0"/>
    <b v="1"/>
    <b v="0"/>
    <s v="Zväzy"/>
    <s v="športový projekt"/>
    <m/>
    <m/>
    <m/>
    <m/>
    <m/>
    <m/>
    <b v="1"/>
  </r>
  <r>
    <n v="112"/>
    <n v="2017"/>
    <x v="2"/>
    <m/>
    <n v="2"/>
    <s v="001/2"/>
    <s v="Slovenská kanoistika"/>
    <s v="ICF majstrovstvá sveta juniorov a do 23 rokov"/>
    <s v="Bratislava III"/>
    <n v="225000"/>
    <n v="20000"/>
    <n v="97"/>
    <x v="37"/>
    <x v="11"/>
    <s v="rýchlostná kanoistika, kanoistika na divokej vode, vodný slalom"/>
    <m/>
    <m/>
    <b v="0"/>
    <b v="1"/>
    <b v="0"/>
    <b v="0"/>
    <m/>
    <m/>
    <m/>
    <m/>
    <m/>
    <m/>
    <m/>
    <m/>
    <b v="1"/>
  </r>
  <r>
    <n v="740"/>
    <n v="2019"/>
    <x v="2"/>
    <m/>
    <m/>
    <s v="013/1"/>
    <s v="Slovenská kanoistika"/>
    <s v="Súťaž Olympíjskych nádejí"/>
    <s v="Bratislava III"/>
    <n v="92850"/>
    <n v="8000"/>
    <n v="96"/>
    <x v="87"/>
    <x v="11"/>
    <s v="rýchlostná kanoistika, kanoistika na divokej vode, vodný slalom"/>
    <m/>
    <m/>
    <b v="0"/>
    <b v="1"/>
    <b v="0"/>
    <b v="0"/>
    <s v="Zväzy"/>
    <s v="športové podujatie"/>
    <m/>
    <m/>
    <m/>
    <m/>
    <m/>
    <m/>
    <b v="1"/>
  </r>
  <r>
    <n v="993"/>
    <n v="2021"/>
    <x v="2"/>
    <m/>
    <n v="1"/>
    <n v="1"/>
    <s v="Slovenská kanoistika"/>
    <s v="Medzinárodná regata Bratislava"/>
    <s v="Bratislava III"/>
    <n v="100000"/>
    <n v="4000"/>
    <n v="100"/>
    <x v="6"/>
    <x v="11"/>
    <s v="rýchlostná kanoistika"/>
    <m/>
    <m/>
    <b v="0"/>
    <b v="1"/>
    <b v="0"/>
    <b v="0"/>
    <s v="Podpora organizovania športových akcií a podujatí pre organizovanú i neorganizovanú verejnosť v BSK"/>
    <s v="športové podujatie"/>
    <m/>
    <m/>
    <m/>
    <m/>
    <m/>
    <m/>
    <b v="1"/>
  </r>
  <r>
    <n v="995"/>
    <n v="2021"/>
    <x v="2"/>
    <m/>
    <n v="1"/>
    <n v="3"/>
    <s v="Slovenská kanoistika"/>
    <s v="ICF majstrovstvá sveta vo vodnom slalome, šprinte a extrémnom slalome 2021"/>
    <s v="Bratislava III"/>
    <n v="800000"/>
    <n v="8000"/>
    <n v="96"/>
    <x v="41"/>
    <x v="11"/>
    <s v="rýchlostná kanoistika, kanoistika na divokej vode, vodný slalom"/>
    <m/>
    <m/>
    <b v="0"/>
    <b v="1"/>
    <b v="0"/>
    <b v="0"/>
    <s v="Podpora organizovania športových akcií a podujatí pre organizovanú i neorganizovanú verejnosť v BSK"/>
    <s v="športové podujatie"/>
    <m/>
    <m/>
    <m/>
    <m/>
    <m/>
    <m/>
    <b v="1"/>
  </r>
  <r>
    <n v="218"/>
    <n v="2017"/>
    <x v="2"/>
    <m/>
    <n v="2"/>
    <s v="030/2"/>
    <s v="Slovenská plavecká federácia"/>
    <s v="Veľká cena Slovenska 2017"/>
    <s v="Bratislava III"/>
    <n v="24600"/>
    <n v="10000"/>
    <n v="65"/>
    <x v="0"/>
    <x v="3"/>
    <s v="plávanie"/>
    <m/>
    <m/>
    <b v="0"/>
    <b v="1"/>
    <b v="0"/>
    <b v="0"/>
    <m/>
    <m/>
    <m/>
    <m/>
    <m/>
    <m/>
    <m/>
    <m/>
    <b v="1"/>
  </r>
  <r>
    <n v="133"/>
    <n v="2017"/>
    <x v="2"/>
    <m/>
    <n v="3"/>
    <s v="010/3"/>
    <s v="Slovenská technická univerzita v Bratislave"/>
    <s v="Prestavba priestorov na pohybové štúdio  a rekonštrukcia šatní a sociálnych zariadení"/>
    <s v="Bratislava I"/>
    <n v="50000"/>
    <n v="20000"/>
    <n v="81"/>
    <x v="18"/>
    <x v="1"/>
    <m/>
    <m/>
    <m/>
    <b v="0"/>
    <b v="0"/>
    <b v="1"/>
    <b v="0"/>
    <m/>
    <s v="športová infraštruktúra"/>
    <m/>
    <m/>
    <m/>
    <m/>
    <m/>
    <m/>
    <b v="1"/>
  </r>
  <r>
    <n v="640"/>
    <n v="2018"/>
    <x v="2"/>
    <m/>
    <n v="2"/>
    <s v="002/7"/>
    <s v="Slovenská technická univerzita v Bratislave"/>
    <s v="Revitalizácia športových ihrísk a priľahlých športových plôch v areáli CAŠ STU"/>
    <s v="Bratislava II"/>
    <n v="150000"/>
    <n v="20000"/>
    <n v="84"/>
    <x v="48"/>
    <x v="1"/>
    <m/>
    <m/>
    <m/>
    <b v="0"/>
    <b v="0"/>
    <b v="1"/>
    <b v="0"/>
    <m/>
    <s v="športová infraštruktúra"/>
    <m/>
    <m/>
    <m/>
    <m/>
    <m/>
    <m/>
    <b v="1"/>
  </r>
  <r>
    <n v="1006"/>
    <n v="2021"/>
    <x v="2"/>
    <m/>
    <n v="1"/>
    <n v="14"/>
    <s v="Slovenská Triatlonová Akadémia"/>
    <s v="PRESSBURG TRIATHLON 2021"/>
    <s v="Bratislava V"/>
    <n v="9600"/>
    <n v="4000"/>
    <n v="87"/>
    <x v="8"/>
    <x v="8"/>
    <s v="Triatlon"/>
    <m/>
    <m/>
    <b v="0"/>
    <b v="1"/>
    <b v="0"/>
    <b v="0"/>
    <s v="Podpora organizovania športových akcií a podujatí pre organizovanú i neorganizovanú verejnosť v BSK"/>
    <s v="športové podujatie"/>
    <m/>
    <m/>
    <m/>
    <m/>
    <m/>
    <m/>
    <b v="1"/>
  </r>
  <r>
    <n v="621"/>
    <n v="2018"/>
    <x v="2"/>
    <m/>
    <n v="1"/>
    <s v="179/1"/>
    <s v="Slovenská triatlonová únia"/>
    <s v="PODPORA MLÁDEŽE NA PRETEKOCH ORGANIZOVANÝCH SLOVENSKOU TRIATLONOVOU ÚNIOU"/>
    <s v="Bratislava III"/>
    <n v="100000"/>
    <n v="20000"/>
    <n v="52"/>
    <x v="0"/>
    <x v="8"/>
    <s v="Triatlon"/>
    <m/>
    <m/>
    <b v="0"/>
    <b v="1"/>
    <b v="0"/>
    <b v="0"/>
    <m/>
    <s v="športová reprezentácia"/>
    <m/>
    <m/>
    <m/>
    <m/>
    <m/>
    <m/>
    <b v="1"/>
  </r>
  <r>
    <n v="741"/>
    <n v="2019"/>
    <x v="2"/>
    <m/>
    <m/>
    <s v="014/1"/>
    <s v="Slovenská triatlonová únia"/>
    <s v="Podpora triatlonu v rámci BSK"/>
    <s v="Bratislava III"/>
    <n v="37500"/>
    <n v="8000"/>
    <n v="77"/>
    <x v="88"/>
    <x v="8"/>
    <s v="Triatlon"/>
    <m/>
    <m/>
    <b v="1"/>
    <b v="0"/>
    <b v="0"/>
    <b v="0"/>
    <s v="Zväzy"/>
    <s v="športový projekt"/>
    <m/>
    <m/>
    <m/>
    <m/>
    <m/>
    <m/>
    <b v="1"/>
  </r>
  <r>
    <n v="765"/>
    <n v="2019"/>
    <x v="2"/>
    <m/>
    <n v="2"/>
    <s v="015/2"/>
    <s v="Slovenská volejbalová federácia"/>
    <s v="Majstrovstvá Európy žien 2019"/>
    <s v="Bratislava III"/>
    <n v="784232"/>
    <n v="8000"/>
    <n v="93"/>
    <x v="37"/>
    <x v="30"/>
    <m/>
    <m/>
    <m/>
    <b v="0"/>
    <b v="1"/>
    <b v="0"/>
    <b v="0"/>
    <m/>
    <s v="športové podujatie"/>
    <m/>
    <m/>
    <m/>
    <m/>
    <m/>
    <m/>
    <b v="1"/>
  </r>
  <r>
    <n v="266"/>
    <n v="2017"/>
    <x v="2"/>
    <m/>
    <n v="2"/>
    <s v="042/2"/>
    <s v="Slovenský bridžový zväz"/>
    <s v="Majstrovstvá Európy juniorov v bridži"/>
    <s v="Bratislava III"/>
    <n v="4800"/>
    <n v="2900"/>
    <n v="56"/>
    <x v="0"/>
    <x v="12"/>
    <s v="Bridž"/>
    <m/>
    <m/>
    <b v="0"/>
    <b v="1"/>
    <b v="0"/>
    <b v="0"/>
    <m/>
    <m/>
    <m/>
    <m/>
    <m/>
    <m/>
    <m/>
    <m/>
    <b v="1"/>
  </r>
  <r>
    <n v="931"/>
    <n v="2019"/>
    <x v="2"/>
    <m/>
    <n v="1"/>
    <s v="181/1"/>
    <s v="Slovenský curlingový zväz"/>
    <s v="Curling deťom, hrajme fér"/>
    <s v="Bratislava II"/>
    <n v="3900"/>
    <n v="2700"/>
    <n v="32"/>
    <x v="0"/>
    <x v="18"/>
    <s v="curling"/>
    <m/>
    <m/>
    <b v="0"/>
    <b v="0"/>
    <b v="1"/>
    <b v="0"/>
    <m/>
    <s v="športové podujatie"/>
    <m/>
    <m/>
    <m/>
    <m/>
    <m/>
    <m/>
    <b v="1"/>
  </r>
  <r>
    <n v="742"/>
    <n v="2019"/>
    <x v="2"/>
    <m/>
    <m/>
    <s v="015/1"/>
    <s v="Slovenský krasokorčuliarsky zväz"/>
    <s v="Majstrovstvá Slovenska v krasokorčuľovaní"/>
    <s v="Bratislava III"/>
    <n v="11500"/>
    <n v="5750"/>
    <n v="66"/>
    <x v="89"/>
    <x v="18"/>
    <s v="Krasokorčuľovanie"/>
    <m/>
    <m/>
    <b v="0"/>
    <b v="1"/>
    <b v="0"/>
    <b v="0"/>
    <s v="Zväzy"/>
    <s v="športové podujatie"/>
    <m/>
    <m/>
    <m/>
    <m/>
    <m/>
    <m/>
    <b v="1"/>
  </r>
  <r>
    <n v="261"/>
    <n v="2017"/>
    <x v="2"/>
    <m/>
    <n v="1"/>
    <s v="059/1"/>
    <s v="Slovenský lyžiarsky klub"/>
    <s v="Slovenský lyžiarsky klub"/>
    <s v="Bratislava III"/>
    <n v="35200"/>
    <n v="20000"/>
    <n v="56"/>
    <x v="0"/>
    <x v="17"/>
    <m/>
    <m/>
    <m/>
    <b v="0"/>
    <b v="0"/>
    <b v="1"/>
    <b v="0"/>
    <m/>
    <s v="športový projekt"/>
    <m/>
    <m/>
    <m/>
    <m/>
    <m/>
    <m/>
    <b v="1"/>
  </r>
  <r>
    <n v="501"/>
    <n v="2018"/>
    <x v="2"/>
    <m/>
    <n v="1"/>
    <s v="059/1"/>
    <s v="Slovenský lyžiarsky klub"/>
    <s v="Slovenský lyžiarsky klub"/>
    <s v="Bratislava III"/>
    <n v="87620"/>
    <n v="17420"/>
    <n v="76"/>
    <x v="10"/>
    <x v="17"/>
    <m/>
    <m/>
    <m/>
    <b v="0"/>
    <b v="0"/>
    <b v="1"/>
    <b v="0"/>
    <m/>
    <s v="športový projekt"/>
    <m/>
    <m/>
    <m/>
    <m/>
    <m/>
    <m/>
    <b v="1"/>
  </r>
  <r>
    <n v="777"/>
    <n v="2019"/>
    <x v="2"/>
    <m/>
    <n v="1"/>
    <s v="027/1"/>
    <s v="Slovenský lyžiarsky klub"/>
    <s v="Slovenský lyžiarsky klub"/>
    <s v="Bratislava III"/>
    <n v="33500"/>
    <n v="3000"/>
    <n v="90"/>
    <x v="21"/>
    <x v="17"/>
    <m/>
    <m/>
    <m/>
    <b v="0"/>
    <b v="0"/>
    <b v="1"/>
    <b v="0"/>
    <m/>
    <s v="športový projekt"/>
    <m/>
    <m/>
    <m/>
    <m/>
    <m/>
    <m/>
    <b v="1"/>
  </r>
  <r>
    <n v="882"/>
    <n v="2019"/>
    <x v="2"/>
    <m/>
    <n v="2"/>
    <s v="132/2"/>
    <s v="Slovenský minifutbalový zväz"/>
    <s v="High school Socca Cup 2019"/>
    <s v="Bratislava I"/>
    <n v="4390"/>
    <n v="3000"/>
    <n v="62"/>
    <x v="0"/>
    <x v="10"/>
    <m/>
    <m/>
    <m/>
    <b v="0"/>
    <b v="1"/>
    <b v="0"/>
    <b v="0"/>
    <m/>
    <s v="športové podujatie"/>
    <m/>
    <m/>
    <m/>
    <m/>
    <m/>
    <m/>
    <b v="1"/>
  </r>
  <r>
    <n v="344"/>
    <n v="2017"/>
    <x v="2"/>
    <m/>
    <n v="1"/>
    <s v="100/1"/>
    <s v="Slovenský rybársky zväz - Mestská organizácia Pezinok"/>
    <s v="Medzinárodný deň detí 2017 pri Mestskej organizácii SRZ Pezinok"/>
    <s v="Pezinok"/>
    <n v="2200"/>
    <n v="1500"/>
    <n v="9"/>
    <x v="2"/>
    <x v="45"/>
    <m/>
    <m/>
    <m/>
    <b v="0"/>
    <b v="1"/>
    <b v="0"/>
    <b v="0"/>
    <m/>
    <m/>
    <m/>
    <m/>
    <m/>
    <m/>
    <m/>
    <m/>
    <b v="1"/>
  </r>
  <r>
    <n v="127"/>
    <n v="2017"/>
    <x v="2"/>
    <m/>
    <n v="3"/>
    <s v="007/3"/>
    <s v="Slovenský stolnotenisový zväz"/>
    <s v="Národné stolnotenisové centrum- prevádzkovanie a rekonštrukcia podlahy"/>
    <s v="Bratislava III"/>
    <n v="102000"/>
    <n v="20000"/>
    <n v="83"/>
    <x v="10"/>
    <x v="4"/>
    <s v="stolný tenis"/>
    <m/>
    <m/>
    <b v="1"/>
    <b v="0"/>
    <b v="0"/>
    <b v="0"/>
    <m/>
    <s v="športová infraštruktúra"/>
    <m/>
    <m/>
    <m/>
    <m/>
    <m/>
    <m/>
    <b v="1"/>
  </r>
  <r>
    <n v="466"/>
    <n v="2018"/>
    <x v="2"/>
    <m/>
    <n v="1"/>
    <s v="024/1"/>
    <s v="Slovenský stolnotenisový zväz"/>
    <s v="Svetový pohár mládeže v stolnom tenise - príprava a organizácia"/>
    <s v="Bratislava III"/>
    <n v="54000"/>
    <n v="20000"/>
    <n v="83"/>
    <x v="6"/>
    <x v="4"/>
    <s v="stolný tenis"/>
    <m/>
    <m/>
    <b v="0"/>
    <b v="1"/>
    <b v="0"/>
    <b v="0"/>
    <m/>
    <s v="športové podujatie"/>
    <m/>
    <m/>
    <m/>
    <m/>
    <m/>
    <m/>
    <b v="1"/>
  </r>
  <r>
    <n v="743"/>
    <n v="2019"/>
    <x v="2"/>
    <m/>
    <m/>
    <s v="016/1"/>
    <s v="Slovenský šermiarsky zväz"/>
    <s v="Výstroj pre šermiarov"/>
    <s v="Bratislava III"/>
    <n v="8022"/>
    <n v="4000"/>
    <n v="83"/>
    <x v="6"/>
    <x v="41"/>
    <m/>
    <m/>
    <m/>
    <b v="1"/>
    <b v="0"/>
    <b v="0"/>
    <b v="0"/>
    <s v="Zväzy"/>
    <s v="športové vybavenie"/>
    <m/>
    <m/>
    <m/>
    <m/>
    <m/>
    <m/>
    <b v="1"/>
  </r>
  <r>
    <n v="744"/>
    <n v="2019"/>
    <x v="2"/>
    <m/>
    <m/>
    <s v="017/1"/>
    <s v="Slovenský veslársky zväz"/>
    <s v="Veslovanie - cesta ku kvalitnejšiemu životu v BSK"/>
    <s v="Bratislava III"/>
    <n v="14100"/>
    <n v="6800"/>
    <n v="76"/>
    <x v="90"/>
    <x v="11"/>
    <s v="Veslovanie"/>
    <m/>
    <m/>
    <b v="1"/>
    <b v="0"/>
    <b v="0"/>
    <b v="0"/>
    <s v="Zväzy"/>
    <s v="športový projekt"/>
    <m/>
    <m/>
    <m/>
    <m/>
    <m/>
    <m/>
    <b v="1"/>
  </r>
  <r>
    <n v="745"/>
    <n v="2019"/>
    <x v="2"/>
    <m/>
    <m/>
    <s v="018/1"/>
    <s v="Slovenský zápasnícky zväz"/>
    <s v="Rozvoj zápasníckeho športu na území BSK"/>
    <s v="Bratislava III"/>
    <n v="4400"/>
    <n v="2200"/>
    <n v="70"/>
    <x v="55"/>
    <x v="21"/>
    <s v="Zápasenie"/>
    <m/>
    <m/>
    <b v="1"/>
    <b v="0"/>
    <b v="0"/>
    <b v="0"/>
    <s v="Zväzy"/>
    <m/>
    <m/>
    <m/>
    <m/>
    <m/>
    <m/>
    <m/>
    <b v="1"/>
  </r>
  <r>
    <n v="144"/>
    <n v="2017"/>
    <x v="2"/>
    <m/>
    <n v="1"/>
    <s v="015/1"/>
    <s v="Slovenský zvaz florbalu"/>
    <s v="Rozvoj florbalových sutaží všetkych mlad. kategorii v Bsk a organizovanie vrcholnzch športovo- florbalových podujatí mladeža v ramci BSK"/>
    <s v="Bratislava III"/>
    <n v="60000"/>
    <n v="20000"/>
    <n v="76"/>
    <x v="69"/>
    <x v="28"/>
    <m/>
    <m/>
    <m/>
    <b v="1"/>
    <b v="0"/>
    <b v="0"/>
    <b v="0"/>
    <m/>
    <s v="športové podujatie pre mládež"/>
    <m/>
    <m/>
    <m/>
    <m/>
    <m/>
    <m/>
    <b v="1"/>
  </r>
  <r>
    <n v="142"/>
    <n v="2017"/>
    <x v="2"/>
    <m/>
    <n v="2"/>
    <s v="008/2"/>
    <s v="Slovenský zväz cyklistiky"/>
    <s v="Visegrad 4 Bicykle Race - GP Slovakia"/>
    <s v="Bratislava III"/>
    <n v="16600"/>
    <n v="5000"/>
    <n v="82"/>
    <x v="8"/>
    <x v="13"/>
    <m/>
    <m/>
    <m/>
    <b v="0"/>
    <b v="1"/>
    <b v="0"/>
    <b v="0"/>
    <m/>
    <s v="športové podujatie"/>
    <m/>
    <m/>
    <m/>
    <m/>
    <m/>
    <m/>
    <b v="1"/>
  </r>
  <r>
    <n v="468"/>
    <n v="2018"/>
    <x v="2"/>
    <m/>
    <n v="1"/>
    <s v="026/1"/>
    <s v="Slovenský zväz cyklistiky"/>
    <s v="Visegrad 4 Bicycle Race-GP Slovakia"/>
    <s v="Bratislava III"/>
    <n v="24120"/>
    <n v="8500"/>
    <n v="82"/>
    <x v="11"/>
    <x v="13"/>
    <m/>
    <m/>
    <m/>
    <b v="0"/>
    <b v="1"/>
    <b v="0"/>
    <b v="0"/>
    <m/>
    <s v="športové podujatie"/>
    <m/>
    <m/>
    <m/>
    <m/>
    <m/>
    <m/>
    <b v="1"/>
  </r>
  <r>
    <n v="447"/>
    <n v="2018"/>
    <x v="2"/>
    <m/>
    <n v="1"/>
    <s v="001/5"/>
    <s v="Slovenský zväz florbalu"/>
    <s v="Florbal pre deti"/>
    <s v="Bratislava III"/>
    <n v="132000"/>
    <n v="20000"/>
    <n v="92"/>
    <x v="41"/>
    <x v="28"/>
    <s v="florbal"/>
    <m/>
    <m/>
    <b v="1"/>
    <b v="0"/>
    <b v="0"/>
    <b v="0"/>
    <m/>
    <s v="športové tréningy"/>
    <m/>
    <m/>
    <m/>
    <m/>
    <m/>
    <m/>
    <b v="1"/>
  </r>
  <r>
    <n v="746"/>
    <n v="2019"/>
    <x v="2"/>
    <m/>
    <m/>
    <s v="019/1"/>
    <s v="Slovenský zväz florbalu"/>
    <s v="Florbal nás baví"/>
    <s v="Bratislava III"/>
    <n v="18000"/>
    <n v="8000"/>
    <n v="94"/>
    <x v="41"/>
    <x v="28"/>
    <s v="florbal"/>
    <m/>
    <m/>
    <b v="1"/>
    <b v="0"/>
    <b v="0"/>
    <b v="0"/>
    <s v="Zväzy"/>
    <s v="športové tréningy"/>
    <m/>
    <m/>
    <m/>
    <m/>
    <m/>
    <m/>
    <b v="1"/>
  </r>
  <r>
    <n v="1037"/>
    <n v="2021"/>
    <x v="2"/>
    <m/>
    <n v="1"/>
    <n v="45"/>
    <s v="Slovenský zväz florbalu"/>
    <s v="Kvalifikácia majstrovstiev sveta vo florbale žien 2021"/>
    <s v="Bratislava III"/>
    <n v="43100"/>
    <n v="8000"/>
    <n v="69"/>
    <x v="4"/>
    <x v="28"/>
    <s v="florbal"/>
    <m/>
    <m/>
    <b v="0"/>
    <b v="1"/>
    <b v="0"/>
    <b v="0"/>
    <s v="Podpora organizovania športových akcií a podujatí pre organizovanú i neorganizovanú verejnosť v BSK"/>
    <s v="športová reprezentácia"/>
    <m/>
    <m/>
    <m/>
    <m/>
    <m/>
    <m/>
    <b v="1"/>
  </r>
  <r>
    <n v="449"/>
    <n v="2018"/>
    <x v="2"/>
    <m/>
    <n v="1"/>
    <s v="001/7"/>
    <s v="Slovenský Zväz Karate"/>
    <s v="Karate, jeho cesta na Olympíjske hry 2020"/>
    <s v="Bratislava II"/>
    <n v="137300"/>
    <n v="20000"/>
    <n v="90"/>
    <x v="40"/>
    <x v="21"/>
    <s v="karate"/>
    <m/>
    <m/>
    <b v="0"/>
    <b v="1"/>
    <b v="0"/>
    <b v="0"/>
    <m/>
    <s v="športová reprezentácia"/>
    <m/>
    <m/>
    <m/>
    <m/>
    <m/>
    <m/>
    <b v="1"/>
  </r>
  <r>
    <n v="747"/>
    <n v="2019"/>
    <x v="2"/>
    <m/>
    <m/>
    <s v="020/1"/>
    <s v="Slovenský zväz karate"/>
    <s v="Karate, šport pre všetkých"/>
    <s v="Bratislava III"/>
    <n v="16562"/>
    <n v="8000"/>
    <n v="78"/>
    <x v="40"/>
    <x v="21"/>
    <s v="karate"/>
    <m/>
    <m/>
    <b v="1"/>
    <b v="0"/>
    <b v="0"/>
    <b v="0"/>
    <s v="Zväzy"/>
    <s v="športový projekt"/>
    <m/>
    <m/>
    <m/>
    <m/>
    <m/>
    <m/>
    <b v="1"/>
  </r>
  <r>
    <n v="760"/>
    <n v="2019"/>
    <x v="2"/>
    <m/>
    <n v="2"/>
    <s v="002/10"/>
    <s v="Slovenský zväz karate"/>
    <s v="39.ročník Veľká cena Slovenska v karate"/>
    <s v="Bratislava III"/>
    <n v="16800"/>
    <n v="3000"/>
    <n v="94"/>
    <x v="8"/>
    <x v="21"/>
    <s v="karate"/>
    <m/>
    <m/>
    <b v="0"/>
    <b v="1"/>
    <b v="0"/>
    <b v="0"/>
    <m/>
    <s v="športové podujatie"/>
    <m/>
    <m/>
    <m/>
    <m/>
    <m/>
    <m/>
    <b v="1"/>
  </r>
  <r>
    <n v="150"/>
    <n v="2017"/>
    <x v="2"/>
    <m/>
    <n v="1"/>
    <s v="017/1"/>
    <s v="Slovenský zväz malého futbalu"/>
    <s v="Medzinárodný turnaj 4 krajín v malom futbale"/>
    <s v="Bratislava I"/>
    <n v="5000"/>
    <n v="2400"/>
    <n v="75"/>
    <x v="91"/>
    <x v="10"/>
    <m/>
    <s v="malý futbal"/>
    <m/>
    <b v="0"/>
    <b v="1"/>
    <b v="0"/>
    <b v="0"/>
    <m/>
    <s v="športové podujatie"/>
    <m/>
    <m/>
    <m/>
    <m/>
    <m/>
    <m/>
    <b v="1"/>
  </r>
  <r>
    <n v="517"/>
    <n v="2018"/>
    <x v="2"/>
    <m/>
    <n v="1"/>
    <s v="075/1"/>
    <s v="Slovenský zväz malého futbalu"/>
    <s v="Visegrad Cup 2018 - medzinárodný turnaj 4 krajín"/>
    <s v="Bratislava II"/>
    <n v="13900"/>
    <n v="10900"/>
    <n v="75"/>
    <x v="5"/>
    <x v="10"/>
    <m/>
    <s v="malý futbal"/>
    <m/>
    <b v="0"/>
    <b v="1"/>
    <b v="0"/>
    <b v="0"/>
    <m/>
    <s v="športové podujatie"/>
    <m/>
    <m/>
    <m/>
    <m/>
    <m/>
    <m/>
    <b v="1"/>
  </r>
  <r>
    <n v="748"/>
    <n v="2019"/>
    <x v="2"/>
    <m/>
    <m/>
    <s v="021/1"/>
    <s v="Slovenský zväz malého futbalu"/>
    <s v="Bratislavská vysokoškolská liga"/>
    <s v="Bratislava II"/>
    <n v="16000"/>
    <n v="8000"/>
    <n v="87"/>
    <x v="92"/>
    <x v="10"/>
    <m/>
    <s v="malý futbal"/>
    <m/>
    <b v="0"/>
    <b v="1"/>
    <b v="0"/>
    <b v="0"/>
    <s v="Zväzy"/>
    <s v="športové podujatie"/>
    <m/>
    <m/>
    <m/>
    <m/>
    <m/>
    <m/>
    <b v="1"/>
  </r>
  <r>
    <n v="780"/>
    <n v="2019"/>
    <x v="2"/>
    <m/>
    <n v="2"/>
    <s v="030/2"/>
    <s v="Slovenský zväz malého futbalu"/>
    <s v="Majstrovstvá SR v malom futbale 2019"/>
    <s v="Bratislava II"/>
    <n v="6000"/>
    <n v="3000"/>
    <n v="90"/>
    <x v="8"/>
    <x v="10"/>
    <m/>
    <s v="malý futbal"/>
    <m/>
    <b v="0"/>
    <b v="1"/>
    <b v="0"/>
    <b v="0"/>
    <m/>
    <s v="športové podujatie"/>
    <m/>
    <m/>
    <m/>
    <m/>
    <m/>
    <m/>
    <b v="1"/>
  </r>
  <r>
    <n v="1027"/>
    <n v="2021"/>
    <x v="2"/>
    <m/>
    <n v="1"/>
    <n v="35"/>
    <s v="Slovenský zväz malého futbalu"/>
    <s v="Univerzitné majstrovstvá Slovenska v malom futbale"/>
    <s v="Bratislava II"/>
    <n v="10300"/>
    <n v="4000"/>
    <n v="75"/>
    <x v="4"/>
    <x v="10"/>
    <m/>
    <s v="malý futbal"/>
    <m/>
    <b v="0"/>
    <b v="1"/>
    <b v="0"/>
    <b v="0"/>
    <s v="Podpora organizovania športových akcií a podujatí pre organizovanú i neorganizovanú verejnosť v BSK"/>
    <s v="športové podujatie"/>
    <m/>
    <m/>
    <m/>
    <m/>
    <m/>
    <m/>
    <b v="1"/>
  </r>
  <r>
    <n v="749"/>
    <n v="2019"/>
    <x v="2"/>
    <m/>
    <m/>
    <s v="022/1"/>
    <s v="Slovenský zväz orientačných športov"/>
    <s v="Bratislavský krajský pohár mládeže v or.behu 2019"/>
    <s v="Bratislava III"/>
    <n v="7000"/>
    <n v="3500"/>
    <n v="85"/>
    <x v="14"/>
    <x v="33"/>
    <m/>
    <m/>
    <m/>
    <b v="0"/>
    <b v="1"/>
    <b v="0"/>
    <b v="0"/>
    <s v="Zväzy"/>
    <s v="športové podujatie pre mládež"/>
    <m/>
    <m/>
    <m/>
    <m/>
    <m/>
    <m/>
    <b v="1"/>
  </r>
  <r>
    <n v="750"/>
    <n v="2019"/>
    <x v="2"/>
    <m/>
    <m/>
    <s v="023/1"/>
    <s v="Slovenský zväz telesne postihnutých športovcov"/>
    <s v="Šport do škôl a združení pre TZ deti"/>
    <s v="Bratislava I"/>
    <n v="16800"/>
    <n v="7900"/>
    <n v="79"/>
    <x v="93"/>
    <x v="1"/>
    <m/>
    <m/>
    <m/>
    <b v="0"/>
    <b v="0"/>
    <b v="0"/>
    <b v="1"/>
    <s v="Zväzy"/>
    <m/>
    <m/>
    <m/>
    <m/>
    <m/>
    <m/>
    <m/>
    <b v="1"/>
  </r>
  <r>
    <n v="797"/>
    <n v="2019"/>
    <x v="2"/>
    <m/>
    <n v="1"/>
    <s v="047/1"/>
    <s v="Snipers Bratislava"/>
    <s v="Zlepsenie treningovych podmienok pre florbal"/>
    <s v="Bratislava V"/>
    <n v="5000"/>
    <n v="3000"/>
    <n v="87"/>
    <x v="8"/>
    <x v="28"/>
    <m/>
    <m/>
    <m/>
    <b v="1"/>
    <b v="0"/>
    <b v="0"/>
    <b v="0"/>
    <m/>
    <s v="športový projekt"/>
    <m/>
    <m/>
    <m/>
    <m/>
    <m/>
    <m/>
    <b v="1"/>
  </r>
  <r>
    <n v="256"/>
    <n v="2017"/>
    <x v="2"/>
    <m/>
    <n v="1"/>
    <s v="054/1"/>
    <s v="Som iný"/>
    <s v="VÝSTUP Z TIEŇA"/>
    <s v="Bratislava IV"/>
    <n v="26000"/>
    <n v="16600"/>
    <n v="58"/>
    <x v="0"/>
    <x v="28"/>
    <m/>
    <m/>
    <m/>
    <b v="0"/>
    <b v="0"/>
    <b v="0"/>
    <b v="1"/>
    <m/>
    <m/>
    <m/>
    <m/>
    <m/>
    <m/>
    <m/>
    <m/>
    <b v="1"/>
  </r>
  <r>
    <n v="542"/>
    <n v="2018"/>
    <x v="2"/>
    <m/>
    <n v="1"/>
    <s v="100/1"/>
    <s v="SPARTANS CLUB BRATISLAVA"/>
    <s v="MATERIÁLNO TECHNICKÉ ZABEZPEČENIE TRÉNINGOVÝCH PROCESOV PRE DETI A MLÁDEŽ"/>
    <s v="Bratislava V"/>
    <n v="15095"/>
    <n v="13095"/>
    <n v="72"/>
    <x v="2"/>
    <x v="21"/>
    <s v="Thajský box"/>
    <m/>
    <m/>
    <b v="0"/>
    <b v="0"/>
    <b v="1"/>
    <b v="0"/>
    <m/>
    <m/>
    <m/>
    <m/>
    <m/>
    <m/>
    <m/>
    <m/>
    <b v="1"/>
  </r>
  <r>
    <n v="678"/>
    <n v="2018"/>
    <x v="2"/>
    <m/>
    <n v="2"/>
    <s v="045/2"/>
    <s v="Spojená škola sv. Františka z Assisi"/>
    <s v="Telocvičňa"/>
    <s v="Bratislava IV"/>
    <n v="17650"/>
    <n v="8825"/>
    <n v="56"/>
    <x v="0"/>
    <x v="1"/>
    <m/>
    <m/>
    <m/>
    <b v="0"/>
    <b v="0"/>
    <b v="1"/>
    <b v="0"/>
    <m/>
    <m/>
    <m/>
    <m/>
    <m/>
    <m/>
    <m/>
    <m/>
    <b v="1"/>
  </r>
  <r>
    <n v="309"/>
    <n v="2017"/>
    <x v="2"/>
    <m/>
    <n v="3"/>
    <s v="068/3"/>
    <s v="Spojená škola Svätej Rodiny"/>
    <s v="MULTIfunkčné iHrysko"/>
    <s v="Bratislava V"/>
    <n v="25056"/>
    <n v="20000"/>
    <n v="52"/>
    <x v="0"/>
    <x v="1"/>
    <m/>
    <m/>
    <m/>
    <b v="0"/>
    <b v="0"/>
    <b v="1"/>
    <b v="0"/>
    <m/>
    <m/>
    <m/>
    <m/>
    <m/>
    <m/>
    <m/>
    <m/>
    <b v="1"/>
  </r>
  <r>
    <n v="167"/>
    <n v="2017"/>
    <x v="2"/>
    <m/>
    <n v="2"/>
    <s v="018/2"/>
    <s v="Spoločenstvo detí a mládeže (SDM) Domino"/>
    <s v="Šport pre všetkých"/>
    <s v="Bratislava II"/>
    <n v="22800"/>
    <n v="20000"/>
    <n v="71"/>
    <x v="67"/>
    <x v="10"/>
    <m/>
    <m/>
    <m/>
    <b v="0"/>
    <b v="0"/>
    <b v="1"/>
    <b v="0"/>
    <m/>
    <s v="športový projekt"/>
    <m/>
    <m/>
    <m/>
    <m/>
    <m/>
    <m/>
    <b v="1"/>
  </r>
  <r>
    <n v="641"/>
    <n v="2018"/>
    <x v="2"/>
    <m/>
    <n v="2"/>
    <s v="002/8"/>
    <s v="Spoločenstvo detí a mládeže (SDM) Domino"/>
    <s v="Osvetlenie ihriska"/>
    <s v="Bratislava II"/>
    <n v="46706.76"/>
    <n v="20000"/>
    <n v="81"/>
    <x v="11"/>
    <x v="10"/>
    <m/>
    <m/>
    <m/>
    <b v="0"/>
    <b v="0"/>
    <b v="1"/>
    <b v="0"/>
    <m/>
    <s v="športová infraštruktúra"/>
    <m/>
    <m/>
    <m/>
    <m/>
    <m/>
    <m/>
    <b v="1"/>
  </r>
  <r>
    <n v="839"/>
    <n v="2019"/>
    <x v="2"/>
    <m/>
    <n v="1"/>
    <s v="089/1"/>
    <s v="Spoločenstvo detí a mládeže (SDM) Domino"/>
    <s v="Futbal - bezpečne a hravo"/>
    <s v="Bratislava II"/>
    <n v="10856.68"/>
    <n v="3000"/>
    <n v="79"/>
    <x v="72"/>
    <x v="10"/>
    <m/>
    <m/>
    <m/>
    <b v="0"/>
    <b v="0"/>
    <b v="1"/>
    <b v="0"/>
    <m/>
    <s v="športový projekt"/>
    <m/>
    <m/>
    <m/>
    <m/>
    <m/>
    <m/>
    <b v="1"/>
  </r>
  <r>
    <n v="1162"/>
    <n v="2021"/>
    <x v="2"/>
    <m/>
    <n v="2"/>
    <n v="170"/>
    <s v="Spoločenstvo detí a mládeže (SDM) Domino"/>
    <s v="Letné prázdniny v pohybe"/>
    <s v="Bratislava II"/>
    <n v="7200"/>
    <n v="4000"/>
    <n v="59"/>
    <x v="0"/>
    <x v="10"/>
    <m/>
    <m/>
    <m/>
    <b v="0"/>
    <b v="0"/>
    <b v="1"/>
    <b v="0"/>
    <s v="Podpora zameraná na organizovanie pravidelných pohybových aktivít detí a mládeže do 23 rokov, vrátane zdravotne postihnutých športovcov"/>
    <s v="športové tréningy"/>
    <m/>
    <m/>
    <m/>
    <m/>
    <m/>
    <m/>
    <b v="1"/>
  </r>
  <r>
    <n v="1129"/>
    <n v="2021"/>
    <x v="2"/>
    <m/>
    <n v="2"/>
    <n v="137"/>
    <s v="Sport &amp; education movement, o.z."/>
    <s v="Anglické futbalové prázdniny"/>
    <s v="Bratislava II"/>
    <n v="29200"/>
    <n v="4000"/>
    <n v="75"/>
    <x v="0"/>
    <x v="10"/>
    <m/>
    <m/>
    <m/>
    <b v="0"/>
    <b v="1"/>
    <b v="0"/>
    <b v="0"/>
    <s v="Podpora zameraná na organizovanie pravidelných pohybových aktivít detí a mládeže do 23 rokov, vrátane zdravotne postihnutých športovcov"/>
    <m/>
    <m/>
    <m/>
    <m/>
    <m/>
    <m/>
    <m/>
    <b v="1"/>
  </r>
  <r>
    <n v="907"/>
    <n v="2019"/>
    <x v="2"/>
    <m/>
    <n v="1"/>
    <s v="157/1"/>
    <s v="Sport centrum Bratislava"/>
    <s v="Športové a pohybové aktivity pre deti a mládež"/>
    <s v="Bratislava V"/>
    <n v="7700"/>
    <n v="3000"/>
    <n v="51"/>
    <x v="0"/>
    <x v="1"/>
    <m/>
    <s v="Pohybová príprava"/>
    <m/>
    <b v="0"/>
    <b v="0"/>
    <b v="1"/>
    <b v="0"/>
    <m/>
    <s v="športové podujatie"/>
    <m/>
    <m/>
    <m/>
    <m/>
    <m/>
    <m/>
    <b v="1"/>
  </r>
  <r>
    <n v="277"/>
    <n v="2017"/>
    <x v="2"/>
    <m/>
    <n v="1"/>
    <s v="065/1"/>
    <s v="SPORT CLUB Senec"/>
    <s v="Plavecké nádeje 2017"/>
    <s v="Senec"/>
    <n v="9500"/>
    <n v="8500"/>
    <n v="52"/>
    <x v="0"/>
    <x v="3"/>
    <s v="plávanie"/>
    <m/>
    <m/>
    <b v="0"/>
    <b v="0"/>
    <b v="1"/>
    <b v="0"/>
    <m/>
    <s v="športový projekt"/>
    <m/>
    <m/>
    <m/>
    <m/>
    <m/>
    <m/>
    <b v="1"/>
  </r>
  <r>
    <n v="789"/>
    <n v="2019"/>
    <x v="2"/>
    <m/>
    <n v="1"/>
    <s v="039/1"/>
    <s v="SPORT CLUB Senec"/>
    <s v="Podpora plavcov plávania s plutvami"/>
    <s v="Senec"/>
    <n v="4300"/>
    <n v="3000"/>
    <n v="88"/>
    <x v="11"/>
    <x v="3"/>
    <s v="plávanie"/>
    <m/>
    <m/>
    <b v="0"/>
    <b v="0"/>
    <b v="1"/>
    <b v="0"/>
    <m/>
    <s v="športový projekt"/>
    <m/>
    <m/>
    <m/>
    <m/>
    <m/>
    <m/>
    <b v="1"/>
  </r>
  <r>
    <n v="921"/>
    <n v="2019"/>
    <x v="2"/>
    <m/>
    <n v="2"/>
    <s v="171/2"/>
    <s v="SPORT CLUB Senec"/>
    <s v="Beach Handball Senec EBT 2019"/>
    <s v="Senec"/>
    <n v="14800"/>
    <n v="3700"/>
    <n v="41"/>
    <x v="0"/>
    <x v="29"/>
    <s v="plážová hádzaná"/>
    <m/>
    <m/>
    <b v="0"/>
    <b v="1"/>
    <b v="0"/>
    <b v="0"/>
    <m/>
    <s v="športové podujatie"/>
    <m/>
    <m/>
    <m/>
    <m/>
    <m/>
    <m/>
    <b v="1"/>
  </r>
  <r>
    <n v="999"/>
    <n v="2021"/>
    <x v="2"/>
    <m/>
    <n v="1"/>
    <n v="7"/>
    <s v="SPORT CLUB Senec"/>
    <s v="Senec Beach Handball cup"/>
    <s v="Senec"/>
    <n v="8800"/>
    <n v="4000"/>
    <n v="89"/>
    <x v="4"/>
    <x v="29"/>
    <s v="plážová hádzaná"/>
    <m/>
    <m/>
    <b v="0"/>
    <b v="1"/>
    <b v="0"/>
    <b v="0"/>
    <s v="Podpora organizovania športových akcií a podujatí pre organizovanú i neorganizovanú verejnosť v BSK"/>
    <s v="športové podujatie"/>
    <m/>
    <m/>
    <m/>
    <m/>
    <m/>
    <m/>
    <b v="1"/>
  </r>
  <r>
    <n v="1130"/>
    <n v="2021"/>
    <x v="2"/>
    <m/>
    <n v="2"/>
    <n v="138"/>
    <s v="SPORT CLUB Senec"/>
    <s v="Podpora detí a mládeže v palveckom oddiely"/>
    <s v="Senec"/>
    <n v="7900"/>
    <n v="4000"/>
    <n v="74"/>
    <x v="4"/>
    <x v="3"/>
    <s v="plávanie"/>
    <m/>
    <m/>
    <b v="0"/>
    <b v="0"/>
    <b v="1"/>
    <b v="0"/>
    <s v="Podpora zameraná na organizovanie pravidelných pohybových aktivít detí a mládeže do 23 rokov, vrátane zdravotne postihnutých športovcov"/>
    <s v="športový projekt"/>
    <m/>
    <m/>
    <m/>
    <m/>
    <m/>
    <m/>
    <b v="1"/>
  </r>
  <r>
    <n v="537"/>
    <n v="2018"/>
    <x v="2"/>
    <m/>
    <n v="1"/>
    <s v="095/1"/>
    <s v="SPORT RETRO, s.r.o."/>
    <s v="Retro RUN 2018"/>
    <s v="Bratislava II"/>
    <n v="40000"/>
    <n v="5000"/>
    <n v="72"/>
    <x v="7"/>
    <x v="7"/>
    <m/>
    <m/>
    <m/>
    <b v="0"/>
    <b v="1"/>
    <b v="0"/>
    <b v="0"/>
    <m/>
    <m/>
    <m/>
    <m/>
    <m/>
    <m/>
    <m/>
    <m/>
    <b v="1"/>
  </r>
  <r>
    <n v="539"/>
    <n v="2018"/>
    <x v="2"/>
    <m/>
    <n v="1"/>
    <s v="097/1"/>
    <s v="Sportimus s.r.o."/>
    <s v="ŠINTER liga"/>
    <s v="Bratislava III"/>
    <n v="12000"/>
    <n v="5000"/>
    <n v="72"/>
    <x v="2"/>
    <x v="6"/>
    <m/>
    <m/>
    <m/>
    <b v="0"/>
    <b v="0"/>
    <b v="1"/>
    <b v="0"/>
    <m/>
    <s v="športové podujatie"/>
    <m/>
    <m/>
    <m/>
    <m/>
    <m/>
    <m/>
    <b v="1"/>
  </r>
  <r>
    <n v="1083"/>
    <n v="2021"/>
    <x v="2"/>
    <m/>
    <n v="2"/>
    <n v="91"/>
    <s v="SportInstitute"/>
    <s v="Plavecký výcvik pre deti a mládež SportInstitute"/>
    <s v="Bratislava I"/>
    <n v="17300"/>
    <n v="4000"/>
    <n v="90"/>
    <x v="8"/>
    <x v="3"/>
    <s v="plávanie"/>
    <m/>
    <m/>
    <b v="0"/>
    <b v="0"/>
    <b v="1"/>
    <b v="0"/>
    <s v="Podpora zameraná na organizovanie pravidelných pohybových aktivít detí a mládeže do 23 rokov, vrátane zdravotne postihnutých športovcov"/>
    <s v="športové tréningy"/>
    <m/>
    <m/>
    <m/>
    <m/>
    <m/>
    <m/>
    <b v="1"/>
  </r>
  <r>
    <n v="287"/>
    <n v="2017"/>
    <x v="2"/>
    <m/>
    <n v="2"/>
    <s v="048/2"/>
    <s v="SportMind HDTS, s.r.o."/>
    <s v="Podpora mentálnej prípravy reprezentácie SR kategorie U18 v hokeji"/>
    <s v="Bratislava I"/>
    <n v="27210"/>
    <n v="19700"/>
    <n v="44"/>
    <x v="0"/>
    <x v="26"/>
    <m/>
    <m/>
    <m/>
    <b v="1"/>
    <b v="0"/>
    <b v="0"/>
    <b v="0"/>
    <m/>
    <m/>
    <m/>
    <m/>
    <m/>
    <m/>
    <m/>
    <m/>
    <b v="1"/>
  </r>
  <r>
    <n v="594"/>
    <n v="2018"/>
    <x v="2"/>
    <m/>
    <n v="1"/>
    <s v="152/1"/>
    <s v="SportMind HDTS, s.r.o."/>
    <s v="Podpora mentálnej prípravy reprezentácie mládeže SR v hokeji"/>
    <s v="Bratislava I"/>
    <n v="27210"/>
    <n v="19700"/>
    <n v="64"/>
    <x v="0"/>
    <x v="26"/>
    <m/>
    <m/>
    <m/>
    <b v="1"/>
    <b v="0"/>
    <b v="0"/>
    <b v="0"/>
    <m/>
    <m/>
    <m/>
    <m/>
    <m/>
    <m/>
    <m/>
    <m/>
    <b v="1"/>
  </r>
  <r>
    <n v="1121"/>
    <n v="2021"/>
    <x v="2"/>
    <m/>
    <n v="2"/>
    <n v="129"/>
    <s v="SportsClub FunnyDance"/>
    <s v="CVIČ S NAMI Bratislava 2021"/>
    <s v="Bratislava V"/>
    <n v="4950"/>
    <n v="3700"/>
    <n v="78"/>
    <x v="57"/>
    <x v="1"/>
    <m/>
    <m/>
    <m/>
    <b v="0"/>
    <b v="0"/>
    <b v="1"/>
    <b v="0"/>
    <s v="Podpora zameraná na organizovanie pravidelných pohybových aktivít detí a mládeže do 23 rokov, vrátane zdravotne postihnutých športovcov"/>
    <m/>
    <m/>
    <m/>
    <m/>
    <m/>
    <m/>
    <m/>
    <b v="1"/>
  </r>
  <r>
    <n v="242"/>
    <n v="2017"/>
    <x v="2"/>
    <m/>
    <n v="1"/>
    <s v="048/1"/>
    <s v="Sportzoo s.r.o."/>
    <s v="Bež za loptičkou!"/>
    <s v="Bratislava II"/>
    <n v="14100"/>
    <n v="12690"/>
    <n v="61"/>
    <x v="0"/>
    <x v="1"/>
    <m/>
    <m/>
    <m/>
    <b v="0"/>
    <b v="0"/>
    <b v="1"/>
    <b v="0"/>
    <m/>
    <m/>
    <m/>
    <m/>
    <m/>
    <m/>
    <m/>
    <m/>
    <b v="1"/>
  </r>
  <r>
    <n v="461"/>
    <n v="2018"/>
    <x v="2"/>
    <m/>
    <n v="1"/>
    <s v="019/1"/>
    <s v="Správa telovýchovných a rekreačných zariadení hlavného mesta Slovenskej republiky Bratislavy"/>
    <s v="Podpora pohybových aktivít obyvateľov Bratislavy a BSK formou organizovania športových podujatí"/>
    <s v="Bratislava III"/>
    <n v="44000"/>
    <n v="18000"/>
    <n v="84"/>
    <x v="14"/>
    <x v="1"/>
    <m/>
    <m/>
    <m/>
    <b v="0"/>
    <b v="1"/>
    <b v="0"/>
    <b v="0"/>
    <m/>
    <s v="športový projekt"/>
    <m/>
    <m/>
    <m/>
    <m/>
    <m/>
    <m/>
    <b v="1"/>
  </r>
  <r>
    <n v="849"/>
    <n v="2019"/>
    <x v="2"/>
    <m/>
    <n v="2"/>
    <s v="099/2"/>
    <s v="Správa telovýchovných a rekreačných zariadení hlavného mesta Slovenskej republiky Bratislavy"/>
    <s v="Cyklotúra - cesta priateľstva 30. ročník"/>
    <s v="Bratislava III"/>
    <n v="19650"/>
    <n v="3000"/>
    <n v="76"/>
    <x v="3"/>
    <x v="13"/>
    <m/>
    <m/>
    <m/>
    <b v="0"/>
    <b v="1"/>
    <b v="0"/>
    <b v="0"/>
    <m/>
    <s v="športové podujatie"/>
    <m/>
    <m/>
    <m/>
    <m/>
    <m/>
    <m/>
    <b v="1"/>
  </r>
  <r>
    <n v="1030"/>
    <n v="2021"/>
    <x v="2"/>
    <m/>
    <n v="1"/>
    <n v="38"/>
    <s v="Správa telovýchovných a rekreačných zariadení hlavného mesta Slovenskej republiky Bratislavy"/>
    <s v="Cyklotúra - cesta priateľstva"/>
    <s v="Bratislava III"/>
    <n v="12000"/>
    <n v="4000"/>
    <n v="72"/>
    <x v="2"/>
    <x v="13"/>
    <m/>
    <m/>
    <m/>
    <b v="0"/>
    <b v="1"/>
    <b v="0"/>
    <b v="0"/>
    <s v="Podpora organizovania športových akcií a podujatí pre organizovanú i neorganizovanú verejnosť v BSK"/>
    <s v="športové podujatie"/>
    <m/>
    <m/>
    <m/>
    <m/>
    <m/>
    <m/>
    <b v="1"/>
  </r>
  <r>
    <n v="529"/>
    <n v="2018"/>
    <x v="2"/>
    <m/>
    <n v="1"/>
    <s v="087/1"/>
    <s v="squat, o.z."/>
    <s v="Bratislava, športujúce mesto 2018"/>
    <s v="Bratislava V"/>
    <n v="25866"/>
    <n v="19600"/>
    <n v="73"/>
    <x v="2"/>
    <x v="1"/>
    <m/>
    <m/>
    <m/>
    <b v="0"/>
    <b v="1"/>
    <b v="0"/>
    <b v="0"/>
    <m/>
    <m/>
    <m/>
    <m/>
    <m/>
    <m/>
    <m/>
    <m/>
    <b v="1"/>
  </r>
  <r>
    <n v="940"/>
    <n v="2019"/>
    <x v="2"/>
    <m/>
    <n v="2"/>
    <s v="190/2"/>
    <s v="Squat, o.z."/>
    <s v="Futbalmania - odborná konferencia"/>
    <s v="Bratislava V"/>
    <n v="4300"/>
    <n v="2000"/>
    <n v="20"/>
    <x v="0"/>
    <x v="10"/>
    <m/>
    <m/>
    <m/>
    <b v="0"/>
    <b v="1"/>
    <b v="0"/>
    <b v="0"/>
    <m/>
    <s v="športové podujatie"/>
    <m/>
    <m/>
    <m/>
    <m/>
    <m/>
    <m/>
    <b v="1"/>
  </r>
  <r>
    <n v="790"/>
    <n v="2019"/>
    <x v="2"/>
    <m/>
    <n v="2"/>
    <s v="040/2"/>
    <s v="ST Relax"/>
    <s v="Satellite Tour 2019 v stolnom tenise mládeže"/>
    <s v="Bratislava III"/>
    <n v="8700"/>
    <n v="3000"/>
    <n v="88"/>
    <x v="4"/>
    <x v="4"/>
    <m/>
    <m/>
    <m/>
    <b v="0"/>
    <b v="1"/>
    <b v="0"/>
    <b v="0"/>
    <m/>
    <s v="športové podujatie pre mládež"/>
    <m/>
    <m/>
    <m/>
    <m/>
    <m/>
    <m/>
    <b v="1"/>
  </r>
  <r>
    <n v="1095"/>
    <n v="2021"/>
    <x v="2"/>
    <m/>
    <n v="2"/>
    <n v="103"/>
    <s v="ST Relax"/>
    <s v="Satellite tour 2021 v stolnom tenise mládeže"/>
    <s v="Bratislava III"/>
    <n v="7300"/>
    <n v="3500"/>
    <n v="85"/>
    <x v="70"/>
    <x v="4"/>
    <m/>
    <m/>
    <m/>
    <b v="0"/>
    <b v="1"/>
    <b v="0"/>
    <b v="0"/>
    <s v="Podpora zameraná na organizovanie pravidelných pohybových aktivít detí a mládeže do 23 rokov, vrátane zdravotne postihnutých športovcov"/>
    <s v="športové podujatie"/>
    <m/>
    <m/>
    <m/>
    <m/>
    <m/>
    <m/>
    <b v="1"/>
  </r>
  <r>
    <n v="171"/>
    <n v="2017"/>
    <x v="2"/>
    <m/>
    <n v="3"/>
    <s v="019/3"/>
    <s v="Stolnotenisový klub Blatné"/>
    <s v="Rekonštrukcia Miestneho kultúrneho strediska 2"/>
    <s v="Senec"/>
    <n v="23000"/>
    <n v="20000"/>
    <n v="78"/>
    <x v="0"/>
    <x v="4"/>
    <m/>
    <m/>
    <m/>
    <b v="0"/>
    <b v="0"/>
    <b v="1"/>
    <b v="0"/>
    <m/>
    <m/>
    <m/>
    <m/>
    <m/>
    <m/>
    <m/>
    <m/>
    <b v="1"/>
  </r>
  <r>
    <n v="607"/>
    <n v="2018"/>
    <x v="2"/>
    <m/>
    <n v="1"/>
    <s v="165/1"/>
    <s v="Stolnotenisový klub Blatné"/>
    <s v="Stolný tenis v Blatnom"/>
    <s v="Senec"/>
    <n v="11000"/>
    <n v="10000"/>
    <n v="61"/>
    <x v="0"/>
    <x v="4"/>
    <m/>
    <m/>
    <m/>
    <b v="0"/>
    <b v="0"/>
    <b v="1"/>
    <b v="0"/>
    <m/>
    <m/>
    <m/>
    <m/>
    <m/>
    <m/>
    <m/>
    <m/>
    <b v="1"/>
  </r>
  <r>
    <n v="117"/>
    <n v="2017"/>
    <x v="2"/>
    <m/>
    <n v="3"/>
    <s v="005/3"/>
    <s v="Stolnotenisový klub Devínska Nová Ves"/>
    <s v="Zdravší stolný tenis"/>
    <s v="Bratislava IV"/>
    <n v="9249.98"/>
    <n v="8300"/>
    <n v="85"/>
    <x v="32"/>
    <x v="4"/>
    <m/>
    <m/>
    <m/>
    <b v="0"/>
    <b v="0"/>
    <b v="1"/>
    <b v="0"/>
    <m/>
    <m/>
    <m/>
    <m/>
    <m/>
    <m/>
    <m/>
    <m/>
    <b v="1"/>
  </r>
  <r>
    <n v="1043"/>
    <n v="2021"/>
    <x v="2"/>
    <m/>
    <n v="1"/>
    <n v="51"/>
    <s v="Stolnotenisový klub Devínska Nová Ves"/>
    <s v="Deti za pingpongový stôl"/>
    <s v="Bratislava IV"/>
    <n v="5000"/>
    <n v="3750"/>
    <n v="64"/>
    <x v="0"/>
    <x v="4"/>
    <m/>
    <m/>
    <m/>
    <b v="0"/>
    <b v="0"/>
    <b v="1"/>
    <b v="0"/>
    <s v="Podpora organizovania športových akcií a podujatí pre organizovanú i neorganizovanú verejnosť v BSK"/>
    <m/>
    <m/>
    <m/>
    <m/>
    <m/>
    <m/>
    <m/>
    <b v="1"/>
  </r>
  <r>
    <n v="807"/>
    <n v="2019"/>
    <x v="2"/>
    <m/>
    <n v="1"/>
    <s v="057/1"/>
    <s v="Stolnotenisový klub ZŠ Na bielenisku Pezinok"/>
    <s v="Mládežnícky výkonnostný stolný tenis"/>
    <s v="Pezinok"/>
    <n v="4700"/>
    <n v="3000"/>
    <n v="85"/>
    <x v="11"/>
    <x v="4"/>
    <m/>
    <m/>
    <m/>
    <b v="1"/>
    <b v="0"/>
    <b v="0"/>
    <b v="0"/>
    <m/>
    <s v="športový projekt"/>
    <m/>
    <m/>
    <m/>
    <m/>
    <m/>
    <m/>
    <b v="1"/>
  </r>
  <r>
    <n v="212"/>
    <n v="2017"/>
    <x v="2"/>
    <m/>
    <n v="1"/>
    <s v="035/1"/>
    <s v="Stolnotenisový oddiel Svätý Jur"/>
    <s v="Podpora rozvoja detí a mládeže v stolnom tenise"/>
    <s v="Pezinok"/>
    <n v="3173"/>
    <n v="1213"/>
    <n v="68"/>
    <x v="0"/>
    <x v="4"/>
    <m/>
    <m/>
    <m/>
    <b v="0"/>
    <b v="0"/>
    <b v="1"/>
    <b v="0"/>
    <m/>
    <m/>
    <m/>
    <m/>
    <m/>
    <m/>
    <m/>
    <m/>
    <b v="1"/>
  </r>
  <r>
    <n v="510"/>
    <n v="2018"/>
    <x v="2"/>
    <m/>
    <n v="1"/>
    <s v="068/1"/>
    <s v="Stolnotenisový oddiel Svätý Jur"/>
    <s v="Organizovanie športových podujatí a výchova detí v stolnom tenise"/>
    <s v="Pezinok"/>
    <n v="1770"/>
    <n v="1584"/>
    <n v="75"/>
    <x v="7"/>
    <x v="4"/>
    <m/>
    <m/>
    <m/>
    <b v="0"/>
    <b v="1"/>
    <b v="0"/>
    <b v="0"/>
    <m/>
    <m/>
    <m/>
    <m/>
    <m/>
    <m/>
    <m/>
    <m/>
    <b v="1"/>
  </r>
  <r>
    <n v="791"/>
    <n v="2019"/>
    <x v="2"/>
    <m/>
    <n v="1"/>
    <s v="041/1"/>
    <s v="Stolnotenisový oddiel Svätý Jur"/>
    <s v="Príprava detí a organizovanie športových podujatí"/>
    <s v="Pezinok"/>
    <n v="1163"/>
    <n v="865"/>
    <n v="88"/>
    <x v="94"/>
    <x v="4"/>
    <m/>
    <m/>
    <m/>
    <b v="0"/>
    <b v="1"/>
    <b v="0"/>
    <b v="0"/>
    <m/>
    <s v="športové podujatie"/>
    <m/>
    <m/>
    <m/>
    <m/>
    <m/>
    <m/>
    <b v="1"/>
  </r>
  <r>
    <n v="252"/>
    <n v="2017"/>
    <x v="2"/>
    <m/>
    <n v="3"/>
    <s v="054/3"/>
    <s v="Stolnotenisový športový klub Karlova Ves"/>
    <s v="Materiálna podpora Športového stolnotenisového klubu Karlova Ves a podporov detských a mládežníckych turnajov v klube"/>
    <s v="Bratislava IV"/>
    <n v="22000"/>
    <n v="20000"/>
    <n v="63"/>
    <x v="0"/>
    <x v="4"/>
    <m/>
    <m/>
    <m/>
    <b v="0"/>
    <b v="0"/>
    <b v="1"/>
    <b v="0"/>
    <m/>
    <m/>
    <m/>
    <m/>
    <m/>
    <m/>
    <m/>
    <m/>
    <b v="1"/>
  </r>
  <r>
    <n v="280"/>
    <n v="2017"/>
    <x v="2"/>
    <m/>
    <n v="1"/>
    <s v="068/1"/>
    <s v="Stolnotesisový klub ZŠ Na bielenisku Pezinok"/>
    <s v="Stolný tenis pre všetkých"/>
    <s v="Pezinok"/>
    <n v="55490"/>
    <n v="12721"/>
    <n v="50"/>
    <x v="0"/>
    <x v="4"/>
    <m/>
    <m/>
    <m/>
    <b v="1"/>
    <b v="0"/>
    <b v="0"/>
    <b v="0"/>
    <m/>
    <s v="športový projekt"/>
    <m/>
    <m/>
    <m/>
    <m/>
    <m/>
    <m/>
    <b v="1"/>
  </r>
  <r>
    <n v="445"/>
    <n v="2018"/>
    <x v="2"/>
    <m/>
    <n v="1"/>
    <s v="001/3"/>
    <s v="Stolnotesisový klub ZŠ Na bielenisku Pezinok"/>
    <s v="Stolný tenis v Bratislavskom kraji"/>
    <s v="Pezinok"/>
    <n v="61100"/>
    <n v="17000"/>
    <n v="93"/>
    <x v="10"/>
    <x v="4"/>
    <m/>
    <m/>
    <m/>
    <b v="1"/>
    <b v="0"/>
    <b v="0"/>
    <b v="0"/>
    <m/>
    <s v="športový projekt"/>
    <m/>
    <m/>
    <m/>
    <m/>
    <m/>
    <m/>
    <b v="1"/>
  </r>
  <r>
    <n v="311"/>
    <n v="2017"/>
    <x v="2"/>
    <m/>
    <n v="3"/>
    <s v="070/3"/>
    <s v="Súkromná športová stredná odborná škola"/>
    <s v="Rekonštrukcia šatní pre mládež"/>
    <s v="Bratislava V"/>
    <n v="25310"/>
    <n v="19985"/>
    <n v="50"/>
    <x v="0"/>
    <x v="1"/>
    <m/>
    <m/>
    <s v="šatne"/>
    <b v="1"/>
    <b v="0"/>
    <b v="0"/>
    <b v="0"/>
    <m/>
    <m/>
    <m/>
    <m/>
    <m/>
    <m/>
    <m/>
    <m/>
    <b v="1"/>
  </r>
  <r>
    <n v="452"/>
    <n v="2018"/>
    <x v="2"/>
    <m/>
    <n v="1"/>
    <s v="001/10"/>
    <s v="SWIM Klub Senec"/>
    <s v="Výber talentovanej mládeže z plaveckého výcviku škol v meste Senec a jeho okolí do plaveckého klubu"/>
    <s v="Senec"/>
    <n v="121000"/>
    <n v="20000"/>
    <n v="88"/>
    <x v="10"/>
    <x v="3"/>
    <s v="plávanie"/>
    <m/>
    <m/>
    <b v="0"/>
    <b v="0"/>
    <b v="1"/>
    <b v="0"/>
    <m/>
    <s v="športové vybavenie"/>
    <m/>
    <m/>
    <m/>
    <m/>
    <m/>
    <m/>
    <b v="1"/>
  </r>
  <r>
    <n v="753"/>
    <n v="2019"/>
    <x v="2"/>
    <m/>
    <n v="2"/>
    <s v="002/3"/>
    <s v="Šachový klub DOPRASTAV Bratislava"/>
    <s v="Majstrovstvá Európy mládeže v šachu 2019"/>
    <s v="Bratislava II"/>
    <n v="38800"/>
    <n v="8000"/>
    <n v="97"/>
    <x v="41"/>
    <x v="12"/>
    <s v="Šach"/>
    <m/>
    <m/>
    <b v="1"/>
    <b v="0"/>
    <b v="0"/>
    <b v="0"/>
    <m/>
    <s v="športové podujatie"/>
    <m/>
    <m/>
    <m/>
    <m/>
    <m/>
    <m/>
    <b v="1"/>
  </r>
  <r>
    <n v="616"/>
    <n v="2018"/>
    <x v="2"/>
    <m/>
    <n v="1"/>
    <s v="174/1"/>
    <s v="Šedý medveď"/>
    <s v="Komplexný multimediálny projekt popularizácie športu a pohybových aktivít pre deti a mládež MôŽE BYŤ"/>
    <s v="Bratislava I"/>
    <n v="60000"/>
    <n v="20000"/>
    <n v="57"/>
    <x v="0"/>
    <x v="1"/>
    <m/>
    <m/>
    <m/>
    <b v="0"/>
    <b v="0"/>
    <b v="1"/>
    <b v="0"/>
    <m/>
    <m/>
    <m/>
    <m/>
    <m/>
    <m/>
    <m/>
    <m/>
    <b v="1"/>
  </r>
  <r>
    <n v="783"/>
    <n v="2019"/>
    <x v="2"/>
    <m/>
    <n v="1"/>
    <s v="033/1"/>
    <s v="Šedý medveď"/>
    <s v="ALL STAR SCHOOL- školy, ktoré najviac žijú pohybom"/>
    <s v="Bratislava I"/>
    <n v="9044"/>
    <n v="3000"/>
    <n v="89"/>
    <x v="11"/>
    <x v="1"/>
    <m/>
    <m/>
    <m/>
    <b v="0"/>
    <b v="0"/>
    <b v="1"/>
    <b v="0"/>
    <m/>
    <s v="športové podujatie"/>
    <m/>
    <m/>
    <m/>
    <m/>
    <m/>
    <m/>
    <b v="1"/>
  </r>
  <r>
    <n v="1155"/>
    <n v="2021"/>
    <x v="2"/>
    <m/>
    <n v="2"/>
    <n v="163"/>
    <s v="Šedý medveď"/>
    <s v="ALL STAR SCHOOL- školy, ktoré najviac žijú pohybom"/>
    <s v="Bratislava I"/>
    <n v="6100"/>
    <n v="4000"/>
    <n v="64"/>
    <x v="0"/>
    <x v="1"/>
    <m/>
    <m/>
    <m/>
    <b v="0"/>
    <b v="0"/>
    <b v="1"/>
    <b v="0"/>
    <s v="Podpora zameraná na organizovanie pravidelných pohybových aktivít detí a mládeže do 23 rokov, vrátane zdravotne postihnutých športovcov"/>
    <m/>
    <m/>
    <m/>
    <m/>
    <m/>
    <m/>
    <m/>
    <b v="1"/>
  </r>
  <r>
    <n v="939"/>
    <n v="2019"/>
    <x v="2"/>
    <m/>
    <n v="1"/>
    <s v="189/1"/>
    <s v="Šermiarsky klub Dunaj Bratislava"/>
    <s v="Šermuje / športuje celá rodina"/>
    <s v="Bratislava III"/>
    <n v="2700"/>
    <n v="1000"/>
    <n v="22"/>
    <x v="0"/>
    <x v="41"/>
    <m/>
    <m/>
    <m/>
    <b v="0"/>
    <b v="0"/>
    <b v="1"/>
    <b v="0"/>
    <m/>
    <s v="športové podujatie"/>
    <m/>
    <m/>
    <m/>
    <m/>
    <m/>
    <m/>
    <b v="1"/>
  </r>
  <r>
    <n v="1031"/>
    <n v="2021"/>
    <x v="2"/>
    <m/>
    <n v="1"/>
    <n v="39"/>
    <s v="ŠK 26 Karlovka"/>
    <s v="INLINE HOKEJ Bratislava"/>
    <s v="Bratislava IV"/>
    <n v="6000"/>
    <n v="3900"/>
    <n v="72"/>
    <x v="2"/>
    <x v="26"/>
    <m/>
    <s v="inline hokej"/>
    <m/>
    <b v="0"/>
    <b v="0"/>
    <b v="1"/>
    <b v="0"/>
    <s v="Podpora organizovania športových akcií a podujatí pre organizovanú i neorganizovanú verejnosť v BSK"/>
    <m/>
    <m/>
    <m/>
    <m/>
    <m/>
    <m/>
    <m/>
    <b v="1"/>
  </r>
  <r>
    <n v="155"/>
    <n v="2017"/>
    <x v="2"/>
    <m/>
    <n v="1"/>
    <s v="020/1"/>
    <s v="ŠK DIANELLO"/>
    <s v="Socializácia detí s aspengerovým syndromom"/>
    <s v="Malacky"/>
    <n v="9000"/>
    <n v="8000"/>
    <n v="75"/>
    <x v="34"/>
    <x v="31"/>
    <m/>
    <m/>
    <m/>
    <b v="0"/>
    <b v="0"/>
    <b v="0"/>
    <b v="1"/>
    <m/>
    <m/>
    <m/>
    <m/>
    <m/>
    <m/>
    <m/>
    <m/>
    <b v="1"/>
  </r>
  <r>
    <n v="577"/>
    <n v="2018"/>
    <x v="2"/>
    <m/>
    <n v="1"/>
    <s v="135/1"/>
    <s v="ŠK DIANELLO"/>
    <s v="Projekt Dianello - Canisterapia"/>
    <s v="Malacky"/>
    <n v="9570"/>
    <n v="8700"/>
    <n v="67"/>
    <x v="7"/>
    <x v="31"/>
    <m/>
    <m/>
    <m/>
    <b v="0"/>
    <b v="0"/>
    <b v="0"/>
    <b v="1"/>
    <m/>
    <m/>
    <m/>
    <m/>
    <m/>
    <m/>
    <m/>
    <m/>
    <b v="1"/>
  </r>
  <r>
    <n v="890"/>
    <n v="2019"/>
    <x v="2"/>
    <m/>
    <n v="1"/>
    <s v="140/1"/>
    <s v="ŠK DIANELLO"/>
    <s v="Socializácia detí s aspengerovým syndrómom - II."/>
    <s v="Malacky"/>
    <n v="4000"/>
    <n v="2800"/>
    <n v="58"/>
    <x v="0"/>
    <x v="31"/>
    <m/>
    <m/>
    <m/>
    <b v="0"/>
    <b v="0"/>
    <b v="0"/>
    <b v="1"/>
    <m/>
    <s v="športové podujatie"/>
    <m/>
    <m/>
    <m/>
    <m/>
    <m/>
    <m/>
    <b v="1"/>
  </r>
  <r>
    <n v="1163"/>
    <n v="2021"/>
    <x v="2"/>
    <m/>
    <n v="2"/>
    <n v="171"/>
    <s v="ŠK DIANELLO"/>
    <s v="Deti s Aspengerovým syndrómom - život po karanténe."/>
    <s v="Malacky"/>
    <n v="5400"/>
    <n v="4000"/>
    <n v="57"/>
    <x v="0"/>
    <x v="31"/>
    <m/>
    <m/>
    <m/>
    <b v="0"/>
    <b v="0"/>
    <b v="0"/>
    <b v="1"/>
    <s v="Podpora zameraná na organizovanie pravidelných pohybových aktivít detí a mládeže do 23 rokov, vrátane zdravotne postihnutých športovcov"/>
    <m/>
    <m/>
    <m/>
    <m/>
    <m/>
    <m/>
    <m/>
    <b v="1"/>
  </r>
  <r>
    <n v="168"/>
    <n v="2017"/>
    <x v="2"/>
    <m/>
    <n v="2"/>
    <s v="019/2"/>
    <s v="ŠK Dinamo Bratislava"/>
    <s v="MLÁDEŽ A ZÁPASENIE 2017"/>
    <s v="Bratislava III"/>
    <n v="11500"/>
    <n v="5000"/>
    <n v="71"/>
    <x v="34"/>
    <x v="21"/>
    <m/>
    <m/>
    <m/>
    <b v="0"/>
    <b v="0"/>
    <b v="1"/>
    <b v="0"/>
    <m/>
    <s v="športový projekt"/>
    <m/>
    <m/>
    <m/>
    <m/>
    <m/>
    <m/>
    <b v="1"/>
  </r>
  <r>
    <n v="595"/>
    <n v="2018"/>
    <x v="2"/>
    <m/>
    <n v="1"/>
    <s v="153/1"/>
    <s v="ŠK GaFuGa"/>
    <s v="Májový turnaj Senec, zahraničný zájazd"/>
    <s v="Senec"/>
    <n v="4289"/>
    <n v="3000"/>
    <n v="64"/>
    <x v="0"/>
    <x v="10"/>
    <m/>
    <m/>
    <m/>
    <b v="0"/>
    <b v="1"/>
    <b v="0"/>
    <b v="0"/>
    <m/>
    <m/>
    <m/>
    <m/>
    <m/>
    <m/>
    <m/>
    <m/>
    <b v="1"/>
  </r>
  <r>
    <n v="1057"/>
    <n v="2021"/>
    <x v="2"/>
    <m/>
    <n v="1"/>
    <n v="65"/>
    <s v="ŠK GaFuGa"/>
    <s v="Májový futbalový turnaj mesta Senec - 16. ročník"/>
    <s v="Senec"/>
    <n v="2530"/>
    <n v="1830"/>
    <n v="55"/>
    <x v="0"/>
    <x v="10"/>
    <m/>
    <m/>
    <m/>
    <b v="0"/>
    <b v="1"/>
    <b v="0"/>
    <b v="0"/>
    <s v="Podpora organizovania športových akcií a podujatí pre organizovanú i neorganizovanú verejnosť v BSK"/>
    <m/>
    <m/>
    <m/>
    <m/>
    <m/>
    <m/>
    <m/>
    <b v="1"/>
  </r>
  <r>
    <n v="908"/>
    <n v="2019"/>
    <x v="2"/>
    <m/>
    <n v="1"/>
    <s v="158/1"/>
    <s v="ŠK Gajary"/>
    <s v="Podpora mládeže ŠK Gajary"/>
    <s v="Malacky"/>
    <n v="4437.1899999999996"/>
    <n v="2972.8"/>
    <n v="50"/>
    <x v="0"/>
    <x v="10"/>
    <m/>
    <m/>
    <m/>
    <b v="0"/>
    <b v="1"/>
    <b v="0"/>
    <b v="0"/>
    <m/>
    <s v="športové podujatie"/>
    <m/>
    <m/>
    <m/>
    <m/>
    <m/>
    <m/>
    <b v="1"/>
  </r>
  <r>
    <n v="485"/>
    <n v="2018"/>
    <x v="2"/>
    <m/>
    <n v="1"/>
    <s v="043/1"/>
    <s v="ŠK JUVENTA Bratislava"/>
    <s v="Súťažné aktivity detí a mládeže"/>
    <s v="Bratislava V"/>
    <n v="34370"/>
    <n v="16000"/>
    <n v="80"/>
    <x v="3"/>
    <x v="9"/>
    <s v="moderná gymnastika"/>
    <m/>
    <m/>
    <b v="0"/>
    <b v="1"/>
    <b v="0"/>
    <b v="0"/>
    <m/>
    <m/>
    <m/>
    <m/>
    <m/>
    <m/>
    <m/>
    <m/>
    <b v="1"/>
  </r>
  <r>
    <n v="878"/>
    <n v="2019"/>
    <x v="2"/>
    <m/>
    <n v="2"/>
    <s v="128/2"/>
    <s v="ŠK pre Radosť"/>
    <s v="Dračí kros"/>
    <s v="Bratislava III"/>
    <n v="6415"/>
    <n v="2000"/>
    <n v="64"/>
    <x v="0"/>
    <x v="7"/>
    <m/>
    <m/>
    <m/>
    <b v="0"/>
    <b v="1"/>
    <b v="0"/>
    <b v="0"/>
    <m/>
    <s v="športové podujatie"/>
    <m/>
    <m/>
    <m/>
    <m/>
    <m/>
    <m/>
    <b v="1"/>
  </r>
  <r>
    <n v="347"/>
    <n v="2017"/>
    <x v="2"/>
    <m/>
    <n v="2"/>
    <s v="056/2"/>
    <s v="ŠK SLOVAN Bratislava futsal (predtým Združenie SLOV-MATIC FOFO)"/>
    <s v="Podpora vrcholových športovcov - futsalistov"/>
    <s v="Bratislava V"/>
    <n v="16200"/>
    <n v="14000"/>
    <n v="19"/>
    <x v="0"/>
    <x v="10"/>
    <s v="futsal"/>
    <m/>
    <m/>
    <b v="1"/>
    <b v="0"/>
    <b v="0"/>
    <b v="0"/>
    <m/>
    <m/>
    <m/>
    <m/>
    <m/>
    <m/>
    <m/>
    <m/>
    <b v="1"/>
  </r>
  <r>
    <n v="541"/>
    <n v="2018"/>
    <x v="2"/>
    <m/>
    <n v="1"/>
    <s v="099/1"/>
    <s v="ŠK Slovan Bratislava, šachový klub"/>
    <s v="ŠK Slovan Bratislava, šachový klub - činnosť"/>
    <s v="Bratislava V"/>
    <n v="12250"/>
    <n v="3550"/>
    <n v="72"/>
    <x v="4"/>
    <x v="12"/>
    <s v="Šach"/>
    <m/>
    <m/>
    <b v="1"/>
    <b v="0"/>
    <b v="0"/>
    <b v="0"/>
    <m/>
    <s v="športový projekt"/>
    <m/>
    <m/>
    <m/>
    <m/>
    <m/>
    <m/>
    <b v="1"/>
  </r>
  <r>
    <n v="1036"/>
    <n v="2021"/>
    <x v="2"/>
    <m/>
    <n v="1"/>
    <n v="44"/>
    <s v="ŠK Slovan Bratislava, šachový klub"/>
    <s v="Podpora činnosti šachového klubu"/>
    <s v="Bratislava V"/>
    <n v="7500"/>
    <n v="3500"/>
    <n v="69"/>
    <x v="2"/>
    <x v="12"/>
    <s v="Šach"/>
    <m/>
    <m/>
    <b v="1"/>
    <b v="0"/>
    <b v="0"/>
    <b v="0"/>
    <s v="Podpora organizovania športových akcií a podujatí pre organizovanú i neorganizovanú verejnosť v BSK"/>
    <s v="športový projekt"/>
    <m/>
    <m/>
    <m/>
    <m/>
    <m/>
    <m/>
    <b v="1"/>
  </r>
  <r>
    <n v="229"/>
    <n v="2017"/>
    <x v="2"/>
    <m/>
    <n v="3"/>
    <s v="050/3"/>
    <s v="ŠK Svätý Jur"/>
    <s v="Podpora športu mládeže, vybudovanie tréningovej plochy s umelou trávou pre futbal a rozmermi zodpovedajúc zároveň hracej ploche pre mládežnícke družstvá ŠK Svätý jur na štadione na Športovej ul. 1"/>
    <s v="Pezinok"/>
    <n v="169460"/>
    <n v="20000"/>
    <n v="65"/>
    <x v="34"/>
    <x v="10"/>
    <m/>
    <m/>
    <m/>
    <b v="1"/>
    <b v="0"/>
    <b v="0"/>
    <b v="0"/>
    <m/>
    <s v="športová infraštruktúra"/>
    <m/>
    <m/>
    <m/>
    <m/>
    <m/>
    <m/>
    <b v="1"/>
  </r>
  <r>
    <n v="497"/>
    <n v="2018"/>
    <x v="2"/>
    <m/>
    <n v="1"/>
    <s v="055/1"/>
    <s v="Školský florbalový klub BOGDAU STUPAVA"/>
    <s v="Medzinárodný mládežnícky florbalový turnaj Stupava florbal cup a športová činnosť školského florbalového klubu Bogdau Stupava na ZŠ v Stupave"/>
    <s v="Malacky"/>
    <n v="14600"/>
    <n v="10000"/>
    <n v="77"/>
    <x v="32"/>
    <x v="28"/>
    <m/>
    <m/>
    <m/>
    <b v="0"/>
    <b v="1"/>
    <b v="0"/>
    <b v="0"/>
    <m/>
    <s v="športové podujatie pre mládež"/>
    <m/>
    <m/>
    <m/>
    <m/>
    <m/>
    <m/>
    <b v="1"/>
  </r>
  <r>
    <n v="856"/>
    <n v="2019"/>
    <x v="2"/>
    <m/>
    <n v="2"/>
    <s v="106/2"/>
    <s v="Školský florbalový klub BOGDAU STUPAVA"/>
    <s v="Medzinárodný turnaj STUPAVA FLORBAL CUP"/>
    <s v="Malacky"/>
    <n v="9000"/>
    <n v="3000"/>
    <n v="72"/>
    <x v="15"/>
    <x v="28"/>
    <m/>
    <m/>
    <m/>
    <b v="0"/>
    <b v="1"/>
    <b v="0"/>
    <b v="0"/>
    <m/>
    <s v="športové podujatie pre mládež"/>
    <m/>
    <m/>
    <m/>
    <m/>
    <m/>
    <m/>
    <b v="1"/>
  </r>
  <r>
    <n v="620"/>
    <n v="2018"/>
    <x v="2"/>
    <m/>
    <n v="1"/>
    <s v="178/1"/>
    <s v="Školský športový klub B.S.C. Bratislava"/>
    <s v="Petržalská basketbalová mini liga"/>
    <s v="Bratislava V"/>
    <n v="21090"/>
    <n v="14490"/>
    <n v="54"/>
    <x v="0"/>
    <x v="6"/>
    <m/>
    <m/>
    <m/>
    <b v="0"/>
    <b v="1"/>
    <b v="0"/>
    <b v="0"/>
    <m/>
    <s v="športové podujatie pre mládež"/>
    <m/>
    <m/>
    <m/>
    <m/>
    <m/>
    <m/>
    <b v="1"/>
  </r>
  <r>
    <n v="766"/>
    <n v="2019"/>
    <x v="2"/>
    <m/>
    <n v="1"/>
    <s v="016/1"/>
    <s v="Školský športový klub B.S.C. Bratislava"/>
    <s v="160 malých basketbalistov – 100 veľkých zápasov"/>
    <s v="Bratislava V"/>
    <n v="4500"/>
    <n v="3000"/>
    <n v="93"/>
    <x v="8"/>
    <x v="6"/>
    <m/>
    <m/>
    <m/>
    <b v="1"/>
    <b v="0"/>
    <b v="0"/>
    <b v="0"/>
    <m/>
    <s v="športové podujatie pre mládež"/>
    <m/>
    <m/>
    <m/>
    <m/>
    <m/>
    <m/>
    <b v="1"/>
  </r>
  <r>
    <n v="314"/>
    <n v="2017"/>
    <x v="2"/>
    <m/>
    <n v="1"/>
    <s v="082/1"/>
    <s v="Školský športový klub GAB Senec"/>
    <s v="Materialme vybavenie športového klubu"/>
    <s v="Senec"/>
    <n v="14526"/>
    <n v="13072"/>
    <n v="39"/>
    <x v="0"/>
    <x v="6"/>
    <m/>
    <m/>
    <m/>
    <b v="0"/>
    <b v="0"/>
    <b v="1"/>
    <b v="0"/>
    <m/>
    <s v="športové vybavenie"/>
    <m/>
    <m/>
    <m/>
    <m/>
    <m/>
    <m/>
    <b v="1"/>
  </r>
  <r>
    <n v="500"/>
    <n v="2018"/>
    <x v="2"/>
    <m/>
    <n v="1"/>
    <s v="058/1"/>
    <s v="Školský športový klub GAB Senec"/>
    <s v="Podpora treningového procesu a materiálneho vybavenia basketbalového klubu"/>
    <s v="Senec"/>
    <n v="11450"/>
    <n v="6750"/>
    <n v="76"/>
    <x v="3"/>
    <x v="6"/>
    <m/>
    <m/>
    <m/>
    <b v="0"/>
    <b v="0"/>
    <b v="1"/>
    <b v="0"/>
    <m/>
    <s v="športové vybavenie"/>
    <m/>
    <m/>
    <m/>
    <m/>
    <m/>
    <m/>
    <b v="1"/>
  </r>
  <r>
    <n v="816"/>
    <n v="2019"/>
    <x v="2"/>
    <m/>
    <n v="1"/>
    <s v="066/1"/>
    <s v="školský športový klub GAB Senec"/>
    <s v="Podpora činnosti basketbalového klubu"/>
    <s v="Senec"/>
    <n v="5557"/>
    <n v="3000"/>
    <n v="84"/>
    <x v="17"/>
    <x v="6"/>
    <m/>
    <m/>
    <m/>
    <b v="0"/>
    <b v="0"/>
    <b v="1"/>
    <b v="0"/>
    <m/>
    <s v="športový projekt"/>
    <m/>
    <m/>
    <m/>
    <m/>
    <m/>
    <m/>
    <b v="1"/>
  </r>
  <r>
    <n v="453"/>
    <n v="2018"/>
    <x v="2"/>
    <m/>
    <n v="1"/>
    <s v="001/11"/>
    <s v="Školský športový klub Gymnázium, Bilíkova 24"/>
    <s v="Volejbal - šport na celý život - zdravie fyzické aj mentálne"/>
    <s v="Bratislava IV"/>
    <n v="79150"/>
    <n v="18250"/>
    <n v="87"/>
    <x v="10"/>
    <x v="30"/>
    <m/>
    <m/>
    <m/>
    <b v="0"/>
    <b v="0"/>
    <b v="1"/>
    <b v="0"/>
    <m/>
    <s v="športový projekt"/>
    <m/>
    <m/>
    <m/>
    <m/>
    <m/>
    <m/>
    <b v="1"/>
  </r>
  <r>
    <n v="147"/>
    <n v="2017"/>
    <x v="2"/>
    <m/>
    <n v="2"/>
    <s v="011/2"/>
    <s v="Školský športový klub VIVUS (ŠŠK VIVUS)"/>
    <s v="Príprava dievčat na M SR vo volejbale a organizácia M SR starších žiačok 2016-2017 vo volejbale"/>
    <s v="Bratislava V"/>
    <n v="33933"/>
    <n v="10200"/>
    <n v="77"/>
    <x v="68"/>
    <x v="30"/>
    <m/>
    <m/>
    <m/>
    <b v="1"/>
    <b v="0"/>
    <b v="0"/>
    <b v="0"/>
    <m/>
    <s v="športové tréningy"/>
    <m/>
    <m/>
    <m/>
    <m/>
    <m/>
    <m/>
    <b v="1"/>
  </r>
  <r>
    <n v="478"/>
    <n v="2018"/>
    <x v="2"/>
    <m/>
    <n v="1"/>
    <s v="036/1"/>
    <s v="Školský športový klub VIVUS (ŠŠK VIVUS)"/>
    <s v="Podpora volejbalu dievčat v MČ Petržalka Bratislava"/>
    <s v="Bratislava V"/>
    <n v="35433"/>
    <n v="11200"/>
    <n v="81"/>
    <x v="55"/>
    <x v="30"/>
    <m/>
    <m/>
    <m/>
    <b v="1"/>
    <b v="0"/>
    <b v="0"/>
    <b v="0"/>
    <m/>
    <s v="športové tréningy"/>
    <m/>
    <m/>
    <m/>
    <m/>
    <m/>
    <m/>
    <b v="1"/>
  </r>
  <r>
    <n v="756"/>
    <n v="2019"/>
    <x v="2"/>
    <m/>
    <n v="1"/>
    <s v="001/6"/>
    <s v="Školský športový klub VIVUS (ŠŠK VIVUS)"/>
    <s v="Celoročná tréningová činnosť ŠŠK VIVUS"/>
    <s v="Bratislava V"/>
    <n v="31913"/>
    <n v="3250"/>
    <n v="95"/>
    <x v="0"/>
    <x v="30"/>
    <m/>
    <m/>
    <m/>
    <b v="1"/>
    <b v="0"/>
    <b v="0"/>
    <b v="0"/>
    <m/>
    <s v="športové tréningy"/>
    <m/>
    <m/>
    <m/>
    <m/>
    <m/>
    <m/>
    <b v="1"/>
  </r>
  <r>
    <n v="125"/>
    <n v="2017"/>
    <x v="2"/>
    <m/>
    <n v="2"/>
    <s v="004/2"/>
    <s v="ŠKP servis s.r.o."/>
    <s v="Zabezpečenie nepravidelnej dopravy na športové podujatia pre športovcov"/>
    <s v="Bratislava V"/>
    <n v="54804"/>
    <n v="20000"/>
    <n v="86"/>
    <x v="95"/>
    <x v="1"/>
    <m/>
    <m/>
    <m/>
    <b v="0"/>
    <b v="1"/>
    <b v="0"/>
    <b v="0"/>
    <m/>
    <s v="športový projekt"/>
    <m/>
    <m/>
    <m/>
    <m/>
    <m/>
    <m/>
    <b v="1"/>
  </r>
  <r>
    <n v="313"/>
    <n v="2017"/>
    <x v="2"/>
    <m/>
    <n v="1"/>
    <s v="081/1"/>
    <s v="ŠKP-ŠPORT, spol. s.r.o."/>
    <s v="Materiálne a technické zabezpečenie športovcov"/>
    <s v="Bratislava V"/>
    <n v="34160"/>
    <n v="20000"/>
    <n v="40"/>
    <x v="0"/>
    <x v="1"/>
    <m/>
    <m/>
    <m/>
    <b v="1"/>
    <b v="0"/>
    <b v="0"/>
    <b v="0"/>
    <m/>
    <m/>
    <m/>
    <m/>
    <m/>
    <m/>
    <m/>
    <m/>
    <b v="1"/>
  </r>
  <r>
    <n v="1133"/>
    <n v="2021"/>
    <x v="2"/>
    <m/>
    <n v="2"/>
    <n v="141"/>
    <s v="Špeciálne olympiády Slovensko"/>
    <s v="Young Athletes - Mladí športovci"/>
    <s v="Bratislava III"/>
    <n v="5500"/>
    <n v="4000"/>
    <n v="74"/>
    <x v="2"/>
    <x v="1"/>
    <m/>
    <m/>
    <m/>
    <b v="0"/>
    <b v="0"/>
    <b v="0"/>
    <b v="1"/>
    <s v="Podpora zameraná na organizovanie pravidelných pohybových aktivít detí a mládeže do 23 rokov, vrátane zdravotne postihnutých športovcov"/>
    <m/>
    <m/>
    <m/>
    <m/>
    <m/>
    <m/>
    <m/>
    <b v="1"/>
  </r>
  <r>
    <n v="232"/>
    <n v="2017"/>
    <x v="2"/>
    <m/>
    <n v="1"/>
    <s v="042/1"/>
    <s v="Šport centrum Bratislava"/>
    <s v="Športové a pohybové aktivity pre deti a mládež v roku 2017."/>
    <s v="Bratislava V"/>
    <n v="23500"/>
    <n v="17000"/>
    <n v="64"/>
    <x v="0"/>
    <x v="1"/>
    <s v="stolný tenis, futbal, tenis, beachvolejbal, plávanie, bedminton, trampolína, vedomostné hry"/>
    <m/>
    <m/>
    <b v="0"/>
    <b v="0"/>
    <b v="1"/>
    <b v="0"/>
    <m/>
    <s v="športové tréningy"/>
    <m/>
    <m/>
    <m/>
    <m/>
    <m/>
    <m/>
    <b v="1"/>
  </r>
  <r>
    <n v="469"/>
    <n v="2018"/>
    <x v="2"/>
    <m/>
    <n v="1"/>
    <s v="027/1"/>
    <s v="Šport centrum Bratislava"/>
    <s v="Športové a pohybové aktivity pre deti a mládež v roku 2018"/>
    <s v="Bratislava V"/>
    <n v="17000"/>
    <n v="12000"/>
    <n v="82"/>
    <x v="14"/>
    <x v="1"/>
    <s v="stolný tenis, futbal, tenis, beachvolejbal, plávanie, bedminton, trampolína, vedomostné hry"/>
    <m/>
    <m/>
    <b v="0"/>
    <b v="0"/>
    <b v="1"/>
    <b v="0"/>
    <m/>
    <s v="športové tréningy"/>
    <m/>
    <m/>
    <m/>
    <m/>
    <m/>
    <m/>
    <b v="1"/>
  </r>
  <r>
    <n v="152"/>
    <n v="2017"/>
    <x v="2"/>
    <m/>
    <n v="3"/>
    <s v="014/3"/>
    <s v="Šport klub Tomášov"/>
    <s v="Rekonštrukcia športovej tribúny na futbalovom ihrisku"/>
    <s v="Senec"/>
    <n v="13355"/>
    <n v="12019"/>
    <n v="81"/>
    <x v="67"/>
    <x v="10"/>
    <m/>
    <m/>
    <m/>
    <b v="1"/>
    <b v="0"/>
    <b v="0"/>
    <b v="0"/>
    <m/>
    <s v="športová infraštruktúra"/>
    <m/>
    <m/>
    <m/>
    <m/>
    <m/>
    <m/>
    <b v="1"/>
  </r>
  <r>
    <n v="648"/>
    <n v="2018"/>
    <x v="2"/>
    <m/>
    <n v="2"/>
    <s v="015/2"/>
    <s v="Šport klub Tomášov"/>
    <s v="Rekonštrukcia oplotenia futbalového ihriska"/>
    <s v="Senec"/>
    <n v="60677.17"/>
    <n v="20000"/>
    <n v="78"/>
    <x v="3"/>
    <x v="10"/>
    <m/>
    <m/>
    <m/>
    <b v="1"/>
    <b v="0"/>
    <b v="0"/>
    <b v="0"/>
    <m/>
    <s v="športová infraštruktúra"/>
    <m/>
    <m/>
    <m/>
    <m/>
    <m/>
    <m/>
    <b v="1"/>
  </r>
  <r>
    <n v="918"/>
    <n v="2019"/>
    <x v="2"/>
    <m/>
    <n v="2"/>
    <s v="168/2"/>
    <s v="ŠPORT V RUŽINOVE, o.z."/>
    <s v="Rybárske preteky"/>
    <s v="Bratislava II"/>
    <n v="2650"/>
    <n v="1950"/>
    <n v="43"/>
    <x v="0"/>
    <x v="45"/>
    <m/>
    <m/>
    <m/>
    <b v="0"/>
    <b v="1"/>
    <b v="0"/>
    <b v="0"/>
    <m/>
    <s v="športové podujatie"/>
    <m/>
    <m/>
    <m/>
    <m/>
    <m/>
    <m/>
    <b v="1"/>
  </r>
  <r>
    <n v="1143"/>
    <n v="2021"/>
    <x v="2"/>
    <m/>
    <n v="2"/>
    <n v="151"/>
    <s v="športová akadémia"/>
    <s v="Reštart športových aktivít"/>
    <s v="Senec"/>
    <n v="6220"/>
    <n v="3732"/>
    <n v="68"/>
    <x v="2"/>
    <x v="1"/>
    <s v="basketbal"/>
    <m/>
    <m/>
    <b v="0"/>
    <b v="0"/>
    <b v="1"/>
    <b v="0"/>
    <s v="Podpora zameraná na organizovanie pravidelných pohybových aktivít detí a mládeže do 23 rokov, vrátane zdravotne postihnutých športovcov"/>
    <m/>
    <m/>
    <m/>
    <m/>
    <m/>
    <m/>
    <s v="https://sport.iedu.sk/Contact/Person/436854"/>
    <b v="1"/>
  </r>
  <r>
    <n v="499"/>
    <n v="2018"/>
    <x v="2"/>
    <m/>
    <n v="1"/>
    <s v="057/1"/>
    <s v="Športová škola Galaktikos"/>
    <s v="Popularizácia florbalu v mestských častiach Bratislava – Dúbravka, Devínska Nová Ves a Devín."/>
    <s v="Bratislava III"/>
    <n v="11000"/>
    <n v="9900"/>
    <n v="77"/>
    <x v="4"/>
    <x v="28"/>
    <m/>
    <m/>
    <m/>
    <b v="1"/>
    <b v="0"/>
    <b v="0"/>
    <b v="0"/>
    <m/>
    <s v="športový projekt"/>
    <m/>
    <m/>
    <m/>
    <m/>
    <m/>
    <m/>
    <b v="1"/>
  </r>
  <r>
    <n v="817"/>
    <n v="2019"/>
    <x v="2"/>
    <m/>
    <n v="1"/>
    <s v="067/1"/>
    <s v="Športová škola Galaktikos"/>
    <s v="Rozvoj organizovanej florbalej činnosti detí"/>
    <s v="Bratislava III"/>
    <n v="6500"/>
    <n v="3000"/>
    <n v="84"/>
    <x v="42"/>
    <x v="28"/>
    <m/>
    <m/>
    <m/>
    <b v="1"/>
    <b v="0"/>
    <b v="0"/>
    <b v="0"/>
    <m/>
    <s v="športový projekt"/>
    <m/>
    <m/>
    <m/>
    <m/>
    <m/>
    <m/>
    <b v="1"/>
  </r>
  <r>
    <n v="1117"/>
    <n v="2021"/>
    <x v="2"/>
    <m/>
    <n v="2"/>
    <n v="125"/>
    <s v="Športová škola Galaktikos"/>
    <s v="Rozhýbanie po korone - bav sa florbalom!"/>
    <s v="Bratislava III"/>
    <n v="8000"/>
    <n v="4000"/>
    <n v="80"/>
    <x v="68"/>
    <x v="28"/>
    <m/>
    <m/>
    <m/>
    <b v="1"/>
    <b v="0"/>
    <b v="0"/>
    <b v="0"/>
    <s v="Podpora zameraná na organizovanie pravidelných pohybových aktivít detí a mládeže do 23 rokov, vrátane zdravotne postihnutých športovcov"/>
    <s v="športové podujatie pre mládež"/>
    <m/>
    <m/>
    <m/>
    <m/>
    <m/>
    <m/>
    <b v="1"/>
  </r>
  <r>
    <n v="1098"/>
    <n v="2021"/>
    <x v="2"/>
    <m/>
    <n v="2"/>
    <n v="106"/>
    <s v="Športovo strelecký klub Pezinok"/>
    <s v="Zlepšenie materiálneho vybavenia ŠSK Pezinok"/>
    <s v="Pezinok"/>
    <n v="3998"/>
    <n v="2958.52"/>
    <n v="84"/>
    <x v="72"/>
    <x v="38"/>
    <m/>
    <m/>
    <m/>
    <b v="1"/>
    <b v="0"/>
    <b v="0"/>
    <b v="0"/>
    <s v="Podpora zameraná na organizovanie pravidelných pohybových aktivít detí a mládeže do 23 rokov, vrátane zdravotne postihnutých športovcov"/>
    <m/>
    <m/>
    <m/>
    <m/>
    <m/>
    <m/>
    <m/>
    <b v="1"/>
  </r>
  <r>
    <n v="145"/>
    <n v="2017"/>
    <x v="2"/>
    <m/>
    <n v="3"/>
    <s v="012/3"/>
    <s v="Športovo-strelecký klub SAV"/>
    <s v="Zlepšenie materiálno-technickej prípravy, zvyšovanie konkurencieschonosti športovcov"/>
    <s v="Bratislava IV"/>
    <n v="18400"/>
    <n v="15400"/>
    <n v="81"/>
    <x v="69"/>
    <x v="38"/>
    <m/>
    <m/>
    <m/>
    <b v="1"/>
    <b v="0"/>
    <b v="0"/>
    <b v="0"/>
    <m/>
    <s v="športové vybavenie"/>
    <m/>
    <m/>
    <m/>
    <m/>
    <m/>
    <m/>
    <b v="1"/>
  </r>
  <r>
    <n v="457"/>
    <n v="2018"/>
    <x v="2"/>
    <m/>
    <n v="1"/>
    <s v="015/1"/>
    <s v="Športovo-strelecký klub SAV"/>
    <s v="Rozširovanie športových aktivít mládeže v regióne, príprava a výber reprezentácie v športovej streľbe Bratislavského kraja"/>
    <s v="Bratislava IV"/>
    <n v="49100"/>
    <n v="20000"/>
    <n v="86"/>
    <x v="14"/>
    <x v="38"/>
    <m/>
    <m/>
    <m/>
    <b v="1"/>
    <b v="0"/>
    <b v="0"/>
    <b v="0"/>
    <m/>
    <s v="športový projekt"/>
    <m/>
    <m/>
    <m/>
    <m/>
    <m/>
    <m/>
    <b v="1"/>
  </r>
  <r>
    <n v="190"/>
    <n v="2017"/>
    <x v="2"/>
    <m/>
    <n v="1"/>
    <s v="029/1"/>
    <s v="športovo-strelecký klub Vištuk"/>
    <s v="Podpora a rozvoj telesne postihutých športovcov"/>
    <s v="Pezinok"/>
    <n v="18000"/>
    <n v="16200"/>
    <n v="70"/>
    <x v="10"/>
    <x v="38"/>
    <m/>
    <m/>
    <m/>
    <b v="0"/>
    <b v="0"/>
    <b v="0"/>
    <b v="1"/>
    <m/>
    <s v="športový projekt"/>
    <m/>
    <m/>
    <m/>
    <m/>
    <m/>
    <m/>
    <b v="1"/>
  </r>
  <r>
    <n v="799"/>
    <n v="2019"/>
    <x v="2"/>
    <m/>
    <n v="1"/>
    <s v="049/1"/>
    <s v="Športovo-strelecký klub Vištuk"/>
    <s v="Športová streľba pre mládež a telesne postihnutých"/>
    <s v="Pezinok"/>
    <n v="3000"/>
    <n v="2250"/>
    <n v="87"/>
    <x v="32"/>
    <x v="38"/>
    <m/>
    <m/>
    <m/>
    <b v="0"/>
    <b v="0"/>
    <b v="0"/>
    <b v="1"/>
    <m/>
    <s v="športový projekt"/>
    <m/>
    <m/>
    <m/>
    <m/>
    <m/>
    <m/>
    <b v="1"/>
  </r>
  <r>
    <n v="1044"/>
    <n v="2021"/>
    <x v="2"/>
    <m/>
    <n v="1"/>
    <n v="52"/>
    <s v="Športový futbalový club Kalinkovo"/>
    <s v="Kvalifikačný turnaj U9 Champions Trophy 2021 vo futbale"/>
    <s v="Senec"/>
    <n v="6010"/>
    <n v="4000"/>
    <n v="64"/>
    <x v="0"/>
    <x v="10"/>
    <m/>
    <m/>
    <m/>
    <b v="0"/>
    <b v="1"/>
    <b v="0"/>
    <b v="0"/>
    <s v="Podpora organizovania športových akcií a podujatí pre organizovanú i neorganizovanú verejnosť v BSK"/>
    <m/>
    <m/>
    <m/>
    <m/>
    <m/>
    <m/>
    <m/>
    <b v="1"/>
  </r>
  <r>
    <n v="521"/>
    <n v="2018"/>
    <x v="2"/>
    <m/>
    <n v="1"/>
    <s v="079/1"/>
    <s v="Športový hokejbalový klub Ružinov Bratislava"/>
    <s v="HOKEJBAL PRE DORAST A DOSPELÝCH"/>
    <s v="Bratislava III"/>
    <n v="10470"/>
    <n v="8000"/>
    <n v="73"/>
    <x v="2"/>
    <x v="27"/>
    <m/>
    <s v="hokejbal"/>
    <m/>
    <b v="0"/>
    <b v="0"/>
    <b v="0"/>
    <b v="1"/>
    <m/>
    <m/>
    <m/>
    <m/>
    <m/>
    <m/>
    <m/>
    <m/>
    <b v="1"/>
  </r>
  <r>
    <n v="889"/>
    <n v="2019"/>
    <x v="2"/>
    <m/>
    <n v="2"/>
    <s v="139/2"/>
    <s v="Športový hokejbalový klub Ružinov Bratislava"/>
    <s v="HOKEJBAL PRE DORAST A DOSPELÝCH II"/>
    <s v="Bratislava III"/>
    <n v="2700"/>
    <n v="2000"/>
    <n v="58"/>
    <x v="0"/>
    <x v="27"/>
    <m/>
    <s v="hokejbal"/>
    <m/>
    <b v="0"/>
    <b v="0"/>
    <b v="0"/>
    <b v="1"/>
    <m/>
    <s v="športové podujatie"/>
    <m/>
    <m/>
    <m/>
    <m/>
    <m/>
    <m/>
    <b v="1"/>
  </r>
  <r>
    <n v="1154"/>
    <n v="2021"/>
    <x v="2"/>
    <m/>
    <n v="2"/>
    <n v="162"/>
    <s v="Športový hokejbalový klub Ružinov Bratislava"/>
    <s v="Hokejbalová Extraliga 2021 LEADERS"/>
    <s v="Bratislava III"/>
    <n v="5795"/>
    <n v="3800"/>
    <n v="64"/>
    <x v="0"/>
    <x v="27"/>
    <m/>
    <s v="hokejbal"/>
    <m/>
    <b v="0"/>
    <b v="1"/>
    <b v="0"/>
    <b v="0"/>
    <s v="Podpora zameraná na organizovanie pravidelných pohybových aktivít detí a mládeže do 23 rokov, vrátane zdravotne postihnutých športovcov"/>
    <m/>
    <m/>
    <m/>
    <m/>
    <m/>
    <m/>
    <m/>
    <b v="1"/>
  </r>
  <r>
    <n v="181"/>
    <n v="2017"/>
    <x v="2"/>
    <m/>
    <n v="3"/>
    <s v="025/3"/>
    <s v="Športový klub (ŠK) záhorák Plavecký Mikuláš"/>
    <s v="Dobudovanie šatní a osvetlenia multifunkčného ihriska v obci"/>
    <s v="Malacky"/>
    <n v="28743.32"/>
    <n v="20000"/>
    <n v="73"/>
    <x v="34"/>
    <x v="1"/>
    <m/>
    <m/>
    <m/>
    <b v="0"/>
    <b v="0"/>
    <b v="1"/>
    <b v="0"/>
    <m/>
    <s v="športová infraštruktúra"/>
    <m/>
    <m/>
    <m/>
    <m/>
    <m/>
    <m/>
    <b v="1"/>
  </r>
  <r>
    <n v="519"/>
    <n v="2018"/>
    <x v="2"/>
    <m/>
    <n v="1"/>
    <s v="077/1"/>
    <s v="Športový klub ARGO"/>
    <s v="Moderná gymnastika pre deti"/>
    <s v="Malacky"/>
    <n v="12496"/>
    <n v="4700"/>
    <n v="74"/>
    <x v="3"/>
    <x v="9"/>
    <m/>
    <m/>
    <m/>
    <b v="0"/>
    <b v="0"/>
    <b v="1"/>
    <b v="0"/>
    <m/>
    <s v="športové tréningy"/>
    <m/>
    <m/>
    <m/>
    <m/>
    <m/>
    <m/>
    <b v="1"/>
  </r>
  <r>
    <n v="828"/>
    <n v="2019"/>
    <x v="2"/>
    <m/>
    <n v="1"/>
    <s v="078/1"/>
    <s v="Športový klub ARGO"/>
    <s v="Moderná gymnastika pre deti"/>
    <s v="Malacky"/>
    <n v="11384.6"/>
    <n v="3000"/>
    <n v="82"/>
    <x v="4"/>
    <x v="9"/>
    <m/>
    <m/>
    <m/>
    <b v="0"/>
    <b v="0"/>
    <b v="1"/>
    <b v="0"/>
    <m/>
    <s v="športové tréningy"/>
    <m/>
    <m/>
    <m/>
    <m/>
    <m/>
    <m/>
    <b v="1"/>
  </r>
  <r>
    <n v="166"/>
    <n v="2017"/>
    <x v="2"/>
    <m/>
    <n v="3"/>
    <s v="018/3"/>
    <s v="Športový klub Báhoň"/>
    <s v="Tribúna - futbalový štadion Báhoň"/>
    <s v="Pezinok"/>
    <n v="38762.959999999999"/>
    <n v="20000"/>
    <n v="79"/>
    <x v="41"/>
    <x v="10"/>
    <m/>
    <m/>
    <m/>
    <b v="0"/>
    <b v="0"/>
    <b v="1"/>
    <b v="0"/>
    <m/>
    <s v="športová infraštruktúra"/>
    <m/>
    <m/>
    <m/>
    <m/>
    <m/>
    <m/>
    <b v="1"/>
  </r>
  <r>
    <n v="493"/>
    <n v="2018"/>
    <x v="2"/>
    <m/>
    <n v="1"/>
    <s v="051/1"/>
    <s v="Športový klub Bernolákovo"/>
    <s v="Napredovanie futbalu v Bernolákove"/>
    <s v="Senec"/>
    <n v="33209.5"/>
    <n v="20000"/>
    <n v="78"/>
    <x v="8"/>
    <x v="10"/>
    <m/>
    <m/>
    <m/>
    <b v="0"/>
    <b v="0"/>
    <b v="1"/>
    <b v="0"/>
    <m/>
    <s v="športový projekt"/>
    <m/>
    <m/>
    <m/>
    <m/>
    <m/>
    <m/>
    <b v="1"/>
  </r>
  <r>
    <n v="1065"/>
    <n v="2021"/>
    <x v="2"/>
    <m/>
    <n v="1"/>
    <n v="73"/>
    <s v="Športový klub Bernolákovo"/>
    <s v="Materiálno-technické vybavenie ihriska ŠKB"/>
    <s v="Senec"/>
    <n v="10000"/>
    <n v="4000"/>
    <m/>
    <x v="0"/>
    <x v="10"/>
    <m/>
    <m/>
    <m/>
    <b v="0"/>
    <b v="0"/>
    <b v="1"/>
    <b v="0"/>
    <s v="Podpora organizovania športových akcií a podujatí pre organizovanú i neorganizovanú verejnosť v BSK"/>
    <s v="športová infraštruktúra"/>
    <m/>
    <m/>
    <m/>
    <m/>
    <m/>
    <m/>
    <b v="1"/>
  </r>
  <r>
    <n v="1170"/>
    <n v="2021"/>
    <x v="2"/>
    <m/>
    <n v="2"/>
    <n v="178"/>
    <s v="ŠPORTOVÝ KLUB BEST FITNESS SENEC"/>
    <s v="Podpora športových aktivít, činnosti v ŠPORTOVOM KLUBE BEST FITNESS SENEC"/>
    <s v="Senec"/>
    <n v="10645"/>
    <n v="4000"/>
    <n v="35"/>
    <x v="0"/>
    <x v="20"/>
    <m/>
    <m/>
    <m/>
    <b v="0"/>
    <b v="0"/>
    <b v="1"/>
    <b v="0"/>
    <s v="Podpora zameraná na organizovanie pravidelných pohybových aktivít detí a mládeže do 23 rokov, vrátane zdravotne postihnutých športovcov"/>
    <m/>
    <m/>
    <m/>
    <m/>
    <m/>
    <m/>
    <s v="https://sport.iedu.sk/Company/Company/16561"/>
    <b v="1"/>
  </r>
  <r>
    <n v="1110"/>
    <n v="2021"/>
    <x v="2"/>
    <m/>
    <n v="2"/>
    <n v="118"/>
    <s v="Športový klub GrandSport"/>
    <s v="REŠTART 60"/>
    <s v="Bratislava III"/>
    <n v="48750"/>
    <n v="4000"/>
    <n v="81"/>
    <x v="8"/>
    <x v="37"/>
    <m/>
    <m/>
    <m/>
    <b v="0"/>
    <b v="0"/>
    <b v="1"/>
    <b v="0"/>
    <s v="Podpora zameraná na organizovanie pravidelných pohybových aktivít detí a mládeže do 23 rokov, vrátane zdravotne postihnutých športovcov"/>
    <s v="športové podujatie"/>
    <m/>
    <m/>
    <m/>
    <m/>
    <m/>
    <m/>
    <b v="1"/>
  </r>
  <r>
    <n v="255"/>
    <n v="2017"/>
    <x v="2"/>
    <m/>
    <n v="1"/>
    <s v="053/1"/>
    <s v="Športový klub hádzanej Rohožník"/>
    <s v="Nová plocha pre hádzanárske kihrisko"/>
    <s v="Malacky"/>
    <n v="40000"/>
    <n v="20000"/>
    <n v="59"/>
    <x v="0"/>
    <x v="29"/>
    <s v="hádzaná"/>
    <m/>
    <m/>
    <b v="0"/>
    <b v="0"/>
    <b v="1"/>
    <b v="0"/>
    <m/>
    <m/>
    <m/>
    <m/>
    <m/>
    <m/>
    <m/>
    <m/>
    <b v="1"/>
  </r>
  <r>
    <n v="158"/>
    <n v="2017"/>
    <x v="2"/>
    <m/>
    <n v="2"/>
    <s v="014/2"/>
    <s v="Športový klub Hurikán Bratislava, o.z."/>
    <s v="Kvalitou florbalového vybavenia k rozvoju florbalu v Bratislavskom regione"/>
    <s v="Bratislava III"/>
    <n v="19500"/>
    <n v="16650"/>
    <n v="75"/>
    <x v="32"/>
    <x v="28"/>
    <s v="florbal"/>
    <m/>
    <m/>
    <b v="0"/>
    <b v="0"/>
    <b v="1"/>
    <b v="0"/>
    <m/>
    <m/>
    <m/>
    <m/>
    <m/>
    <m/>
    <m/>
    <m/>
    <b v="1"/>
  </r>
  <r>
    <n v="211"/>
    <n v="2017"/>
    <x v="2"/>
    <m/>
    <n v="3"/>
    <s v="039/3"/>
    <s v="Športový klub Jablonové"/>
    <s v="Multifunkčná dráha pre in.line korčulovanie  a bežkovanie - Jablonové"/>
    <s v="Malacky"/>
    <n v="21710"/>
    <n v="19710"/>
    <n v="68"/>
    <x v="96"/>
    <x v="19"/>
    <s v="inline rýchlostné korčulovanie"/>
    <m/>
    <m/>
    <b v="0"/>
    <b v="0"/>
    <b v="1"/>
    <b v="0"/>
    <m/>
    <s v="športová infraštruktúra"/>
    <m/>
    <m/>
    <m/>
    <m/>
    <m/>
    <m/>
    <b v="1"/>
  </r>
  <r>
    <n v="559"/>
    <n v="2018"/>
    <x v="2"/>
    <m/>
    <n v="1"/>
    <s v="117/1"/>
    <s v="Športový klub KAPI Bratislava"/>
    <s v="Florbalová amatérska liga 2018"/>
    <s v="Bratislava III"/>
    <n v="11090"/>
    <n v="7090"/>
    <n v="70"/>
    <x v="20"/>
    <x v="28"/>
    <s v="florbal"/>
    <m/>
    <m/>
    <b v="0"/>
    <b v="1"/>
    <b v="0"/>
    <b v="0"/>
    <m/>
    <m/>
    <m/>
    <m/>
    <m/>
    <m/>
    <m/>
    <m/>
    <b v="1"/>
  </r>
  <r>
    <n v="165"/>
    <n v="2017"/>
    <x v="2"/>
    <m/>
    <n v="2"/>
    <s v="017/2"/>
    <s v="Športový klub karate SEIWA"/>
    <s v="Deti a karate 2016"/>
    <s v="Bratislava III"/>
    <n v="8500"/>
    <n v="4250"/>
    <n v="73"/>
    <x v="32"/>
    <x v="21"/>
    <s v="karate"/>
    <m/>
    <m/>
    <b v="1"/>
    <b v="0"/>
    <b v="0"/>
    <b v="0"/>
    <m/>
    <s v="športový projekt"/>
    <m/>
    <m/>
    <m/>
    <m/>
    <m/>
    <m/>
    <b v="1"/>
  </r>
  <r>
    <n v="592"/>
    <n v="2018"/>
    <x v="2"/>
    <m/>
    <n v="1"/>
    <s v="150/1"/>
    <s v="Športový klub karate SEIWA"/>
    <s v="Karate a mládež 2018"/>
    <s v="Bratislava III"/>
    <n v="8500"/>
    <n v="4250"/>
    <n v="64"/>
    <x v="0"/>
    <x v="21"/>
    <s v="karate"/>
    <m/>
    <m/>
    <b v="0"/>
    <b v="0"/>
    <b v="1"/>
    <b v="0"/>
    <m/>
    <s v="športový projekt"/>
    <m/>
    <m/>
    <m/>
    <m/>
    <m/>
    <m/>
    <b v="1"/>
  </r>
  <r>
    <n v="860"/>
    <n v="2019"/>
    <x v="2"/>
    <m/>
    <n v="1"/>
    <s v="110/1"/>
    <s v="Športový klub karate SEIWA"/>
    <s v="Cvičíme karate pre zdravie"/>
    <s v="Bratislava III"/>
    <n v="5200"/>
    <n v="3000"/>
    <n v="70"/>
    <x v="3"/>
    <x v="21"/>
    <s v="karate"/>
    <m/>
    <m/>
    <b v="1"/>
    <b v="0"/>
    <b v="0"/>
    <b v="0"/>
    <m/>
    <s v="športový projekt"/>
    <m/>
    <m/>
    <m/>
    <m/>
    <m/>
    <m/>
    <b v="1"/>
  </r>
  <r>
    <n v="235"/>
    <n v="2017"/>
    <x v="2"/>
    <m/>
    <n v="2"/>
    <s v="033/2"/>
    <s v="Športový klub LG Bratislava"/>
    <s v="Celoročná tréningová činnosť s účasťou družstva v súťaži - Majtsrovstvá SR v hokejbale v sezone 2017"/>
    <s v="Bratislava III"/>
    <n v="18000"/>
    <n v="10000"/>
    <n v="62"/>
    <x v="0"/>
    <x v="27"/>
    <m/>
    <s v="hokejbal"/>
    <m/>
    <b v="0"/>
    <b v="1"/>
    <b v="0"/>
    <b v="0"/>
    <m/>
    <s v="športové tréningy"/>
    <m/>
    <m/>
    <m/>
    <m/>
    <m/>
    <m/>
    <b v="1"/>
  </r>
  <r>
    <n v="1033"/>
    <n v="2021"/>
    <x v="2"/>
    <m/>
    <n v="1"/>
    <n v="41"/>
    <s v="Športový klub MEDVEDICA"/>
    <s v="MEDVEDiCA BIKE TOUR 2021"/>
    <s v="Bratislava I"/>
    <n v="5400"/>
    <n v="4000"/>
    <n v="71"/>
    <x v="2"/>
    <x v="13"/>
    <m/>
    <m/>
    <m/>
    <b v="0"/>
    <b v="1"/>
    <b v="0"/>
    <b v="0"/>
    <s v="Podpora organizovania športových akcií a podujatí pre organizovanú i neorganizovanú verejnosť v BSK"/>
    <m/>
    <m/>
    <m/>
    <m/>
    <m/>
    <m/>
    <m/>
    <b v="1"/>
  </r>
  <r>
    <n v="254"/>
    <n v="2017"/>
    <x v="2"/>
    <m/>
    <n v="1"/>
    <s v="052/1"/>
    <s v="Športový klub Môj bowling"/>
    <s v="Bowlingová liga žiakov stredných škôl Bratislavského samosprávneho kraja o pohár župana v roku 2017"/>
    <s v="Bratislava III"/>
    <n v="15000"/>
    <n v="12000"/>
    <n v="59"/>
    <x v="0"/>
    <x v="40"/>
    <s v="bouling"/>
    <m/>
    <m/>
    <b v="0"/>
    <b v="0"/>
    <b v="1"/>
    <b v="0"/>
    <m/>
    <m/>
    <m/>
    <m/>
    <m/>
    <m/>
    <m/>
    <m/>
    <b v="1"/>
  </r>
  <r>
    <n v="224"/>
    <n v="2017"/>
    <x v="2"/>
    <m/>
    <n v="3"/>
    <s v="046/3"/>
    <s v="Športový klub Nová Dedinka"/>
    <s v="Zlepšenie podmienok pre športovcov ŠK Nová Dedinka dobudovaním novej infraštruktúry "/>
    <s v="Senec"/>
    <n v="15167.6"/>
    <n v="10662.5"/>
    <n v="66"/>
    <x v="0"/>
    <x v="10"/>
    <m/>
    <m/>
    <m/>
    <b v="0"/>
    <b v="0"/>
    <b v="1"/>
    <b v="0"/>
    <m/>
    <m/>
    <m/>
    <m/>
    <m/>
    <m/>
    <m/>
    <m/>
    <b v="1"/>
  </r>
  <r>
    <n v="1164"/>
    <n v="2021"/>
    <x v="2"/>
    <m/>
    <n v="2"/>
    <n v="172"/>
    <s v="Športový klub obce Miloslavov"/>
    <s v="Futbal všetkým deťom"/>
    <s v="Senec"/>
    <n v="5327"/>
    <n v="3995.25"/>
    <n v="56"/>
    <x v="0"/>
    <x v="10"/>
    <m/>
    <m/>
    <m/>
    <b v="1"/>
    <b v="0"/>
    <b v="0"/>
    <b v="0"/>
    <s v="Podpora zameraná na organizovanie pravidelných pohybových aktivít detí a mládeže do 23 rokov, vrátane zdravotne postihnutých športovcov"/>
    <m/>
    <m/>
    <m/>
    <m/>
    <m/>
    <m/>
    <m/>
    <b v="1"/>
  </r>
  <r>
    <n v="124"/>
    <n v="2017"/>
    <x v="2"/>
    <m/>
    <n v="1"/>
    <s v="006/1"/>
    <s v="Športový klub polície Bratislava"/>
    <s v="Športové sústredenie družstiev ŠKP Bratislava"/>
    <s v="Bratislava V"/>
    <n v="36240"/>
    <n v="20000"/>
    <n v="86"/>
    <x v="8"/>
    <x v="1"/>
    <m/>
    <s v="rôzne"/>
    <m/>
    <b v="0"/>
    <b v="1"/>
    <b v="0"/>
    <b v="0"/>
    <m/>
    <s v="športové tréningy"/>
    <m/>
    <m/>
    <m/>
    <m/>
    <m/>
    <m/>
    <b v="1"/>
  </r>
  <r>
    <n v="131"/>
    <n v="2017"/>
    <x v="2"/>
    <m/>
    <n v="2"/>
    <s v="006/2"/>
    <s v="Športový klub polície Bratislava"/>
    <s v="Preteky vo vodnom slalome"/>
    <s v="Bratislava V"/>
    <n v="19050"/>
    <n v="4450"/>
    <n v="83"/>
    <x v="32"/>
    <x v="11"/>
    <s v="Vodný slalom"/>
    <m/>
    <m/>
    <b v="0"/>
    <b v="1"/>
    <b v="0"/>
    <b v="0"/>
    <m/>
    <s v="športové podujatie"/>
    <m/>
    <m/>
    <m/>
    <m/>
    <m/>
    <m/>
    <b v="1"/>
  </r>
  <r>
    <n v="514"/>
    <n v="2018"/>
    <x v="2"/>
    <m/>
    <n v="1"/>
    <s v="072/1"/>
    <s v="Športový klub polície Bratislava"/>
    <s v="Podpora vodného slalomu a mládeže"/>
    <s v="Bratislava V"/>
    <n v="74300"/>
    <n v="7000"/>
    <n v="75"/>
    <x v="4"/>
    <x v="11"/>
    <s v="Vodný slalom"/>
    <m/>
    <m/>
    <b v="0"/>
    <b v="0"/>
    <b v="1"/>
    <b v="0"/>
    <m/>
    <s v="športové podujatie pre mládež"/>
    <m/>
    <m/>
    <m/>
    <m/>
    <m/>
    <m/>
    <b v="1"/>
  </r>
  <r>
    <n v="664"/>
    <n v="2018"/>
    <x v="2"/>
    <m/>
    <n v="2"/>
    <s v="031/2"/>
    <s v="Športový klub polície Bratislava"/>
    <s v="Rekonštrukcia telocvične ŠKP Bratislava"/>
    <s v="Bratislava V"/>
    <n v="40370"/>
    <n v="15000"/>
    <n v="69"/>
    <x v="0"/>
    <x v="29"/>
    <m/>
    <m/>
    <m/>
    <b v="0"/>
    <b v="0"/>
    <b v="1"/>
    <b v="0"/>
    <m/>
    <s v="športová infraštruktúra"/>
    <m/>
    <m/>
    <m/>
    <m/>
    <m/>
    <m/>
    <b v="1"/>
  </r>
  <r>
    <n v="792"/>
    <n v="2019"/>
    <x v="2"/>
    <m/>
    <n v="1"/>
    <s v="042/1"/>
    <s v="Športový klub polície Bratislava"/>
    <s v="LIGA ŠKOLSKÝCH KRÚŽKOV 2019"/>
    <s v="Bratislava V"/>
    <n v="4800"/>
    <n v="3000"/>
    <n v="88"/>
    <x v="11"/>
    <x v="1"/>
    <m/>
    <m/>
    <m/>
    <b v="0"/>
    <b v="1"/>
    <b v="0"/>
    <b v="0"/>
    <m/>
    <s v="športová súťaž deti"/>
    <m/>
    <m/>
    <m/>
    <m/>
    <m/>
    <m/>
    <b v="1"/>
  </r>
  <r>
    <n v="829"/>
    <n v="2019"/>
    <x v="2"/>
    <m/>
    <n v="1"/>
    <s v="079/1"/>
    <s v="Športový klub polície Bratislava"/>
    <s v="Vodný slalom pre všetkých"/>
    <s v="Bratislava V"/>
    <n v="28000"/>
    <n v="3000"/>
    <n v="82"/>
    <x v="8"/>
    <x v="11"/>
    <s v="vodný slalom"/>
    <m/>
    <m/>
    <b v="0"/>
    <b v="0"/>
    <b v="1"/>
    <b v="0"/>
    <m/>
    <s v="športové podujatie"/>
    <m/>
    <m/>
    <m/>
    <m/>
    <m/>
    <m/>
    <b v="1"/>
  </r>
  <r>
    <n v="1094"/>
    <n v="2021"/>
    <x v="2"/>
    <m/>
    <n v="2"/>
    <n v="102"/>
    <s v="Športový klub polície Bratislava"/>
    <s v="Vodný slalom pre mládež"/>
    <s v="Bratislava V"/>
    <n v="67000"/>
    <n v="4000"/>
    <n v="85"/>
    <x v="14"/>
    <x v="11"/>
    <s v="vodný slalom"/>
    <m/>
    <m/>
    <b v="0"/>
    <b v="0"/>
    <b v="1"/>
    <b v="0"/>
    <s v="Podpora zameraná na organizovanie pravidelných pohybových aktivít detí a mládeže do 23 rokov, vrátane zdravotne postihnutých športovcov"/>
    <s v="športové podujatie pre mládež"/>
    <m/>
    <m/>
    <m/>
    <m/>
    <m/>
    <m/>
    <b v="1"/>
  </r>
  <r>
    <n v="1111"/>
    <n v="2021"/>
    <x v="2"/>
    <m/>
    <n v="2"/>
    <n v="119"/>
    <s v="Športový klub polície Bratislava"/>
    <s v="Školské krúžky"/>
    <s v="Bratislava V"/>
    <n v="7500"/>
    <n v="4000"/>
    <n v="81"/>
    <x v="4"/>
    <x v="1"/>
    <m/>
    <m/>
    <m/>
    <b v="0"/>
    <b v="0"/>
    <b v="1"/>
    <b v="0"/>
    <s v="Podpora zameraná na organizovanie pravidelných pohybových aktivít detí a mládeže do 23 rokov, vrátane zdravotne postihnutých športovcov"/>
    <s v="športová súťaž deti"/>
    <m/>
    <m/>
    <m/>
    <m/>
    <m/>
    <m/>
    <b v="1"/>
  </r>
  <r>
    <n v="608"/>
    <n v="2018"/>
    <x v="2"/>
    <m/>
    <n v="1"/>
    <s v="166/1"/>
    <s v="Športový klub REMIDON"/>
    <s v="Európske športové hry dialyzovaných a transplantovaných Cagliari 2018"/>
    <s v="Bratislava II"/>
    <n v="7295"/>
    <n v="2400"/>
    <n v="61"/>
    <x v="0"/>
    <x v="1"/>
    <m/>
    <m/>
    <m/>
    <b v="0"/>
    <b v="0"/>
    <b v="0"/>
    <b v="1"/>
    <m/>
    <m/>
    <m/>
    <m/>
    <m/>
    <m/>
    <m/>
    <m/>
    <b v="1"/>
  </r>
  <r>
    <n v="579"/>
    <n v="2018"/>
    <x v="2"/>
    <m/>
    <n v="1"/>
    <s v="137/1"/>
    <s v="Športový klub Sadrovic Extreme"/>
    <s v="Danube SUP Challenge 2018 - SUP CUP"/>
    <s v="Bratislava II"/>
    <n v="7000"/>
    <n v="6200"/>
    <n v="67"/>
    <x v="20"/>
    <x v="11"/>
    <m/>
    <s v="Sup"/>
    <m/>
    <b v="0"/>
    <b v="1"/>
    <b v="0"/>
    <b v="0"/>
    <m/>
    <m/>
    <m/>
    <m/>
    <m/>
    <m/>
    <m/>
    <m/>
    <b v="1"/>
  </r>
  <r>
    <n v="1124"/>
    <n v="2021"/>
    <x v="2"/>
    <m/>
    <n v="2"/>
    <n v="132"/>
    <s v="Športový klub Sandberg"/>
    <s v="Športové akcie a podujatía ŠK Sandberg v r. 2021"/>
    <s v="Bratislava IV"/>
    <n v="5300"/>
    <n v="3975"/>
    <n v="77"/>
    <x v="72"/>
    <x v="33"/>
    <s v="Orientačný beh"/>
    <m/>
    <m/>
    <b v="0"/>
    <b v="1"/>
    <b v="0"/>
    <b v="0"/>
    <s v="Podpora zameraná na organizovanie pravidelných pohybových aktivít detí a mládeže do 23 rokov, vrátane zdravotne postihnutých športovcov"/>
    <m/>
    <m/>
    <m/>
    <m/>
    <m/>
    <m/>
    <m/>
    <b v="1"/>
  </r>
  <r>
    <n v="219"/>
    <n v="2017"/>
    <x v="2"/>
    <m/>
    <n v="1"/>
    <s v="039/1"/>
    <s v="Športový klub SHEruns"/>
    <s v="SHEruns pre mamičky podpora a rozvoj športu u miatiek s deťm"/>
    <s v="Bratislava IV"/>
    <n v="22800"/>
    <n v="20000"/>
    <n v="65"/>
    <x v="32"/>
    <x v="7"/>
    <m/>
    <m/>
    <m/>
    <b v="0"/>
    <b v="0"/>
    <b v="1"/>
    <b v="0"/>
    <m/>
    <s v="športový projekt"/>
    <m/>
    <m/>
    <m/>
    <m/>
    <m/>
    <m/>
    <b v="1"/>
  </r>
  <r>
    <n v="1025"/>
    <n v="2021"/>
    <x v="2"/>
    <m/>
    <n v="1"/>
    <n v="33"/>
    <s v="Športový klub SHEruns"/>
    <s v="Celoročné bežecké tréningy, súťaže a poradenstvo pre ženy a mládež"/>
    <s v="Bratislava IV"/>
    <n v="6180"/>
    <n v="4000"/>
    <n v="76"/>
    <x v="4"/>
    <x v="7"/>
    <m/>
    <m/>
    <m/>
    <b v="0"/>
    <b v="0"/>
    <b v="1"/>
    <b v="0"/>
    <s v="Podpora organizovania športových akcií a podujatí pre organizovanú i neorganizovanú verejnosť v BSK"/>
    <s v="športové tréningy"/>
    <m/>
    <m/>
    <m/>
    <m/>
    <m/>
    <m/>
    <b v="1"/>
  </r>
  <r>
    <n v="305"/>
    <n v="2017"/>
    <x v="2"/>
    <m/>
    <n v="3"/>
    <s v="064/3"/>
    <s v="Športový klub SPC Častá"/>
    <s v="Oganizačné zabezpečenie podujatí národného a medzinárodného významu v silovom trojboji"/>
    <s v="Pezinok"/>
    <n v="11000"/>
    <n v="10000"/>
    <n v="57"/>
    <x v="0"/>
    <x v="20"/>
    <m/>
    <s v="silový trojboj"/>
    <m/>
    <b v="0"/>
    <b v="1"/>
    <b v="0"/>
    <b v="0"/>
    <m/>
    <s v="športové podujatie"/>
    <m/>
    <m/>
    <m/>
    <m/>
    <m/>
    <m/>
    <b v="1"/>
  </r>
  <r>
    <n v="587"/>
    <n v="2018"/>
    <x v="2"/>
    <m/>
    <n v="1"/>
    <s v="145/1"/>
    <s v="Športový klub SPC Častá"/>
    <s v="olympijská činka ELEIKO"/>
    <s v="Pezinok"/>
    <n v="4548.99"/>
    <n v="4094.09"/>
    <n v="65"/>
    <x v="19"/>
    <x v="20"/>
    <m/>
    <s v="silový trojboj"/>
    <m/>
    <b v="0"/>
    <b v="1"/>
    <b v="0"/>
    <b v="0"/>
    <m/>
    <s v="športové vybavenie"/>
    <m/>
    <m/>
    <m/>
    <m/>
    <m/>
    <m/>
    <b v="1"/>
  </r>
  <r>
    <n v="851"/>
    <n v="2019"/>
    <x v="2"/>
    <m/>
    <n v="1"/>
    <s v="101/1"/>
    <s v="Športový klub SPC Častá"/>
    <s v="nákup športovej výstroje pre talentovanú mládež"/>
    <s v="Pezinok"/>
    <n v="4000"/>
    <n v="3000"/>
    <n v="74"/>
    <x v="2"/>
    <x v="20"/>
    <m/>
    <s v="silový trojboj"/>
    <m/>
    <b v="0"/>
    <b v="0"/>
    <b v="1"/>
    <b v="0"/>
    <m/>
    <s v="športové vybavenie"/>
    <m/>
    <m/>
    <m/>
    <m/>
    <m/>
    <m/>
    <b v="1"/>
  </r>
  <r>
    <n v="1042"/>
    <n v="2021"/>
    <x v="2"/>
    <m/>
    <n v="1"/>
    <n v="50"/>
    <s v="Športový klub SPC Častá"/>
    <s v="Organizácia súťaží v silovom trojboji"/>
    <s v="Pezinok"/>
    <n v="4000"/>
    <n v="2000"/>
    <n v="66"/>
    <x v="3"/>
    <x v="20"/>
    <m/>
    <s v="silový trojboj"/>
    <m/>
    <b v="0"/>
    <b v="1"/>
    <b v="0"/>
    <b v="0"/>
    <s v="Podpora organizovania športových akcií a podujatí pre organizovanú i neorganizovanú verejnosť v BSK"/>
    <s v="športové podujatie"/>
    <m/>
    <m/>
    <m/>
    <m/>
    <m/>
    <m/>
    <b v="1"/>
  </r>
  <r>
    <n v="1120"/>
    <n v="2021"/>
    <x v="2"/>
    <m/>
    <n v="2"/>
    <n v="128"/>
    <s v="Športový klub SUN sport"/>
    <s v="Pohyb na vode"/>
    <s v="Bratislava II"/>
    <n v="5800"/>
    <n v="4000"/>
    <n v="79"/>
    <x v="11"/>
    <x v="11"/>
    <m/>
    <m/>
    <m/>
    <b v="0"/>
    <b v="0"/>
    <b v="1"/>
    <b v="0"/>
    <s v="Podpora zameraná na organizovanie pravidelných pohybových aktivít detí a mládeže do 23 rokov, vrátane zdravotne postihnutých športovcov"/>
    <s v="športový projekt"/>
    <m/>
    <m/>
    <m/>
    <m/>
    <m/>
    <m/>
    <b v="1"/>
  </r>
  <r>
    <n v="909"/>
    <n v="2019"/>
    <x v="2"/>
    <m/>
    <n v="1"/>
    <s v="159/1"/>
    <s v="športový klub SYNCHRO Bratislava o.z."/>
    <s v="Bez vzduchu dokážu vydržať, bez vody nie."/>
    <s v="Bratislava IV"/>
    <n v="18000"/>
    <n v="3000"/>
    <n v="50"/>
    <x v="0"/>
    <x v="3"/>
    <s v="plávanie"/>
    <m/>
    <m/>
    <b v="1"/>
    <b v="0"/>
    <b v="0"/>
    <b v="0"/>
    <m/>
    <s v="športové podujatie"/>
    <m/>
    <m/>
    <m/>
    <m/>
    <m/>
    <m/>
    <b v="1"/>
  </r>
  <r>
    <n v="862"/>
    <n v="2019"/>
    <x v="2"/>
    <m/>
    <n v="2"/>
    <s v="112/2"/>
    <s v="Športový klub Tenis centrum Dúbravka"/>
    <s v="Organizácia tenisových turnajov"/>
    <s v="Bratislava II"/>
    <n v="6500"/>
    <n v="3000"/>
    <n v="69"/>
    <x v="3"/>
    <x v="37"/>
    <m/>
    <m/>
    <m/>
    <b v="0"/>
    <b v="1"/>
    <b v="0"/>
    <b v="0"/>
    <m/>
    <s v="športové podujatie"/>
    <m/>
    <m/>
    <m/>
    <m/>
    <m/>
    <m/>
    <b v="1"/>
  </r>
  <r>
    <n v="141"/>
    <n v="2017"/>
    <x v="2"/>
    <m/>
    <n v="1"/>
    <s v="014/1"/>
    <s v="Športový klub VAZKA Bratislava"/>
    <s v="Do prírody s mapou"/>
    <s v="Bratislava III"/>
    <n v="6100"/>
    <n v="4600"/>
    <n v="76"/>
    <x v="8"/>
    <x v="33"/>
    <s v="orientačná cyklistika"/>
    <m/>
    <m/>
    <b v="0"/>
    <b v="0"/>
    <b v="1"/>
    <b v="0"/>
    <m/>
    <s v="športový projekt"/>
    <m/>
    <m/>
    <m/>
    <m/>
    <m/>
    <m/>
    <b v="1"/>
  </r>
  <r>
    <n v="450"/>
    <n v="2018"/>
    <x v="2"/>
    <m/>
    <n v="1"/>
    <s v="001/8"/>
    <s v="Športový klub VAZKA Bratislava"/>
    <s v="Behaj a bicykluj ale s mapou a buzolou!"/>
    <s v="Bratislava III"/>
    <n v="10700"/>
    <n v="9400"/>
    <n v="89"/>
    <x v="18"/>
    <x v="33"/>
    <s v="orientačný beh"/>
    <m/>
    <m/>
    <b v="0"/>
    <b v="0"/>
    <b v="1"/>
    <b v="0"/>
    <m/>
    <s v="športové tréningy"/>
    <m/>
    <m/>
    <m/>
    <m/>
    <m/>
    <m/>
    <b v="1"/>
  </r>
  <r>
    <n v="774"/>
    <n v="2019"/>
    <x v="2"/>
    <m/>
    <n v="2"/>
    <s v="024/2"/>
    <s v="Športový klub VAZKA Bratislava"/>
    <s v="Zaži MAKADO ! Za dobrodružstvom na bajku!"/>
    <s v="Bratislava III"/>
    <n v="3490"/>
    <n v="2000"/>
    <n v="91"/>
    <x v="4"/>
    <x v="33"/>
    <s v="orientačná cyklistika"/>
    <m/>
    <m/>
    <b v="0"/>
    <b v="1"/>
    <b v="0"/>
    <b v="0"/>
    <m/>
    <s v="športové podujatie"/>
    <m/>
    <m/>
    <m/>
    <m/>
    <m/>
    <m/>
    <b v="1"/>
  </r>
  <r>
    <n v="1014"/>
    <n v="2021"/>
    <x v="2"/>
    <m/>
    <n v="1"/>
    <n v="22"/>
    <s v="Športový klub VAZKA Bratislava"/>
    <s v="Zorientuj sa!"/>
    <s v="Bratislava III"/>
    <n v="4750"/>
    <n v="3087.5"/>
    <n v="83"/>
    <x v="17"/>
    <x v="33"/>
    <s v="orientačný beh"/>
    <m/>
    <m/>
    <b v="0"/>
    <b v="1"/>
    <b v="0"/>
    <b v="0"/>
    <s v="Podpora organizovania športových akcií a podujatí pre organizovanú i neorganizovanú verejnosť v BSK"/>
    <s v="športové podujatie"/>
    <m/>
    <m/>
    <m/>
    <m/>
    <m/>
    <m/>
    <b v="1"/>
  </r>
  <r>
    <n v="898"/>
    <n v="2019"/>
    <x v="2"/>
    <m/>
    <n v="1"/>
    <s v="148/1"/>
    <s v="Športový klub Vrakuňa Bratislava"/>
    <s v="Predĺženie sezóny žiakov a mládeže na tráve"/>
    <s v="Bratislava II"/>
    <n v="9100"/>
    <n v="3000"/>
    <n v="55"/>
    <x v="0"/>
    <x v="10"/>
    <m/>
    <m/>
    <m/>
    <b v="0"/>
    <b v="1"/>
    <b v="0"/>
    <b v="0"/>
    <m/>
    <s v="športové podujatie"/>
    <m/>
    <m/>
    <m/>
    <m/>
    <m/>
    <m/>
    <b v="1"/>
  </r>
  <r>
    <n v="581"/>
    <n v="2018"/>
    <x v="2"/>
    <m/>
    <n v="1"/>
    <s v="139/1"/>
    <s v="Športový plavecký klub Polície Pezinok"/>
    <s v="Zatraktívnenie tréningového procesu plávajúcich detí a mládeže - zabezpečenie nového športového náčinia"/>
    <s v="Pezinok"/>
    <n v="3000"/>
    <n v="2500"/>
    <n v="66"/>
    <x v="59"/>
    <x v="3"/>
    <s v="plávanie"/>
    <m/>
    <m/>
    <b v="0"/>
    <b v="0"/>
    <b v="1"/>
    <b v="0"/>
    <m/>
    <m/>
    <m/>
    <m/>
    <m/>
    <m/>
    <m/>
    <m/>
    <b v="1"/>
  </r>
  <r>
    <n v="613"/>
    <n v="2018"/>
    <x v="2"/>
    <m/>
    <n v="1"/>
    <s v="171/1"/>
    <s v="Športový triatlonový klub Pezinok"/>
    <s v="Duatlon Pezinok"/>
    <s v="Pezinok"/>
    <n v="3800"/>
    <n v="2100"/>
    <n v="58"/>
    <x v="0"/>
    <x v="8"/>
    <s v="Triatlon"/>
    <s v="Duatlon"/>
    <m/>
    <b v="0"/>
    <b v="1"/>
    <b v="0"/>
    <b v="0"/>
    <m/>
    <m/>
    <m/>
    <m/>
    <m/>
    <m/>
    <m/>
    <m/>
    <b v="1"/>
  </r>
  <r>
    <n v="515"/>
    <n v="2018"/>
    <x v="2"/>
    <m/>
    <n v="1"/>
    <s v="073/1"/>
    <s v="ŠPORTOVÝ VOLEJBALOVÝ KLUB PEZINOK, o.z."/>
    <s v="Materiálna podpora mladých volejbalistiek a volejbalistov v Pezinku"/>
    <s v="Pezinok"/>
    <n v="17800"/>
    <n v="16020"/>
    <n v="75"/>
    <x v="11"/>
    <x v="30"/>
    <m/>
    <m/>
    <m/>
    <b v="0"/>
    <b v="0"/>
    <b v="1"/>
    <b v="0"/>
    <m/>
    <s v="športové vybavenie"/>
    <m/>
    <m/>
    <m/>
    <m/>
    <m/>
    <s v="opravené vzpieranie na volejbal"/>
    <b v="1"/>
  </r>
  <r>
    <n v="775"/>
    <n v="2019"/>
    <x v="2"/>
    <m/>
    <n v="1"/>
    <s v="025/1"/>
    <s v="ŠPORTOVÝ VOLEJBALOVÝ KLUB PEZINOK, o.z."/>
    <s v="Podpora mladých volejbalistiek v Pezinku"/>
    <s v="Pezinok"/>
    <n v="10000"/>
    <n v="3000"/>
    <n v="91"/>
    <x v="8"/>
    <x v="30"/>
    <m/>
    <m/>
    <m/>
    <b v="0"/>
    <b v="0"/>
    <b v="1"/>
    <b v="0"/>
    <m/>
    <s v="športový projekt"/>
    <m/>
    <m/>
    <m/>
    <m/>
    <m/>
    <s v="opravené vzpieranie na volejbal"/>
    <b v="1"/>
  </r>
  <r>
    <n v="1068"/>
    <n v="2021"/>
    <x v="2"/>
    <m/>
    <n v="2"/>
    <n v="76"/>
    <s v="ŠPORTOVÝ VOLEJBALOVÝ KLUB PEZINOK, o.z."/>
    <s v="Podpora mladých volejbalistiek v Pezinku"/>
    <s v="Pezinok"/>
    <n v="20000"/>
    <n v="4000"/>
    <n v="98"/>
    <x v="8"/>
    <x v="30"/>
    <m/>
    <m/>
    <m/>
    <b v="0"/>
    <b v="0"/>
    <b v="1"/>
    <b v="0"/>
    <s v="Podpora zameraná na organizovanie pravidelných pohybových aktivít detí a mládeže do 23 rokov, vrátane zdravotne postihnutých športovcov"/>
    <s v="športový projekt"/>
    <m/>
    <m/>
    <m/>
    <m/>
    <m/>
    <s v="opravené vzpieranie na volejbal"/>
    <b v="1"/>
  </r>
  <r>
    <n v="1053"/>
    <n v="2021"/>
    <x v="2"/>
    <m/>
    <n v="1"/>
    <n v="61"/>
    <s v="Športuj!"/>
    <s v="1vs1futbal"/>
    <s v="Bratislava II"/>
    <n v="10900"/>
    <n v="4000"/>
    <n v="56"/>
    <x v="0"/>
    <x v="10"/>
    <m/>
    <m/>
    <m/>
    <b v="0"/>
    <b v="0"/>
    <b v="1"/>
    <b v="0"/>
    <s v="Podpora organizovania športových akcií a podujatí pre organizovanú i neorganizovanú verejnosť v BSK"/>
    <m/>
    <m/>
    <m/>
    <m/>
    <m/>
    <m/>
    <m/>
    <b v="1"/>
  </r>
  <r>
    <n v="538"/>
    <n v="2018"/>
    <x v="2"/>
    <m/>
    <n v="1"/>
    <s v="096/1"/>
    <s v="Štúdio zážitku - Outward Bound Slovensko"/>
    <s v="Expedícia ako rozvoj sociálnych zručností žiakov, učiteľov a pracovníkov s mládežou"/>
    <s v="Bratislava I"/>
    <n v="3440"/>
    <n v="3080"/>
    <n v="72"/>
    <x v="20"/>
    <x v="23"/>
    <m/>
    <m/>
    <m/>
    <b v="0"/>
    <b v="0"/>
    <b v="1"/>
    <b v="0"/>
    <m/>
    <m/>
    <m/>
    <m/>
    <m/>
    <m/>
    <m/>
    <m/>
    <b v="1"/>
  </r>
  <r>
    <n v="1034"/>
    <n v="2021"/>
    <x v="2"/>
    <m/>
    <n v="1"/>
    <n v="42"/>
    <s v="Štúdio zážitku - Outward Bound Slovensko"/>
    <s v="Týždeň pádlovania bez hraníc"/>
    <s v="Bratislava I"/>
    <n v="5726"/>
    <n v="3926"/>
    <n v="70"/>
    <x v="15"/>
    <x v="11"/>
    <m/>
    <m/>
    <m/>
    <b v="0"/>
    <b v="1"/>
    <b v="0"/>
    <b v="0"/>
    <s v="Podpora organizovania športových akcií a podujatí pre organizovanú i neorganizovanú verejnosť v BSK"/>
    <s v="športový tábor"/>
    <m/>
    <m/>
    <m/>
    <m/>
    <m/>
    <m/>
    <b v="1"/>
  </r>
  <r>
    <n v="933"/>
    <n v="2019"/>
    <x v="2"/>
    <m/>
    <n v="2"/>
    <s v="183/2"/>
    <s v="Taekwon-Do I.T.F.Pezinok"/>
    <s v="Podpora športového klubu Taekwon-Do I.T.F. Pezinok"/>
    <s v="Pezinok"/>
    <n v="9600"/>
    <n v="7100"/>
    <n v="27"/>
    <x v="0"/>
    <x v="21"/>
    <s v="Taekwondo"/>
    <m/>
    <m/>
    <b v="0"/>
    <b v="0"/>
    <b v="1"/>
    <b v="0"/>
    <m/>
    <s v="športové podujatie"/>
    <m/>
    <m/>
    <m/>
    <m/>
    <m/>
    <m/>
    <b v="1"/>
  </r>
  <r>
    <n v="565"/>
    <n v="2018"/>
    <x v="2"/>
    <m/>
    <n v="1"/>
    <s v="123/1"/>
    <s v="Taekwon-Do P.T.F. Senec"/>
    <s v="Podpora a propagácia bojového umenia Taekwon- Do"/>
    <s v="Senec"/>
    <n v="11571.4"/>
    <n v="8900"/>
    <n v="69"/>
    <x v="6"/>
    <x v="21"/>
    <s v="Taekwondo"/>
    <m/>
    <m/>
    <b v="0"/>
    <b v="0"/>
    <b v="1"/>
    <b v="0"/>
    <m/>
    <s v="športový projekt"/>
    <m/>
    <m/>
    <m/>
    <m/>
    <m/>
    <m/>
    <b v="1"/>
  </r>
  <r>
    <n v="836"/>
    <n v="2019"/>
    <x v="2"/>
    <m/>
    <n v="1"/>
    <s v="086/1"/>
    <s v="Taekwon-Do P.T.F. Senec"/>
    <s v="Regenerácia, rozvoj a propagácia Taekwon- Do"/>
    <s v="Senec"/>
    <n v="8000"/>
    <n v="3000"/>
    <n v="80"/>
    <x v="75"/>
    <x v="21"/>
    <s v="Taekwondo"/>
    <m/>
    <m/>
    <b v="0"/>
    <b v="0"/>
    <b v="1"/>
    <b v="0"/>
    <m/>
    <s v="športový projekt"/>
    <m/>
    <m/>
    <m/>
    <m/>
    <m/>
    <m/>
    <b v="1"/>
  </r>
  <r>
    <n v="288"/>
    <n v="2017"/>
    <x v="2"/>
    <m/>
    <n v="2"/>
    <s v="049/2"/>
    <s v="Tanečno športový klub M+M Bratislava pri ZŠ Ostredková"/>
    <s v="Pohár starostu MČ Bratislava Ružinov. 2. ročník súťaže v tanečnom športe"/>
    <s v="Bratislava II"/>
    <n v="6650"/>
    <n v="4200"/>
    <n v="44"/>
    <x v="0"/>
    <x v="15"/>
    <m/>
    <m/>
    <m/>
    <b v="0"/>
    <b v="1"/>
    <b v="0"/>
    <b v="0"/>
    <m/>
    <m/>
    <m/>
    <m/>
    <m/>
    <m/>
    <m/>
    <m/>
    <b v="1"/>
  </r>
  <r>
    <n v="268"/>
    <n v="2017"/>
    <x v="2"/>
    <m/>
    <n v="2"/>
    <s v="044/2"/>
    <s v="Tanečný klub &quot;Danube&quot; Bratislava"/>
    <s v="HUMAN INTEGRA CUP 2017"/>
    <s v="Bratislava IV"/>
    <n v="34000"/>
    <n v="20000"/>
    <n v="54"/>
    <x v="0"/>
    <x v="15"/>
    <m/>
    <m/>
    <m/>
    <b v="0"/>
    <b v="1"/>
    <b v="0"/>
    <b v="0"/>
    <m/>
    <m/>
    <m/>
    <m/>
    <m/>
    <m/>
    <m/>
    <m/>
    <b v="1"/>
  </r>
  <r>
    <n v="1113"/>
    <n v="2021"/>
    <x v="2"/>
    <m/>
    <n v="2"/>
    <n v="121"/>
    <s v="TC PLAY TENNIS"/>
    <s v="PODPORA PRAVIDELNÝCH AKTIVÍT U DETÍ - TENIS"/>
    <s v="Senec"/>
    <n v="4000"/>
    <n v="3000"/>
    <n v="80"/>
    <x v="16"/>
    <x v="37"/>
    <m/>
    <m/>
    <m/>
    <b v="0"/>
    <b v="0"/>
    <b v="1"/>
    <b v="0"/>
    <s v="Podpora zameraná na organizovanie pravidelných pohybových aktivít detí a mládeže do 23 rokov, vrátane zdravotne postihnutých športovcov"/>
    <m/>
    <m/>
    <m/>
    <m/>
    <m/>
    <m/>
    <m/>
    <b v="1"/>
  </r>
  <r>
    <n v="600"/>
    <n v="2018"/>
    <x v="2"/>
    <m/>
    <n v="1"/>
    <s v="158/1"/>
    <s v="Teamspirit s.r.o."/>
    <s v="Kajakársky inkubátor"/>
    <s v="Bratislava III"/>
    <n v="18070"/>
    <n v="9440"/>
    <n v="63"/>
    <x v="0"/>
    <x v="11"/>
    <m/>
    <m/>
    <m/>
    <b v="0"/>
    <b v="0"/>
    <b v="1"/>
    <b v="0"/>
    <m/>
    <s v="športový projekt"/>
    <m/>
    <m/>
    <m/>
    <m/>
    <m/>
    <m/>
    <b v="1"/>
  </r>
  <r>
    <n v="776"/>
    <n v="2019"/>
    <x v="2"/>
    <m/>
    <n v="1"/>
    <s v="026/1"/>
    <s v="Teamspirit s.r.o."/>
    <s v="Telesná na kajaku"/>
    <s v="Bratislava III"/>
    <n v="7001"/>
    <n v="2998"/>
    <n v="91"/>
    <x v="65"/>
    <x v="11"/>
    <m/>
    <m/>
    <m/>
    <b v="0"/>
    <b v="0"/>
    <b v="1"/>
    <b v="0"/>
    <m/>
    <s v="športové tréningy"/>
    <m/>
    <m/>
    <m/>
    <m/>
    <m/>
    <m/>
    <b v="1"/>
  </r>
  <r>
    <n v="1166"/>
    <n v="2021"/>
    <x v="2"/>
    <m/>
    <n v="2"/>
    <n v="174"/>
    <s v="Teamspirit s.r.o."/>
    <s v="Poď na bajk"/>
    <s v="Bratislava III"/>
    <n v="6200"/>
    <n v="3950"/>
    <n v="52"/>
    <x v="0"/>
    <x v="13"/>
    <m/>
    <m/>
    <m/>
    <b v="0"/>
    <b v="0"/>
    <b v="1"/>
    <b v="0"/>
    <s v="Podpora zameraná na organizovanie pravidelných pohybových aktivít detí a mládeže do 23 rokov, vrátane zdravotne postihnutých športovcov"/>
    <s v="športový projekt"/>
    <m/>
    <m/>
    <m/>
    <m/>
    <m/>
    <m/>
    <b v="1"/>
  </r>
  <r>
    <n v="837"/>
    <n v="2019"/>
    <x v="2"/>
    <m/>
    <n v="1"/>
    <s v="087/1"/>
    <s v="Telovýchovná jednota Ioan 1209"/>
    <s v="Chceme rásť s vami"/>
    <s v="Senec"/>
    <n v="5450"/>
    <n v="3000"/>
    <n v="80"/>
    <x v="72"/>
    <x v="1"/>
    <m/>
    <m/>
    <m/>
    <b v="0"/>
    <b v="0"/>
    <b v="1"/>
    <b v="0"/>
    <m/>
    <s v="športové podujatie"/>
    <m/>
    <m/>
    <m/>
    <m/>
    <m/>
    <m/>
    <b v="1"/>
  </r>
  <r>
    <n v="803"/>
    <n v="2019"/>
    <x v="2"/>
    <m/>
    <n v="1"/>
    <s v="053/1"/>
    <s v="Telovýchovná jednota Jarovce"/>
    <s v="Letné sústredenie futbalovej mládeže TJ Jarovce"/>
    <s v="Bratislava V"/>
    <n v="12190"/>
    <n v="3000"/>
    <n v="86"/>
    <x v="4"/>
    <x v="10"/>
    <m/>
    <m/>
    <m/>
    <b v="0"/>
    <b v="1"/>
    <b v="0"/>
    <b v="0"/>
    <m/>
    <s v="športové podujatie"/>
    <m/>
    <m/>
    <m/>
    <m/>
    <m/>
    <m/>
    <b v="1"/>
  </r>
  <r>
    <n v="317"/>
    <n v="2017"/>
    <x v="2"/>
    <m/>
    <n v="1"/>
    <s v="085/1"/>
    <s v="Telovýchovná Jednota Malinovo"/>
    <s v="Projekt opravy 40. ročnej tribúny, strechy budovy a revitalizácie tréningového ihriska"/>
    <s v="Senec"/>
    <n v="17683"/>
    <n v="16055"/>
    <n v="38"/>
    <x v="0"/>
    <x v="1"/>
    <m/>
    <m/>
    <m/>
    <b v="0"/>
    <b v="0"/>
    <b v="1"/>
    <b v="0"/>
    <m/>
    <m/>
    <m/>
    <m/>
    <m/>
    <m/>
    <m/>
    <m/>
    <b v="1"/>
  </r>
  <r>
    <n v="655"/>
    <n v="2018"/>
    <x v="2"/>
    <m/>
    <n v="2"/>
    <s v="022/2"/>
    <s v="Telovýchovná Jednota Malinovo"/>
    <s v="Revitalizácia tréningového ihriska"/>
    <s v="Senec"/>
    <n v="40000"/>
    <n v="15000"/>
    <n v="76"/>
    <x v="4"/>
    <x v="1"/>
    <m/>
    <m/>
    <m/>
    <b v="0"/>
    <b v="0"/>
    <b v="1"/>
    <b v="0"/>
    <m/>
    <m/>
    <m/>
    <m/>
    <m/>
    <m/>
    <m/>
    <m/>
    <b v="1"/>
  </r>
  <r>
    <n v="1173"/>
    <n v="2021"/>
    <x v="2"/>
    <m/>
    <n v="2"/>
    <n v="181"/>
    <s v="Telovýchovná jednota Malinovo"/>
    <s v="Výmena povrchu na multifunkčnom ihrisku"/>
    <s v="Senec"/>
    <n v="21475.09"/>
    <n v="4000"/>
    <m/>
    <x v="0"/>
    <x v="1"/>
    <m/>
    <m/>
    <m/>
    <b v="1"/>
    <b v="0"/>
    <b v="0"/>
    <b v="0"/>
    <s v="Podpora zameraná na organizovanie pravidelných pohybových aktivít detí a mládeže do 23 rokov, vrátane zdravotne postihnutých športovcov"/>
    <m/>
    <m/>
    <m/>
    <m/>
    <m/>
    <m/>
    <m/>
    <b v="1"/>
  </r>
  <r>
    <n v="286"/>
    <n v="2017"/>
    <x v="2"/>
    <m/>
    <n v="2"/>
    <s v="047/2"/>
    <s v="Telovýchovná jednota Rapid Bratislava"/>
    <s v="Nákup športových oddielových dresov na orientačný beh pre deti a mládež"/>
    <s v="Bratislava II"/>
    <n v="11025"/>
    <n v="9450"/>
    <n v="47"/>
    <x v="0"/>
    <x v="33"/>
    <s v="orientačný beh"/>
    <m/>
    <m/>
    <b v="1"/>
    <b v="0"/>
    <b v="0"/>
    <b v="0"/>
    <m/>
    <s v="športové tréningy"/>
    <m/>
    <m/>
    <m/>
    <m/>
    <m/>
    <m/>
    <b v="1"/>
  </r>
  <r>
    <n v="1148"/>
    <n v="2021"/>
    <x v="2"/>
    <m/>
    <n v="2"/>
    <n v="156"/>
    <s v="Telovýchovná jednota Rovinka"/>
    <s v="Pomoc a podpora pri zveľadení a zefektívnení tréningového procesu"/>
    <s v="Senec"/>
    <n v="5040"/>
    <n v="3760"/>
    <n v="67"/>
    <x v="3"/>
    <x v="10"/>
    <m/>
    <m/>
    <m/>
    <b v="1"/>
    <b v="0"/>
    <b v="0"/>
    <b v="0"/>
    <s v="Podpora zameraná na organizovanie pravidelných pohybových aktivít detí a mládeže do 23 rokov, vrátane zdravotne postihnutých športovcov"/>
    <m/>
    <m/>
    <m/>
    <m/>
    <m/>
    <m/>
    <m/>
    <b v="1"/>
  </r>
  <r>
    <n v="206"/>
    <n v="2017"/>
    <x v="2"/>
    <m/>
    <n v="3"/>
    <s v="036/3"/>
    <s v="Telovýchovná jednota Slávia Univerzita Komenského Bratislava"/>
    <s v="Prevádzka lodenica TJ Slávia UK BA"/>
    <s v="Bratislava III"/>
    <n v="4200"/>
    <n v="3800"/>
    <n v="70"/>
    <x v="97"/>
    <x v="11"/>
    <m/>
    <m/>
    <m/>
    <b v="1"/>
    <b v="0"/>
    <b v="0"/>
    <b v="0"/>
    <m/>
    <s v="športový projekt"/>
    <m/>
    <m/>
    <m/>
    <m/>
    <m/>
    <m/>
    <b v="1"/>
  </r>
  <r>
    <n v="513"/>
    <n v="2018"/>
    <x v="2"/>
    <m/>
    <n v="1"/>
    <s v="071/1"/>
    <s v="Telovýchovná jednota Slávia Univerzita Komenského Bratislava"/>
    <s v="Podpora športových činností v TJ Slávia UK 2018"/>
    <s v="Bratislava III"/>
    <n v="94500"/>
    <n v="19100"/>
    <n v="75"/>
    <x v="75"/>
    <x v="10"/>
    <m/>
    <m/>
    <m/>
    <b v="1"/>
    <b v="0"/>
    <b v="0"/>
    <b v="0"/>
    <m/>
    <s v="športový projekt"/>
    <m/>
    <m/>
    <m/>
    <m/>
    <m/>
    <m/>
    <b v="1"/>
  </r>
  <r>
    <n v="793"/>
    <n v="2019"/>
    <x v="2"/>
    <m/>
    <n v="1"/>
    <s v="043/1"/>
    <s v="Telovýchovná jednota Slávia Univerzita Komenského Bratislava"/>
    <s v="Podpora pohybových aktivít detí a mládeže"/>
    <s v="Bratislava III"/>
    <n v="30000"/>
    <n v="3000"/>
    <n v="88"/>
    <x v="11"/>
    <x v="1"/>
    <m/>
    <m/>
    <m/>
    <b v="0"/>
    <b v="0"/>
    <b v="1"/>
    <b v="0"/>
    <m/>
    <s v="športový projekt"/>
    <m/>
    <m/>
    <m/>
    <m/>
    <m/>
    <m/>
    <b v="1"/>
  </r>
  <r>
    <n v="163"/>
    <n v="2017"/>
    <x v="2"/>
    <m/>
    <n v="3"/>
    <s v="017/3"/>
    <s v="Telovýchovná jednota STROJÁR MALACKY"/>
    <s v="Rekonštrukcia objektu Sokolovne v Malackách"/>
    <s v="Malacky"/>
    <n v="24050"/>
    <n v="19990"/>
    <n v="80"/>
    <x v="34"/>
    <x v="1"/>
    <m/>
    <m/>
    <m/>
    <b v="0"/>
    <b v="0"/>
    <b v="1"/>
    <b v="0"/>
    <m/>
    <s v="športová infraštruktúra"/>
    <m/>
    <m/>
    <m/>
    <m/>
    <m/>
    <m/>
    <b v="1"/>
  </r>
  <r>
    <n v="292"/>
    <n v="2017"/>
    <x v="2"/>
    <m/>
    <n v="3"/>
    <s v="059/3"/>
    <s v="Telovýchovná jednota Záhoran Jakubov"/>
    <s v="Modernizácia športového areálu TJ Záhoran Jakubov"/>
    <s v="Malacky"/>
    <n v="14662.21"/>
    <n v="13327.83"/>
    <n v="60"/>
    <x v="0"/>
    <x v="10"/>
    <m/>
    <m/>
    <m/>
    <b v="0"/>
    <b v="0"/>
    <b v="1"/>
    <b v="0"/>
    <m/>
    <m/>
    <m/>
    <m/>
    <m/>
    <m/>
    <m/>
    <m/>
    <b v="1"/>
  </r>
  <r>
    <n v="651"/>
    <n v="2018"/>
    <x v="2"/>
    <m/>
    <n v="2"/>
    <s v="018/2"/>
    <s v="Telovýchovná jednota Záhoran Jakubov"/>
    <s v="Rekonštrukcia sociálnych zariadení športového areálu TJ ZÁHORAN Jakubov"/>
    <s v="Malacky"/>
    <n v="16234.92"/>
    <n v="8117.46"/>
    <n v="77"/>
    <x v="3"/>
    <x v="10"/>
    <m/>
    <m/>
    <m/>
    <b v="0"/>
    <b v="0"/>
    <b v="1"/>
    <b v="0"/>
    <m/>
    <m/>
    <m/>
    <m/>
    <m/>
    <m/>
    <m/>
    <m/>
    <b v="1"/>
  </r>
  <r>
    <n v="904"/>
    <n v="2019"/>
    <x v="2"/>
    <m/>
    <n v="1"/>
    <s v="154/1"/>
    <s v="Telovýchovná jednota Záhoran Jakubov"/>
    <s v="Adaptácia priestorov pre kateg. futbalových žiakov"/>
    <s v="Malacky"/>
    <n v="4023"/>
    <n v="3000"/>
    <n v="52"/>
    <x v="0"/>
    <x v="10"/>
    <m/>
    <m/>
    <m/>
    <b v="0"/>
    <b v="0"/>
    <b v="1"/>
    <b v="0"/>
    <m/>
    <s v="športové podujatie"/>
    <m/>
    <m/>
    <m/>
    <m/>
    <m/>
    <m/>
    <b v="1"/>
  </r>
  <r>
    <n v="757"/>
    <n v="2019"/>
    <x v="2"/>
    <m/>
    <n v="1"/>
    <s v="001/7"/>
    <s v="Tenis - Bedminton klub Dunajská Lužná"/>
    <s v="Pravidelný šport deťom a mládeži"/>
    <s v="Senec"/>
    <n v="8880"/>
    <n v="3000"/>
    <n v="95"/>
    <x v="4"/>
    <x v="37"/>
    <m/>
    <m/>
    <m/>
    <b v="1"/>
    <b v="0"/>
    <b v="0"/>
    <b v="0"/>
    <m/>
    <s v="športové podujatie"/>
    <m/>
    <m/>
    <m/>
    <m/>
    <m/>
    <m/>
    <b v="1"/>
  </r>
  <r>
    <n v="1106"/>
    <n v="2021"/>
    <x v="2"/>
    <m/>
    <n v="2"/>
    <n v="114"/>
    <s v="TENISOVÁ AKADÉMIA EDMUND PAVLÍK, o. z."/>
    <s v="Zabezpečenie pravidelnej tréningovej činnosti detí a rozšírenie členskej základne."/>
    <s v="Zvolen"/>
    <n v="8250"/>
    <n v="3125"/>
    <n v="82"/>
    <x v="16"/>
    <x v="37"/>
    <m/>
    <m/>
    <m/>
    <b v="0"/>
    <b v="0"/>
    <b v="1"/>
    <b v="0"/>
    <s v="Podpora zameraná na organizovanie pravidelných pohybových aktivít detí a mládeže do 23 rokov, vrátane zdravotne postihnutých športovcov"/>
    <m/>
    <m/>
    <m/>
    <m/>
    <m/>
    <m/>
    <m/>
    <b v="1"/>
  </r>
  <r>
    <n v="997"/>
    <n v="2021"/>
    <x v="2"/>
    <m/>
    <n v="1"/>
    <n v="5"/>
    <s v="Tenisový klub Dúbravka"/>
    <s v="Tenisové turnaje BSK Tour 2021"/>
    <s v="Bratislava IV"/>
    <n v="6400"/>
    <n v="3150"/>
    <n v="91"/>
    <x v="4"/>
    <x v="37"/>
    <m/>
    <m/>
    <m/>
    <b v="0"/>
    <b v="1"/>
    <b v="0"/>
    <b v="0"/>
    <s v="Podpora organizovania športových akcií a podujatí pre organizovanú i neorganizovanú verejnosť v BSK"/>
    <m/>
    <m/>
    <m/>
    <m/>
    <m/>
    <m/>
    <m/>
    <b v="1"/>
  </r>
  <r>
    <n v="804"/>
    <n v="2019"/>
    <x v="2"/>
    <m/>
    <n v="1"/>
    <s v="054/1"/>
    <s v="Tenisový klub Slávia STU Bratislava"/>
    <s v="PODPORA ŠPORTU A MLÁDEŽE - TENIS"/>
    <s v="Bratislava V"/>
    <n v="3000"/>
    <n v="2250"/>
    <n v="86"/>
    <x v="4"/>
    <x v="37"/>
    <m/>
    <m/>
    <m/>
    <b v="1"/>
    <b v="0"/>
    <b v="0"/>
    <b v="0"/>
    <m/>
    <s v="športové podujatie"/>
    <m/>
    <m/>
    <m/>
    <m/>
    <m/>
    <m/>
    <b v="1"/>
  </r>
  <r>
    <n v="1114"/>
    <n v="2021"/>
    <x v="2"/>
    <m/>
    <n v="2"/>
    <n v="122"/>
    <s v="Tenisový klub Slávia STU Bratislava"/>
    <s v="PODPORA TENISOVÝCH AKADÉMII"/>
    <s v="Bratislava V"/>
    <n v="4000"/>
    <n v="3000"/>
    <n v="80"/>
    <x v="25"/>
    <x v="37"/>
    <m/>
    <m/>
    <m/>
    <b v="1"/>
    <b v="0"/>
    <b v="0"/>
    <b v="0"/>
    <s v="Podpora zameraná na organizovanie pravidelných pohybových aktivít detí a mládeže do 23 rokov, vrátane zdravotne postihnutých športovcov"/>
    <m/>
    <m/>
    <m/>
    <m/>
    <m/>
    <m/>
    <m/>
    <b v="1"/>
  </r>
  <r>
    <n v="134"/>
    <n v="2017"/>
    <x v="2"/>
    <m/>
    <n v="3"/>
    <s v="011/3"/>
    <s v="Tenisový klub Slovan Bratislava"/>
    <s v="Naučme sa športovať - NŠport"/>
    <s v="Bratislava III"/>
    <n v="28000"/>
    <n v="20000"/>
    <n v="81"/>
    <x v="8"/>
    <x v="37"/>
    <m/>
    <m/>
    <m/>
    <b v="1"/>
    <b v="0"/>
    <b v="0"/>
    <b v="0"/>
    <m/>
    <s v="športový projekt"/>
    <m/>
    <m/>
    <m/>
    <m/>
    <m/>
    <m/>
    <b v="1"/>
  </r>
  <r>
    <n v="885"/>
    <n v="2019"/>
    <x v="2"/>
    <m/>
    <n v="2"/>
    <s v="135/2"/>
    <s v="Tenisový klub Slovan Bratislava"/>
    <s v="Organizovanie Medzinárodného tenisového turnaja"/>
    <s v="Bratislava III"/>
    <n v="4500"/>
    <n v="3000"/>
    <n v="61"/>
    <x v="0"/>
    <x v="37"/>
    <m/>
    <m/>
    <m/>
    <b v="0"/>
    <b v="1"/>
    <b v="0"/>
    <b v="0"/>
    <m/>
    <s v="športové podujatie"/>
    <m/>
    <m/>
    <m/>
    <m/>
    <m/>
    <m/>
    <b v="1"/>
  </r>
  <r>
    <n v="1142"/>
    <n v="2021"/>
    <x v="2"/>
    <m/>
    <n v="2"/>
    <n v="150"/>
    <s v="Tenisový klub Slovan Bratislava"/>
    <s v="Kempy Slovan 2021"/>
    <s v="Bratislava III"/>
    <n v="11000"/>
    <n v="4000"/>
    <n v="70"/>
    <x v="2"/>
    <x v="37"/>
    <m/>
    <m/>
    <m/>
    <b v="0"/>
    <b v="1"/>
    <b v="0"/>
    <b v="0"/>
    <s v="Podpora zameraná na organizovanie pravidelných pohybových aktivít detí a mládeže do 23 rokov, vrátane zdravotne postihnutých športovcov"/>
    <s v="športový tábor"/>
    <m/>
    <m/>
    <m/>
    <m/>
    <m/>
    <m/>
    <b v="1"/>
  </r>
  <r>
    <n v="151"/>
    <n v="2017"/>
    <x v="2"/>
    <m/>
    <n v="1"/>
    <s v="018/1"/>
    <s v="Tennis Club TALENT"/>
    <s v="Podpora detského a mládežníckeho tenisu"/>
    <s v="Bratislava III"/>
    <n v="8000"/>
    <n v="5000"/>
    <n v="75"/>
    <x v="19"/>
    <x v="37"/>
    <m/>
    <m/>
    <m/>
    <b v="0"/>
    <b v="0"/>
    <b v="1"/>
    <b v="0"/>
    <m/>
    <m/>
    <m/>
    <m/>
    <m/>
    <m/>
    <m/>
    <m/>
    <b v="1"/>
  </r>
  <r>
    <n v="583"/>
    <n v="2018"/>
    <x v="2"/>
    <m/>
    <n v="1"/>
    <s v="141/1"/>
    <s v="Tennis Club TALENT"/>
    <s v="Trénovanie a výučba tenisu a športové vyžitie detí a mládeže"/>
    <s v="Bratislava III"/>
    <n v="2200"/>
    <n v="2000"/>
    <n v="66"/>
    <x v="2"/>
    <x v="37"/>
    <m/>
    <m/>
    <m/>
    <b v="0"/>
    <b v="0"/>
    <b v="1"/>
    <b v="0"/>
    <m/>
    <m/>
    <m/>
    <m/>
    <m/>
    <m/>
    <m/>
    <m/>
    <b v="1"/>
  </r>
  <r>
    <n v="300"/>
    <n v="2017"/>
    <x v="2"/>
    <m/>
    <n v="1"/>
    <s v="076/1"/>
    <s v="TENNIS POINT"/>
    <s v="Týždeň plážových športov"/>
    <s v="Bratislava II"/>
    <n v="22600"/>
    <n v="9000"/>
    <n v="43"/>
    <x v="0"/>
    <x v="1"/>
    <m/>
    <m/>
    <m/>
    <b v="0"/>
    <b v="1"/>
    <b v="0"/>
    <b v="0"/>
    <m/>
    <m/>
    <m/>
    <m/>
    <m/>
    <m/>
    <m/>
    <m/>
    <b v="1"/>
  </r>
  <r>
    <n v="550"/>
    <n v="2018"/>
    <x v="2"/>
    <m/>
    <n v="1"/>
    <s v="108/1"/>
    <s v="TENNIS POINT"/>
    <s v="Týždeň plážových športov"/>
    <s v="Bratislava II"/>
    <n v="33500"/>
    <n v="8500"/>
    <n v="71"/>
    <x v="19"/>
    <x v="1"/>
    <m/>
    <m/>
    <m/>
    <b v="0"/>
    <b v="1"/>
    <b v="0"/>
    <b v="0"/>
    <m/>
    <m/>
    <m/>
    <m/>
    <m/>
    <m/>
    <m/>
    <m/>
    <b v="1"/>
  </r>
  <r>
    <n v="1028"/>
    <n v="2021"/>
    <x v="2"/>
    <m/>
    <n v="1"/>
    <n v="36"/>
    <s v="TenSta"/>
    <s v="Bratislava open 2021"/>
    <s v="Bratislava II"/>
    <n v="250000"/>
    <n v="8000"/>
    <n v="75"/>
    <x v="4"/>
    <x v="37"/>
    <m/>
    <m/>
    <m/>
    <b v="0"/>
    <b v="1"/>
    <b v="0"/>
    <b v="0"/>
    <s v="Podpora organizovania športových akcií a podujatí pre organizovanú i neorganizovanú verejnosť v BSK"/>
    <m/>
    <m/>
    <m/>
    <m/>
    <m/>
    <m/>
    <m/>
    <b v="1"/>
  </r>
  <r>
    <n v="1009"/>
    <n v="2021"/>
    <x v="2"/>
    <m/>
    <n v="1"/>
    <n v="17"/>
    <s v="Teqballová federácia Slovenska"/>
    <s v="Národný teqballový turnaj"/>
    <s v="Prešov"/>
    <n v="8150"/>
    <n v="4000"/>
    <n v="85"/>
    <x v="0"/>
    <x v="10"/>
    <m/>
    <s v="teqbal"/>
    <m/>
    <b v="0"/>
    <b v="1"/>
    <b v="0"/>
    <b v="0"/>
    <s v="Podpora organizovania športových akcií a podujatí pre organizovanú i neorganizovanú verejnosť v BSK"/>
    <m/>
    <m/>
    <m/>
    <m/>
    <m/>
    <m/>
    <m/>
    <b v="1"/>
  </r>
  <r>
    <n v="822"/>
    <n v="2019"/>
    <x v="2"/>
    <m/>
    <n v="2"/>
    <s v="072/2"/>
    <s v="Tetralogos s.r.o."/>
    <s v="WCT MD Slovakia CUP 2019"/>
    <s v="Bratislava V"/>
    <n v="8700"/>
    <n v="3000"/>
    <n v="83"/>
    <x v="4"/>
    <x v="18"/>
    <s v="curling"/>
    <m/>
    <m/>
    <b v="0"/>
    <b v="1"/>
    <b v="0"/>
    <b v="0"/>
    <m/>
    <s v="športové podujatie"/>
    <m/>
    <m/>
    <m/>
    <m/>
    <m/>
    <m/>
    <b v="1"/>
  </r>
  <r>
    <n v="236"/>
    <n v="2017"/>
    <x v="2"/>
    <m/>
    <n v="2"/>
    <s v="034/2"/>
    <s v="Thaibox Klub Ružinov 821"/>
    <s v="Thai box ako šport pre všetkých"/>
    <s v="Bratislava IV"/>
    <n v="8135"/>
    <n v="7335"/>
    <n v="62"/>
    <x v="0"/>
    <x v="21"/>
    <s v="Thajský box"/>
    <m/>
    <m/>
    <b v="0"/>
    <b v="0"/>
    <b v="1"/>
    <b v="0"/>
    <m/>
    <m/>
    <m/>
    <m/>
    <m/>
    <m/>
    <m/>
    <m/>
    <b v="1"/>
  </r>
  <r>
    <n v="1017"/>
    <n v="2021"/>
    <x v="2"/>
    <m/>
    <n v="1"/>
    <n v="25"/>
    <s v="therun.sk"/>
    <s v="The Run Slovakia 2021"/>
    <s v="Bratislava V"/>
    <n v="104000"/>
    <n v="4000"/>
    <n v="80"/>
    <x v="14"/>
    <x v="7"/>
    <m/>
    <m/>
    <m/>
    <b v="0"/>
    <b v="1"/>
    <b v="0"/>
    <b v="0"/>
    <s v="Podpora organizovania športových akcií a podujatí pre organizovanú i neorganizovanú verejnosť v BSK"/>
    <s v="športové podujatie"/>
    <m/>
    <m/>
    <m/>
    <m/>
    <m/>
    <m/>
    <b v="1"/>
  </r>
  <r>
    <n v="272"/>
    <n v="2017"/>
    <x v="2"/>
    <m/>
    <n v="3"/>
    <s v="057/3"/>
    <s v="TJ Slovan Viničné"/>
    <s v="Zveladenie športového areálu TJ Slovan Viničné"/>
    <s v="Pezinok"/>
    <n v="22000"/>
    <n v="20000"/>
    <n v="61"/>
    <x v="0"/>
    <x v="10"/>
    <m/>
    <m/>
    <m/>
    <b v="1"/>
    <b v="0"/>
    <b v="0"/>
    <b v="0"/>
    <m/>
    <m/>
    <m/>
    <m/>
    <m/>
    <m/>
    <m/>
    <m/>
    <b v="1"/>
  </r>
  <r>
    <n v="876"/>
    <n v="2019"/>
    <x v="2"/>
    <m/>
    <n v="2"/>
    <s v="126/2"/>
    <s v="TJ Sokol Bratislava I Vinohrady"/>
    <s v="SOKOL CUP 2019"/>
    <s v="Bratislava I"/>
    <n v="5440"/>
    <n v="2720"/>
    <n v="65"/>
    <x v="0"/>
    <x v="9"/>
    <m/>
    <m/>
    <m/>
    <b v="0"/>
    <b v="1"/>
    <b v="0"/>
    <b v="0"/>
    <m/>
    <s v="športové podujatie"/>
    <m/>
    <m/>
    <m/>
    <m/>
    <m/>
    <m/>
    <b v="1"/>
  </r>
  <r>
    <n v="495"/>
    <n v="2018"/>
    <x v="2"/>
    <m/>
    <n v="1"/>
    <s v="053/1"/>
    <s v="TJ Záhoran Kostolište"/>
    <s v="Podpora športu detí a dospelých v TJ Záhoran Kostolište"/>
    <s v="Malacky"/>
    <n v="16237.5"/>
    <n v="14587.5"/>
    <n v="77"/>
    <x v="3"/>
    <x v="1"/>
    <m/>
    <m/>
    <m/>
    <b v="0"/>
    <b v="0"/>
    <b v="1"/>
    <b v="0"/>
    <m/>
    <m/>
    <m/>
    <m/>
    <m/>
    <m/>
    <m/>
    <m/>
    <b v="1"/>
  </r>
  <r>
    <n v="289"/>
    <n v="2017"/>
    <x v="2"/>
    <m/>
    <n v="2"/>
    <s v="050/2"/>
    <s v="TK LOVE 4 TENNIS"/>
    <s v="Podpora prípravy hráčov extraligového tímu TK LOVE 4 TENNIS"/>
    <s v="Bratislava III"/>
    <n v="40000"/>
    <n v="20000"/>
    <n v="44"/>
    <x v="0"/>
    <x v="37"/>
    <m/>
    <m/>
    <m/>
    <b v="1"/>
    <b v="0"/>
    <b v="0"/>
    <b v="0"/>
    <m/>
    <m/>
    <m/>
    <m/>
    <m/>
    <m/>
    <m/>
    <m/>
    <b v="1"/>
  </r>
  <r>
    <n v="809"/>
    <n v="2019"/>
    <x v="2"/>
    <m/>
    <n v="1"/>
    <s v="059/1"/>
    <s v="TK LOVE 4 TENNIS"/>
    <s v="Nákup materiálno – technického zabezpečenia"/>
    <s v="Bratislava III"/>
    <n v="4097.6499999999996"/>
    <n v="2700"/>
    <n v="85"/>
    <x v="15"/>
    <x v="37"/>
    <m/>
    <m/>
    <m/>
    <b v="0"/>
    <b v="0"/>
    <b v="1"/>
    <b v="0"/>
    <m/>
    <s v="športové podujatie"/>
    <m/>
    <m/>
    <m/>
    <m/>
    <m/>
    <m/>
    <b v="1"/>
  </r>
  <r>
    <n v="1169"/>
    <n v="2021"/>
    <x v="2"/>
    <m/>
    <n v="2"/>
    <n v="177"/>
    <s v="TK LOVE 4 TENNIS"/>
    <s v="Nákup materiálno – technického zabezpečenia"/>
    <s v="Bratislava III"/>
    <n v="6000"/>
    <n v="4000"/>
    <n v="36"/>
    <x v="0"/>
    <x v="37"/>
    <m/>
    <m/>
    <m/>
    <b v="0"/>
    <b v="0"/>
    <b v="1"/>
    <b v="0"/>
    <s v="Podpora zameraná na organizovanie pravidelných pohybových aktivít detí a mládeže do 23 rokov, vrátane zdravotne postihnutých športovcov"/>
    <m/>
    <m/>
    <m/>
    <m/>
    <m/>
    <m/>
    <m/>
    <b v="1"/>
  </r>
  <r>
    <n v="1123"/>
    <n v="2021"/>
    <x v="2"/>
    <m/>
    <n v="2"/>
    <n v="131"/>
    <s v="TK Petržalka"/>
    <s v="Pravidelný šport deťom"/>
    <s v="Bratislava V"/>
    <n v="7030"/>
    <n v="4000"/>
    <n v="78"/>
    <x v="4"/>
    <x v="37"/>
    <m/>
    <m/>
    <m/>
    <b v="0"/>
    <b v="0"/>
    <b v="1"/>
    <b v="0"/>
    <s v="Podpora zameraná na organizovanie pravidelných pohybových aktivít detí a mládeže do 23 rokov, vrátane zdravotne postihnutých športovcov"/>
    <m/>
    <m/>
    <m/>
    <m/>
    <m/>
    <m/>
    <m/>
    <b v="1"/>
  </r>
  <r>
    <n v="310"/>
    <n v="2017"/>
    <x v="2"/>
    <m/>
    <n v="3"/>
    <s v="069/3"/>
    <s v="Tomáš Huszár"/>
    <s v="Streetpark - materiálno-technické vybavenie priestoru športovej haly"/>
    <s v="Senec"/>
    <n v="10000"/>
    <n v="9000"/>
    <n v="52"/>
    <x v="0"/>
    <x v="7"/>
    <m/>
    <m/>
    <m/>
    <b v="0"/>
    <b v="0"/>
    <b v="1"/>
    <b v="0"/>
    <m/>
    <m/>
    <m/>
    <m/>
    <m/>
    <m/>
    <m/>
    <m/>
    <b v="1"/>
  </r>
  <r>
    <n v="293"/>
    <n v="2017"/>
    <x v="2"/>
    <m/>
    <n v="3"/>
    <s v="060/3"/>
    <s v="Tomášovskí vodníci A féli vízimanók"/>
    <s v="Vodácka tradícia na malom Dunaji"/>
    <s v="Senec"/>
    <n v="18500"/>
    <n v="16650"/>
    <n v="60"/>
    <x v="34"/>
    <x v="11"/>
    <m/>
    <m/>
    <m/>
    <b v="0"/>
    <b v="0"/>
    <b v="1"/>
    <b v="0"/>
    <m/>
    <m/>
    <m/>
    <m/>
    <m/>
    <m/>
    <m/>
    <m/>
    <b v="1"/>
  </r>
  <r>
    <n v="630"/>
    <n v="2018"/>
    <x v="2"/>
    <m/>
    <n v="1"/>
    <s v="188/1"/>
    <s v="Tomášovskí vodníci A féli vízimanók"/>
    <s v="„Nie len po prúde“"/>
    <s v="Senec"/>
    <n v="21680"/>
    <n v="19512"/>
    <n v="45"/>
    <x v="0"/>
    <x v="11"/>
    <m/>
    <m/>
    <m/>
    <b v="0"/>
    <b v="0"/>
    <b v="1"/>
    <b v="0"/>
    <m/>
    <m/>
    <m/>
    <m/>
    <m/>
    <m/>
    <m/>
    <m/>
    <b v="1"/>
  </r>
  <r>
    <n v="233"/>
    <n v="2017"/>
    <x v="2"/>
    <m/>
    <n v="1"/>
    <s v="043/1"/>
    <s v="TOP liga, o.z."/>
    <s v="TOP liga - rozvojom maléh futbalu k zdraviu širokej verejnosti v 2017"/>
    <s v="Bratislava II"/>
    <n v="51590"/>
    <n v="13790"/>
    <n v="63"/>
    <x v="0"/>
    <x v="10"/>
    <m/>
    <m/>
    <m/>
    <b v="1"/>
    <b v="0"/>
    <b v="0"/>
    <b v="0"/>
    <m/>
    <s v="športové podujatie"/>
    <m/>
    <m/>
    <m/>
    <m/>
    <m/>
    <m/>
    <b v="1"/>
  </r>
  <r>
    <n v="491"/>
    <n v="2018"/>
    <x v="2"/>
    <m/>
    <n v="1"/>
    <s v="049/1"/>
    <s v="TOP liga, o.z."/>
    <s v="Celoročný šport pre všetkých"/>
    <s v="Bratislava II"/>
    <n v="85800"/>
    <n v="19900"/>
    <n v="78"/>
    <x v="75"/>
    <x v="10"/>
    <m/>
    <m/>
    <m/>
    <b v="0"/>
    <b v="0"/>
    <b v="1"/>
    <b v="0"/>
    <m/>
    <s v="športový projekt"/>
    <m/>
    <m/>
    <m/>
    <m/>
    <m/>
    <m/>
    <b v="1"/>
  </r>
  <r>
    <n v="794"/>
    <n v="2019"/>
    <x v="2"/>
    <m/>
    <n v="2"/>
    <s v="044/2"/>
    <s v="TOP liga, o.z."/>
    <s v="Rekreačný šport pre každého - celoročne"/>
    <s v="Bratislava II"/>
    <n v="13300"/>
    <n v="3000"/>
    <n v="88"/>
    <x v="11"/>
    <x v="10"/>
    <m/>
    <m/>
    <m/>
    <b v="0"/>
    <b v="0"/>
    <b v="1"/>
    <b v="0"/>
    <m/>
    <s v="športový projekt"/>
    <m/>
    <m/>
    <m/>
    <m/>
    <m/>
    <m/>
    <b v="1"/>
  </r>
  <r>
    <n v="605"/>
    <n v="2018"/>
    <x v="2"/>
    <m/>
    <n v="1"/>
    <s v="163/1"/>
    <s v="TOP TENIS, n.o"/>
    <s v="Teenage cupík"/>
    <s v="Bratislava V"/>
    <n v="1790"/>
    <n v="1490"/>
    <n v="61"/>
    <x v="0"/>
    <x v="37"/>
    <m/>
    <m/>
    <m/>
    <b v="0"/>
    <b v="0"/>
    <b v="1"/>
    <b v="0"/>
    <m/>
    <m/>
    <m/>
    <m/>
    <m/>
    <m/>
    <m/>
    <m/>
    <b v="1"/>
  </r>
  <r>
    <n v="915"/>
    <n v="2019"/>
    <x v="2"/>
    <m/>
    <n v="2"/>
    <s v="165/2"/>
    <s v="TOP TENIS, n.o."/>
    <s v="Teenage cupík"/>
    <s v="Bratislava V"/>
    <n v="2930"/>
    <n v="2000"/>
    <n v="47"/>
    <x v="0"/>
    <x v="37"/>
    <m/>
    <m/>
    <m/>
    <b v="0"/>
    <b v="0"/>
    <b v="1"/>
    <b v="0"/>
    <m/>
    <s v="športové podujatie"/>
    <m/>
    <m/>
    <m/>
    <m/>
    <m/>
    <m/>
    <b v="1"/>
  </r>
  <r>
    <n v="1046"/>
    <n v="2021"/>
    <x v="2"/>
    <m/>
    <n v="1"/>
    <n v="54"/>
    <s v="TOP TENIS, n.o."/>
    <s v="Teenage cupík"/>
    <s v="Bratislava V"/>
    <n v="2977"/>
    <n v="2230"/>
    <n v="62"/>
    <x v="0"/>
    <x v="37"/>
    <m/>
    <m/>
    <m/>
    <b v="0"/>
    <b v="0"/>
    <b v="1"/>
    <b v="0"/>
    <s v="Podpora organizovania športových akcií a podujatí pre organizovanú i neorganizovanú verejnosť v BSK"/>
    <m/>
    <m/>
    <m/>
    <m/>
    <m/>
    <m/>
    <m/>
    <b v="1"/>
  </r>
  <r>
    <n v="800"/>
    <n v="2019"/>
    <x v="2"/>
    <m/>
    <n v="2"/>
    <s v="050/2"/>
    <s v="TŠP - tenisová škola Petržalka"/>
    <s v="Šport pre všetkých a najmä na deťoch nám záleží"/>
    <s v="Bratislava V"/>
    <n v="6540"/>
    <n v="3000"/>
    <n v="87"/>
    <x v="11"/>
    <x v="37"/>
    <m/>
    <m/>
    <m/>
    <b v="0"/>
    <b v="0"/>
    <b v="1"/>
    <b v="0"/>
    <m/>
    <s v="športové podujatie"/>
    <m/>
    <m/>
    <m/>
    <m/>
    <m/>
    <m/>
    <b v="1"/>
  </r>
  <r>
    <n v="534"/>
    <n v="2018"/>
    <x v="2"/>
    <m/>
    <n v="1"/>
    <s v="092/1"/>
    <s v="TTC Záhorská Bystrica"/>
    <s v="Podpora rozvoja stolného tenisu detí a mládeže v oblasti Záhorskej Bystrice a okolia"/>
    <s v="Bratislava IV"/>
    <n v="4774"/>
    <n v="4225"/>
    <n v="72"/>
    <x v="2"/>
    <x v="4"/>
    <m/>
    <m/>
    <m/>
    <b v="0"/>
    <b v="0"/>
    <b v="1"/>
    <b v="0"/>
    <m/>
    <s v="športový projekt"/>
    <m/>
    <m/>
    <m/>
    <m/>
    <m/>
    <m/>
    <b v="1"/>
  </r>
  <r>
    <n v="830"/>
    <n v="2019"/>
    <x v="2"/>
    <m/>
    <n v="1"/>
    <s v="080/1"/>
    <s v="TTC Záhorská Bystrica"/>
    <s v="Stolný tenis pre deti a mládež"/>
    <s v="Bratislava IV"/>
    <n v="2850"/>
    <n v="2000"/>
    <n v="82"/>
    <x v="4"/>
    <x v="4"/>
    <m/>
    <m/>
    <m/>
    <b v="0"/>
    <b v="0"/>
    <b v="1"/>
    <b v="0"/>
    <m/>
    <s v="športový projekt"/>
    <m/>
    <m/>
    <m/>
    <m/>
    <m/>
    <m/>
    <b v="1"/>
  </r>
  <r>
    <n v="1125"/>
    <n v="2021"/>
    <x v="2"/>
    <m/>
    <n v="2"/>
    <n v="133"/>
    <s v="TTC Záhorská Bystrica"/>
    <s v="Podpora športových aktivít detí a mládeže – hlavné zameranie stolný tenis"/>
    <s v="Bratislava IV"/>
    <n v="4800"/>
    <n v="3552"/>
    <n v="77"/>
    <x v="17"/>
    <x v="4"/>
    <m/>
    <m/>
    <m/>
    <b v="0"/>
    <b v="0"/>
    <b v="1"/>
    <b v="0"/>
    <s v="Podpora zameraná na organizovanie pravidelných pohybových aktivít detí a mládeže do 23 rokov, vrátane zdravotne postihnutých športovcov"/>
    <s v="športový projekt"/>
    <m/>
    <m/>
    <m/>
    <m/>
    <m/>
    <m/>
    <b v="1"/>
  </r>
  <r>
    <n v="239"/>
    <n v="2017"/>
    <x v="2"/>
    <m/>
    <n v="1"/>
    <s v="045/1"/>
    <s v="TUSK"/>
    <s v="Šport pre všetkých s TUSK v Podunajských Biskupiciach"/>
    <s v="Bratislava II"/>
    <n v="7200"/>
    <n v="6500"/>
    <n v="62"/>
    <x v="0"/>
    <x v="10"/>
    <m/>
    <m/>
    <m/>
    <b v="0"/>
    <b v="0"/>
    <b v="1"/>
    <b v="0"/>
    <m/>
    <m/>
    <m/>
    <m/>
    <m/>
    <m/>
    <m/>
    <m/>
    <b v="1"/>
  </r>
  <r>
    <n v="532"/>
    <n v="2018"/>
    <x v="2"/>
    <m/>
    <n v="1"/>
    <s v="090/1"/>
    <s v="TUSK"/>
    <s v="Športujme celý rok s o.z. TUSK"/>
    <s v="Bratislava II"/>
    <n v="11250"/>
    <n v="8100"/>
    <n v="72"/>
    <x v="17"/>
    <x v="10"/>
    <m/>
    <m/>
    <m/>
    <b v="0"/>
    <b v="0"/>
    <b v="1"/>
    <b v="0"/>
    <m/>
    <m/>
    <m/>
    <m/>
    <m/>
    <m/>
    <m/>
    <m/>
    <b v="1"/>
  </r>
  <r>
    <n v="946"/>
    <n v="2019"/>
    <x v="2"/>
    <m/>
    <n v="2"/>
    <s v="196/2"/>
    <s v="TUSK"/>
    <s v="Športom cez celý život s o.z. TUSK"/>
    <s v="Bratislava II"/>
    <n v="5200"/>
    <n v="3850"/>
    <m/>
    <x v="0"/>
    <x v="10"/>
    <m/>
    <m/>
    <m/>
    <b v="0"/>
    <b v="0"/>
    <b v="1"/>
    <b v="0"/>
    <m/>
    <s v="športové podujatie"/>
    <m/>
    <m/>
    <m/>
    <m/>
    <m/>
    <m/>
    <b v="1"/>
  </r>
  <r>
    <n v="863"/>
    <n v="2019"/>
    <x v="2"/>
    <m/>
    <n v="2"/>
    <s v="113/2"/>
    <s v="Únia telovýchovných organizácií polície Slovenskej republiky"/>
    <s v="8. Majstrovstvá Európy policajtov v stolnom tenise"/>
    <s v="Bratislava IV"/>
    <n v="67500"/>
    <n v="8000"/>
    <n v="69"/>
    <x v="18"/>
    <x v="4"/>
    <m/>
    <m/>
    <m/>
    <b v="0"/>
    <b v="1"/>
    <b v="0"/>
    <b v="0"/>
    <m/>
    <s v="športové podujatie"/>
    <m/>
    <m/>
    <m/>
    <m/>
    <m/>
    <m/>
    <b v="1"/>
  </r>
  <r>
    <n v="479"/>
    <n v="2018"/>
    <x v="2"/>
    <m/>
    <n v="1"/>
    <s v="037/1"/>
    <s v="Uniliga Bratislava, o. z."/>
    <s v="Uniliga, liga v malom futbale"/>
    <s v="Bratislava III"/>
    <n v="41230"/>
    <n v="19900"/>
    <n v="80"/>
    <x v="3"/>
    <x v="10"/>
    <m/>
    <m/>
    <m/>
    <b v="1"/>
    <b v="0"/>
    <b v="0"/>
    <b v="0"/>
    <m/>
    <m/>
    <m/>
    <m/>
    <m/>
    <m/>
    <m/>
    <m/>
    <b v="1"/>
  </r>
  <r>
    <n v="834"/>
    <n v="2019"/>
    <x v="2"/>
    <m/>
    <n v="2"/>
    <s v="084/2"/>
    <s v="Uniliga Bratislava, o. z."/>
    <s v="Uniliga - minifutbalový liga"/>
    <s v="Bratislava III"/>
    <n v="12100"/>
    <n v="2000"/>
    <n v="81"/>
    <x v="5"/>
    <x v="10"/>
    <m/>
    <m/>
    <m/>
    <b v="1"/>
    <b v="0"/>
    <b v="0"/>
    <b v="0"/>
    <m/>
    <s v="športové podujatie"/>
    <m/>
    <m/>
    <m/>
    <m/>
    <m/>
    <m/>
    <b v="1"/>
  </r>
  <r>
    <n v="241"/>
    <n v="2017"/>
    <x v="2"/>
    <m/>
    <n v="1"/>
    <s v="047/1"/>
    <s v="UNISPORT CLUB SLOVAKIA"/>
    <s v="Ružinovský plavecký maratón 2017 - medzinárodné podujatie"/>
    <s v="Bratislava III"/>
    <n v="25000"/>
    <n v="10000"/>
    <n v="62"/>
    <x v="0"/>
    <x v="3"/>
    <s v="plávanie"/>
    <m/>
    <m/>
    <b v="0"/>
    <b v="1"/>
    <b v="0"/>
    <b v="0"/>
    <m/>
    <s v="športové podujatie"/>
    <m/>
    <m/>
    <m/>
    <m/>
    <m/>
    <m/>
    <b v="1"/>
  </r>
  <r>
    <n v="551"/>
    <n v="2018"/>
    <x v="2"/>
    <m/>
    <n v="1"/>
    <s v="109/1"/>
    <s v="UNISPORT CLUB SLOVAKIA"/>
    <s v="Ružinovský plavecký maratón 2018 - otvorené medzinárodné podujatie"/>
    <s v="Bratislava III"/>
    <n v="45000"/>
    <n v="20000"/>
    <n v="71"/>
    <x v="3"/>
    <x v="3"/>
    <s v="plávanie"/>
    <m/>
    <m/>
    <b v="0"/>
    <b v="1"/>
    <b v="0"/>
    <b v="0"/>
    <m/>
    <s v="športové podujatie"/>
    <m/>
    <m/>
    <m/>
    <m/>
    <m/>
    <m/>
    <b v="1"/>
  </r>
  <r>
    <n v="1005"/>
    <n v="2021"/>
    <x v="2"/>
    <m/>
    <n v="1"/>
    <n v="13"/>
    <s v="UNISPORT CLUB SLOVAKIA"/>
    <s v="Medzinárodné podujatia Ružinovský plavecký maratón 2021"/>
    <s v="Bratislava IV"/>
    <n v="10000"/>
    <n v="4000"/>
    <n v="87"/>
    <x v="4"/>
    <x v="3"/>
    <s v="plávanie"/>
    <m/>
    <m/>
    <b v="0"/>
    <b v="1"/>
    <b v="0"/>
    <b v="0"/>
    <s v="Podpora organizovania športových akcií a podujatí pre organizovanú i neorganizovanú verejnosť v BSK"/>
    <s v="športové podujatie"/>
    <m/>
    <m/>
    <m/>
    <m/>
    <m/>
    <m/>
    <b v="1"/>
  </r>
  <r>
    <n v="1063"/>
    <n v="2021"/>
    <x v="2"/>
    <m/>
    <n v="1"/>
    <n v="71"/>
    <s v="VAVA Land s.r.o."/>
    <s v="KIDsFIT challenge"/>
    <s v="Bratislava II"/>
    <n v="4000"/>
    <n v="3000"/>
    <n v="43"/>
    <x v="0"/>
    <x v="1"/>
    <m/>
    <m/>
    <m/>
    <b v="0"/>
    <b v="0"/>
    <b v="1"/>
    <b v="0"/>
    <s v="Podpora organizovania športových akcií a podujatí pre organizovanú i neorganizovanú verejnosť v BSK"/>
    <m/>
    <m/>
    <m/>
    <m/>
    <m/>
    <m/>
    <m/>
    <b v="1"/>
  </r>
  <r>
    <n v="899"/>
    <n v="2019"/>
    <x v="2"/>
    <m/>
    <n v="1"/>
    <s v="149/1"/>
    <s v="Veslársky klub Slávia Stu Bratislava"/>
    <s v="Veslársky trenažér"/>
    <s v="Bratislava II"/>
    <n v="4000"/>
    <n v="3000"/>
    <n v="55"/>
    <x v="0"/>
    <x v="11"/>
    <m/>
    <m/>
    <m/>
    <b v="1"/>
    <b v="0"/>
    <b v="0"/>
    <b v="0"/>
    <m/>
    <s v="športové podujatie"/>
    <m/>
    <m/>
    <m/>
    <m/>
    <m/>
    <m/>
    <b v="1"/>
  </r>
  <r>
    <n v="1099"/>
    <n v="2021"/>
    <x v="2"/>
    <m/>
    <n v="2"/>
    <n v="107"/>
    <s v="Víťaz"/>
    <s v="Víťaz"/>
    <s v="Bratislava III"/>
    <n v="14000"/>
    <n v="4000"/>
    <n v="84"/>
    <x v="8"/>
    <x v="3"/>
    <s v="plávanie"/>
    <m/>
    <m/>
    <b v="0"/>
    <b v="0"/>
    <b v="1"/>
    <b v="0"/>
    <s v="Podpora zameraná na organizovanie pravidelných pohybových aktivít detí a mládeže do 23 rokov, vrátane zdravotne postihnutých športovcov"/>
    <m/>
    <m/>
    <m/>
    <m/>
    <m/>
    <m/>
    <m/>
    <b v="1"/>
  </r>
  <r>
    <n v="339"/>
    <n v="2017"/>
    <x v="2"/>
    <m/>
    <n v="1"/>
    <s v="095/1"/>
    <s v="Vladimír Durgala, V.D. Transport"/>
    <s v="Funkčný tréning pre mladých"/>
    <s v="Pezinok"/>
    <n v="27400"/>
    <n v="20000"/>
    <n v="29"/>
    <x v="0"/>
    <x v="1"/>
    <m/>
    <m/>
    <m/>
    <b v="0"/>
    <b v="0"/>
    <b v="1"/>
    <b v="0"/>
    <m/>
    <m/>
    <m/>
    <m/>
    <m/>
    <m/>
    <m/>
    <m/>
    <b v="1"/>
  </r>
  <r>
    <n v="1050"/>
    <n v="2021"/>
    <x v="2"/>
    <m/>
    <n v="1"/>
    <n v="58"/>
    <s v="Vodácke centrum, s.r.o."/>
    <s v="Vodácky výcvik pre základné a stredné školy"/>
    <s v="Bratislava IV"/>
    <n v="5720"/>
    <n v="4000"/>
    <n v="59"/>
    <x v="0"/>
    <x v="11"/>
    <m/>
    <m/>
    <m/>
    <b v="0"/>
    <b v="1"/>
    <b v="0"/>
    <b v="0"/>
    <s v="Podpora organizovania športových akcií a podujatí pre organizovanú i neorganizovanú verejnosť v BSK"/>
    <m/>
    <m/>
    <m/>
    <m/>
    <m/>
    <m/>
    <m/>
    <b v="1"/>
  </r>
  <r>
    <n v="121"/>
    <n v="2017"/>
    <x v="2"/>
    <m/>
    <n v="2"/>
    <s v="002/2"/>
    <s v="Vodácky klub Tatran Karlova Ves - Bratislava, o.z."/>
    <s v="Podpora a športová prípravamladých vodáckych nádejí"/>
    <s v="Bratislava IV"/>
    <n v="49070"/>
    <n v="17600"/>
    <n v="93"/>
    <x v="17"/>
    <x v="11"/>
    <m/>
    <m/>
    <m/>
    <b v="1"/>
    <b v="0"/>
    <b v="0"/>
    <b v="0"/>
    <m/>
    <s v="športové tréningy"/>
    <m/>
    <m/>
    <m/>
    <m/>
    <m/>
    <m/>
    <b v="1"/>
  </r>
  <r>
    <n v="448"/>
    <n v="2018"/>
    <x v="2"/>
    <m/>
    <n v="1"/>
    <s v="001/6"/>
    <s v="Vodácky klub Tatran Karlova Ves - Bratislava, o.z."/>
    <s v="Podpora a športová príprava mladých vodáckych nádejí"/>
    <s v="Bratislava IV"/>
    <n v="44996"/>
    <n v="16500"/>
    <n v="91"/>
    <x v="10"/>
    <x v="11"/>
    <m/>
    <m/>
    <m/>
    <b v="1"/>
    <b v="0"/>
    <b v="0"/>
    <b v="0"/>
    <m/>
    <s v="športové tréningy"/>
    <m/>
    <m/>
    <m/>
    <m/>
    <m/>
    <m/>
    <b v="1"/>
  </r>
  <r>
    <n v="930"/>
    <n v="2019"/>
    <x v="2"/>
    <m/>
    <n v="1"/>
    <s v="180/1"/>
    <s v="Vodácky klub Tatran Karlova Ves - Bratislava, o.z."/>
    <s v="Podpora vodáckych nádejí"/>
    <s v="Bratislava IV"/>
    <n v="9600"/>
    <n v="3000"/>
    <n v="32"/>
    <x v="0"/>
    <x v="11"/>
    <m/>
    <m/>
    <m/>
    <b v="1"/>
    <b v="0"/>
    <b v="0"/>
    <b v="0"/>
    <m/>
    <s v="športový projekt"/>
    <m/>
    <m/>
    <m/>
    <m/>
    <m/>
    <m/>
    <b v="1"/>
  </r>
  <r>
    <n v="184"/>
    <n v="2017"/>
    <x v="2"/>
    <m/>
    <n v="1"/>
    <s v="026/1"/>
    <s v="Vodácky klub Zlaté piesky"/>
    <s v="Zabi nudu na kajaku"/>
    <s v="Bratislava II"/>
    <n v="44440"/>
    <n v="15560"/>
    <n v="72"/>
    <x v="32"/>
    <x v="11"/>
    <m/>
    <m/>
    <m/>
    <b v="0"/>
    <b v="0"/>
    <b v="1"/>
    <b v="0"/>
    <m/>
    <s v="športový projekt"/>
    <m/>
    <m/>
    <m/>
    <m/>
    <m/>
    <m/>
    <b v="1"/>
  </r>
  <r>
    <n v="843"/>
    <n v="2019"/>
    <x v="2"/>
    <m/>
    <n v="1"/>
    <s v="093/1"/>
    <s v="Vodácky klub Zlaté piesky"/>
    <s v="Športová príprava mládeže"/>
    <s v="Bratislava II"/>
    <n v="23380"/>
    <n v="3400"/>
    <n v="78"/>
    <x v="0"/>
    <x v="11"/>
    <m/>
    <m/>
    <m/>
    <b v="0"/>
    <b v="0"/>
    <b v="1"/>
    <b v="0"/>
    <m/>
    <s v="športové tréningy"/>
    <m/>
    <m/>
    <m/>
    <m/>
    <m/>
    <m/>
    <b v="1"/>
  </r>
  <r>
    <n v="1137"/>
    <n v="2021"/>
    <x v="2"/>
    <m/>
    <n v="2"/>
    <n v="145"/>
    <s v="Vodácky klub Zlaté piesky"/>
    <s v="Kanoistika na Zlatých pieskoch"/>
    <s v="Bratislava II"/>
    <n v="16900"/>
    <n v="4000"/>
    <n v="72"/>
    <x v="70"/>
    <x v="11"/>
    <m/>
    <m/>
    <m/>
    <b v="0"/>
    <b v="0"/>
    <b v="1"/>
    <b v="0"/>
    <s v="Podpora zameraná na organizovanie pravidelných pohybových aktivít detí a mládeže do 23 rokov, vrátane zdravotne postihnutých športovcov"/>
    <s v="športový projekt"/>
    <m/>
    <m/>
    <m/>
    <m/>
    <m/>
    <m/>
    <b v="1"/>
  </r>
  <r>
    <n v="146"/>
    <n v="2017"/>
    <x v="2"/>
    <m/>
    <n v="2"/>
    <s v="010/2"/>
    <s v="VOLEJBAL KOŠICKÁ"/>
    <s v="Séria beachvolejbalových turnajov Summer 2017"/>
    <s v="Bratislava IV"/>
    <n v="38300"/>
    <n v="20000"/>
    <n v="77"/>
    <x v="33"/>
    <x v="30"/>
    <s v="plážový volejbal"/>
    <m/>
    <m/>
    <b v="0"/>
    <b v="0"/>
    <b v="1"/>
    <b v="0"/>
    <m/>
    <s v="športové podujatie"/>
    <m/>
    <m/>
    <m/>
    <m/>
    <m/>
    <m/>
    <b v="1"/>
  </r>
  <r>
    <n v="488"/>
    <n v="2018"/>
    <x v="2"/>
    <m/>
    <n v="1"/>
    <s v="046/1"/>
    <s v="VOLEJBAL KOŠICKÁ"/>
    <s v="Séria beachvolejbalových turnajov Summer 2018."/>
    <s v="Bratislava IV"/>
    <n v="39200"/>
    <n v="20000"/>
    <n v="79"/>
    <x v="48"/>
    <x v="30"/>
    <s v="plážový volejbal"/>
    <m/>
    <m/>
    <b v="0"/>
    <b v="0"/>
    <b v="1"/>
    <b v="0"/>
    <m/>
    <s v="športové podujatie"/>
    <m/>
    <m/>
    <m/>
    <m/>
    <m/>
    <m/>
    <b v="1"/>
  </r>
  <r>
    <n v="840"/>
    <n v="2019"/>
    <x v="2"/>
    <m/>
    <n v="2"/>
    <s v="090/2"/>
    <s v="VOLEJBAL KOŠICKÁ"/>
    <s v="Séria beachvolejbalových turnajov Summer 2018."/>
    <s v="Bratislava IV"/>
    <n v="21500"/>
    <n v="2300"/>
    <n v="79"/>
    <x v="3"/>
    <x v="30"/>
    <s v="plážový volejbal"/>
    <m/>
    <m/>
    <b v="0"/>
    <b v="0"/>
    <b v="1"/>
    <b v="0"/>
    <m/>
    <s v="športové podujatie"/>
    <m/>
    <m/>
    <m/>
    <m/>
    <m/>
    <m/>
    <b v="1"/>
  </r>
  <r>
    <n v="1029"/>
    <n v="2021"/>
    <x v="2"/>
    <m/>
    <n v="1"/>
    <n v="37"/>
    <s v="Volejbal Tenis Club"/>
    <s v="Organizácia 6 tenisových turnajov"/>
    <s v="Pezinok"/>
    <n v="8180"/>
    <n v="4000"/>
    <n v="73"/>
    <x v="5"/>
    <x v="37"/>
    <m/>
    <s v="tenis"/>
    <m/>
    <b v="0"/>
    <b v="1"/>
    <b v="0"/>
    <b v="0"/>
    <s v="Podpora organizovania športových akcií a podujatí pre organizovanú i neorganizovanú verejnosť v BSK"/>
    <m/>
    <m/>
    <m/>
    <m/>
    <m/>
    <m/>
    <m/>
    <b v="1"/>
  </r>
  <r>
    <n v="119"/>
    <n v="2017"/>
    <x v="2"/>
    <m/>
    <n v="1"/>
    <s v="004/1"/>
    <s v="Volejbalový klub polície Bratislava"/>
    <s v="Začať musíme v škôlkach"/>
    <s v="Bratislava I"/>
    <n v="12100"/>
    <n v="11000"/>
    <n v="87"/>
    <x v="34"/>
    <x v="30"/>
    <m/>
    <m/>
    <m/>
    <b v="0"/>
    <b v="0"/>
    <b v="1"/>
    <b v="0"/>
    <m/>
    <s v="športový projekt"/>
    <m/>
    <m/>
    <m/>
    <m/>
    <m/>
    <m/>
    <b v="1"/>
  </r>
  <r>
    <n v="589"/>
    <n v="2018"/>
    <x v="2"/>
    <m/>
    <n v="1"/>
    <s v="147/1"/>
    <s v="Volejbalový klub polície Bratislava"/>
    <s v="Volejbal chlapcov v Bratislave"/>
    <s v="Bratislava I"/>
    <n v="13200"/>
    <n v="12000"/>
    <n v="65"/>
    <x v="20"/>
    <x v="30"/>
    <m/>
    <s v="volejbal"/>
    <m/>
    <b v="0"/>
    <b v="0"/>
    <b v="1"/>
    <b v="0"/>
    <m/>
    <s v="športový projekt"/>
    <m/>
    <m/>
    <m/>
    <m/>
    <m/>
    <m/>
    <b v="1"/>
  </r>
  <r>
    <n v="467"/>
    <n v="2018"/>
    <x v="2"/>
    <m/>
    <n v="1"/>
    <s v="025/1"/>
    <s v="Volejbalový klub Slávia UK Bratislava"/>
    <s v="Športová príprava talentovanej mládeže vo volejbale"/>
    <s v="Bratislava III"/>
    <n v="60000"/>
    <n v="20000"/>
    <n v="82"/>
    <x v="6"/>
    <x v="30"/>
    <m/>
    <s v="volejbal"/>
    <m/>
    <b v="0"/>
    <b v="0"/>
    <b v="1"/>
    <b v="0"/>
    <m/>
    <s v="športový projekt"/>
    <m/>
    <m/>
    <m/>
    <m/>
    <m/>
    <m/>
    <b v="1"/>
  </r>
  <r>
    <n v="761"/>
    <n v="2019"/>
    <x v="2"/>
    <m/>
    <n v="1"/>
    <s v="001/11"/>
    <s v="Volejbalový klub Slávia UK Bratislava"/>
    <s v="Podpora športovej prípravy mládeže vo volejbale"/>
    <s v="Bratislava III"/>
    <n v="50000"/>
    <n v="3000"/>
    <n v="94"/>
    <x v="8"/>
    <x v="30"/>
    <m/>
    <s v="volejbal"/>
    <m/>
    <b v="0"/>
    <b v="0"/>
    <b v="1"/>
    <b v="0"/>
    <m/>
    <s v="športový projekt"/>
    <m/>
    <m/>
    <m/>
    <m/>
    <m/>
    <m/>
    <b v="1"/>
  </r>
  <r>
    <n v="1107"/>
    <n v="2021"/>
    <x v="2"/>
    <m/>
    <n v="2"/>
    <n v="115"/>
    <s v="Volejbalový klub Slávia UK Bratislava"/>
    <s v="Podpora talentovaných volejbalistiek v Slávii UK Bratislava"/>
    <s v="Bratislava V"/>
    <n v="13000"/>
    <n v="4000"/>
    <n v="82"/>
    <x v="98"/>
    <x v="30"/>
    <m/>
    <s v="volejbal"/>
    <m/>
    <b v="0"/>
    <b v="0"/>
    <b v="1"/>
    <b v="0"/>
    <s v="Podpora zameraná na organizovanie pravidelných pohybových aktivít detí a mládeže do 23 rokov, vrátane zdravotne postihnutých športovcov"/>
    <s v="športový projekt"/>
    <m/>
    <m/>
    <m/>
    <m/>
    <m/>
    <m/>
    <b v="1"/>
  </r>
  <r>
    <n v="527"/>
    <n v="2018"/>
    <x v="2"/>
    <m/>
    <n v="1"/>
    <s v="085/1"/>
    <s v="Volejbalový klub TAMI Bratislava"/>
    <s v="Volejbal dievčat a chlapcov vo Volejbalový klub TAMI Bratislava"/>
    <s v="Bratislava II"/>
    <n v="5000"/>
    <n v="2000"/>
    <n v="73"/>
    <x v="5"/>
    <x v="30"/>
    <m/>
    <s v="volejbal"/>
    <m/>
    <b v="0"/>
    <b v="0"/>
    <b v="1"/>
    <b v="0"/>
    <m/>
    <s v="športový projekt"/>
    <m/>
    <m/>
    <m/>
    <m/>
    <m/>
    <m/>
    <b v="1"/>
  </r>
  <r>
    <n v="858"/>
    <n v="2019"/>
    <x v="2"/>
    <m/>
    <n v="1"/>
    <s v="108/1"/>
    <s v="Volejbalový klub TAMI Bratislava"/>
    <s v="Rozvoj chlapčenského volejbalu v Bratislave"/>
    <s v="Bratislava II"/>
    <n v="5000"/>
    <n v="3000"/>
    <n v="71"/>
    <x v="2"/>
    <x v="30"/>
    <m/>
    <s v="volejbal"/>
    <m/>
    <b v="0"/>
    <b v="0"/>
    <b v="1"/>
    <b v="0"/>
    <m/>
    <s v="športový projekt"/>
    <m/>
    <m/>
    <m/>
    <m/>
    <m/>
    <m/>
    <b v="1"/>
  </r>
  <r>
    <n v="1091"/>
    <n v="2021"/>
    <x v="2"/>
    <m/>
    <n v="2"/>
    <n v="99"/>
    <s v="Volejbalový klub TAMI Bratislava"/>
    <s v="Reštart volejbalovej mládeže po „Covid“ prestávke"/>
    <s v="Bratislava II"/>
    <n v="6500"/>
    <n v="4000"/>
    <n v="86"/>
    <x v="4"/>
    <x v="30"/>
    <m/>
    <s v="volejbal"/>
    <m/>
    <b v="0"/>
    <b v="0"/>
    <b v="1"/>
    <b v="0"/>
    <s v="Podpora zameraná na organizovanie pravidelných pohybových aktivít detí a mládeže do 23 rokov, vrátane zdravotne postihnutých športovcov"/>
    <s v="športový projekt"/>
    <m/>
    <m/>
    <m/>
    <m/>
    <m/>
    <m/>
    <b v="1"/>
  </r>
  <r>
    <n v="456"/>
    <n v="2018"/>
    <x v="2"/>
    <m/>
    <n v="1"/>
    <s v="014/1"/>
    <s v="Vysokoškolský klub Pedagogickej Fakulty Univerzity Komenského Hurikán Bratislava o.z."/>
    <s v="Rozvoj florbalu detí a mládeže v Bratislavskom regióne zabezpečením kvalitných tréningových a zápasových podmienok"/>
    <s v="Bratislava III"/>
    <n v="19450"/>
    <n v="17200"/>
    <n v="86"/>
    <x v="10"/>
    <x v="28"/>
    <s v="florbal"/>
    <m/>
    <m/>
    <b v="0"/>
    <b v="1"/>
    <b v="0"/>
    <b v="0"/>
    <m/>
    <s v="športové vybavenie"/>
    <m/>
    <m/>
    <m/>
    <m/>
    <m/>
    <m/>
    <b v="1"/>
  </r>
  <r>
    <n v="213"/>
    <n v="2017"/>
    <x v="2"/>
    <m/>
    <n v="1"/>
    <s v="036/1"/>
    <s v="Vysokoškolský športový klub Ekonóm Bratislava"/>
    <s v="Vytváranie návykov správneho životného štýlu u študentov"/>
    <s v="Bratislava V"/>
    <n v="19800"/>
    <n v="18000"/>
    <n v="67"/>
    <x v="8"/>
    <x v="1"/>
    <m/>
    <m/>
    <m/>
    <b v="0"/>
    <b v="0"/>
    <b v="1"/>
    <b v="0"/>
    <m/>
    <m/>
    <m/>
    <m/>
    <m/>
    <m/>
    <m/>
    <m/>
    <b v="1"/>
  </r>
  <r>
    <n v="489"/>
    <n v="2018"/>
    <x v="2"/>
    <m/>
    <n v="1"/>
    <s v="047/1"/>
    <s v="Vysokoškolský športový klub Ekonóm Bratislava"/>
    <s v="Rozvoj telesných a duševných schopností mládeže"/>
    <s v="Bratislava V"/>
    <n v="11000"/>
    <n v="10000"/>
    <n v="79"/>
    <x v="10"/>
    <x v="1"/>
    <m/>
    <m/>
    <m/>
    <b v="0"/>
    <b v="0"/>
    <b v="1"/>
    <b v="0"/>
    <m/>
    <m/>
    <m/>
    <m/>
    <m/>
    <m/>
    <m/>
    <m/>
    <b v="1"/>
  </r>
  <r>
    <n v="937"/>
    <n v="2019"/>
    <x v="2"/>
    <m/>
    <n v="1"/>
    <s v="187/1"/>
    <s v="Vysokoškolský športový klub Ekonóm Bratislava"/>
    <s v="Rozvoj osobnosti študentov športovaním a pohybom"/>
    <s v="Bratislava V"/>
    <n v="8000"/>
    <n v="6000"/>
    <n v="23"/>
    <x v="0"/>
    <x v="1"/>
    <m/>
    <m/>
    <m/>
    <b v="0"/>
    <b v="0"/>
    <b v="1"/>
    <b v="0"/>
    <m/>
    <s v="športový projekt"/>
    <m/>
    <m/>
    <m/>
    <m/>
    <m/>
    <m/>
    <b v="1"/>
  </r>
  <r>
    <n v="810"/>
    <n v="2019"/>
    <x v="2"/>
    <m/>
    <n v="2"/>
    <s v="060/2"/>
    <s v="Wellness activities, s.r.o."/>
    <s v="Retro RUN 2019"/>
    <s v="Bratislava II"/>
    <n v="20910"/>
    <n v="3000"/>
    <n v="85"/>
    <x v="0"/>
    <x v="7"/>
    <s v="atletika"/>
    <m/>
    <m/>
    <b v="0"/>
    <b v="1"/>
    <b v="0"/>
    <b v="0"/>
    <m/>
    <s v="športové podujatie"/>
    <m/>
    <m/>
    <m/>
    <m/>
    <m/>
    <m/>
    <b v="1"/>
  </r>
  <r>
    <n v="200"/>
    <n v="2017"/>
    <x v="2"/>
    <m/>
    <n v="1"/>
    <s v="033/1"/>
    <s v="WRESTLING CLUB SLOVAKIA, o.z."/>
    <s v="Organizácia Medzinárodného Mikulášskeho turnaja detí a nákup športových potrieb pre potreby združenia"/>
    <s v="Bratislava II"/>
    <n v="3300"/>
    <n v="2970"/>
    <n v="68"/>
    <x v="11"/>
    <x v="21"/>
    <m/>
    <s v="wrestling"/>
    <m/>
    <b v="0"/>
    <b v="1"/>
    <b v="0"/>
    <b v="0"/>
    <m/>
    <s v="športové podujatie pre mládež"/>
    <m/>
    <m/>
    <m/>
    <m/>
    <m/>
    <m/>
    <b v="1"/>
  </r>
  <r>
    <n v="544"/>
    <n v="2018"/>
    <x v="2"/>
    <m/>
    <n v="1"/>
    <s v="102/1"/>
    <s v="WRESTLING CLUB SLOVAKIA, o.z."/>
    <s v="Organizácia Medzinárodného turnaja detí, nákup športových potrieb a športového oblečenia pre potreby združenia"/>
    <s v="Bratislava II"/>
    <n v="8338.4"/>
    <n v="6344"/>
    <n v="71"/>
    <x v="4"/>
    <x v="21"/>
    <m/>
    <s v="wrestling"/>
    <m/>
    <b v="0"/>
    <b v="1"/>
    <b v="0"/>
    <b v="0"/>
    <m/>
    <s v="športové podujatie pre mládež"/>
    <m/>
    <m/>
    <m/>
    <m/>
    <m/>
    <m/>
    <b v="1"/>
  </r>
  <r>
    <n v="903"/>
    <n v="2019"/>
    <x v="2"/>
    <m/>
    <n v="2"/>
    <s v="153/2"/>
    <s v="WRESTLING CLUB SLOVAKIA, o.z."/>
    <s v="Organizácia Medzinárodného Mikulášskeho turnaja"/>
    <s v="Bratislava II"/>
    <n v="5855"/>
    <n v="2910"/>
    <n v="52"/>
    <x v="0"/>
    <x v="21"/>
    <m/>
    <s v="wrestling"/>
    <m/>
    <b v="0"/>
    <b v="1"/>
    <b v="0"/>
    <b v="0"/>
    <m/>
    <s v="športové podujatie"/>
    <m/>
    <m/>
    <m/>
    <m/>
    <m/>
    <m/>
    <b v="1"/>
  </r>
  <r>
    <n v="1089"/>
    <n v="2021"/>
    <x v="2"/>
    <m/>
    <n v="2"/>
    <n v="97"/>
    <s v="WRESTLING CLUB SLOVAKIA, o.z."/>
    <s v="Nákup materialno - technického zabezpečenia"/>
    <s v="Bratislava II"/>
    <n v="5000"/>
    <n v="3750"/>
    <n v="87"/>
    <x v="69"/>
    <x v="21"/>
    <m/>
    <s v="wrestling"/>
    <m/>
    <b v="0"/>
    <b v="1"/>
    <b v="0"/>
    <b v="0"/>
    <s v="Podpora zameraná na organizovanie pravidelných pohybových aktivít detí a mládeže do 23 rokov, vrátane zdravotne postihnutých športovcov"/>
    <s v="športové vybavenie"/>
    <m/>
    <m/>
    <m/>
    <m/>
    <m/>
    <m/>
    <b v="1"/>
  </r>
  <r>
    <n v="351"/>
    <n v="2017"/>
    <x v="2"/>
    <m/>
    <n v="3"/>
    <s v="083/3"/>
    <s v="XPerformance s.r.o."/>
    <s v="Mobilná multifunkčná športová plocha na prenájom"/>
    <s v="Bratislava II"/>
    <n v="23800"/>
    <n v="20000"/>
    <n v="5"/>
    <x v="0"/>
    <x v="1"/>
    <m/>
    <m/>
    <m/>
    <b v="0"/>
    <b v="0"/>
    <b v="1"/>
    <b v="0"/>
    <m/>
    <m/>
    <m/>
    <m/>
    <m/>
    <m/>
    <m/>
    <m/>
    <b v="1"/>
  </r>
  <r>
    <n v="297"/>
    <n v="2017"/>
    <x v="2"/>
    <m/>
    <n v="1"/>
    <s v="073/1"/>
    <s v="Základná škola (Bieloruská, BA)"/>
    <s v="Viacúčelové ihrisko - deťom i dospelým pre radosť"/>
    <s v="Bratislava II"/>
    <n v="35050"/>
    <n v="20000"/>
    <n v="46"/>
    <x v="0"/>
    <x v="1"/>
    <m/>
    <m/>
    <m/>
    <b v="0"/>
    <b v="0"/>
    <b v="1"/>
    <b v="0"/>
    <m/>
    <m/>
    <m/>
    <m/>
    <m/>
    <m/>
    <m/>
    <m/>
    <b v="1"/>
  </r>
  <r>
    <n v="547"/>
    <n v="2018"/>
    <x v="2"/>
    <m/>
    <n v="1"/>
    <s v="105/1"/>
    <s v="Základná škola (Bieloruská, BA)"/>
    <s v="Minihandballmánia"/>
    <s v="Bratislava II"/>
    <n v="6565"/>
    <n v="5964"/>
    <n v="71"/>
    <x v="65"/>
    <x v="29"/>
    <m/>
    <s v="handball"/>
    <m/>
    <b v="0"/>
    <b v="0"/>
    <b v="1"/>
    <b v="0"/>
    <m/>
    <m/>
    <m/>
    <m/>
    <m/>
    <m/>
    <m/>
    <m/>
    <b v="1"/>
  </r>
  <r>
    <n v="170"/>
    <n v="2017"/>
    <x v="2"/>
    <m/>
    <n v="2"/>
    <s v="020/2"/>
    <s v="Základná škola (Vrútocká, BA)"/>
    <s v="Skvalitnenie vyučovacieho procesu telesnej a šporotovej výchovy prostredníctvom doplnenia športového náradia."/>
    <s v="Bratislava II"/>
    <n v="11330"/>
    <n v="10197"/>
    <n v="70"/>
    <x v="10"/>
    <x v="1"/>
    <m/>
    <m/>
    <m/>
    <b v="0"/>
    <b v="0"/>
    <b v="1"/>
    <b v="0"/>
    <m/>
    <m/>
    <m/>
    <m/>
    <m/>
    <m/>
    <m/>
    <m/>
    <b v="1"/>
  </r>
  <r>
    <n v="663"/>
    <n v="2018"/>
    <x v="2"/>
    <m/>
    <n v="2"/>
    <s v="030/2"/>
    <s v="Základná škola Jakubov"/>
    <s v="Naša cesta za zdravým životným štýlom"/>
    <s v="Malacky"/>
    <n v="7040"/>
    <n v="3520"/>
    <n v="71"/>
    <x v="59"/>
    <x v="1"/>
    <m/>
    <m/>
    <m/>
    <b v="0"/>
    <b v="0"/>
    <b v="1"/>
    <b v="0"/>
    <m/>
    <m/>
    <m/>
    <m/>
    <m/>
    <m/>
    <m/>
    <m/>
    <b v="1"/>
  </r>
  <r>
    <n v="209"/>
    <n v="2017"/>
    <x v="2"/>
    <m/>
    <n v="3"/>
    <s v="038/3"/>
    <s v="Základná škola Pavla Marcelyho"/>
    <s v="Futbal to je hra!"/>
    <s v="Bratislava II"/>
    <n v="19800"/>
    <n v="15000"/>
    <n v="69"/>
    <x v="10"/>
    <x v="10"/>
    <m/>
    <m/>
    <m/>
    <b v="0"/>
    <b v="0"/>
    <b v="1"/>
    <b v="0"/>
    <m/>
    <s v="športový projekt"/>
    <m/>
    <m/>
    <m/>
    <m/>
    <m/>
    <m/>
    <b v="1"/>
  </r>
  <r>
    <n v="671"/>
    <n v="2018"/>
    <x v="2"/>
    <m/>
    <n v="2"/>
    <s v="038/2"/>
    <s v="Základná škola Pavla Marcelyho"/>
    <s v="Aj ty si u nás šplhni."/>
    <s v="Bratislava II"/>
    <n v="12349"/>
    <n v="8000"/>
    <n v="64"/>
    <x v="0"/>
    <x v="22"/>
    <m/>
    <m/>
    <m/>
    <b v="0"/>
    <b v="0"/>
    <b v="1"/>
    <b v="0"/>
    <m/>
    <m/>
    <m/>
    <m/>
    <m/>
    <m/>
    <m/>
    <m/>
    <b v="1"/>
  </r>
  <r>
    <n v="568"/>
    <n v="2018"/>
    <x v="2"/>
    <m/>
    <n v="1"/>
    <s v="126/1"/>
    <s v="Základná škola s materskou školou Jána Amosa Komenského"/>
    <s v="Hubenka športuje"/>
    <s v="Bratislava III"/>
    <n v="7340"/>
    <n v="6606"/>
    <n v="69"/>
    <x v="7"/>
    <x v="1"/>
    <m/>
    <m/>
    <m/>
    <b v="0"/>
    <b v="1"/>
    <b v="0"/>
    <b v="0"/>
    <m/>
    <m/>
    <m/>
    <m/>
    <m/>
    <m/>
    <m/>
    <m/>
    <b v="1"/>
  </r>
  <r>
    <n v="629"/>
    <n v="2018"/>
    <x v="2"/>
    <m/>
    <n v="1"/>
    <s v="187/1"/>
    <s v="Základná škola, Biskupická 21, Bratislava"/>
    <s v="Športujme pre radosť"/>
    <s v="Bratislava II"/>
    <n v="18500"/>
    <n v="16650"/>
    <n v="45"/>
    <x v="0"/>
    <x v="1"/>
    <m/>
    <m/>
    <m/>
    <b v="0"/>
    <b v="0"/>
    <b v="1"/>
    <b v="0"/>
    <m/>
    <s v="športový projekt"/>
    <m/>
    <m/>
    <m/>
    <m/>
    <m/>
    <m/>
    <b v="1"/>
  </r>
  <r>
    <n v="591"/>
    <n v="2018"/>
    <x v="2"/>
    <m/>
    <n v="1"/>
    <s v="149/1"/>
    <s v="Základná škola, Mlynská 50, 903 01 Senec"/>
    <s v="Základný a zdokonaľovací výcvik plávania pre žiakov prvého stupňa počas celého školského roku 2018/2019 namiesto tretej hodiny telesnej výchovy."/>
    <s v="Senec"/>
    <n v="44250"/>
    <n v="20000"/>
    <n v="64"/>
    <x v="0"/>
    <x v="3"/>
    <s v="plávanie"/>
    <m/>
    <m/>
    <b v="0"/>
    <b v="0"/>
    <b v="1"/>
    <b v="0"/>
    <m/>
    <m/>
    <m/>
    <m/>
    <m/>
    <m/>
    <m/>
    <m/>
    <b v="1"/>
  </r>
  <r>
    <n v="1128"/>
    <n v="2021"/>
    <x v="2"/>
    <m/>
    <n v="2"/>
    <n v="136"/>
    <s v="Zamierené na talenty"/>
    <s v="Materiálna pomoc pre o.z. Zamierené na talenty"/>
    <s v="Senec"/>
    <n v="5500"/>
    <n v="4000"/>
    <n v="75"/>
    <x v="68"/>
    <x v="1"/>
    <m/>
    <m/>
    <m/>
    <b v="0"/>
    <b v="0"/>
    <b v="1"/>
    <b v="0"/>
    <s v="Podpora zameraná na organizovanie pravidelných pohybových aktivít detí a mládeže do 23 rokov, vrátane zdravotne postihnutých športovcov"/>
    <m/>
    <m/>
    <m/>
    <m/>
    <m/>
    <m/>
    <m/>
    <b v="1"/>
  </r>
  <r>
    <n v="471"/>
    <n v="2018"/>
    <x v="2"/>
    <m/>
    <n v="1"/>
    <s v="029/1"/>
    <s v="Západoslovenská záchranná služba-DHZ Senec"/>
    <s v="Športové potápanie"/>
    <s v="Senec"/>
    <n v="20400"/>
    <n v="16500"/>
    <n v="82"/>
    <x v="3"/>
    <x v="42"/>
    <m/>
    <m/>
    <m/>
    <b v="0"/>
    <b v="0"/>
    <b v="1"/>
    <b v="0"/>
    <m/>
    <m/>
    <m/>
    <m/>
    <m/>
    <m/>
    <m/>
    <m/>
    <b v="1"/>
  </r>
  <r>
    <n v="556"/>
    <n v="2018"/>
    <x v="2"/>
    <m/>
    <n v="1"/>
    <s v="114/1"/>
    <s v="Zarlen s.r.o."/>
    <s v="Tvrďák - Zážitkové športové podujatie na podporu zdravia, a osobných kvalít"/>
    <s v="Bratislava I"/>
    <n v="16600"/>
    <n v="14940"/>
    <n v="70"/>
    <x v="2"/>
    <x v="7"/>
    <m/>
    <m/>
    <m/>
    <b v="0"/>
    <b v="1"/>
    <b v="0"/>
    <b v="0"/>
    <m/>
    <m/>
    <m/>
    <m/>
    <m/>
    <m/>
    <m/>
    <m/>
    <b v="1"/>
  </r>
  <r>
    <n v="781"/>
    <n v="2019"/>
    <x v="2"/>
    <m/>
    <n v="2"/>
    <s v="031/2"/>
    <s v="Zarlen s.r.o."/>
    <s v="Tvrďák - medzinárodný beh cez prekážky. 7 ročník."/>
    <s v="Bratislava I"/>
    <n v="12800"/>
    <n v="3000"/>
    <n v="90"/>
    <x v="2"/>
    <x v="7"/>
    <m/>
    <m/>
    <m/>
    <b v="0"/>
    <b v="1"/>
    <b v="0"/>
    <b v="0"/>
    <m/>
    <s v="športové podujatie"/>
    <m/>
    <m/>
    <m/>
    <m/>
    <m/>
    <m/>
    <b v="1"/>
  </r>
  <r>
    <n v="231"/>
    <n v="2017"/>
    <x v="2"/>
    <m/>
    <n v="1"/>
    <s v="041/1"/>
    <s v="Združenie Kobylka"/>
    <s v="Obnova odevov"/>
    <s v="Bratislava IV"/>
    <n v="6700"/>
    <n v="6000"/>
    <n v="64"/>
    <x v="0"/>
    <x v="15"/>
    <m/>
    <m/>
    <s v="ide o folklórny tanec"/>
    <b v="0"/>
    <b v="0"/>
    <b v="1"/>
    <b v="0"/>
    <m/>
    <m/>
    <m/>
    <m/>
    <m/>
    <m/>
    <m/>
    <m/>
    <b v="1"/>
  </r>
  <r>
    <n v="923"/>
    <n v="2019"/>
    <x v="2"/>
    <m/>
    <n v="2"/>
    <s v="173/2"/>
    <s v="Združenie rodičov a priateľov pri Základnej škole Pri kríži"/>
    <s v="Športový deň"/>
    <s v="Bratislava IV"/>
    <n v="2680"/>
    <n v="2000"/>
    <n v="40"/>
    <x v="0"/>
    <x v="1"/>
    <m/>
    <m/>
    <m/>
    <b v="0"/>
    <b v="1"/>
    <b v="0"/>
    <b v="0"/>
    <m/>
    <s v="športové podujatie"/>
    <m/>
    <m/>
    <m/>
    <m/>
    <m/>
    <m/>
    <b v="1"/>
  </r>
  <r>
    <n v="202"/>
    <n v="2017"/>
    <x v="2"/>
    <m/>
    <n v="3"/>
    <s v="032/3"/>
    <s v="Združenie rodičov a priateľov školy pri Základnej škole - slovenskej v Tomášove"/>
    <s v="Rekonštrukcia volejbalového a hádzanárskeho ihriska"/>
    <s v="Senec"/>
    <n v="33118"/>
    <n v="20000"/>
    <n v="72"/>
    <x v="0"/>
    <x v="1"/>
    <s v="Volejbal, hádzaná"/>
    <m/>
    <m/>
    <b v="0"/>
    <b v="0"/>
    <b v="1"/>
    <b v="0"/>
    <m/>
    <m/>
    <m/>
    <m/>
    <m/>
    <m/>
    <m/>
    <m/>
    <b v="1"/>
  </r>
  <r>
    <n v="352"/>
    <n v="2017"/>
    <x v="2"/>
    <m/>
    <n v="3"/>
    <s v="084/3"/>
    <s v="Združenie rodičov a zástupcov žiakov na základnej škole Alexandra Dubčeka, o.z."/>
    <s v="Športovisko pre všetkých"/>
    <s v="Bratislava IV"/>
    <n v="8720"/>
    <n v="2995"/>
    <m/>
    <x v="0"/>
    <x v="1"/>
    <m/>
    <m/>
    <m/>
    <b v="0"/>
    <b v="0"/>
    <b v="1"/>
    <b v="0"/>
    <s v="https://www.bakurier.sk/aktualne-dianie/clanok-karloveska-zs-a-dubceka-v-bratislave-chce-obnovit-ihrisko-s-osvetlenou-drahou"/>
    <m/>
    <m/>
    <m/>
    <m/>
    <m/>
    <m/>
    <m/>
    <b v="1"/>
  </r>
  <r>
    <n v="130"/>
    <n v="2017"/>
    <x v="2"/>
    <m/>
    <n v="3"/>
    <s v="008/3"/>
    <s v="Združenie rodičov Materskej školy Ožvoldíkova"/>
    <s v="Bezpečne a zdravo v roku 2017"/>
    <s v="Bratislava IV"/>
    <n v="2840"/>
    <n v="2550"/>
    <n v="82"/>
    <x v="42"/>
    <x v="1"/>
    <m/>
    <m/>
    <m/>
    <b v="0"/>
    <b v="0"/>
    <b v="1"/>
    <b v="0"/>
    <s v="Zámer položiť trávové koberce."/>
    <m/>
    <m/>
    <m/>
    <m/>
    <m/>
    <m/>
    <m/>
    <b v="1"/>
  </r>
  <r>
    <n v="275"/>
    <n v="2017"/>
    <x v="2"/>
    <m/>
    <n v="1"/>
    <s v="063/1"/>
    <s v="Združenie Sofia Bratislava"/>
    <s v="Šport a turistika pre hendikepovaných"/>
    <s v="Bratislava V"/>
    <n v="1519"/>
    <n v="1300"/>
    <n v="52"/>
    <x v="0"/>
    <x v="23"/>
    <m/>
    <m/>
    <m/>
    <b v="0"/>
    <b v="0"/>
    <b v="0"/>
    <b v="1"/>
    <m/>
    <m/>
    <m/>
    <m/>
    <m/>
    <m/>
    <m/>
    <m/>
    <b v="1"/>
  </r>
  <r>
    <n v="169"/>
    <n v="2017"/>
    <x v="2"/>
    <m/>
    <n v="1"/>
    <s v="023/1"/>
    <s v="Združenie talentov hokejových športov Bratislava "/>
    <s v="Celoročná činnosť OZ so zameraním na šporotvú činnosť detí a mládeže"/>
    <s v="Bratislava II"/>
    <n v="88000"/>
    <n v="19000"/>
    <n v="73"/>
    <x v="18"/>
    <x v="26"/>
    <m/>
    <m/>
    <m/>
    <b v="0"/>
    <b v="0"/>
    <b v="1"/>
    <b v="0"/>
    <m/>
    <s v="športový projekt"/>
    <m/>
    <m/>
    <m/>
    <m/>
    <m/>
    <m/>
    <b v="1"/>
  </r>
  <r>
    <n v="649"/>
    <n v="2018"/>
    <x v="2"/>
    <m/>
    <n v="2"/>
    <s v="016/2"/>
    <s v="ZRPŠ Pri kríži"/>
    <s v="Rekonštrukcia zázemia školských telocviční"/>
    <s v="Bratislava IV"/>
    <n v="15000"/>
    <n v="10000"/>
    <n v="77"/>
    <x v="5"/>
    <x v="1"/>
    <m/>
    <m/>
    <m/>
    <b v="0"/>
    <b v="0"/>
    <b v="1"/>
    <b v="0"/>
    <m/>
    <s v="športová infraštruktúra"/>
    <m/>
    <m/>
    <m/>
    <m/>
    <m/>
    <m/>
    <b v="1"/>
  </r>
  <r>
    <n v="226"/>
    <n v="2017"/>
    <x v="2"/>
    <m/>
    <n v="2"/>
    <s v="031/2"/>
    <s v="Zväz potápačov Slovenska"/>
    <s v="16. Majstrovstvá sveta a 9. otvorené majstrovstvá europy juniorov v orientočnom potápaní"/>
    <s v="Bratislava V"/>
    <n v="92500"/>
    <n v="20000"/>
    <n v="65"/>
    <x v="34"/>
    <x v="42"/>
    <m/>
    <m/>
    <m/>
    <b v="0"/>
    <b v="1"/>
    <b v="0"/>
    <b v="0"/>
    <m/>
    <s v="športové podujatie"/>
    <m/>
    <m/>
    <m/>
    <m/>
    <m/>
    <m/>
    <b v="1"/>
  </r>
  <r>
    <n v="473"/>
    <n v="2018"/>
    <x v="2"/>
    <m/>
    <n v="1"/>
    <s v="031/1"/>
    <s v="Zväz potápačov Slovenska"/>
    <s v="Športové podujatia ZPS pre podporu športu mládeže na rok 2018"/>
    <s v="Bratislava V"/>
    <n v="30700"/>
    <n v="20000"/>
    <n v="82"/>
    <x v="42"/>
    <x v="42"/>
    <m/>
    <m/>
    <m/>
    <b v="0"/>
    <b v="1"/>
    <b v="0"/>
    <b v="0"/>
    <m/>
    <s v="športové podujatie pre mládež"/>
    <m/>
    <m/>
    <m/>
    <m/>
    <m/>
    <m/>
    <b v="1"/>
  </r>
  <r>
    <n v="1001"/>
    <n v="2021"/>
    <x v="2"/>
    <m/>
    <n v="1"/>
    <n v="9"/>
    <s v="Zväz potápačov Slovenska"/>
    <s v="Športové podujatia ZPS pre mládež do 23r. v r.2021"/>
    <s v="Bratislava V"/>
    <n v="10740"/>
    <n v="4000"/>
    <n v="89"/>
    <x v="8"/>
    <x v="42"/>
    <m/>
    <m/>
    <m/>
    <b v="0"/>
    <b v="1"/>
    <b v="0"/>
    <b v="0"/>
    <s v="Podpora organizovania športových akcií a podujatí pre organizovanú i neorganizovanú verejnosť v BSK"/>
    <s v="športové podujatie pre mládež"/>
    <m/>
    <m/>
    <m/>
    <m/>
    <m/>
    <m/>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rehľady po športoch 3" cacheId="10" applyNumberFormats="0" applyBorderFormats="0" applyFontFormats="0" applyPatternFormats="0" applyAlignmentFormats="0" applyWidthHeightFormats="0" dataCaption="" updatedVersion="8" compact="0" compactData="0">
  <location ref="O4:R83" firstHeaderRow="1" firstDataRow="2" firstDataCol="2" rowPageCount="1" colPageCount="1"/>
  <pivotFields count="30">
    <pivotField name="ID" compact="0" outline="0" multipleItemSelectionAllowed="1" showAll="0"/>
    <pivotField name="ROK" compact="0" outline="0" multipleItemSelectionAllowed="1" showAll="0"/>
    <pivotField name="Oblasť" axis="axisRow" compact="0" outline="0" multipleItemSelectionAllowed="1" showAll="0" sortType="descending">
      <items count="4">
        <item x="0"/>
        <item x="1"/>
        <item x="2"/>
        <item t="default"/>
      </items>
      <autoSortScope>
        <pivotArea>
          <references count="1">
            <reference field="4294967294" count="1">
              <x v="0"/>
            </reference>
          </references>
        </pivotArea>
      </autoSortScope>
    </pivotField>
    <pivotField name="Typ INDIV" compact="0" outline="0" multipleItemSelectionAllowed="1" showAll="0"/>
    <pivotField name="Podoblasť" compact="0" outline="0" multipleItemSelectionAllowed="1" showAll="0"/>
    <pivotField name="Por.č." compact="0" outline="0" multipleItemSelectionAllowed="1" showAll="0"/>
    <pivotField name="Názov žiadateľa" dataField="1" compact="0" outline="0" multipleItemSelectionAllowed="1" showAll="0"/>
    <pivotField name="Názov projektu" compact="0" outline="0" multipleItemSelectionAllowed="1" showAll="0"/>
    <pivotField name="Okres (podľa sídla žiadateľa)" compact="0" outline="0" multipleItemSelectionAllowed="1" showAll="0"/>
    <pivotField name="Celkový rozpočet" compact="0" outline="0" multipleItemSelectionAllowed="1" showAll="0"/>
    <pivotField name="Požadovaná suma" compact="0" numFmtId="166" outline="0" multipleItemSelectionAllowed="1" showAll="0"/>
    <pivotField name="Percentuálne vyjadrenie maximálneho bodového zisku" compact="0" outline="0" multipleItemSelectionAllowed="1" showAll="0"/>
    <pivotField name="Schválená suma" axis="axisPage" dataField="1" compact="0" outline="0" multipleItemSelectionAllowed="1" showAll="0">
      <items count="100">
        <item h="1" x="0"/>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h="1" x="26"/>
        <item t="default"/>
      </items>
    </pivotField>
    <pivotField name="Skupina športu" axis="axisRow" compact="0" outline="0" multipleItemSelectionAllowed="1" showAll="0" sortType="descending">
      <items count="47">
        <item h="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autoSortScope>
        <pivotArea>
          <references count="1">
            <reference field="4294967294" count="1">
              <x v="0"/>
            </reference>
          </references>
        </pivotArea>
      </autoSortScope>
    </pivotField>
    <pivotField name="Druh športu" compact="0" outline="0" multipleItemSelectionAllowed="1" showAll="0"/>
    <pivotField name="Neuznaný šport" compact="0" outline="0" multipleItemSelectionAllowed="1" showAll="0"/>
    <pivotField name="Poznámka" compact="0" outline="0" multipleItemSelectionAllowed="1" showAll="0"/>
    <pivotField name="Šport - výkonnostný, vrcholový" compact="0" outline="0" multipleItemSelectionAllowed="1" showAll="0"/>
    <pivotField name="Šport - podujatia" compact="0" outline="0" multipleItemSelectionAllowed="1" showAll="0"/>
    <pivotField name="Šport - rekreačný, pohybové aktivity" compact="0" outline="0" multipleItemSelectionAllowed="1" showAll="0"/>
    <pivotField name="Šport - para, deaf, špeciálne olympiády" compact="0" outline="0" multipleItemSelectionAllowed="1" showAll="0"/>
    <pivotField name="Poznámka / oblasť" compact="0" outline="0" multipleItemSelectionAllowed="1" showAll="0"/>
    <pivotField name="Poznámka / Náplň" compact="0" outline="0" multipleItemSelectionAllowed="1" showAll="0"/>
    <pivotField name="Mládež - participácia" compact="0" outline="0" multipleItemSelectionAllowed="1" showAll="0"/>
    <pivotField name="inklúzia, nízkoprah. aktivity" compact="0" outline="0" multipleItemSelectionAllowed="1" showAll="0"/>
    <pivotField name="neformálne vzdelávanie (dlhšie/ celoročné)" compact="0" outline="0" multipleItemSelectionAllowed="1" showAll="0"/>
    <pivotField name="Mládež - NFV (kratšie, alebo podujatie)" compact="0" outline="0" multipleItemSelectionAllowed="1" showAll="0"/>
    <pivotField name="Nevzťahuje sa" compact="0" outline="0" multipleItemSelectionAllowed="1" showAll="0"/>
    <pivotField name="poznámka2" compact="0" outline="0" multipleItemSelectionAllowed="1" showAll="0"/>
    <pivotField name="Úplných 100%" compact="0" outline="0" multipleItemSelectionAllowed="1" showAll="0"/>
  </pivotFields>
  <rowFields count="2">
    <field x="2"/>
    <field x="13"/>
  </rowFields>
  <rowItems count="78">
    <i>
      <x v="2"/>
      <x v="10"/>
    </i>
    <i r="1">
      <x v="1"/>
    </i>
    <i r="1">
      <x v="11"/>
    </i>
    <i r="1">
      <x v="21"/>
    </i>
    <i r="1">
      <x v="18"/>
    </i>
    <i r="1">
      <x v="30"/>
    </i>
    <i r="1">
      <x v="3"/>
    </i>
    <i r="1">
      <x v="28"/>
    </i>
    <i r="1">
      <x v="4"/>
    </i>
    <i r="1">
      <x v="37"/>
    </i>
    <i r="1">
      <x v="13"/>
    </i>
    <i r="1">
      <x v="7"/>
    </i>
    <i r="1">
      <x v="6"/>
    </i>
    <i r="1">
      <x v="9"/>
    </i>
    <i r="1">
      <x v="19"/>
    </i>
    <i r="1">
      <x v="38"/>
    </i>
    <i r="1">
      <x v="33"/>
    </i>
    <i r="1">
      <x v="31"/>
    </i>
    <i r="1">
      <x v="12"/>
    </i>
    <i r="1">
      <x v="5"/>
    </i>
    <i r="1">
      <x v="2"/>
    </i>
    <i r="1">
      <x v="29"/>
    </i>
    <i r="1">
      <x v="27"/>
    </i>
    <i r="1">
      <x v="17"/>
    </i>
    <i r="1">
      <x v="26"/>
    </i>
    <i r="1">
      <x v="8"/>
    </i>
    <i r="1">
      <x v="35"/>
    </i>
    <i r="1">
      <x v="15"/>
    </i>
    <i r="1">
      <x v="42"/>
    </i>
    <i r="1">
      <x v="36"/>
    </i>
    <i r="1">
      <x v="20"/>
    </i>
    <i r="1">
      <x v="44"/>
    </i>
    <i r="1">
      <x v="41"/>
    </i>
    <i r="1">
      <x v="22"/>
    </i>
    <i r="1">
      <x v="23"/>
    </i>
    <i r="1">
      <x v="39"/>
    </i>
    <i r="1">
      <x v="14"/>
    </i>
    <i r="1">
      <x v="43"/>
    </i>
    <i r="1">
      <x v="40"/>
    </i>
    <i r="1">
      <x v="45"/>
    </i>
    <i r="1">
      <x v="34"/>
    </i>
    <i r="1">
      <x v="24"/>
    </i>
    <i t="default">
      <x v="2"/>
    </i>
    <i>
      <x/>
      <x v="10"/>
    </i>
    <i r="1">
      <x v="7"/>
    </i>
    <i r="1">
      <x v="1"/>
    </i>
    <i r="1">
      <x v="13"/>
    </i>
    <i r="1">
      <x v="19"/>
    </i>
    <i r="1">
      <x v="14"/>
    </i>
    <i r="1">
      <x v="9"/>
    </i>
    <i r="1">
      <x v="26"/>
    </i>
    <i r="1">
      <x v="11"/>
    </i>
    <i r="1">
      <x v="20"/>
    </i>
    <i r="1">
      <x v="3"/>
    </i>
    <i r="1">
      <x v="6"/>
    </i>
    <i r="1">
      <x v="21"/>
    </i>
    <i r="1">
      <x v="8"/>
    </i>
    <i r="1">
      <x v="15"/>
    </i>
    <i r="1">
      <x v="28"/>
    </i>
    <i r="1">
      <x v="27"/>
    </i>
    <i r="1">
      <x v="4"/>
    </i>
    <i r="1">
      <x v="18"/>
    </i>
    <i r="1">
      <x v="22"/>
    </i>
    <i r="1">
      <x v="25"/>
    </i>
    <i r="1">
      <x v="17"/>
    </i>
    <i r="1">
      <x v="24"/>
    </i>
    <i r="1">
      <x v="23"/>
    </i>
    <i r="1">
      <x v="30"/>
    </i>
    <i r="1">
      <x v="16"/>
    </i>
    <i r="1">
      <x v="5"/>
    </i>
    <i r="1">
      <x v="12"/>
    </i>
    <i t="default">
      <x/>
    </i>
    <i>
      <x v="1"/>
      <x v="19"/>
    </i>
    <i r="1">
      <x v="1"/>
    </i>
    <i r="1">
      <x v="28"/>
    </i>
    <i r="1">
      <x v="20"/>
    </i>
    <i t="default">
      <x v="1"/>
    </i>
    <i t="grand">
      <x/>
    </i>
  </rowItems>
  <colFields count="1">
    <field x="-2"/>
  </colFields>
  <colItems count="2">
    <i>
      <x/>
    </i>
    <i i="1">
      <x v="1"/>
    </i>
  </colItems>
  <pageFields count="1">
    <pageField fld="12" hier="0"/>
  </pageFields>
  <dataFields count="2">
    <dataField name="SUM of Schválená suma" fld="12" baseField="0"/>
    <dataField name="COUNTA of Názov žiadateľa" fld="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rehľady po športoch" cacheId="5" applyNumberFormats="0" applyBorderFormats="0" applyFontFormats="0" applyPatternFormats="0" applyAlignmentFormats="0" applyWidthHeightFormats="0" dataCaption="" updatedVersion="8" compact="0" compactData="0">
  <location ref="A2:E50" firstHeaderRow="1" firstDataRow="2" firstDataCol="1"/>
  <pivotFields count="31">
    <pivotField name="ID" compact="0" outline="0" multipleItemSelectionAllowed="1" showAll="0"/>
    <pivotField name="ROK" compact="0" outline="0" multipleItemSelectionAllowed="1" showAll="0"/>
    <pivotField name="Oblasť" compact="0" outline="0" multipleItemSelectionAllowed="1" showAll="0"/>
    <pivotField name="Typ INDIV" compact="0" outline="0" multipleItemSelectionAllowed="1" showAll="0"/>
    <pivotField name="Podoblasť" compact="0" outline="0" multipleItemSelectionAllowed="1" showAll="0"/>
    <pivotField name="Por.č." compact="0" outline="0" multipleItemSelectionAllowed="1" showAll="0"/>
    <pivotField name="Názov žiadateľa" dataField="1" compact="0" outline="0" multipleItemSelectionAllowed="1" showAll="0"/>
    <pivotField name="Názov projektu" compact="0" outline="0" multipleItemSelectionAllowed="1" showAll="0"/>
    <pivotField name="Okres (podľa sídla žiadateľa)" compact="0" outline="0" multipleItemSelectionAllowed="1" showAll="0"/>
    <pivotField name="Celkový rozpočet" compact="0" outline="0" multipleItemSelectionAllowed="1" showAll="0"/>
    <pivotField name="Požadovaná suma" compact="0" numFmtId="166" outline="0" multipleItemSelectionAllowed="1" showAll="0"/>
    <pivotField name="Percentuálne vyjadrenie maximálneho bodového zisku" compact="0" outline="0" multipleItemSelectionAllowed="1" showAll="0"/>
    <pivotField name="Schválená suma" compact="0" outline="0" multipleItemSelectionAllowed="1" showAll="0">
      <items count="100">
        <item x="0"/>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26"/>
        <item t="default"/>
      </items>
    </pivotField>
    <pivotField name="Skupina športu" axis="axisRow" compact="0" outline="0" multipleItemSelectionAllowed="1" showAll="0" sortType="ascending">
      <items count="47">
        <item x="32"/>
        <item x="2"/>
        <item x="6"/>
        <item x="7"/>
        <item x="5"/>
        <item x="44"/>
        <item x="40"/>
        <item x="13"/>
        <item x="12"/>
        <item x="20"/>
        <item x="28"/>
        <item x="10"/>
        <item x="24"/>
        <item x="9"/>
        <item x="29"/>
        <item x="26"/>
        <item x="27"/>
        <item x="31"/>
        <item x="11"/>
        <item x="19"/>
        <item x="1"/>
        <item x="18"/>
        <item x="39"/>
        <item x="22"/>
        <item x="36"/>
        <item x="43"/>
        <item x="17"/>
        <item x="35"/>
        <item x="33"/>
        <item x="3"/>
        <item x="42"/>
        <item x="34"/>
        <item x="45"/>
        <item x="25"/>
        <item x="4"/>
        <item x="38"/>
        <item x="41"/>
        <item x="14"/>
        <item x="16"/>
        <item x="15"/>
        <item x="37"/>
        <item x="8"/>
        <item x="23"/>
        <item x="21"/>
        <item x="30"/>
        <item x="0"/>
        <item t="default"/>
      </items>
    </pivotField>
    <pivotField name="Druh športu" compact="0" outline="0" multipleItemSelectionAllowed="1" showAll="0"/>
    <pivotField name="Neuznaný šport" compact="0" outline="0" multipleItemSelectionAllowed="1" showAll="0"/>
    <pivotField name="Poznámka" compact="0" outline="0" multipleItemSelectionAllowed="1" showAll="0"/>
    <pivotField name="Šport - výkonnostný, vrcholový" compact="0" outline="0" multipleItemSelectionAllowed="1" showAll="0"/>
    <pivotField name="Šport - podujatia" compact="0" outline="0" multipleItemSelectionAllowed="1" showAll="0"/>
    <pivotField name="Šport - rekreačný, pohybové aktivity" compact="0" outline="0" multipleItemSelectionAllowed="1" showAll="0"/>
    <pivotField name="Šport - para, deaf, špeciálne olympiády" compact="0" outline="0" multipleItemSelectionAllowed="1" showAll="0"/>
    <pivotField name="Poznámka / oblasť" compact="0" outline="0" multipleItemSelectionAllowed="1" showAll="0"/>
    <pivotField name="Poznámka / Náplň" compact="0" outline="0" multipleItemSelectionAllowed="1" showAll="0"/>
    <pivotField name="Mládež - participácia" compact="0" outline="0" multipleItemSelectionAllowed="1" showAll="0"/>
    <pivotField name="inklúzia, nízkoprah. aktivity" compact="0" outline="0" multipleItemSelectionAllowed="1" showAll="0"/>
    <pivotField name="neformálne vzdelávanie (dlhšie/ celoročné)" compact="0" outline="0" multipleItemSelectionAllowed="1" showAll="0"/>
    <pivotField name="Mládež - NFV (kratšie, alebo podujatie)" compact="0" outline="0" multipleItemSelectionAllowed="1" showAll="0"/>
    <pivotField name="Nevzťahuje sa" compact="0" outline="0" multipleItemSelectionAllowed="1" showAll="0"/>
    <pivotField name="poznámka2" compact="0" outline="0" multipleItemSelectionAllowed="1" showAll="0"/>
    <pivotField name="Úplných 100%" compact="0" outline="0" multipleItemSelectionAllowed="1" showAll="0"/>
    <pivotField name="schválená suma2" axis="axisCol" compact="0" numFmtId="164" outline="0" multipleItemSelectionAllowed="1" showAll="0" sortType="ascending">
      <items count="4">
        <item x="2"/>
        <item sd="0" x="1"/>
        <item x="0"/>
        <item t="default"/>
      </items>
    </pivotField>
  </pivotFields>
  <rowFields count="1">
    <field x="13"/>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rowItems>
  <colFields count="1">
    <field x="30"/>
  </colFields>
  <colItems count="4">
    <i>
      <x/>
    </i>
    <i>
      <x v="1"/>
    </i>
    <i>
      <x v="2"/>
    </i>
    <i t="grand">
      <x/>
    </i>
  </colItems>
  <dataFields count="1">
    <dataField name="COUNTA of Názov žiadateľa" fld="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rehľady po športoch 2" cacheId="10" applyNumberFormats="0" applyBorderFormats="0" applyFontFormats="0" applyPatternFormats="0" applyAlignmentFormats="0" applyWidthHeightFormats="0" dataCaption="" updatedVersion="8" compact="0" compactData="0">
  <location ref="H4:J50" firstHeaderRow="1" firstDataRow="2" firstDataCol="1" rowPageCount="1" colPageCount="1"/>
  <pivotFields count="30">
    <pivotField name="ID" compact="0" outline="0" multipleItemSelectionAllowed="1" showAll="0"/>
    <pivotField name="ROK" compact="0" outline="0" multipleItemSelectionAllowed="1" showAll="0"/>
    <pivotField name="Oblasť" compact="0" outline="0" multipleItemSelectionAllowed="1" showAll="0"/>
    <pivotField name="Typ INDIV" compact="0" outline="0" multipleItemSelectionAllowed="1" showAll="0"/>
    <pivotField name="Podoblasť" compact="0" outline="0" multipleItemSelectionAllowed="1" showAll="0"/>
    <pivotField name="Por.č." compact="0" outline="0" multipleItemSelectionAllowed="1" showAll="0"/>
    <pivotField name="Názov žiadateľa" dataField="1" compact="0" outline="0" multipleItemSelectionAllowed="1" showAll="0"/>
    <pivotField name="Názov projektu" compact="0" outline="0" multipleItemSelectionAllowed="1" showAll="0"/>
    <pivotField name="Okres (podľa sídla žiadateľa)" compact="0" outline="0" multipleItemSelectionAllowed="1" showAll="0"/>
    <pivotField name="Celkový rozpočet" compact="0" outline="0" multipleItemSelectionAllowed="1" showAll="0"/>
    <pivotField name="Požadovaná suma" compact="0" numFmtId="166" outline="0" multipleItemSelectionAllowed="1" showAll="0"/>
    <pivotField name="Percentuálne vyjadrenie maximálneho bodového zisku" compact="0" outline="0" multipleItemSelectionAllowed="1" showAll="0"/>
    <pivotField name="Schválená suma" axis="axisPage" dataField="1" compact="0" outline="0" multipleItemSelectionAllowed="1" showAll="0">
      <items count="100">
        <item h="1" x="0"/>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h="1" x="26"/>
        <item t="default"/>
      </items>
    </pivotField>
    <pivotField name="Skupina športu" axis="axisRow" compact="0" outline="0" multipleItemSelectionAllowed="1" showAll="0">
      <items count="47">
        <item h="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Druh športu" compact="0" outline="0" multipleItemSelectionAllowed="1" showAll="0"/>
    <pivotField name="Neuznaný šport" compact="0" outline="0" multipleItemSelectionAllowed="1" showAll="0"/>
    <pivotField name="Poznámka" compact="0" outline="0" multipleItemSelectionAllowed="1" showAll="0"/>
    <pivotField name="Šport - výkonnostný, vrcholový" compact="0" outline="0" multipleItemSelectionAllowed="1" showAll="0"/>
    <pivotField name="Šport - podujatia" compact="0" outline="0" multipleItemSelectionAllowed="1" showAll="0"/>
    <pivotField name="Šport - rekreačný, pohybové aktivity" compact="0" outline="0" multipleItemSelectionAllowed="1" showAll="0"/>
    <pivotField name="Šport - para, deaf, špeciálne olympiády" compact="0" outline="0" multipleItemSelectionAllowed="1" showAll="0"/>
    <pivotField name="Poznámka / oblasť" compact="0" outline="0" multipleItemSelectionAllowed="1" showAll="0"/>
    <pivotField name="Poznámka / Náplň" compact="0" outline="0" multipleItemSelectionAllowed="1" showAll="0"/>
    <pivotField name="Mládež - participácia" compact="0" outline="0" multipleItemSelectionAllowed="1" showAll="0"/>
    <pivotField name="inklúzia, nízkoprah. aktivity" compact="0" outline="0" multipleItemSelectionAllowed="1" showAll="0"/>
    <pivotField name="neformálne vzdelávanie (dlhšie/ celoročné)" compact="0" outline="0" multipleItemSelectionAllowed="1" showAll="0"/>
    <pivotField name="Mládež - NFV (kratšie, alebo podujatie)" compact="0" outline="0" multipleItemSelectionAllowed="1" showAll="0"/>
    <pivotField name="Nevzťahuje sa" compact="0" outline="0" multipleItemSelectionAllowed="1" showAll="0"/>
    <pivotField name="poznámka2" compact="0" outline="0" multipleItemSelectionAllowed="1" showAll="0"/>
    <pivotField name="Úplných 100%" compact="0" outline="0" multipleItemSelectionAllowed="1" showAll="0"/>
  </pivotFields>
  <rowFields count="1">
    <field x="13"/>
  </rowFields>
  <rowItems count="45">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3"/>
    </i>
    <i>
      <x v="34"/>
    </i>
    <i>
      <x v="35"/>
    </i>
    <i>
      <x v="36"/>
    </i>
    <i>
      <x v="37"/>
    </i>
    <i>
      <x v="38"/>
    </i>
    <i>
      <x v="39"/>
    </i>
    <i>
      <x v="40"/>
    </i>
    <i>
      <x v="41"/>
    </i>
    <i>
      <x v="42"/>
    </i>
    <i>
      <x v="43"/>
    </i>
    <i>
      <x v="44"/>
    </i>
    <i>
      <x v="45"/>
    </i>
    <i t="grand">
      <x/>
    </i>
  </rowItems>
  <colFields count="1">
    <field x="-2"/>
  </colFields>
  <colItems count="2">
    <i>
      <x/>
    </i>
    <i i="1">
      <x v="1"/>
    </i>
  </colItems>
  <pageFields count="1">
    <pageField fld="12" hier="0"/>
  </pageFields>
  <dataFields count="2">
    <dataField name="Sum of Schválená suma" fld="12" baseField="0" baseItem="0"/>
    <dataField name="COUNTA of Názov žiadateľa" fld="6"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adaciapontis.sk/wp-content/uploads/2020/03/T_266_Report_NF_Tesco_2019.pdf" TargetMode="External"/><Relationship Id="rId13" Type="http://schemas.openxmlformats.org/officeDocument/2006/relationships/hyperlink" Target="http://nepocujucedieta.sk/" TargetMode="External"/><Relationship Id="rId18" Type="http://schemas.openxmlformats.org/officeDocument/2006/relationships/hyperlink" Target="https://sport.iedu.sk/Company/Company/16561" TargetMode="External"/><Relationship Id="rId3" Type="http://schemas.openxmlformats.org/officeDocument/2006/relationships/hyperlink" Target="https://www.facebook.com/zsjakubov/photos/pozv%C3%A1nkapoz%C3%BDvame-v%C3%A1s-na-vernis%C3%A1%C5%BE-2-ro%C4%8Dn%C3%ADka-%C5%BEiackej-fotografickej-v%C3%BDstavyjakubov-/10156755101582457/" TargetMode="External"/><Relationship Id="rId7" Type="http://schemas.openxmlformats.org/officeDocument/2006/relationships/hyperlink" Target="https://www.ivankapridunaji.sk/5-rocnik-tati-mami-podte-s-nami-clanok/mid/386896/.html" TargetMode="External"/><Relationship Id="rId12" Type="http://schemas.openxmlformats.org/officeDocument/2006/relationships/hyperlink" Target="http://nepocujucedieta.sk/" TargetMode="External"/><Relationship Id="rId17" Type="http://schemas.openxmlformats.org/officeDocument/2006/relationships/hyperlink" Target="https://sport.iedu.sk/Contact/Person/436854" TargetMode="External"/><Relationship Id="rId2" Type="http://schemas.openxmlformats.org/officeDocument/2006/relationships/hyperlink" Target="https://www.levare.sk/novinky/hlasovanie-za-projekt-levarska-lipova-alej-nase-deti-v-obci" TargetMode="External"/><Relationship Id="rId16" Type="http://schemas.openxmlformats.org/officeDocument/2006/relationships/hyperlink" Target="https://family-cup.webnode.sk/" TargetMode="External"/><Relationship Id="rId20" Type="http://schemas.openxmlformats.org/officeDocument/2006/relationships/hyperlink" Target="https://www.bakurier.sk/aktualne-dianie/clanok-karloveska-zs-a-dubceka-v-bratislave-chce-obnovit-ihrisko-s-osvetlenou-drahou" TargetMode="External"/><Relationship Id="rId1" Type="http://schemas.openxmlformats.org/officeDocument/2006/relationships/hyperlink" Target="https://www.nadaciadkc.sk/projekt-nadacie-detskeho-kardiocentra-zijem-naplno" TargetMode="External"/><Relationship Id="rId6" Type="http://schemas.openxmlformats.org/officeDocument/2006/relationships/hyperlink" Target="https://www.nvr.sk/events_category/na-kolesach-proti-rakovine/" TargetMode="External"/><Relationship Id="rId11" Type="http://schemas.openxmlformats.org/officeDocument/2006/relationships/hyperlink" Target="https://nasdevin.sk/nase-aktivity" TargetMode="External"/><Relationship Id="rId5" Type="http://schemas.openxmlformats.org/officeDocument/2006/relationships/hyperlink" Target="https://www.mamyvpohybe.sk/vykocikuj-dobry-skutok-3/" TargetMode="External"/><Relationship Id="rId15" Type="http://schemas.openxmlformats.org/officeDocument/2006/relationships/hyperlink" Target="https://www.petrzalka.sk/samosprava/dotacie/prehlad-ziadosti-o-dotaciu-v-roku-2019/" TargetMode="External"/><Relationship Id="rId10" Type="http://schemas.openxmlformats.org/officeDocument/2006/relationships/hyperlink" Target="https://www.nadaciamilanasimecku.sk/projekty/anna-frankova-odkaz-dejin-dnesku" TargetMode="External"/><Relationship Id="rId19" Type="http://schemas.openxmlformats.org/officeDocument/2006/relationships/hyperlink" Target="http://therun.sk/" TargetMode="External"/><Relationship Id="rId4" Type="http://schemas.openxmlformats.org/officeDocument/2006/relationships/hyperlink" Target="https://www.uamksr.sk/novinky/clanky/uamk-bratislava-tour-2019/" TargetMode="External"/><Relationship Id="rId9" Type="http://schemas.openxmlformats.org/officeDocument/2006/relationships/hyperlink" Target="https://blog.ludialudom.sk/spolu-svetom-den-plny-zabavy-a-dobrych-ludi/" TargetMode="External"/><Relationship Id="rId14" Type="http://schemas.openxmlformats.org/officeDocument/2006/relationships/hyperlink" Target="http://www.antidopings.eu/sk/slovenska-antidopingova-akademia-uviedla-projekt-sportujem-bez-dopingu/" TargetMode="Externa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http://therun.sk/" TargetMode="External"/><Relationship Id="rId2" Type="http://schemas.openxmlformats.org/officeDocument/2006/relationships/hyperlink" Target="http://nepocujucedieta.sk/" TargetMode="External"/><Relationship Id="rId1" Type="http://schemas.openxmlformats.org/officeDocument/2006/relationships/hyperlink" Target="http://nepocujucedieta.s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B1:D996"/>
  <sheetViews>
    <sheetView workbookViewId="0">
      <selection activeCell="D34" sqref="D34"/>
    </sheetView>
  </sheetViews>
  <sheetFormatPr defaultColWidth="14.44140625" defaultRowHeight="15" customHeight="1" x14ac:dyDescent="0.25"/>
  <cols>
    <col min="1" max="1" width="14.44140625" customWidth="1"/>
    <col min="2" max="2" width="30.33203125" customWidth="1"/>
    <col min="3" max="3" width="10" customWidth="1"/>
    <col min="4" max="4" width="48.88671875" customWidth="1"/>
    <col min="5" max="5" width="20.44140625" customWidth="1"/>
    <col min="6" max="6" width="14.44140625" customWidth="1"/>
  </cols>
  <sheetData>
    <row r="1" spans="2:4" ht="15.75" customHeight="1" x14ac:dyDescent="0.25"/>
    <row r="2" spans="2:4" ht="22.8" x14ac:dyDescent="0.4">
      <c r="B2" s="1" t="s">
        <v>0</v>
      </c>
    </row>
    <row r="3" spans="2:4" ht="15.75" customHeight="1" x14ac:dyDescent="0.25"/>
    <row r="4" spans="2:4" ht="15.75" customHeight="1" x14ac:dyDescent="0.25">
      <c r="B4" s="2" t="s">
        <v>1</v>
      </c>
      <c r="C4" s="3">
        <v>2037</v>
      </c>
      <c r="D4" s="2" t="s">
        <v>2</v>
      </c>
    </row>
    <row r="5" spans="2:4" ht="15.75" customHeight="1" x14ac:dyDescent="0.25">
      <c r="C5" s="2">
        <v>1498</v>
      </c>
      <c r="D5" s="2" t="s">
        <v>3</v>
      </c>
    </row>
    <row r="6" spans="2:4" ht="15.75" customHeight="1" x14ac:dyDescent="0.25"/>
    <row r="7" spans="2:4" ht="15.75" customHeight="1" x14ac:dyDescent="0.25">
      <c r="B7" s="2" t="s">
        <v>4</v>
      </c>
      <c r="C7" s="2" t="s">
        <v>5</v>
      </c>
    </row>
    <row r="8" spans="2:4" ht="15.75" customHeight="1" x14ac:dyDescent="0.25">
      <c r="B8" s="8" t="s">
        <v>6</v>
      </c>
      <c r="C8" s="2" t="s">
        <v>7</v>
      </c>
    </row>
    <row r="9" spans="2:4" ht="15.75" customHeight="1" x14ac:dyDescent="0.25">
      <c r="B9" s="8" t="s">
        <v>8</v>
      </c>
    </row>
    <row r="10" spans="2:4" ht="15.75" customHeight="1" x14ac:dyDescent="0.25">
      <c r="B10" s="8" t="s">
        <v>9</v>
      </c>
      <c r="C10" s="2" t="s">
        <v>10</v>
      </c>
    </row>
    <row r="11" spans="2:4" ht="15.75" customHeight="1" x14ac:dyDescent="0.25">
      <c r="B11" s="8" t="s">
        <v>11</v>
      </c>
      <c r="C11" s="2" t="s">
        <v>12</v>
      </c>
    </row>
    <row r="12" spans="2:4" ht="15.75" customHeight="1" x14ac:dyDescent="0.25">
      <c r="B12" s="8" t="s">
        <v>13</v>
      </c>
      <c r="C12" s="2" t="s">
        <v>14</v>
      </c>
    </row>
    <row r="13" spans="2:4" ht="15.75" customHeight="1" x14ac:dyDescent="0.25">
      <c r="B13" s="8" t="s">
        <v>15</v>
      </c>
    </row>
    <row r="14" spans="2:4" ht="15.75" customHeight="1" x14ac:dyDescent="0.25">
      <c r="B14" s="8" t="s">
        <v>16</v>
      </c>
    </row>
    <row r="15" spans="2:4" ht="15.75" customHeight="1" x14ac:dyDescent="0.25">
      <c r="B15" s="8" t="s">
        <v>17</v>
      </c>
    </row>
    <row r="16" spans="2:4" ht="15.75" customHeight="1" x14ac:dyDescent="0.25">
      <c r="B16" s="8" t="s">
        <v>18</v>
      </c>
    </row>
    <row r="17" spans="2:3" ht="15.75" customHeight="1" x14ac:dyDescent="0.25">
      <c r="B17" s="8" t="s">
        <v>19</v>
      </c>
    </row>
    <row r="18" spans="2:3" ht="15.75" customHeight="1" x14ac:dyDescent="0.25">
      <c r="B18" s="8" t="s">
        <v>20</v>
      </c>
    </row>
    <row r="19" spans="2:3" ht="15.75" customHeight="1" x14ac:dyDescent="0.25">
      <c r="B19" s="35" t="s">
        <v>21</v>
      </c>
    </row>
    <row r="20" spans="2:3" ht="15.75" customHeight="1" x14ac:dyDescent="0.25">
      <c r="B20" s="8" t="s">
        <v>22</v>
      </c>
      <c r="C20" s="2" t="s">
        <v>23</v>
      </c>
    </row>
    <row r="21" spans="2:3" ht="15.75" customHeight="1" x14ac:dyDescent="0.25">
      <c r="B21" s="8" t="s">
        <v>24</v>
      </c>
      <c r="C21" s="2" t="s">
        <v>25</v>
      </c>
    </row>
    <row r="22" spans="2:3" ht="15.75" customHeight="1" x14ac:dyDescent="0.25">
      <c r="B22" s="8" t="s">
        <v>26</v>
      </c>
      <c r="C22" s="2" t="s">
        <v>27</v>
      </c>
    </row>
    <row r="23" spans="2:3" ht="15.75" customHeight="1" x14ac:dyDescent="0.25">
      <c r="B23" s="8" t="s">
        <v>28</v>
      </c>
      <c r="C23" s="2" t="s">
        <v>29</v>
      </c>
    </row>
    <row r="24" spans="2:3" ht="15.75" customHeight="1" x14ac:dyDescent="0.25">
      <c r="B24" s="8" t="s">
        <v>30</v>
      </c>
      <c r="C24" s="2" t="s">
        <v>31</v>
      </c>
    </row>
    <row r="25" spans="2:3" ht="15.75" customHeight="1" x14ac:dyDescent="0.25">
      <c r="B25" s="8" t="s">
        <v>32</v>
      </c>
      <c r="C25" s="2" t="s">
        <v>33</v>
      </c>
    </row>
    <row r="26" spans="2:3" ht="15.75" customHeight="1" x14ac:dyDescent="0.25">
      <c r="B26" s="8" t="s">
        <v>34</v>
      </c>
      <c r="C26" s="2" t="s">
        <v>35</v>
      </c>
    </row>
    <row r="27" spans="2:3" ht="15.75" customHeight="1" x14ac:dyDescent="0.25">
      <c r="B27" s="8" t="s">
        <v>36</v>
      </c>
      <c r="C27" s="2" t="s">
        <v>37</v>
      </c>
    </row>
    <row r="28" spans="2:3" ht="15.75" customHeight="1" x14ac:dyDescent="0.25"/>
    <row r="29" spans="2:3" ht="15.75" customHeight="1" x14ac:dyDescent="0.25">
      <c r="B29" s="2" t="s">
        <v>38</v>
      </c>
      <c r="C29" s="2">
        <v>8</v>
      </c>
    </row>
    <row r="30" spans="2:3" ht="15.75" customHeight="1" x14ac:dyDescent="0.25">
      <c r="B30" s="2" t="s">
        <v>39</v>
      </c>
      <c r="C30" s="36">
        <v>44500</v>
      </c>
    </row>
    <row r="31" spans="2:3" ht="15.75" customHeight="1" x14ac:dyDescent="0.25"/>
    <row r="32" spans="2:3" ht="15.75" customHeight="1" x14ac:dyDescent="0.25">
      <c r="B32" s="2" t="s">
        <v>40</v>
      </c>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conditionalFormatting sqref="B15">
    <cfRule type="containsBlanks" dxfId="7" priority="1">
      <formula>LEN(TRIM(B15))=0</formula>
    </cfRule>
  </conditionalFormatting>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D1499"/>
  <sheetViews>
    <sheetView tabSelected="1" workbookViewId="0">
      <pane xSplit="8" ySplit="1" topLeftCell="I1376" activePane="bottomRight" state="frozen"/>
      <selection pane="topRight" activeCell="I1" sqref="I1"/>
      <selection pane="bottomLeft" activeCell="A2" sqref="A2"/>
      <selection pane="bottomRight" activeCell="I1" sqref="I1"/>
    </sheetView>
  </sheetViews>
  <sheetFormatPr defaultColWidth="14.44140625" defaultRowHeight="15" customHeight="1" x14ac:dyDescent="0.25"/>
  <cols>
    <col min="1" max="2" width="5.44140625" customWidth="1"/>
    <col min="3" max="3" width="11.33203125" customWidth="1"/>
    <col min="4" max="4" width="10.88671875" customWidth="1"/>
    <col min="5" max="5" width="6.88671875" customWidth="1"/>
    <col min="6" max="6" width="7" customWidth="1"/>
    <col min="7" max="7" width="31.44140625" customWidth="1"/>
    <col min="8" max="8" width="58.44140625" customWidth="1"/>
    <col min="9" max="9" width="13.109375" customWidth="1"/>
    <col min="10" max="10" width="11.88671875" customWidth="1"/>
    <col min="11" max="11" width="16.88671875" customWidth="1"/>
    <col min="12" max="12" width="18.44140625" customWidth="1"/>
    <col min="13" max="13" width="13.44140625" customWidth="1"/>
    <col min="14" max="14" width="15.109375" customWidth="1"/>
    <col min="15" max="15" width="12.33203125" customWidth="1"/>
    <col min="16" max="16" width="14" customWidth="1"/>
    <col min="17" max="17" width="15.33203125" customWidth="1"/>
    <col min="18" max="19" width="10.44140625" customWidth="1"/>
    <col min="24" max="24" width="11.109375" customWidth="1"/>
    <col min="25" max="25" width="15.6640625" customWidth="1"/>
    <col min="26" max="26" width="17" customWidth="1"/>
    <col min="27" max="27" width="16.44140625" customWidth="1"/>
    <col min="28" max="28" width="14.44140625" customWidth="1"/>
    <col min="29" max="29" width="41.44140625" customWidth="1"/>
    <col min="30" max="30" width="11" customWidth="1"/>
  </cols>
  <sheetData>
    <row r="1" spans="1:30" ht="52.8" x14ac:dyDescent="0.25">
      <c r="A1" s="4" t="s">
        <v>6</v>
      </c>
      <c r="B1" s="4" t="s">
        <v>8</v>
      </c>
      <c r="C1" s="4" t="s">
        <v>9</v>
      </c>
      <c r="D1" s="5" t="s">
        <v>24</v>
      </c>
      <c r="E1" s="4" t="s">
        <v>11</v>
      </c>
      <c r="F1" s="4" t="s">
        <v>13</v>
      </c>
      <c r="G1" s="4" t="s">
        <v>15</v>
      </c>
      <c r="H1" s="4" t="s">
        <v>16</v>
      </c>
      <c r="I1" s="5" t="s">
        <v>17</v>
      </c>
      <c r="J1" s="4" t="s">
        <v>18</v>
      </c>
      <c r="K1" s="4" t="s">
        <v>19</v>
      </c>
      <c r="L1" s="4" t="s">
        <v>20</v>
      </c>
      <c r="M1" s="6" t="s">
        <v>21</v>
      </c>
      <c r="N1" s="5" t="s">
        <v>41</v>
      </c>
      <c r="O1" s="4" t="s">
        <v>28</v>
      </c>
      <c r="P1" s="5" t="s">
        <v>30</v>
      </c>
      <c r="Q1" s="4" t="s">
        <v>32</v>
      </c>
      <c r="R1" s="4" t="s">
        <v>42</v>
      </c>
      <c r="S1" s="4" t="s">
        <v>43</v>
      </c>
      <c r="T1" s="4" t="s">
        <v>44</v>
      </c>
      <c r="U1" s="4" t="s">
        <v>45</v>
      </c>
      <c r="V1" s="7" t="s">
        <v>34</v>
      </c>
      <c r="W1" s="4" t="s">
        <v>36</v>
      </c>
      <c r="X1" s="4" t="s">
        <v>46</v>
      </c>
      <c r="Y1" s="4" t="s">
        <v>47</v>
      </c>
      <c r="Z1" s="4" t="s">
        <v>48</v>
      </c>
      <c r="AA1" s="4" t="s">
        <v>49</v>
      </c>
      <c r="AB1" s="4" t="s">
        <v>50</v>
      </c>
      <c r="AC1" s="4" t="s">
        <v>32</v>
      </c>
      <c r="AD1" s="8" t="str">
        <f>"Úplných "&amp;ROUND(100*COUNTIF($AD$2:$AD$1498,TRUE)/1498,0)&amp;"%"</f>
        <v>Úplných 100%</v>
      </c>
    </row>
    <row r="2" spans="1:30" ht="15.75" customHeight="1" x14ac:dyDescent="0.25">
      <c r="A2" s="2">
        <v>1720</v>
      </c>
      <c r="B2" s="2">
        <v>2019</v>
      </c>
      <c r="C2" s="2" t="s">
        <v>51</v>
      </c>
      <c r="D2" s="2" t="s">
        <v>52</v>
      </c>
      <c r="F2" s="2" t="s">
        <v>53</v>
      </c>
      <c r="G2" s="2" t="s">
        <v>54</v>
      </c>
      <c r="H2" s="2" t="s">
        <v>55</v>
      </c>
      <c r="I2" s="2" t="s">
        <v>56</v>
      </c>
      <c r="J2" s="37"/>
      <c r="K2" s="37">
        <v>5000</v>
      </c>
      <c r="L2" s="2"/>
      <c r="M2" s="38"/>
      <c r="R2" s="2"/>
      <c r="S2" s="2"/>
      <c r="T2" s="2"/>
      <c r="U2" s="2"/>
      <c r="V2" s="2" t="s">
        <v>57</v>
      </c>
      <c r="W2" s="7"/>
      <c r="X2" s="2" t="b">
        <v>0</v>
      </c>
      <c r="Y2" s="2" t="b">
        <v>0</v>
      </c>
      <c r="Z2" s="2" t="b">
        <v>0</v>
      </c>
      <c r="AA2" s="2" t="b">
        <v>1</v>
      </c>
      <c r="AB2" s="2" t="b">
        <v>0</v>
      </c>
      <c r="AD2" s="9" t="b">
        <f t="shared" ref="AD2:AD256" si="0">IF(OR(C2="Mládež",C2="Šport",D2="Mládež",D2="Šport"),COUNTIF(R2:AB2,TRUE)=1,TRUE)</f>
        <v>1</v>
      </c>
    </row>
    <row r="3" spans="1:30" ht="15.75" customHeight="1" x14ac:dyDescent="0.25">
      <c r="A3" s="2">
        <v>1766</v>
      </c>
      <c r="B3" s="2">
        <v>2019</v>
      </c>
      <c r="C3" s="2" t="s">
        <v>51</v>
      </c>
      <c r="D3" s="2" t="s">
        <v>52</v>
      </c>
      <c r="F3" s="2" t="s">
        <v>58</v>
      </c>
      <c r="G3" s="2" t="s">
        <v>59</v>
      </c>
      <c r="H3" s="2" t="s">
        <v>60</v>
      </c>
      <c r="I3" s="2" t="s">
        <v>61</v>
      </c>
      <c r="J3" s="37"/>
      <c r="K3" s="37">
        <v>1000</v>
      </c>
      <c r="L3" s="2"/>
      <c r="M3" s="38"/>
      <c r="O3" s="2"/>
      <c r="R3" s="2"/>
      <c r="S3" s="2"/>
      <c r="T3" s="2"/>
      <c r="U3" s="2"/>
      <c r="V3" s="2" t="s">
        <v>62</v>
      </c>
      <c r="W3" s="7"/>
      <c r="X3" s="2" t="b">
        <v>0</v>
      </c>
      <c r="Y3" s="2" t="b">
        <v>0</v>
      </c>
      <c r="Z3" s="2" t="b">
        <v>0</v>
      </c>
      <c r="AA3" s="2" t="b">
        <v>1</v>
      </c>
      <c r="AB3" s="2" t="b">
        <v>0</v>
      </c>
      <c r="AD3" s="9" t="b">
        <f t="shared" si="0"/>
        <v>1</v>
      </c>
    </row>
    <row r="4" spans="1:30" ht="15.75" customHeight="1" x14ac:dyDescent="0.25">
      <c r="A4" s="2">
        <v>1567</v>
      </c>
      <c r="B4" s="2">
        <v>2019</v>
      </c>
      <c r="C4" s="2" t="s">
        <v>51</v>
      </c>
      <c r="D4" s="2" t="s">
        <v>52</v>
      </c>
      <c r="F4" s="2" t="s">
        <v>63</v>
      </c>
      <c r="G4" s="2" t="s">
        <v>64</v>
      </c>
      <c r="H4" s="2" t="s">
        <v>65</v>
      </c>
      <c r="I4" s="2" t="s">
        <v>66</v>
      </c>
      <c r="J4" s="37"/>
      <c r="K4" s="37">
        <v>1000</v>
      </c>
      <c r="L4" s="2"/>
      <c r="M4" s="38"/>
      <c r="R4" s="2"/>
      <c r="S4" s="2"/>
      <c r="T4" s="2"/>
      <c r="U4" s="2"/>
      <c r="V4" s="2" t="s">
        <v>67</v>
      </c>
      <c r="W4" s="7" t="s">
        <v>68</v>
      </c>
      <c r="X4" s="2" t="b">
        <v>0</v>
      </c>
      <c r="Y4" s="2" t="b">
        <v>0</v>
      </c>
      <c r="Z4" s="2" t="b">
        <v>0</v>
      </c>
      <c r="AA4" s="2" t="b">
        <v>0</v>
      </c>
      <c r="AB4" s="2" t="b">
        <v>1</v>
      </c>
      <c r="AC4" s="2" t="s">
        <v>69</v>
      </c>
      <c r="AD4" s="9" t="b">
        <f t="shared" si="0"/>
        <v>1</v>
      </c>
    </row>
    <row r="5" spans="1:30" ht="15.75" customHeight="1" x14ac:dyDescent="0.25">
      <c r="A5" s="2">
        <v>1581</v>
      </c>
      <c r="B5" s="2">
        <v>2019</v>
      </c>
      <c r="C5" s="2" t="s">
        <v>51</v>
      </c>
      <c r="D5" s="2" t="s">
        <v>52</v>
      </c>
      <c r="F5" s="2" t="s">
        <v>70</v>
      </c>
      <c r="G5" s="2" t="s">
        <v>71</v>
      </c>
      <c r="H5" s="2" t="s">
        <v>72</v>
      </c>
      <c r="I5" s="2" t="s">
        <v>73</v>
      </c>
      <c r="J5" s="37"/>
      <c r="K5" s="37">
        <v>6200</v>
      </c>
      <c r="L5" s="2"/>
      <c r="M5" s="38"/>
      <c r="R5" s="2"/>
      <c r="S5" s="2"/>
      <c r="T5" s="2"/>
      <c r="U5" s="2"/>
      <c r="V5" s="2" t="s">
        <v>67</v>
      </c>
      <c r="W5" s="7" t="s">
        <v>68</v>
      </c>
      <c r="X5" s="2" t="b">
        <v>0</v>
      </c>
      <c r="Y5" s="2" t="b">
        <v>0</v>
      </c>
      <c r="Z5" s="2" t="b">
        <v>0</v>
      </c>
      <c r="AA5" s="2" t="b">
        <v>0</v>
      </c>
      <c r="AB5" s="2" t="b">
        <v>1</v>
      </c>
      <c r="AC5" s="2" t="s">
        <v>74</v>
      </c>
      <c r="AD5" s="9" t="b">
        <f t="shared" si="0"/>
        <v>1</v>
      </c>
    </row>
    <row r="6" spans="1:30" ht="15.75" customHeight="1" x14ac:dyDescent="0.25">
      <c r="A6" s="2">
        <v>1805</v>
      </c>
      <c r="B6" s="2">
        <v>2020</v>
      </c>
      <c r="C6" s="2" t="s">
        <v>51</v>
      </c>
      <c r="D6" s="2" t="s">
        <v>52</v>
      </c>
      <c r="E6" s="2"/>
      <c r="F6" s="2" t="s">
        <v>75</v>
      </c>
      <c r="G6" s="2" t="s">
        <v>76</v>
      </c>
      <c r="H6" s="2" t="s">
        <v>77</v>
      </c>
      <c r="I6" s="2" t="s">
        <v>61</v>
      </c>
      <c r="J6" s="37">
        <v>990</v>
      </c>
      <c r="K6" s="37"/>
      <c r="L6" s="2"/>
      <c r="M6" s="38">
        <v>500</v>
      </c>
      <c r="V6" s="2"/>
      <c r="W6" s="7"/>
      <c r="X6" s="2" t="b">
        <v>0</v>
      </c>
      <c r="Y6" s="2" t="b">
        <v>0</v>
      </c>
      <c r="Z6" s="2" t="b">
        <v>0</v>
      </c>
      <c r="AA6" s="2" t="b">
        <v>1</v>
      </c>
      <c r="AB6" s="2" t="b">
        <v>0</v>
      </c>
      <c r="AD6" s="9" t="b">
        <f t="shared" si="0"/>
        <v>1</v>
      </c>
    </row>
    <row r="7" spans="1:30" ht="15.75" customHeight="1" x14ac:dyDescent="0.25">
      <c r="A7" s="2">
        <v>1665</v>
      </c>
      <c r="B7" s="2">
        <v>2019</v>
      </c>
      <c r="C7" s="2" t="s">
        <v>51</v>
      </c>
      <c r="D7" s="2" t="s">
        <v>52</v>
      </c>
      <c r="F7" s="2" t="s">
        <v>78</v>
      </c>
      <c r="G7" s="2" t="s">
        <v>79</v>
      </c>
      <c r="H7" s="2" t="s">
        <v>80</v>
      </c>
      <c r="I7" s="2" t="s">
        <v>56</v>
      </c>
      <c r="J7" s="37"/>
      <c r="K7" s="37">
        <v>5000</v>
      </c>
      <c r="L7" s="2"/>
      <c r="M7" s="38"/>
      <c r="R7" s="2"/>
      <c r="S7" s="2"/>
      <c r="T7" s="2"/>
      <c r="U7" s="2"/>
      <c r="V7" s="2" t="s">
        <v>81</v>
      </c>
      <c r="W7" s="7" t="s">
        <v>68</v>
      </c>
      <c r="X7" s="2" t="b">
        <v>0</v>
      </c>
      <c r="Y7" s="2" t="b">
        <v>0</v>
      </c>
      <c r="Z7" s="2" t="b">
        <v>0</v>
      </c>
      <c r="AA7" s="2" t="b">
        <v>1</v>
      </c>
      <c r="AB7" s="2" t="b">
        <v>0</v>
      </c>
      <c r="AD7" s="9" t="b">
        <f t="shared" si="0"/>
        <v>1</v>
      </c>
    </row>
    <row r="8" spans="1:30" ht="15.75" customHeight="1" x14ac:dyDescent="0.25">
      <c r="A8" s="2">
        <v>1196</v>
      </c>
      <c r="B8" s="2">
        <v>2018</v>
      </c>
      <c r="C8" s="2" t="s">
        <v>51</v>
      </c>
      <c r="D8" s="2" t="s">
        <v>52</v>
      </c>
      <c r="F8" s="2" t="s">
        <v>82</v>
      </c>
      <c r="G8" s="2" t="s">
        <v>83</v>
      </c>
      <c r="H8" s="2" t="s">
        <v>84</v>
      </c>
      <c r="I8" s="2" t="s">
        <v>61</v>
      </c>
      <c r="J8" s="37">
        <v>17160</v>
      </c>
      <c r="K8" s="37">
        <v>5000</v>
      </c>
      <c r="L8" s="2"/>
      <c r="M8" s="38">
        <v>1000</v>
      </c>
      <c r="R8" s="2"/>
      <c r="S8" s="2"/>
      <c r="T8" s="2"/>
      <c r="U8" s="2"/>
      <c r="V8" s="2" t="s">
        <v>85</v>
      </c>
      <c r="X8" s="2" t="b">
        <v>0</v>
      </c>
      <c r="Y8" s="2" t="b">
        <v>0</v>
      </c>
      <c r="Z8" s="2" t="b">
        <v>0</v>
      </c>
      <c r="AA8" s="2" t="b">
        <v>1</v>
      </c>
      <c r="AB8" s="2" t="b">
        <v>0</v>
      </c>
      <c r="AD8" s="9" t="b">
        <f t="shared" si="0"/>
        <v>1</v>
      </c>
    </row>
    <row r="9" spans="1:30" ht="15.75" customHeight="1" x14ac:dyDescent="0.25">
      <c r="A9" s="2">
        <v>1957</v>
      </c>
      <c r="B9" s="2">
        <v>2020</v>
      </c>
      <c r="C9" s="2" t="s">
        <v>51</v>
      </c>
      <c r="D9" s="2" t="s">
        <v>52</v>
      </c>
      <c r="F9" s="2" t="s">
        <v>86</v>
      </c>
      <c r="G9" s="2" t="s">
        <v>87</v>
      </c>
      <c r="H9" s="2" t="s">
        <v>88</v>
      </c>
      <c r="I9" s="2" t="s">
        <v>89</v>
      </c>
      <c r="J9" s="37">
        <v>5000</v>
      </c>
      <c r="K9" s="37"/>
      <c r="L9" s="2"/>
      <c r="M9" s="38"/>
      <c r="R9" s="2"/>
      <c r="S9" s="2"/>
      <c r="T9" s="2"/>
      <c r="U9" s="2"/>
      <c r="V9" s="2" t="s">
        <v>81</v>
      </c>
      <c r="W9" s="2"/>
      <c r="X9" s="2" t="b">
        <v>0</v>
      </c>
      <c r="Y9" s="2" t="b">
        <v>0</v>
      </c>
      <c r="Z9" s="2" t="b">
        <v>0</v>
      </c>
      <c r="AA9" s="2" t="b">
        <v>1</v>
      </c>
      <c r="AB9" s="2" t="b">
        <v>0</v>
      </c>
      <c r="AD9" s="9" t="b">
        <f t="shared" si="0"/>
        <v>1</v>
      </c>
    </row>
    <row r="10" spans="1:30" ht="15.75" customHeight="1" x14ac:dyDescent="0.25">
      <c r="A10" s="2">
        <v>1898</v>
      </c>
      <c r="B10" s="2">
        <v>2020</v>
      </c>
      <c r="C10" s="2" t="s">
        <v>51</v>
      </c>
      <c r="D10" s="2" t="s">
        <v>52</v>
      </c>
      <c r="E10" s="2"/>
      <c r="F10" s="2" t="s">
        <v>90</v>
      </c>
      <c r="G10" s="2" t="s">
        <v>91</v>
      </c>
      <c r="H10" s="2" t="s">
        <v>92</v>
      </c>
      <c r="I10" s="2" t="s">
        <v>93</v>
      </c>
      <c r="J10" s="37">
        <v>28000</v>
      </c>
      <c r="K10" s="37"/>
      <c r="L10" s="2"/>
      <c r="M10" s="38">
        <v>1000</v>
      </c>
      <c r="V10" s="2"/>
      <c r="X10" s="2" t="b">
        <v>0</v>
      </c>
      <c r="Y10" s="2" t="b">
        <v>0</v>
      </c>
      <c r="Z10" s="2" t="b">
        <v>0</v>
      </c>
      <c r="AA10" s="2" t="b">
        <v>1</v>
      </c>
      <c r="AB10" s="2" t="b">
        <v>0</v>
      </c>
      <c r="AD10" s="9" t="b">
        <f t="shared" si="0"/>
        <v>1</v>
      </c>
    </row>
    <row r="11" spans="1:30" ht="15.75" customHeight="1" x14ac:dyDescent="0.25">
      <c r="A11" s="2">
        <v>1779</v>
      </c>
      <c r="B11" s="2">
        <v>2019</v>
      </c>
      <c r="C11" s="2" t="s">
        <v>51</v>
      </c>
      <c r="D11" s="2" t="s">
        <v>52</v>
      </c>
      <c r="F11" s="2" t="s">
        <v>94</v>
      </c>
      <c r="G11" s="2" t="s">
        <v>95</v>
      </c>
      <c r="H11" s="2" t="s">
        <v>96</v>
      </c>
      <c r="I11" s="2" t="s">
        <v>61</v>
      </c>
      <c r="J11" s="37"/>
      <c r="K11" s="37">
        <v>5000</v>
      </c>
      <c r="L11" s="2"/>
      <c r="M11" s="38"/>
      <c r="R11" s="2"/>
      <c r="S11" s="2"/>
      <c r="T11" s="2"/>
      <c r="U11" s="2"/>
      <c r="V11" s="2" t="s">
        <v>57</v>
      </c>
      <c r="W11" s="7"/>
      <c r="X11" s="2" t="b">
        <v>0</v>
      </c>
      <c r="Y11" s="2" t="b">
        <v>0</v>
      </c>
      <c r="Z11" s="2" t="b">
        <v>0</v>
      </c>
      <c r="AA11" s="2" t="b">
        <v>0</v>
      </c>
      <c r="AB11" s="2" t="b">
        <v>1</v>
      </c>
      <c r="AD11" s="9" t="b">
        <f t="shared" si="0"/>
        <v>1</v>
      </c>
    </row>
    <row r="12" spans="1:30" ht="15.75" customHeight="1" x14ac:dyDescent="0.25">
      <c r="A12" s="2">
        <v>1604</v>
      </c>
      <c r="B12" s="2">
        <v>2019</v>
      </c>
      <c r="C12" s="2" t="s">
        <v>51</v>
      </c>
      <c r="D12" s="2" t="s">
        <v>52</v>
      </c>
      <c r="F12" s="2" t="s">
        <v>97</v>
      </c>
      <c r="G12" s="2" t="s">
        <v>98</v>
      </c>
      <c r="H12" s="2" t="s">
        <v>99</v>
      </c>
      <c r="I12" s="2" t="s">
        <v>89</v>
      </c>
      <c r="J12" s="37"/>
      <c r="K12" s="37"/>
      <c r="L12" s="2"/>
      <c r="M12" s="38"/>
      <c r="R12" s="2"/>
      <c r="S12" s="2"/>
      <c r="T12" s="2"/>
      <c r="U12" s="2"/>
      <c r="V12" s="2" t="s">
        <v>57</v>
      </c>
      <c r="W12" s="2"/>
      <c r="X12" s="2" t="b">
        <v>0</v>
      </c>
      <c r="Y12" s="2" t="b">
        <v>0</v>
      </c>
      <c r="Z12" s="2" t="b">
        <v>0</v>
      </c>
      <c r="AA12" s="2" t="b">
        <v>1</v>
      </c>
      <c r="AB12" s="2" t="b">
        <v>0</v>
      </c>
      <c r="AD12" s="9" t="b">
        <f t="shared" si="0"/>
        <v>1</v>
      </c>
    </row>
    <row r="13" spans="1:30" ht="15.75" customHeight="1" x14ac:dyDescent="0.25">
      <c r="A13" s="2">
        <v>1622</v>
      </c>
      <c r="B13" s="2">
        <v>2019</v>
      </c>
      <c r="C13" s="2" t="s">
        <v>51</v>
      </c>
      <c r="D13" s="2" t="s">
        <v>52</v>
      </c>
      <c r="F13" s="2" t="s">
        <v>100</v>
      </c>
      <c r="G13" s="2" t="s">
        <v>98</v>
      </c>
      <c r="H13" s="2" t="s">
        <v>99</v>
      </c>
      <c r="I13" s="2" t="s">
        <v>89</v>
      </c>
      <c r="J13" s="37"/>
      <c r="K13" s="37">
        <v>1700</v>
      </c>
      <c r="L13" s="2"/>
      <c r="M13" s="38">
        <v>1500</v>
      </c>
      <c r="R13" s="2"/>
      <c r="S13" s="2"/>
      <c r="T13" s="2"/>
      <c r="U13" s="2"/>
      <c r="V13" s="2" t="s">
        <v>57</v>
      </c>
      <c r="X13" s="2" t="b">
        <v>0</v>
      </c>
      <c r="Y13" s="2" t="b">
        <v>0</v>
      </c>
      <c r="Z13" s="2" t="b">
        <v>0</v>
      </c>
      <c r="AA13" s="2" t="b">
        <v>1</v>
      </c>
      <c r="AB13" s="2" t="b">
        <v>0</v>
      </c>
      <c r="AD13" s="9" t="b">
        <f t="shared" si="0"/>
        <v>1</v>
      </c>
    </row>
    <row r="14" spans="1:30" ht="15.75" customHeight="1" x14ac:dyDescent="0.25">
      <c r="A14" s="2">
        <v>1406</v>
      </c>
      <c r="B14" s="2">
        <v>2019</v>
      </c>
      <c r="C14" s="2" t="s">
        <v>51</v>
      </c>
      <c r="D14" s="2" t="s">
        <v>52</v>
      </c>
      <c r="F14" s="2" t="s">
        <v>101</v>
      </c>
      <c r="G14" s="2" t="s">
        <v>102</v>
      </c>
      <c r="H14" s="2" t="s">
        <v>103</v>
      </c>
      <c r="I14" s="2" t="s">
        <v>93</v>
      </c>
      <c r="J14" s="37">
        <v>20000</v>
      </c>
      <c r="K14" s="37">
        <v>5000</v>
      </c>
      <c r="L14" s="2"/>
      <c r="M14" s="38">
        <v>1000</v>
      </c>
      <c r="R14" s="2"/>
      <c r="S14" s="2"/>
      <c r="T14" s="2"/>
      <c r="U14" s="2"/>
      <c r="V14" s="2" t="s">
        <v>104</v>
      </c>
      <c r="X14" s="2" t="b">
        <v>0</v>
      </c>
      <c r="Y14" s="2" t="b">
        <v>0</v>
      </c>
      <c r="Z14" s="2" t="b">
        <v>1</v>
      </c>
      <c r="AA14" s="2" t="b">
        <v>0</v>
      </c>
      <c r="AB14" s="2" t="b">
        <v>0</v>
      </c>
      <c r="AD14" s="9" t="b">
        <f t="shared" si="0"/>
        <v>1</v>
      </c>
    </row>
    <row r="15" spans="1:30" ht="15.75" customHeight="1" x14ac:dyDescent="0.25">
      <c r="A15" s="2">
        <v>1202</v>
      </c>
      <c r="B15" s="2">
        <v>2018</v>
      </c>
      <c r="C15" s="2" t="s">
        <v>51</v>
      </c>
      <c r="D15" s="2" t="s">
        <v>52</v>
      </c>
      <c r="F15" s="2" t="s">
        <v>105</v>
      </c>
      <c r="G15" s="2" t="s">
        <v>106</v>
      </c>
      <c r="H15" s="2" t="s">
        <v>107</v>
      </c>
      <c r="I15" s="2" t="s">
        <v>108</v>
      </c>
      <c r="J15" s="37">
        <v>1870</v>
      </c>
      <c r="K15" s="37">
        <v>1870</v>
      </c>
      <c r="L15" s="2"/>
      <c r="M15" s="38">
        <v>1000</v>
      </c>
      <c r="R15" s="2"/>
      <c r="S15" s="2"/>
      <c r="T15" s="2"/>
      <c r="U15" s="2"/>
      <c r="V15" s="2" t="s">
        <v>85</v>
      </c>
      <c r="X15" s="2" t="b">
        <v>0</v>
      </c>
      <c r="Y15" s="2" t="b">
        <v>0</v>
      </c>
      <c r="Z15" s="2" t="b">
        <v>1</v>
      </c>
      <c r="AA15" s="2" t="b">
        <v>0</v>
      </c>
      <c r="AB15" s="2" t="b">
        <v>0</v>
      </c>
      <c r="AD15" s="9" t="b">
        <f t="shared" si="0"/>
        <v>1</v>
      </c>
    </row>
    <row r="16" spans="1:30" ht="15.75" customHeight="1" x14ac:dyDescent="0.25">
      <c r="A16" s="2">
        <v>1635</v>
      </c>
      <c r="B16" s="2">
        <v>2019</v>
      </c>
      <c r="C16" s="2" t="s">
        <v>51</v>
      </c>
      <c r="D16" s="2" t="s">
        <v>52</v>
      </c>
      <c r="F16" s="2" t="s">
        <v>109</v>
      </c>
      <c r="G16" s="2" t="s">
        <v>110</v>
      </c>
      <c r="H16" s="2" t="s">
        <v>111</v>
      </c>
      <c r="I16" s="2" t="s">
        <v>108</v>
      </c>
      <c r="J16" s="37"/>
      <c r="K16" s="37">
        <v>4900</v>
      </c>
      <c r="L16" s="2"/>
      <c r="M16" s="38"/>
      <c r="R16" s="2"/>
      <c r="S16" s="2"/>
      <c r="T16" s="2"/>
      <c r="U16" s="2"/>
      <c r="V16" s="2" t="s">
        <v>57</v>
      </c>
      <c r="W16" s="7"/>
      <c r="X16" s="2" t="b">
        <v>0</v>
      </c>
      <c r="Y16" s="2" t="b">
        <v>0</v>
      </c>
      <c r="Z16" s="2" t="b">
        <v>0</v>
      </c>
      <c r="AA16" s="2" t="b">
        <v>1</v>
      </c>
      <c r="AB16" s="2" t="b">
        <v>0</v>
      </c>
      <c r="AD16" s="9" t="b">
        <f t="shared" si="0"/>
        <v>1</v>
      </c>
    </row>
    <row r="17" spans="1:30" ht="15.75" customHeight="1" x14ac:dyDescent="0.25">
      <c r="A17" s="2">
        <v>1712</v>
      </c>
      <c r="B17" s="2">
        <v>2019</v>
      </c>
      <c r="C17" s="2" t="s">
        <v>51</v>
      </c>
      <c r="D17" s="2" t="s">
        <v>52</v>
      </c>
      <c r="F17" s="2" t="s">
        <v>112</v>
      </c>
      <c r="G17" s="2" t="s">
        <v>113</v>
      </c>
      <c r="H17" s="2" t="s">
        <v>114</v>
      </c>
      <c r="I17" s="2" t="s">
        <v>108</v>
      </c>
      <c r="J17" s="37"/>
      <c r="K17" s="37">
        <v>4800</v>
      </c>
      <c r="L17" s="2"/>
      <c r="M17" s="38"/>
      <c r="R17" s="2"/>
      <c r="S17" s="2"/>
      <c r="T17" s="2"/>
      <c r="U17" s="2"/>
      <c r="V17" s="2" t="s">
        <v>57</v>
      </c>
      <c r="X17" s="2" t="b">
        <v>0</v>
      </c>
      <c r="Y17" s="2" t="b">
        <v>0</v>
      </c>
      <c r="Z17" s="2" t="b">
        <v>1</v>
      </c>
      <c r="AA17" s="2" t="b">
        <v>0</v>
      </c>
      <c r="AB17" s="2" t="b">
        <v>0</v>
      </c>
      <c r="AD17" s="9" t="b">
        <f t="shared" si="0"/>
        <v>1</v>
      </c>
    </row>
    <row r="18" spans="1:30" ht="15.75" customHeight="1" x14ac:dyDescent="0.25">
      <c r="A18" s="2">
        <v>1731</v>
      </c>
      <c r="B18" s="2">
        <v>2019</v>
      </c>
      <c r="C18" s="2" t="s">
        <v>51</v>
      </c>
      <c r="D18" s="2" t="s">
        <v>52</v>
      </c>
      <c r="F18" s="2" t="s">
        <v>115</v>
      </c>
      <c r="G18" s="2" t="s">
        <v>113</v>
      </c>
      <c r="H18" s="2" t="s">
        <v>114</v>
      </c>
      <c r="I18" s="2" t="s">
        <v>108</v>
      </c>
      <c r="J18" s="37"/>
      <c r="K18" s="37">
        <v>4800</v>
      </c>
      <c r="L18" s="2"/>
      <c r="M18" s="38"/>
      <c r="R18" s="2"/>
      <c r="S18" s="2"/>
      <c r="T18" s="2"/>
      <c r="U18" s="2"/>
      <c r="V18" s="2" t="s">
        <v>57</v>
      </c>
      <c r="X18" s="2" t="b">
        <v>0</v>
      </c>
      <c r="Y18" s="2" t="b">
        <v>0</v>
      </c>
      <c r="Z18" s="2" t="b">
        <v>1</v>
      </c>
      <c r="AA18" s="2" t="b">
        <v>0</v>
      </c>
      <c r="AB18" s="2" t="b">
        <v>0</v>
      </c>
      <c r="AD18" s="9" t="b">
        <f t="shared" si="0"/>
        <v>1</v>
      </c>
    </row>
    <row r="19" spans="1:30" ht="15.75" customHeight="1" x14ac:dyDescent="0.25">
      <c r="A19" s="2">
        <v>1945</v>
      </c>
      <c r="B19" s="2">
        <v>2020</v>
      </c>
      <c r="C19" s="2" t="s">
        <v>51</v>
      </c>
      <c r="D19" s="2" t="s">
        <v>52</v>
      </c>
      <c r="F19" s="2" t="s">
        <v>116</v>
      </c>
      <c r="G19" s="2" t="s">
        <v>117</v>
      </c>
      <c r="H19" s="2" t="s">
        <v>118</v>
      </c>
      <c r="I19" s="2" t="s">
        <v>61</v>
      </c>
      <c r="J19" s="37">
        <v>15200</v>
      </c>
      <c r="K19" s="37"/>
      <c r="L19" s="2"/>
      <c r="M19" s="38">
        <v>1000</v>
      </c>
      <c r="R19" s="2"/>
      <c r="S19" s="2"/>
      <c r="T19" s="2"/>
      <c r="U19" s="2"/>
      <c r="V19" s="2" t="s">
        <v>57</v>
      </c>
      <c r="W19" s="7"/>
      <c r="X19" s="2" t="b">
        <v>0</v>
      </c>
      <c r="Y19" s="2" t="b">
        <v>0</v>
      </c>
      <c r="Z19" s="2" t="b">
        <v>0</v>
      </c>
      <c r="AA19" s="2" t="b">
        <v>1</v>
      </c>
      <c r="AB19" s="2" t="b">
        <v>0</v>
      </c>
      <c r="AD19" s="9" t="b">
        <f t="shared" si="0"/>
        <v>1</v>
      </c>
    </row>
    <row r="20" spans="1:30" ht="15.75" customHeight="1" x14ac:dyDescent="0.25">
      <c r="A20" s="2">
        <v>1795</v>
      </c>
      <c r="B20" s="2">
        <v>2019</v>
      </c>
      <c r="C20" s="2" t="s">
        <v>51</v>
      </c>
      <c r="D20" s="2" t="s">
        <v>52</v>
      </c>
      <c r="F20" s="2" t="s">
        <v>119</v>
      </c>
      <c r="G20" s="2" t="s">
        <v>120</v>
      </c>
      <c r="H20" s="2" t="s">
        <v>121</v>
      </c>
      <c r="I20" s="2" t="s">
        <v>108</v>
      </c>
      <c r="J20" s="37"/>
      <c r="K20" s="37">
        <v>4975</v>
      </c>
      <c r="L20" s="2"/>
      <c r="M20" s="38">
        <v>1000</v>
      </c>
      <c r="R20" s="2"/>
      <c r="S20" s="2"/>
      <c r="T20" s="2"/>
      <c r="U20" s="2"/>
      <c r="V20" s="2" t="s">
        <v>57</v>
      </c>
      <c r="X20" s="2" t="b">
        <v>0</v>
      </c>
      <c r="Y20" s="2" t="b">
        <v>0</v>
      </c>
      <c r="Z20" s="2" t="b">
        <v>1</v>
      </c>
      <c r="AA20" s="2" t="b">
        <v>0</v>
      </c>
      <c r="AB20" s="2" t="b">
        <v>0</v>
      </c>
      <c r="AD20" s="9" t="b">
        <f t="shared" si="0"/>
        <v>1</v>
      </c>
    </row>
    <row r="21" spans="1:30" ht="15.75" customHeight="1" x14ac:dyDescent="0.25">
      <c r="A21" s="2">
        <v>1823</v>
      </c>
      <c r="B21" s="2">
        <v>2020</v>
      </c>
      <c r="C21" s="2" t="s">
        <v>51</v>
      </c>
      <c r="D21" s="2" t="s">
        <v>52</v>
      </c>
      <c r="E21" s="2"/>
      <c r="F21" s="2" t="s">
        <v>122</v>
      </c>
      <c r="G21" s="2" t="s">
        <v>123</v>
      </c>
      <c r="H21" s="2" t="s">
        <v>124</v>
      </c>
      <c r="I21" s="2" t="s">
        <v>89</v>
      </c>
      <c r="J21" s="37">
        <v>10000</v>
      </c>
      <c r="K21" s="37"/>
      <c r="L21" s="2"/>
      <c r="M21" s="38">
        <v>1000</v>
      </c>
      <c r="V21" s="2"/>
      <c r="X21" s="2" t="b">
        <v>0</v>
      </c>
      <c r="Y21" s="2" t="b">
        <v>0</v>
      </c>
      <c r="Z21" s="2" t="b">
        <v>0</v>
      </c>
      <c r="AA21" s="2" t="b">
        <v>1</v>
      </c>
      <c r="AB21" s="2" t="b">
        <v>0</v>
      </c>
      <c r="AD21" s="9" t="b">
        <f t="shared" si="0"/>
        <v>1</v>
      </c>
    </row>
    <row r="22" spans="1:30" ht="15.75" customHeight="1" x14ac:dyDescent="0.25">
      <c r="A22" s="2">
        <v>1655</v>
      </c>
      <c r="B22" s="2">
        <v>2019</v>
      </c>
      <c r="C22" s="2" t="s">
        <v>51</v>
      </c>
      <c r="D22" s="2" t="s">
        <v>52</v>
      </c>
      <c r="F22" s="2" t="s">
        <v>125</v>
      </c>
      <c r="G22" s="2" t="s">
        <v>126</v>
      </c>
      <c r="H22" s="2" t="s">
        <v>127</v>
      </c>
      <c r="I22" s="2" t="s">
        <v>128</v>
      </c>
      <c r="J22" s="37"/>
      <c r="K22" s="37">
        <v>2695</v>
      </c>
      <c r="L22" s="2"/>
      <c r="M22" s="38">
        <v>500</v>
      </c>
      <c r="R22" s="2"/>
      <c r="S22" s="2"/>
      <c r="T22" s="2"/>
      <c r="U22" s="2"/>
      <c r="V22" s="2" t="s">
        <v>81</v>
      </c>
      <c r="X22" s="2" t="b">
        <v>0</v>
      </c>
      <c r="Y22" s="2" t="b">
        <v>0</v>
      </c>
      <c r="Z22" s="2" t="b">
        <v>0</v>
      </c>
      <c r="AA22" s="2" t="b">
        <v>1</v>
      </c>
      <c r="AB22" s="2" t="b">
        <v>0</v>
      </c>
      <c r="AD22" s="9" t="b">
        <f t="shared" si="0"/>
        <v>1</v>
      </c>
    </row>
    <row r="23" spans="1:30" ht="15.75" customHeight="1" x14ac:dyDescent="0.25">
      <c r="A23" s="2">
        <v>1656</v>
      </c>
      <c r="B23" s="2">
        <v>2019</v>
      </c>
      <c r="C23" s="2" t="s">
        <v>51</v>
      </c>
      <c r="D23" s="2" t="s">
        <v>52</v>
      </c>
      <c r="F23" s="2" t="s">
        <v>129</v>
      </c>
      <c r="G23" s="2" t="s">
        <v>126</v>
      </c>
      <c r="H23" s="2" t="s">
        <v>130</v>
      </c>
      <c r="I23" s="2" t="s">
        <v>128</v>
      </c>
      <c r="J23" s="37"/>
      <c r="K23" s="37">
        <v>1577</v>
      </c>
      <c r="L23" s="2"/>
      <c r="M23" s="38">
        <v>500</v>
      </c>
      <c r="R23" s="2"/>
      <c r="S23" s="2"/>
      <c r="T23" s="2"/>
      <c r="U23" s="2"/>
      <c r="V23" s="2" t="s">
        <v>81</v>
      </c>
      <c r="W23" s="7"/>
      <c r="X23" s="2" t="b">
        <v>0</v>
      </c>
      <c r="Y23" s="2" t="b">
        <v>0</v>
      </c>
      <c r="Z23" s="2" t="b">
        <v>0</v>
      </c>
      <c r="AA23" s="2" t="b">
        <v>1</v>
      </c>
      <c r="AB23" s="2" t="b">
        <v>0</v>
      </c>
      <c r="AD23" s="9" t="b">
        <f t="shared" si="0"/>
        <v>1</v>
      </c>
    </row>
    <row r="24" spans="1:30" ht="15.75" customHeight="1" x14ac:dyDescent="0.25">
      <c r="A24" s="2">
        <v>1207</v>
      </c>
      <c r="B24" s="2">
        <v>2018</v>
      </c>
      <c r="C24" s="2" t="s">
        <v>51</v>
      </c>
      <c r="D24" s="2" t="s">
        <v>52</v>
      </c>
      <c r="F24" s="2" t="s">
        <v>131</v>
      </c>
      <c r="G24" s="2" t="s">
        <v>132</v>
      </c>
      <c r="H24" s="2" t="s">
        <v>133</v>
      </c>
      <c r="I24" s="2" t="s">
        <v>61</v>
      </c>
      <c r="J24" s="37">
        <v>6324</v>
      </c>
      <c r="K24" s="37">
        <v>2000</v>
      </c>
      <c r="L24" s="2"/>
      <c r="M24" s="38">
        <v>1000</v>
      </c>
      <c r="R24" s="2"/>
      <c r="S24" s="2"/>
      <c r="T24" s="2"/>
      <c r="U24" s="2"/>
      <c r="V24" s="2" t="s">
        <v>85</v>
      </c>
      <c r="X24" s="2" t="b">
        <v>0</v>
      </c>
      <c r="Y24" s="2" t="b">
        <v>0</v>
      </c>
      <c r="Z24" s="2" t="b">
        <v>0</v>
      </c>
      <c r="AA24" s="2" t="b">
        <v>1</v>
      </c>
      <c r="AB24" s="2" t="b">
        <v>0</v>
      </c>
      <c r="AD24" s="9" t="b">
        <f t="shared" si="0"/>
        <v>1</v>
      </c>
    </row>
    <row r="25" spans="1:30" ht="15.75" customHeight="1" x14ac:dyDescent="0.25">
      <c r="A25" s="2">
        <v>1208</v>
      </c>
      <c r="B25" s="2">
        <v>2018</v>
      </c>
      <c r="C25" s="2" t="s">
        <v>51</v>
      </c>
      <c r="D25" s="2" t="s">
        <v>52</v>
      </c>
      <c r="F25" s="2" t="s">
        <v>134</v>
      </c>
      <c r="G25" s="2" t="s">
        <v>132</v>
      </c>
      <c r="H25" s="2" t="s">
        <v>135</v>
      </c>
      <c r="I25" s="2" t="s">
        <v>108</v>
      </c>
      <c r="J25" s="37">
        <v>1560</v>
      </c>
      <c r="K25" s="37">
        <v>1020</v>
      </c>
      <c r="L25" s="2"/>
      <c r="M25" s="38">
        <v>1000</v>
      </c>
      <c r="R25" s="2"/>
      <c r="S25" s="2"/>
      <c r="T25" s="2"/>
      <c r="U25" s="2"/>
      <c r="V25" s="2" t="s">
        <v>85</v>
      </c>
      <c r="X25" s="2" t="b">
        <v>0</v>
      </c>
      <c r="Y25" s="2" t="b">
        <v>0</v>
      </c>
      <c r="Z25" s="2" t="b">
        <v>0</v>
      </c>
      <c r="AA25" s="2" t="b">
        <v>1</v>
      </c>
      <c r="AB25" s="2" t="b">
        <v>0</v>
      </c>
      <c r="AD25" s="9" t="b">
        <f t="shared" si="0"/>
        <v>1</v>
      </c>
    </row>
    <row r="26" spans="1:30" ht="15.75" customHeight="1" x14ac:dyDescent="0.25">
      <c r="A26" s="2">
        <v>1463</v>
      </c>
      <c r="B26" s="2">
        <v>2019</v>
      </c>
      <c r="C26" s="2" t="s">
        <v>51</v>
      </c>
      <c r="D26" s="2" t="s">
        <v>52</v>
      </c>
      <c r="F26" s="2" t="s">
        <v>136</v>
      </c>
      <c r="G26" s="2" t="s">
        <v>132</v>
      </c>
      <c r="H26" s="2" t="s">
        <v>137</v>
      </c>
      <c r="I26" s="2" t="s">
        <v>66</v>
      </c>
      <c r="J26" s="37">
        <v>1590</v>
      </c>
      <c r="K26" s="37">
        <v>1140</v>
      </c>
      <c r="L26" s="2"/>
      <c r="M26" s="38">
        <v>500</v>
      </c>
      <c r="R26" s="2"/>
      <c r="S26" s="2"/>
      <c r="T26" s="2"/>
      <c r="U26" s="2"/>
      <c r="V26" s="2" t="s">
        <v>57</v>
      </c>
      <c r="X26" s="2" t="b">
        <v>0</v>
      </c>
      <c r="Y26" s="2" t="b">
        <v>0</v>
      </c>
      <c r="Z26" s="2" t="b">
        <v>0</v>
      </c>
      <c r="AA26" s="2" t="b">
        <v>1</v>
      </c>
      <c r="AB26" s="2" t="b">
        <v>0</v>
      </c>
      <c r="AD26" s="9" t="b">
        <f t="shared" si="0"/>
        <v>1</v>
      </c>
    </row>
    <row r="27" spans="1:30" ht="15.75" customHeight="1" x14ac:dyDescent="0.25">
      <c r="A27" s="2">
        <v>1571</v>
      </c>
      <c r="B27" s="2">
        <v>2019</v>
      </c>
      <c r="C27" s="2" t="s">
        <v>51</v>
      </c>
      <c r="D27" s="2" t="s">
        <v>52</v>
      </c>
      <c r="F27" s="2" t="s">
        <v>138</v>
      </c>
      <c r="G27" s="2" t="s">
        <v>132</v>
      </c>
      <c r="H27" s="2" t="s">
        <v>139</v>
      </c>
      <c r="I27" s="2" t="s">
        <v>61</v>
      </c>
      <c r="J27" s="37"/>
      <c r="K27" s="37">
        <v>2000</v>
      </c>
      <c r="L27" s="2"/>
      <c r="M27" s="38">
        <v>500</v>
      </c>
      <c r="R27" s="2"/>
      <c r="S27" s="2"/>
      <c r="T27" s="2"/>
      <c r="U27" s="2"/>
      <c r="V27" s="2" t="s">
        <v>57</v>
      </c>
      <c r="W27" s="7"/>
      <c r="X27" s="2" t="b">
        <v>0</v>
      </c>
      <c r="Y27" s="2" t="b">
        <v>0</v>
      </c>
      <c r="Z27" s="2" t="b">
        <v>0</v>
      </c>
      <c r="AA27" s="2" t="b">
        <v>1</v>
      </c>
      <c r="AB27" s="2" t="b">
        <v>0</v>
      </c>
      <c r="AD27" s="9" t="b">
        <f t="shared" si="0"/>
        <v>1</v>
      </c>
    </row>
    <row r="28" spans="1:30" ht="15.75" customHeight="1" x14ac:dyDescent="0.25">
      <c r="A28" s="2">
        <v>1809</v>
      </c>
      <c r="B28" s="2">
        <v>2020</v>
      </c>
      <c r="C28" s="2" t="s">
        <v>51</v>
      </c>
      <c r="D28" s="2" t="s">
        <v>52</v>
      </c>
      <c r="E28" s="2"/>
      <c r="F28" s="2" t="s">
        <v>94</v>
      </c>
      <c r="G28" s="2" t="s">
        <v>132</v>
      </c>
      <c r="H28" s="2" t="s">
        <v>140</v>
      </c>
      <c r="I28" s="2" t="s">
        <v>61</v>
      </c>
      <c r="J28" s="37">
        <v>7885</v>
      </c>
      <c r="K28" s="37"/>
      <c r="L28" s="2"/>
      <c r="M28" s="38">
        <v>500</v>
      </c>
      <c r="V28" s="2"/>
      <c r="X28" s="2" t="b">
        <v>0</v>
      </c>
      <c r="Y28" s="2" t="b">
        <v>0</v>
      </c>
      <c r="Z28" s="2" t="b">
        <v>0</v>
      </c>
      <c r="AA28" s="2" t="b">
        <v>1</v>
      </c>
      <c r="AB28" s="2" t="b">
        <v>0</v>
      </c>
      <c r="AD28" s="9" t="b">
        <f t="shared" si="0"/>
        <v>1</v>
      </c>
    </row>
    <row r="29" spans="1:30" ht="15.75" customHeight="1" x14ac:dyDescent="0.25">
      <c r="A29" s="2">
        <v>1624</v>
      </c>
      <c r="B29" s="2">
        <v>2019</v>
      </c>
      <c r="C29" s="2" t="s">
        <v>51</v>
      </c>
      <c r="D29" s="2" t="s">
        <v>52</v>
      </c>
      <c r="F29" s="2" t="s">
        <v>141</v>
      </c>
      <c r="G29" s="2" t="s">
        <v>142</v>
      </c>
      <c r="H29" s="2" t="s">
        <v>143</v>
      </c>
      <c r="I29" s="2" t="s">
        <v>144</v>
      </c>
      <c r="J29" s="37"/>
      <c r="K29" s="37">
        <v>4708</v>
      </c>
      <c r="L29" s="2"/>
      <c r="M29" s="38"/>
      <c r="R29" s="2"/>
      <c r="S29" s="2"/>
      <c r="T29" s="2"/>
      <c r="U29" s="2"/>
      <c r="V29" s="2" t="s">
        <v>57</v>
      </c>
      <c r="X29" s="2" t="b">
        <v>0</v>
      </c>
      <c r="Y29" s="2" t="b">
        <v>0</v>
      </c>
      <c r="Z29" s="2" t="b">
        <v>0</v>
      </c>
      <c r="AA29" s="2" t="b">
        <v>1</v>
      </c>
      <c r="AB29" s="2" t="b">
        <v>0</v>
      </c>
      <c r="AD29" s="9" t="b">
        <f t="shared" si="0"/>
        <v>1</v>
      </c>
    </row>
    <row r="30" spans="1:30" ht="15.75" customHeight="1" x14ac:dyDescent="0.25">
      <c r="A30" s="2">
        <v>1214</v>
      </c>
      <c r="B30" s="2">
        <v>2018</v>
      </c>
      <c r="C30" s="2" t="s">
        <v>51</v>
      </c>
      <c r="D30" s="2" t="s">
        <v>52</v>
      </c>
      <c r="F30" s="2" t="s">
        <v>145</v>
      </c>
      <c r="G30" s="2" t="s">
        <v>146</v>
      </c>
      <c r="H30" s="2" t="s">
        <v>147</v>
      </c>
      <c r="I30" s="2" t="s">
        <v>108</v>
      </c>
      <c r="J30" s="37">
        <v>14000</v>
      </c>
      <c r="K30" s="37">
        <v>5000</v>
      </c>
      <c r="L30" s="2"/>
      <c r="M30" s="38">
        <v>2000</v>
      </c>
      <c r="O30" s="2"/>
      <c r="P30" s="2"/>
      <c r="R30" s="2"/>
      <c r="S30" s="2"/>
      <c r="T30" s="2"/>
      <c r="U30" s="2"/>
      <c r="V30" s="2" t="s">
        <v>85</v>
      </c>
      <c r="W30" s="7"/>
      <c r="X30" s="2" t="b">
        <v>0</v>
      </c>
      <c r="Y30" s="2" t="b">
        <v>0</v>
      </c>
      <c r="Z30" s="2" t="b">
        <v>0</v>
      </c>
      <c r="AA30" s="2" t="b">
        <v>0</v>
      </c>
      <c r="AB30" s="2" t="b">
        <v>1</v>
      </c>
      <c r="AD30" s="9" t="b">
        <f t="shared" si="0"/>
        <v>1</v>
      </c>
    </row>
    <row r="31" spans="1:30" ht="15.75" customHeight="1" x14ac:dyDescent="0.25">
      <c r="A31" s="2">
        <v>1215</v>
      </c>
      <c r="B31" s="2">
        <v>2018</v>
      </c>
      <c r="C31" s="2" t="s">
        <v>51</v>
      </c>
      <c r="D31" s="2" t="s">
        <v>52</v>
      </c>
      <c r="F31" s="2" t="s">
        <v>148</v>
      </c>
      <c r="G31" s="2" t="s">
        <v>149</v>
      </c>
      <c r="H31" s="2" t="s">
        <v>150</v>
      </c>
      <c r="I31" s="2" t="s">
        <v>93</v>
      </c>
      <c r="J31" s="37">
        <v>1100</v>
      </c>
      <c r="K31" s="37">
        <v>1000</v>
      </c>
      <c r="L31" s="2"/>
      <c r="M31" s="38">
        <v>1000</v>
      </c>
      <c r="R31" s="2"/>
      <c r="S31" s="2"/>
      <c r="T31" s="2"/>
      <c r="U31" s="2"/>
      <c r="V31" s="2" t="s">
        <v>85</v>
      </c>
      <c r="X31" s="2" t="b">
        <v>0</v>
      </c>
      <c r="Y31" s="2" t="b">
        <v>1</v>
      </c>
      <c r="Z31" s="2" t="b">
        <v>0</v>
      </c>
      <c r="AA31" s="2" t="b">
        <v>0</v>
      </c>
      <c r="AB31" s="2" t="b">
        <v>0</v>
      </c>
      <c r="AD31" s="9" t="b">
        <f t="shared" si="0"/>
        <v>1</v>
      </c>
    </row>
    <row r="32" spans="1:30" ht="15.75" customHeight="1" x14ac:dyDescent="0.25">
      <c r="A32" s="2">
        <v>1995</v>
      </c>
      <c r="B32" s="2">
        <v>2020</v>
      </c>
      <c r="C32" s="2" t="s">
        <v>51</v>
      </c>
      <c r="D32" s="2" t="s">
        <v>52</v>
      </c>
      <c r="F32" s="2" t="s">
        <v>151</v>
      </c>
      <c r="G32" s="2" t="s">
        <v>152</v>
      </c>
      <c r="H32" s="2" t="s">
        <v>153</v>
      </c>
      <c r="I32" s="2" t="s">
        <v>93</v>
      </c>
      <c r="J32" s="37">
        <v>10000</v>
      </c>
      <c r="K32" s="37"/>
      <c r="L32" s="2"/>
      <c r="M32" s="38">
        <v>1000</v>
      </c>
      <c r="R32" s="2"/>
      <c r="S32" s="2"/>
      <c r="T32" s="2"/>
      <c r="U32" s="2"/>
      <c r="V32" s="2" t="s">
        <v>57</v>
      </c>
      <c r="W32" s="7" t="s">
        <v>154</v>
      </c>
      <c r="X32" s="2" t="b">
        <v>0</v>
      </c>
      <c r="Y32" s="2" t="b">
        <v>0</v>
      </c>
      <c r="Z32" s="2" t="b">
        <v>0</v>
      </c>
      <c r="AA32" s="2" t="b">
        <v>1</v>
      </c>
      <c r="AB32" s="2" t="b">
        <v>0</v>
      </c>
      <c r="AD32" s="9" t="b">
        <f t="shared" si="0"/>
        <v>1</v>
      </c>
    </row>
    <row r="33" spans="1:30" ht="15.75" customHeight="1" x14ac:dyDescent="0.25">
      <c r="A33" s="2">
        <v>1551</v>
      </c>
      <c r="B33" s="2">
        <v>2019</v>
      </c>
      <c r="C33" s="2" t="s">
        <v>51</v>
      </c>
      <c r="D33" s="2" t="s">
        <v>52</v>
      </c>
      <c r="F33" s="2" t="s">
        <v>155</v>
      </c>
      <c r="G33" s="2" t="s">
        <v>156</v>
      </c>
      <c r="H33" s="2" t="s">
        <v>157</v>
      </c>
      <c r="I33" s="2" t="s">
        <v>89</v>
      </c>
      <c r="J33" s="37"/>
      <c r="K33" s="37">
        <v>3500</v>
      </c>
      <c r="L33" s="2"/>
      <c r="M33" s="38"/>
      <c r="R33" s="2"/>
      <c r="S33" s="2"/>
      <c r="T33" s="2"/>
      <c r="U33" s="2"/>
      <c r="V33" s="2" t="s">
        <v>81</v>
      </c>
      <c r="X33" s="2" t="b">
        <v>0</v>
      </c>
      <c r="Y33" s="2" t="b">
        <v>0</v>
      </c>
      <c r="Z33" s="2" t="b">
        <v>0</v>
      </c>
      <c r="AA33" s="2" t="b">
        <v>1</v>
      </c>
      <c r="AB33" s="2" t="b">
        <v>0</v>
      </c>
      <c r="AD33" s="9" t="b">
        <f t="shared" si="0"/>
        <v>1</v>
      </c>
    </row>
    <row r="34" spans="1:30" ht="15.75" customHeight="1" x14ac:dyDescent="0.25">
      <c r="A34" s="2">
        <v>1222</v>
      </c>
      <c r="B34" s="2">
        <v>2018</v>
      </c>
      <c r="C34" s="2" t="s">
        <v>51</v>
      </c>
      <c r="D34" s="2" t="s">
        <v>52</v>
      </c>
      <c r="F34" s="2" t="s">
        <v>155</v>
      </c>
      <c r="G34" s="2" t="s">
        <v>158</v>
      </c>
      <c r="H34" s="2" t="s">
        <v>159</v>
      </c>
      <c r="I34" s="2" t="s">
        <v>56</v>
      </c>
      <c r="J34" s="37">
        <v>1800</v>
      </c>
      <c r="K34" s="37">
        <v>1500</v>
      </c>
      <c r="L34" s="2"/>
      <c r="M34" s="38">
        <v>1500</v>
      </c>
      <c r="R34" s="2"/>
      <c r="S34" s="2"/>
      <c r="T34" s="2"/>
      <c r="U34" s="2"/>
      <c r="V34" s="2" t="s">
        <v>160</v>
      </c>
      <c r="X34" s="2" t="b">
        <v>0</v>
      </c>
      <c r="Y34" s="2" t="b">
        <v>0</v>
      </c>
      <c r="Z34" s="2" t="b">
        <v>0</v>
      </c>
      <c r="AA34" s="2" t="b">
        <v>1</v>
      </c>
      <c r="AB34" s="2" t="b">
        <v>0</v>
      </c>
      <c r="AD34" s="9" t="b">
        <f t="shared" si="0"/>
        <v>1</v>
      </c>
    </row>
    <row r="35" spans="1:30" ht="15.75" customHeight="1" x14ac:dyDescent="0.25">
      <c r="A35" s="2">
        <v>1616</v>
      </c>
      <c r="B35" s="2">
        <v>2019</v>
      </c>
      <c r="C35" s="2" t="s">
        <v>51</v>
      </c>
      <c r="D35" s="2" t="s">
        <v>52</v>
      </c>
      <c r="F35" s="2" t="s">
        <v>161</v>
      </c>
      <c r="G35" s="2" t="s">
        <v>162</v>
      </c>
      <c r="H35" s="2" t="s">
        <v>163</v>
      </c>
      <c r="I35" s="2" t="s">
        <v>164</v>
      </c>
      <c r="J35" s="37"/>
      <c r="K35" s="37">
        <v>400</v>
      </c>
      <c r="L35" s="2"/>
      <c r="M35" s="38"/>
      <c r="R35" s="2"/>
      <c r="S35" s="2"/>
      <c r="T35" s="2"/>
      <c r="U35" s="2"/>
      <c r="V35" s="2" t="s">
        <v>57</v>
      </c>
      <c r="W35" s="7"/>
      <c r="X35" s="2" t="b">
        <v>0</v>
      </c>
      <c r="Y35" s="2" t="b">
        <v>0</v>
      </c>
      <c r="Z35" s="2" t="b">
        <v>0</v>
      </c>
      <c r="AA35" s="2" t="b">
        <v>1</v>
      </c>
      <c r="AB35" s="2" t="b">
        <v>0</v>
      </c>
      <c r="AD35" s="9" t="b">
        <f t="shared" si="0"/>
        <v>1</v>
      </c>
    </row>
    <row r="36" spans="1:30" ht="15.75" customHeight="1" x14ac:dyDescent="0.25">
      <c r="A36" s="2">
        <v>1815</v>
      </c>
      <c r="B36" s="2">
        <v>2020</v>
      </c>
      <c r="C36" s="2" t="s">
        <v>51</v>
      </c>
      <c r="D36" s="2" t="s">
        <v>52</v>
      </c>
      <c r="E36" s="2"/>
      <c r="F36" s="2" t="s">
        <v>165</v>
      </c>
      <c r="G36" s="2" t="s">
        <v>166</v>
      </c>
      <c r="H36" s="2" t="s">
        <v>167</v>
      </c>
      <c r="I36" s="2" t="s">
        <v>93</v>
      </c>
      <c r="J36" s="37">
        <v>7110</v>
      </c>
      <c r="K36" s="37"/>
      <c r="L36" s="2"/>
      <c r="M36" s="38">
        <v>1000</v>
      </c>
      <c r="V36" s="2"/>
      <c r="W36" s="7" t="s">
        <v>168</v>
      </c>
      <c r="X36" s="2" t="b">
        <v>0</v>
      </c>
      <c r="Y36" s="2" t="b">
        <v>0</v>
      </c>
      <c r="Z36" s="2" t="b">
        <v>1</v>
      </c>
      <c r="AA36" s="2" t="b">
        <v>0</v>
      </c>
      <c r="AB36" s="2" t="b">
        <v>0</v>
      </c>
      <c r="AD36" s="9" t="b">
        <f t="shared" si="0"/>
        <v>1</v>
      </c>
    </row>
    <row r="37" spans="1:30" ht="15.75" customHeight="1" x14ac:dyDescent="0.25">
      <c r="A37" s="2">
        <v>1977</v>
      </c>
      <c r="B37" s="2">
        <v>2020</v>
      </c>
      <c r="C37" s="2" t="s">
        <v>51</v>
      </c>
      <c r="D37" s="2" t="s">
        <v>52</v>
      </c>
      <c r="F37" s="2" t="s">
        <v>70</v>
      </c>
      <c r="G37" s="2" t="s">
        <v>169</v>
      </c>
      <c r="H37" s="2" t="s">
        <v>170</v>
      </c>
      <c r="I37" s="2" t="s">
        <v>61</v>
      </c>
      <c r="J37" s="37">
        <v>2895</v>
      </c>
      <c r="K37" s="37"/>
      <c r="L37" s="2"/>
      <c r="M37" s="38">
        <v>1000</v>
      </c>
      <c r="R37" s="2"/>
      <c r="S37" s="2"/>
      <c r="T37" s="2"/>
      <c r="U37" s="2"/>
      <c r="V37" s="2" t="s">
        <v>57</v>
      </c>
      <c r="X37" s="2" t="b">
        <v>0</v>
      </c>
      <c r="Y37" s="2" t="b">
        <v>0</v>
      </c>
      <c r="Z37" s="2" t="b">
        <v>0</v>
      </c>
      <c r="AA37" s="2" t="b">
        <v>1</v>
      </c>
      <c r="AB37" s="2" t="b">
        <v>0</v>
      </c>
      <c r="AD37" s="9" t="b">
        <f t="shared" si="0"/>
        <v>1</v>
      </c>
    </row>
    <row r="38" spans="1:30" ht="15.75" customHeight="1" x14ac:dyDescent="0.25">
      <c r="A38" s="2">
        <v>1713</v>
      </c>
      <c r="B38" s="2">
        <v>2019</v>
      </c>
      <c r="C38" s="2" t="s">
        <v>51</v>
      </c>
      <c r="D38" s="2" t="s">
        <v>52</v>
      </c>
      <c r="F38" s="2" t="s">
        <v>171</v>
      </c>
      <c r="G38" s="2" t="s">
        <v>172</v>
      </c>
      <c r="H38" s="2" t="s">
        <v>173</v>
      </c>
      <c r="I38" s="2" t="s">
        <v>93</v>
      </c>
      <c r="J38" s="37"/>
      <c r="K38" s="37">
        <v>4350</v>
      </c>
      <c r="L38" s="2"/>
      <c r="M38" s="38">
        <v>1000</v>
      </c>
      <c r="R38" s="2"/>
      <c r="S38" s="2"/>
      <c r="T38" s="2"/>
      <c r="U38" s="2"/>
      <c r="V38" s="2" t="s">
        <v>174</v>
      </c>
      <c r="W38" s="7"/>
      <c r="X38" s="2" t="b">
        <v>0</v>
      </c>
      <c r="Y38" s="2" t="b">
        <v>0</v>
      </c>
      <c r="Z38" s="2" t="b">
        <v>1</v>
      </c>
      <c r="AA38" s="2" t="b">
        <v>0</v>
      </c>
      <c r="AB38" s="2" t="b">
        <v>0</v>
      </c>
      <c r="AD38" s="9" t="b">
        <f t="shared" si="0"/>
        <v>1</v>
      </c>
    </row>
    <row r="39" spans="1:30" ht="15.75" customHeight="1" x14ac:dyDescent="0.25">
      <c r="A39" s="2">
        <v>1818</v>
      </c>
      <c r="B39" s="2">
        <v>2020</v>
      </c>
      <c r="C39" s="2" t="s">
        <v>51</v>
      </c>
      <c r="D39" s="2" t="s">
        <v>52</v>
      </c>
      <c r="E39" s="2"/>
      <c r="F39" s="2" t="s">
        <v>175</v>
      </c>
      <c r="G39" s="2" t="s">
        <v>176</v>
      </c>
      <c r="H39" s="2" t="s">
        <v>177</v>
      </c>
      <c r="I39" s="2" t="s">
        <v>93</v>
      </c>
      <c r="J39" s="37">
        <v>6000</v>
      </c>
      <c r="K39" s="37"/>
      <c r="L39" s="2"/>
      <c r="M39" s="38"/>
      <c r="V39" s="2"/>
      <c r="W39" s="2"/>
      <c r="X39" s="2" t="b">
        <v>0</v>
      </c>
      <c r="Y39" s="2" t="b">
        <v>0</v>
      </c>
      <c r="Z39" s="2" t="b">
        <v>1</v>
      </c>
      <c r="AA39" s="2" t="b">
        <v>0</v>
      </c>
      <c r="AB39" s="2" t="b">
        <v>0</v>
      </c>
      <c r="AD39" s="9" t="b">
        <f t="shared" si="0"/>
        <v>1</v>
      </c>
    </row>
    <row r="40" spans="1:30" ht="15.75" customHeight="1" x14ac:dyDescent="0.25">
      <c r="A40" s="2">
        <v>1228</v>
      </c>
      <c r="B40" s="2">
        <v>2018</v>
      </c>
      <c r="C40" s="2" t="s">
        <v>51</v>
      </c>
      <c r="D40" s="2" t="s">
        <v>52</v>
      </c>
      <c r="F40" s="2" t="s">
        <v>178</v>
      </c>
      <c r="G40" s="2" t="s">
        <v>179</v>
      </c>
      <c r="H40" s="2" t="s">
        <v>180</v>
      </c>
      <c r="I40" s="2" t="s">
        <v>108</v>
      </c>
      <c r="J40" s="37">
        <v>10100</v>
      </c>
      <c r="K40" s="37">
        <v>1800</v>
      </c>
      <c r="L40" s="2"/>
      <c r="M40" s="38">
        <v>1200</v>
      </c>
      <c r="R40" s="2"/>
      <c r="S40" s="2"/>
      <c r="T40" s="2"/>
      <c r="U40" s="2"/>
      <c r="V40" s="2" t="s">
        <v>85</v>
      </c>
      <c r="W40" s="7"/>
      <c r="X40" s="2" t="b">
        <v>0</v>
      </c>
      <c r="Y40" s="2" t="b">
        <v>0</v>
      </c>
      <c r="Z40" s="2" t="b">
        <v>0</v>
      </c>
      <c r="AA40" s="2" t="b">
        <v>1</v>
      </c>
      <c r="AB40" s="2" t="b">
        <v>0</v>
      </c>
      <c r="AD40" s="9" t="b">
        <f t="shared" si="0"/>
        <v>1</v>
      </c>
    </row>
    <row r="41" spans="1:30" ht="15.75" customHeight="1" x14ac:dyDescent="0.25">
      <c r="A41" s="2">
        <v>1232</v>
      </c>
      <c r="B41" s="2">
        <v>2018</v>
      </c>
      <c r="C41" s="2" t="s">
        <v>51</v>
      </c>
      <c r="D41" s="2" t="s">
        <v>52</v>
      </c>
      <c r="F41" s="2" t="s">
        <v>181</v>
      </c>
      <c r="G41" s="2" t="s">
        <v>182</v>
      </c>
      <c r="H41" s="2" t="s">
        <v>183</v>
      </c>
      <c r="I41" s="2" t="s">
        <v>93</v>
      </c>
      <c r="J41" s="37">
        <v>6000</v>
      </c>
      <c r="K41" s="37">
        <v>5000</v>
      </c>
      <c r="L41" s="2"/>
      <c r="M41" s="38">
        <v>1000</v>
      </c>
      <c r="R41" s="2"/>
      <c r="S41" s="2"/>
      <c r="T41" s="2"/>
      <c r="U41" s="2"/>
      <c r="V41" s="2" t="s">
        <v>85</v>
      </c>
      <c r="X41" s="2" t="b">
        <v>0</v>
      </c>
      <c r="Y41" s="2" t="b">
        <v>0</v>
      </c>
      <c r="Z41" s="2" t="b">
        <v>0</v>
      </c>
      <c r="AA41" s="2" t="b">
        <v>1</v>
      </c>
      <c r="AB41" s="2" t="b">
        <v>0</v>
      </c>
      <c r="AD41" s="9" t="b">
        <f t="shared" si="0"/>
        <v>1</v>
      </c>
    </row>
    <row r="42" spans="1:30" ht="15.75" customHeight="1" x14ac:dyDescent="0.25">
      <c r="A42" s="2">
        <v>1894</v>
      </c>
      <c r="B42" s="2">
        <v>2020</v>
      </c>
      <c r="C42" s="2" t="s">
        <v>51</v>
      </c>
      <c r="D42" s="2" t="s">
        <v>52</v>
      </c>
      <c r="E42" s="2"/>
      <c r="F42" s="2" t="s">
        <v>184</v>
      </c>
      <c r="G42" s="2" t="s">
        <v>185</v>
      </c>
      <c r="H42" s="2" t="s">
        <v>186</v>
      </c>
      <c r="I42" s="2" t="s">
        <v>108</v>
      </c>
      <c r="J42" s="37">
        <v>10000</v>
      </c>
      <c r="K42" s="37"/>
      <c r="L42" s="2"/>
      <c r="M42" s="38"/>
      <c r="V42" s="2"/>
      <c r="W42" s="2"/>
      <c r="X42" s="2" t="b">
        <v>0</v>
      </c>
      <c r="Y42" s="2" t="b">
        <v>0</v>
      </c>
      <c r="Z42" s="2" t="b">
        <v>0</v>
      </c>
      <c r="AA42" s="2" t="b">
        <v>1</v>
      </c>
      <c r="AB42" s="2" t="b">
        <v>0</v>
      </c>
      <c r="AD42" s="9" t="b">
        <f t="shared" si="0"/>
        <v>1</v>
      </c>
    </row>
    <row r="43" spans="1:30" ht="15.75" customHeight="1" x14ac:dyDescent="0.25">
      <c r="A43" s="2">
        <v>1774</v>
      </c>
      <c r="B43" s="2">
        <v>2019</v>
      </c>
      <c r="C43" s="2" t="s">
        <v>51</v>
      </c>
      <c r="D43" s="2" t="s">
        <v>52</v>
      </c>
      <c r="F43" s="2" t="s">
        <v>105</v>
      </c>
      <c r="G43" s="2" t="s">
        <v>187</v>
      </c>
      <c r="H43" s="2" t="s">
        <v>188</v>
      </c>
      <c r="I43" s="2" t="s">
        <v>66</v>
      </c>
      <c r="J43" s="37"/>
      <c r="K43" s="37">
        <v>4957</v>
      </c>
      <c r="L43" s="2"/>
      <c r="M43" s="38"/>
      <c r="R43" s="2"/>
      <c r="S43" s="2"/>
      <c r="T43" s="2"/>
      <c r="U43" s="2"/>
      <c r="V43" s="2" t="s">
        <v>104</v>
      </c>
      <c r="W43" s="7"/>
      <c r="X43" s="2" t="b">
        <v>0</v>
      </c>
      <c r="Y43" s="2" t="b">
        <v>1</v>
      </c>
      <c r="Z43" s="2" t="b">
        <v>0</v>
      </c>
      <c r="AA43" s="2" t="b">
        <v>0</v>
      </c>
      <c r="AB43" s="2" t="b">
        <v>0</v>
      </c>
      <c r="AD43" s="9" t="b">
        <f t="shared" si="0"/>
        <v>1</v>
      </c>
    </row>
    <row r="44" spans="1:30" ht="15.75" customHeight="1" x14ac:dyDescent="0.25">
      <c r="A44" s="2">
        <v>1540</v>
      </c>
      <c r="B44" s="2">
        <v>2019</v>
      </c>
      <c r="C44" s="2" t="s">
        <v>51</v>
      </c>
      <c r="D44" s="2" t="s">
        <v>52</v>
      </c>
      <c r="F44" s="2" t="s">
        <v>189</v>
      </c>
      <c r="G44" s="2" t="s">
        <v>190</v>
      </c>
      <c r="H44" s="2" t="s">
        <v>191</v>
      </c>
      <c r="I44" s="2" t="s">
        <v>93</v>
      </c>
      <c r="J44" s="37">
        <v>4150</v>
      </c>
      <c r="K44" s="37">
        <v>4150</v>
      </c>
      <c r="L44" s="2"/>
      <c r="M44" s="38">
        <v>1000</v>
      </c>
      <c r="R44" s="2"/>
      <c r="S44" s="2"/>
      <c r="T44" s="2"/>
      <c r="U44" s="2"/>
      <c r="V44" s="2" t="s">
        <v>192</v>
      </c>
      <c r="W44" s="7" t="s">
        <v>68</v>
      </c>
      <c r="X44" s="2" t="b">
        <v>0</v>
      </c>
      <c r="Y44" s="2" t="b">
        <v>0</v>
      </c>
      <c r="Z44" s="2" t="b">
        <v>0</v>
      </c>
      <c r="AA44" s="2" t="b">
        <v>1</v>
      </c>
      <c r="AB44" s="2" t="b">
        <v>0</v>
      </c>
      <c r="AD44" s="9" t="b">
        <f t="shared" si="0"/>
        <v>1</v>
      </c>
    </row>
    <row r="45" spans="1:30" ht="15.75" customHeight="1" x14ac:dyDescent="0.25">
      <c r="A45" s="2">
        <v>1534</v>
      </c>
      <c r="B45" s="2">
        <v>2019</v>
      </c>
      <c r="C45" s="2" t="s">
        <v>51</v>
      </c>
      <c r="D45" s="2" t="s">
        <v>52</v>
      </c>
      <c r="F45" s="2" t="s">
        <v>193</v>
      </c>
      <c r="G45" s="2" t="s">
        <v>194</v>
      </c>
      <c r="H45" s="2" t="s">
        <v>195</v>
      </c>
      <c r="I45" s="2" t="s">
        <v>89</v>
      </c>
      <c r="J45" s="37">
        <v>4768</v>
      </c>
      <c r="K45" s="37">
        <v>3500</v>
      </c>
      <c r="L45" s="2"/>
      <c r="M45" s="38"/>
      <c r="R45" s="2"/>
      <c r="S45" s="2"/>
      <c r="T45" s="2"/>
      <c r="U45" s="2"/>
      <c r="V45" s="2" t="s">
        <v>81</v>
      </c>
      <c r="X45" s="2" t="b">
        <v>0</v>
      </c>
      <c r="Y45" s="2" t="b">
        <v>0</v>
      </c>
      <c r="Z45" s="2" t="b">
        <v>0</v>
      </c>
      <c r="AA45" s="2" t="b">
        <v>1</v>
      </c>
      <c r="AB45" s="2" t="b">
        <v>0</v>
      </c>
      <c r="AD45" s="9" t="b">
        <f t="shared" si="0"/>
        <v>1</v>
      </c>
    </row>
    <row r="46" spans="1:30" ht="15.75" customHeight="1" x14ac:dyDescent="0.25">
      <c r="A46" s="2">
        <v>1999</v>
      </c>
      <c r="B46" s="2">
        <v>2020</v>
      </c>
      <c r="C46" s="2" t="s">
        <v>51</v>
      </c>
      <c r="D46" s="2" t="s">
        <v>52</v>
      </c>
      <c r="F46" s="2" t="s">
        <v>196</v>
      </c>
      <c r="G46" s="2" t="s">
        <v>197</v>
      </c>
      <c r="H46" s="2" t="s">
        <v>198</v>
      </c>
      <c r="I46" s="2" t="s">
        <v>108</v>
      </c>
      <c r="J46" s="37">
        <v>12350</v>
      </c>
      <c r="K46" s="37"/>
      <c r="L46" s="2"/>
      <c r="M46" s="38"/>
      <c r="R46" s="2"/>
      <c r="S46" s="2"/>
      <c r="T46" s="2"/>
      <c r="U46" s="2"/>
      <c r="V46" s="2" t="s">
        <v>57</v>
      </c>
      <c r="W46" s="2"/>
      <c r="X46" s="2" t="b">
        <v>0</v>
      </c>
      <c r="Y46" s="2" t="b">
        <v>0</v>
      </c>
      <c r="Z46" s="2" t="b">
        <v>0</v>
      </c>
      <c r="AA46" s="2" t="b">
        <v>1</v>
      </c>
      <c r="AB46" s="2" t="b">
        <v>0</v>
      </c>
      <c r="AD46" s="9" t="b">
        <f t="shared" si="0"/>
        <v>1</v>
      </c>
    </row>
    <row r="47" spans="1:30" ht="15.75" customHeight="1" x14ac:dyDescent="0.25">
      <c r="A47" s="2">
        <v>2000</v>
      </c>
      <c r="B47" s="2">
        <v>2020</v>
      </c>
      <c r="C47" s="2" t="s">
        <v>51</v>
      </c>
      <c r="D47" s="2" t="s">
        <v>52</v>
      </c>
      <c r="F47" s="2" t="s">
        <v>199</v>
      </c>
      <c r="G47" s="2" t="s">
        <v>197</v>
      </c>
      <c r="H47" s="2" t="s">
        <v>200</v>
      </c>
      <c r="I47" s="2" t="s">
        <v>108</v>
      </c>
      <c r="J47" s="37">
        <v>7200</v>
      </c>
      <c r="K47" s="37"/>
      <c r="L47" s="2"/>
      <c r="M47" s="38"/>
      <c r="P47" s="2"/>
      <c r="R47" s="2"/>
      <c r="S47" s="2"/>
      <c r="T47" s="2"/>
      <c r="U47" s="2"/>
      <c r="V47" s="2" t="s">
        <v>57</v>
      </c>
      <c r="W47" s="2"/>
      <c r="X47" s="2" t="b">
        <v>0</v>
      </c>
      <c r="Y47" s="2" t="b">
        <v>0</v>
      </c>
      <c r="Z47" s="2" t="b">
        <v>0</v>
      </c>
      <c r="AA47" s="2" t="b">
        <v>1</v>
      </c>
      <c r="AB47" s="2" t="b">
        <v>0</v>
      </c>
      <c r="AD47" s="9" t="b">
        <f t="shared" si="0"/>
        <v>1</v>
      </c>
    </row>
    <row r="48" spans="1:30" ht="15.75" customHeight="1" x14ac:dyDescent="0.25">
      <c r="A48" s="2">
        <v>2001</v>
      </c>
      <c r="B48" s="2">
        <v>2020</v>
      </c>
      <c r="C48" s="2" t="s">
        <v>51</v>
      </c>
      <c r="D48" s="2" t="s">
        <v>52</v>
      </c>
      <c r="F48" s="2" t="s">
        <v>201</v>
      </c>
      <c r="G48" s="2" t="s">
        <v>197</v>
      </c>
      <c r="H48" s="2" t="s">
        <v>202</v>
      </c>
      <c r="I48" s="2" t="s">
        <v>108</v>
      </c>
      <c r="J48" s="37">
        <v>6000</v>
      </c>
      <c r="K48" s="37"/>
      <c r="L48" s="2"/>
      <c r="M48" s="38">
        <v>4000</v>
      </c>
      <c r="R48" s="2"/>
      <c r="S48" s="2"/>
      <c r="T48" s="2"/>
      <c r="U48" s="2"/>
      <c r="V48" s="2" t="s">
        <v>57</v>
      </c>
      <c r="X48" s="2" t="b">
        <v>0</v>
      </c>
      <c r="Y48" s="2" t="b">
        <v>0</v>
      </c>
      <c r="Z48" s="2" t="b">
        <v>0</v>
      </c>
      <c r="AA48" s="2" t="b">
        <v>1</v>
      </c>
      <c r="AB48" s="2" t="b">
        <v>0</v>
      </c>
      <c r="AD48" s="9" t="b">
        <f t="shared" si="0"/>
        <v>1</v>
      </c>
    </row>
    <row r="49" spans="1:30" ht="15.75" customHeight="1" x14ac:dyDescent="0.25">
      <c r="A49" s="2">
        <v>1562</v>
      </c>
      <c r="B49" s="2">
        <v>2019</v>
      </c>
      <c r="C49" s="2" t="s">
        <v>51</v>
      </c>
      <c r="D49" s="2" t="s">
        <v>52</v>
      </c>
      <c r="F49" s="2" t="s">
        <v>203</v>
      </c>
      <c r="G49" s="2" t="s">
        <v>204</v>
      </c>
      <c r="H49" s="2" t="s">
        <v>205</v>
      </c>
      <c r="I49" s="2" t="s">
        <v>144</v>
      </c>
      <c r="J49" s="37"/>
      <c r="K49" s="37">
        <v>5000</v>
      </c>
      <c r="L49" s="2"/>
      <c r="M49" s="38"/>
      <c r="R49" s="2"/>
      <c r="S49" s="2"/>
      <c r="T49" s="2"/>
      <c r="U49" s="2"/>
      <c r="V49" s="2" t="s">
        <v>57</v>
      </c>
      <c r="X49" s="2" t="b">
        <v>0</v>
      </c>
      <c r="Y49" s="2" t="b">
        <v>0</v>
      </c>
      <c r="Z49" s="2" t="b">
        <v>1</v>
      </c>
      <c r="AA49" s="2" t="b">
        <v>0</v>
      </c>
      <c r="AB49" s="2" t="b">
        <v>0</v>
      </c>
      <c r="AD49" s="9" t="b">
        <f t="shared" si="0"/>
        <v>1</v>
      </c>
    </row>
    <row r="50" spans="1:30" ht="15.75" customHeight="1" x14ac:dyDescent="0.25">
      <c r="A50" s="2">
        <v>1246</v>
      </c>
      <c r="B50" s="2">
        <v>2018</v>
      </c>
      <c r="C50" s="2" t="s">
        <v>51</v>
      </c>
      <c r="D50" s="2" t="s">
        <v>52</v>
      </c>
      <c r="F50" s="2" t="s">
        <v>206</v>
      </c>
      <c r="G50" s="2" t="s">
        <v>207</v>
      </c>
      <c r="H50" s="2" t="s">
        <v>208</v>
      </c>
      <c r="I50" s="2" t="s">
        <v>61</v>
      </c>
      <c r="J50" s="37">
        <v>1100</v>
      </c>
      <c r="K50" s="37">
        <v>1005</v>
      </c>
      <c r="L50" s="2"/>
      <c r="M50" s="38">
        <v>700</v>
      </c>
      <c r="R50" s="2"/>
      <c r="S50" s="2"/>
      <c r="T50" s="2"/>
      <c r="U50" s="2"/>
      <c r="V50" s="2" t="s">
        <v>85</v>
      </c>
      <c r="W50" s="7" t="s">
        <v>68</v>
      </c>
      <c r="X50" s="2" t="b">
        <v>0</v>
      </c>
      <c r="Y50" s="2" t="b">
        <v>0</v>
      </c>
      <c r="Z50" s="2" t="b">
        <v>0</v>
      </c>
      <c r="AA50" s="2" t="b">
        <v>1</v>
      </c>
      <c r="AB50" s="2" t="b">
        <v>0</v>
      </c>
      <c r="AD50" s="9" t="b">
        <f t="shared" si="0"/>
        <v>1</v>
      </c>
    </row>
    <row r="51" spans="1:30" ht="15.75" customHeight="1" x14ac:dyDescent="0.25">
      <c r="A51" s="2">
        <v>1274</v>
      </c>
      <c r="B51" s="2">
        <v>2018</v>
      </c>
      <c r="C51" s="2" t="s">
        <v>51</v>
      </c>
      <c r="D51" s="2" t="s">
        <v>52</v>
      </c>
      <c r="F51" s="2" t="s">
        <v>209</v>
      </c>
      <c r="G51" s="2" t="s">
        <v>210</v>
      </c>
      <c r="H51" s="2" t="s">
        <v>211</v>
      </c>
      <c r="I51" s="2" t="s">
        <v>56</v>
      </c>
      <c r="J51" s="37">
        <v>48000</v>
      </c>
      <c r="K51" s="37">
        <v>3000</v>
      </c>
      <c r="L51" s="2"/>
      <c r="M51" s="38">
        <v>3000</v>
      </c>
      <c r="R51" s="2"/>
      <c r="S51" s="2"/>
      <c r="T51" s="2"/>
      <c r="U51" s="2"/>
      <c r="V51" s="2" t="s">
        <v>81</v>
      </c>
      <c r="X51" s="2" t="b">
        <v>0</v>
      </c>
      <c r="Y51" s="2" t="b">
        <v>1</v>
      </c>
      <c r="Z51" s="2" t="b">
        <v>0</v>
      </c>
      <c r="AA51" s="2" t="b">
        <v>0</v>
      </c>
      <c r="AB51" s="2" t="b">
        <v>0</v>
      </c>
      <c r="AC51" s="10" t="s">
        <v>212</v>
      </c>
      <c r="AD51" s="9" t="b">
        <f t="shared" si="0"/>
        <v>1</v>
      </c>
    </row>
    <row r="52" spans="1:30" ht="15.75" customHeight="1" x14ac:dyDescent="0.25">
      <c r="A52" s="2">
        <v>2033</v>
      </c>
      <c r="B52" s="2">
        <v>2020</v>
      </c>
      <c r="C52" s="2" t="s">
        <v>51</v>
      </c>
      <c r="D52" s="2" t="s">
        <v>52</v>
      </c>
      <c r="F52" s="2" t="s">
        <v>213</v>
      </c>
      <c r="G52" s="2" t="s">
        <v>214</v>
      </c>
      <c r="H52" s="2" t="s">
        <v>215</v>
      </c>
      <c r="I52" s="2" t="s">
        <v>144</v>
      </c>
      <c r="J52" s="37">
        <v>3060</v>
      </c>
      <c r="K52" s="37"/>
      <c r="L52" s="2"/>
      <c r="M52" s="38">
        <v>360</v>
      </c>
      <c r="R52" s="2"/>
      <c r="S52" s="2"/>
      <c r="T52" s="2"/>
      <c r="U52" s="2"/>
      <c r="V52" s="2" t="s">
        <v>174</v>
      </c>
      <c r="X52" s="2" t="b">
        <v>0</v>
      </c>
      <c r="Y52" s="2" t="b">
        <v>1</v>
      </c>
      <c r="Z52" s="2" t="b">
        <v>0</v>
      </c>
      <c r="AA52" s="2" t="b">
        <v>0</v>
      </c>
      <c r="AB52" s="2" t="b">
        <v>0</v>
      </c>
      <c r="AD52" s="9" t="b">
        <f t="shared" si="0"/>
        <v>1</v>
      </c>
    </row>
    <row r="53" spans="1:30" ht="15.75" customHeight="1" x14ac:dyDescent="0.25">
      <c r="A53" s="2">
        <v>1967</v>
      </c>
      <c r="B53" s="2">
        <v>2020</v>
      </c>
      <c r="C53" s="2" t="s">
        <v>51</v>
      </c>
      <c r="D53" s="2" t="s">
        <v>52</v>
      </c>
      <c r="F53" s="2" t="s">
        <v>138</v>
      </c>
      <c r="G53" s="2" t="s">
        <v>216</v>
      </c>
      <c r="H53" s="2" t="s">
        <v>217</v>
      </c>
      <c r="I53" s="2" t="s">
        <v>66</v>
      </c>
      <c r="J53" s="37">
        <v>2382</v>
      </c>
      <c r="K53" s="37"/>
      <c r="L53" s="2"/>
      <c r="M53" s="38">
        <v>500</v>
      </c>
      <c r="R53" s="2"/>
      <c r="S53" s="2"/>
      <c r="T53" s="2"/>
      <c r="U53" s="2"/>
      <c r="V53" s="2" t="s">
        <v>104</v>
      </c>
      <c r="X53" s="2" t="b">
        <v>0</v>
      </c>
      <c r="Y53" s="2" t="b">
        <v>0</v>
      </c>
      <c r="Z53" s="2" t="b">
        <v>0</v>
      </c>
      <c r="AA53" s="2" t="b">
        <v>1</v>
      </c>
      <c r="AB53" s="2" t="b">
        <v>0</v>
      </c>
      <c r="AC53" s="10" t="s">
        <v>218</v>
      </c>
      <c r="AD53" s="9" t="b">
        <f t="shared" si="0"/>
        <v>1</v>
      </c>
    </row>
    <row r="54" spans="1:30" ht="15.75" customHeight="1" x14ac:dyDescent="0.25">
      <c r="A54" s="2">
        <v>1477</v>
      </c>
      <c r="B54" s="2">
        <v>2019</v>
      </c>
      <c r="C54" s="2" t="s">
        <v>51</v>
      </c>
      <c r="D54" s="2" t="s">
        <v>52</v>
      </c>
      <c r="F54" s="2" t="s">
        <v>219</v>
      </c>
      <c r="G54" s="2" t="s">
        <v>220</v>
      </c>
      <c r="H54" s="2" t="s">
        <v>221</v>
      </c>
      <c r="I54" s="2" t="s">
        <v>56</v>
      </c>
      <c r="J54" s="37">
        <v>7500</v>
      </c>
      <c r="K54" s="37">
        <v>5000</v>
      </c>
      <c r="M54" s="38"/>
      <c r="R54" s="2"/>
      <c r="S54" s="2"/>
      <c r="T54" s="2"/>
      <c r="U54" s="2"/>
      <c r="V54" s="2" t="s">
        <v>192</v>
      </c>
      <c r="X54" s="2" t="b">
        <v>0</v>
      </c>
      <c r="Y54" s="2" t="b">
        <v>1</v>
      </c>
      <c r="Z54" s="2" t="b">
        <v>0</v>
      </c>
      <c r="AA54" s="2" t="b">
        <v>0</v>
      </c>
      <c r="AB54" s="2" t="b">
        <v>0</v>
      </c>
      <c r="AD54" s="9" t="b">
        <f t="shared" si="0"/>
        <v>1</v>
      </c>
    </row>
    <row r="55" spans="1:30" ht="15.75" customHeight="1" x14ac:dyDescent="0.25">
      <c r="A55" s="2">
        <v>1340</v>
      </c>
      <c r="B55" s="2">
        <v>2018</v>
      </c>
      <c r="C55" s="2" t="s">
        <v>51</v>
      </c>
      <c r="D55" s="2" t="s">
        <v>52</v>
      </c>
      <c r="F55" s="2" t="s">
        <v>222</v>
      </c>
      <c r="G55" s="2" t="s">
        <v>223</v>
      </c>
      <c r="H55" s="2" t="s">
        <v>224</v>
      </c>
      <c r="I55" s="2" t="s">
        <v>144</v>
      </c>
      <c r="J55" s="37">
        <v>9400</v>
      </c>
      <c r="K55" s="37">
        <v>5000</v>
      </c>
      <c r="M55" s="38">
        <v>5000</v>
      </c>
      <c r="R55" s="2"/>
      <c r="S55" s="2"/>
      <c r="T55" s="2"/>
      <c r="U55" s="2"/>
      <c r="V55" s="2" t="s">
        <v>85</v>
      </c>
      <c r="X55" s="2" t="b">
        <v>0</v>
      </c>
      <c r="Y55" s="2" t="b">
        <v>1</v>
      </c>
      <c r="Z55" s="2" t="b">
        <v>0</v>
      </c>
      <c r="AA55" s="2" t="b">
        <v>0</v>
      </c>
      <c r="AB55" s="2" t="b">
        <v>0</v>
      </c>
      <c r="AD55" s="9" t="b">
        <f t="shared" si="0"/>
        <v>1</v>
      </c>
    </row>
    <row r="56" spans="1:30" ht="15.75" customHeight="1" x14ac:dyDescent="0.25">
      <c r="A56" s="2">
        <v>1642</v>
      </c>
      <c r="B56" s="2">
        <v>2019</v>
      </c>
      <c r="C56" s="2" t="s">
        <v>51</v>
      </c>
      <c r="D56" s="2" t="s">
        <v>52</v>
      </c>
      <c r="F56" s="2" t="s">
        <v>225</v>
      </c>
      <c r="G56" s="2" t="s">
        <v>226</v>
      </c>
      <c r="H56" s="2" t="s">
        <v>227</v>
      </c>
      <c r="I56" s="2" t="s">
        <v>108</v>
      </c>
      <c r="K56" s="37">
        <v>5000</v>
      </c>
      <c r="M56" s="38">
        <v>500</v>
      </c>
      <c r="R56" s="2"/>
      <c r="S56" s="2"/>
      <c r="T56" s="2"/>
      <c r="U56" s="2"/>
      <c r="V56" s="2" t="s">
        <v>81</v>
      </c>
      <c r="X56" s="2" t="b">
        <v>1</v>
      </c>
      <c r="Y56" s="2" t="b">
        <v>0</v>
      </c>
      <c r="Z56" s="2" t="b">
        <v>0</v>
      </c>
      <c r="AA56" s="2" t="b">
        <v>0</v>
      </c>
      <c r="AB56" s="2" t="b">
        <v>0</v>
      </c>
      <c r="AD56" s="9" t="b">
        <f t="shared" si="0"/>
        <v>1</v>
      </c>
    </row>
    <row r="57" spans="1:30" ht="15.75" customHeight="1" x14ac:dyDescent="0.25">
      <c r="A57" s="2">
        <v>1342</v>
      </c>
      <c r="B57" s="2">
        <v>2018</v>
      </c>
      <c r="C57" s="2" t="s">
        <v>51</v>
      </c>
      <c r="D57" s="2" t="s">
        <v>52</v>
      </c>
      <c r="F57" s="2" t="s">
        <v>228</v>
      </c>
      <c r="G57" s="2" t="s">
        <v>229</v>
      </c>
      <c r="H57" s="2" t="s">
        <v>230</v>
      </c>
      <c r="I57" s="2" t="s">
        <v>56</v>
      </c>
      <c r="J57" s="37">
        <v>7100</v>
      </c>
      <c r="K57" s="37">
        <v>5000</v>
      </c>
      <c r="M57" s="38">
        <v>5000</v>
      </c>
      <c r="R57" s="2"/>
      <c r="S57" s="2"/>
      <c r="T57" s="2"/>
      <c r="U57" s="2"/>
      <c r="V57" s="2" t="s">
        <v>231</v>
      </c>
      <c r="X57" s="2" t="b">
        <v>0</v>
      </c>
      <c r="Y57" s="2" t="b">
        <v>1</v>
      </c>
      <c r="Z57" s="2" t="b">
        <v>0</v>
      </c>
      <c r="AA57" s="2" t="b">
        <v>0</v>
      </c>
      <c r="AB57" s="2" t="b">
        <v>0</v>
      </c>
      <c r="AD57" s="9" t="b">
        <f t="shared" si="0"/>
        <v>1</v>
      </c>
    </row>
    <row r="58" spans="1:30" ht="15.75" customHeight="1" x14ac:dyDescent="0.25">
      <c r="A58" s="2">
        <v>1454</v>
      </c>
      <c r="B58" s="2">
        <v>2019</v>
      </c>
      <c r="C58" s="2" t="s">
        <v>51</v>
      </c>
      <c r="D58" s="2" t="s">
        <v>52</v>
      </c>
      <c r="F58" s="2" t="s">
        <v>232</v>
      </c>
      <c r="G58" s="2" t="s">
        <v>229</v>
      </c>
      <c r="H58" s="2" t="s">
        <v>233</v>
      </c>
      <c r="I58" s="2" t="s">
        <v>56</v>
      </c>
      <c r="J58" s="37">
        <v>6900</v>
      </c>
      <c r="K58" s="37">
        <v>5000</v>
      </c>
      <c r="M58" s="38">
        <v>2500</v>
      </c>
      <c r="R58" s="2"/>
      <c r="S58" s="2"/>
      <c r="T58" s="2"/>
      <c r="U58" s="2"/>
      <c r="V58" s="2" t="s">
        <v>57</v>
      </c>
      <c r="X58" s="2" t="b">
        <v>0</v>
      </c>
      <c r="Y58" s="2" t="b">
        <v>1</v>
      </c>
      <c r="Z58" s="2" t="b">
        <v>0</v>
      </c>
      <c r="AA58" s="2" t="b">
        <v>0</v>
      </c>
      <c r="AB58" s="2" t="b">
        <v>0</v>
      </c>
      <c r="AD58" s="9" t="b">
        <f t="shared" si="0"/>
        <v>1</v>
      </c>
    </row>
    <row r="59" spans="1:30" ht="15.75" customHeight="1" x14ac:dyDescent="0.25">
      <c r="A59" s="2">
        <v>2032</v>
      </c>
      <c r="B59" s="2">
        <v>2020</v>
      </c>
      <c r="C59" s="2" t="s">
        <v>51</v>
      </c>
      <c r="D59" s="2" t="s">
        <v>52</v>
      </c>
      <c r="F59" s="2" t="s">
        <v>109</v>
      </c>
      <c r="G59" s="2" t="s">
        <v>234</v>
      </c>
      <c r="H59" s="2" t="s">
        <v>235</v>
      </c>
      <c r="I59" s="2" t="s">
        <v>66</v>
      </c>
      <c r="J59" s="37">
        <v>3070</v>
      </c>
      <c r="M59" s="38">
        <v>500</v>
      </c>
      <c r="R59" s="2"/>
      <c r="S59" s="2"/>
      <c r="T59" s="2"/>
      <c r="U59" s="2"/>
      <c r="V59" s="2" t="s">
        <v>81</v>
      </c>
      <c r="X59" s="2" t="b">
        <v>0</v>
      </c>
      <c r="Y59" s="2" t="b">
        <v>0</v>
      </c>
      <c r="Z59" s="2" t="b">
        <v>1</v>
      </c>
      <c r="AA59" s="2" t="b">
        <v>0</v>
      </c>
      <c r="AB59" s="2" t="b">
        <v>0</v>
      </c>
      <c r="AD59" s="9" t="b">
        <f t="shared" si="0"/>
        <v>1</v>
      </c>
    </row>
    <row r="60" spans="1:30" ht="15.75" customHeight="1" x14ac:dyDescent="0.25">
      <c r="A60" s="2">
        <v>1771</v>
      </c>
      <c r="B60" s="2">
        <v>2019</v>
      </c>
      <c r="C60" s="2" t="s">
        <v>51</v>
      </c>
      <c r="D60" s="2" t="s">
        <v>52</v>
      </c>
      <c r="F60" s="2" t="s">
        <v>236</v>
      </c>
      <c r="G60" s="2" t="s">
        <v>237</v>
      </c>
      <c r="H60" s="2" t="s">
        <v>238</v>
      </c>
      <c r="I60" s="2" t="s">
        <v>108</v>
      </c>
      <c r="K60" s="37">
        <v>4000</v>
      </c>
      <c r="M60" s="38"/>
      <c r="R60" s="2"/>
      <c r="S60" s="2"/>
      <c r="T60" s="2"/>
      <c r="U60" s="2"/>
      <c r="V60" s="2" t="s">
        <v>67</v>
      </c>
      <c r="X60" s="2" t="b">
        <v>0</v>
      </c>
      <c r="Y60" s="2" t="b">
        <v>1</v>
      </c>
      <c r="Z60" s="2" t="b">
        <v>0</v>
      </c>
      <c r="AA60" s="2" t="b">
        <v>0</v>
      </c>
      <c r="AB60" s="2" t="b">
        <v>0</v>
      </c>
      <c r="AC60" s="2" t="s">
        <v>239</v>
      </c>
      <c r="AD60" s="9" t="b">
        <f t="shared" si="0"/>
        <v>1</v>
      </c>
    </row>
    <row r="61" spans="1:30" ht="15.75" customHeight="1" x14ac:dyDescent="0.25">
      <c r="A61" s="2">
        <v>1789</v>
      </c>
      <c r="B61" s="2">
        <v>2019</v>
      </c>
      <c r="C61" s="2" t="s">
        <v>51</v>
      </c>
      <c r="D61" s="2" t="s">
        <v>52</v>
      </c>
      <c r="F61" s="2" t="s">
        <v>240</v>
      </c>
      <c r="G61" s="2" t="s">
        <v>241</v>
      </c>
      <c r="H61" s="2" t="s">
        <v>242</v>
      </c>
      <c r="I61" s="2" t="s">
        <v>56</v>
      </c>
      <c r="K61" s="37">
        <v>4525</v>
      </c>
      <c r="M61" s="38"/>
      <c r="R61" s="2"/>
      <c r="S61" s="2"/>
      <c r="T61" s="2"/>
      <c r="U61" s="2"/>
      <c r="V61" s="2" t="s">
        <v>67</v>
      </c>
      <c r="X61" s="2" t="b">
        <v>0</v>
      </c>
      <c r="Y61" s="2" t="b">
        <v>0</v>
      </c>
      <c r="Z61" s="2" t="b">
        <v>1</v>
      </c>
      <c r="AA61" s="2" t="b">
        <v>0</v>
      </c>
      <c r="AB61" s="2" t="b">
        <v>0</v>
      </c>
      <c r="AD61" s="9" t="b">
        <f t="shared" si="0"/>
        <v>1</v>
      </c>
    </row>
    <row r="62" spans="1:30" ht="15.75" customHeight="1" x14ac:dyDescent="0.25">
      <c r="A62" s="2">
        <v>1997</v>
      </c>
      <c r="B62" s="2">
        <v>2020</v>
      </c>
      <c r="C62" s="2" t="s">
        <v>51</v>
      </c>
      <c r="D62" s="2" t="s">
        <v>52</v>
      </c>
      <c r="F62" s="2" t="s">
        <v>243</v>
      </c>
      <c r="G62" s="2" t="s">
        <v>244</v>
      </c>
      <c r="H62" s="2" t="s">
        <v>245</v>
      </c>
      <c r="I62" s="2" t="s">
        <v>73</v>
      </c>
      <c r="J62" s="37">
        <v>2000</v>
      </c>
      <c r="M62" s="38">
        <v>500</v>
      </c>
      <c r="R62" s="2"/>
      <c r="S62" s="2"/>
      <c r="T62" s="2"/>
      <c r="U62" s="2"/>
      <c r="V62" s="2" t="s">
        <v>57</v>
      </c>
      <c r="X62" s="2" t="b">
        <v>0</v>
      </c>
      <c r="Y62" s="2" t="b">
        <v>1</v>
      </c>
      <c r="Z62" s="2" t="b">
        <v>0</v>
      </c>
      <c r="AA62" s="2" t="b">
        <v>0</v>
      </c>
      <c r="AB62" s="2" t="b">
        <v>0</v>
      </c>
      <c r="AD62" s="9" t="b">
        <f t="shared" si="0"/>
        <v>1</v>
      </c>
    </row>
    <row r="63" spans="1:30" ht="15.75" customHeight="1" x14ac:dyDescent="0.25">
      <c r="A63" s="2">
        <v>1689</v>
      </c>
      <c r="B63" s="2">
        <v>2019</v>
      </c>
      <c r="C63" s="2" t="s">
        <v>51</v>
      </c>
      <c r="D63" s="2" t="s">
        <v>52</v>
      </c>
      <c r="F63" s="2" t="s">
        <v>246</v>
      </c>
      <c r="G63" s="2" t="s">
        <v>247</v>
      </c>
      <c r="H63" s="2" t="s">
        <v>248</v>
      </c>
      <c r="I63" s="2" t="s">
        <v>66</v>
      </c>
      <c r="K63" s="37">
        <v>970</v>
      </c>
      <c r="M63" s="38">
        <v>300</v>
      </c>
      <c r="R63" s="2"/>
      <c r="S63" s="2"/>
      <c r="T63" s="2"/>
      <c r="U63" s="2"/>
      <c r="V63" s="2" t="s">
        <v>67</v>
      </c>
      <c r="X63" s="2" t="b">
        <v>0</v>
      </c>
      <c r="Y63" s="2" t="b">
        <v>0</v>
      </c>
      <c r="Z63" s="2" t="b">
        <v>0</v>
      </c>
      <c r="AA63" s="2" t="b">
        <v>1</v>
      </c>
      <c r="AB63" s="2" t="b">
        <v>0</v>
      </c>
      <c r="AC63" s="2" t="s">
        <v>249</v>
      </c>
      <c r="AD63" s="9" t="b">
        <f t="shared" si="0"/>
        <v>1</v>
      </c>
    </row>
    <row r="64" spans="1:30" ht="15.75" customHeight="1" x14ac:dyDescent="0.25">
      <c r="A64" s="2">
        <v>1533</v>
      </c>
      <c r="B64" s="2">
        <v>2019</v>
      </c>
      <c r="C64" s="2" t="s">
        <v>51</v>
      </c>
      <c r="D64" s="2" t="s">
        <v>52</v>
      </c>
      <c r="F64" s="2" t="s">
        <v>250</v>
      </c>
      <c r="G64" s="2" t="s">
        <v>251</v>
      </c>
      <c r="H64" s="2" t="s">
        <v>252</v>
      </c>
      <c r="I64" s="2" t="s">
        <v>89</v>
      </c>
      <c r="J64" s="37">
        <v>4550</v>
      </c>
      <c r="K64" s="37">
        <v>4550</v>
      </c>
      <c r="M64" s="38">
        <v>2800</v>
      </c>
      <c r="R64" s="2"/>
      <c r="S64" s="2"/>
      <c r="T64" s="2"/>
      <c r="U64" s="2"/>
      <c r="V64" s="2" t="s">
        <v>81</v>
      </c>
      <c r="X64" s="2" t="b">
        <v>0</v>
      </c>
      <c r="Y64" s="2" t="b">
        <v>0</v>
      </c>
      <c r="Z64" s="2" t="b">
        <v>0</v>
      </c>
      <c r="AA64" s="2" t="b">
        <v>1</v>
      </c>
      <c r="AB64" s="2" t="b">
        <v>0</v>
      </c>
      <c r="AD64" s="9" t="b">
        <f t="shared" si="0"/>
        <v>1</v>
      </c>
    </row>
    <row r="65" spans="1:30" ht="15.75" customHeight="1" x14ac:dyDescent="0.25">
      <c r="A65" s="2">
        <v>1721</v>
      </c>
      <c r="B65" s="2">
        <v>2019</v>
      </c>
      <c r="C65" s="2" t="s">
        <v>51</v>
      </c>
      <c r="D65" s="2" t="s">
        <v>52</v>
      </c>
      <c r="F65" s="2" t="s">
        <v>253</v>
      </c>
      <c r="G65" s="2" t="s">
        <v>254</v>
      </c>
      <c r="H65" s="2" t="s">
        <v>255</v>
      </c>
      <c r="I65" s="2" t="s">
        <v>89</v>
      </c>
      <c r="K65" s="37">
        <v>4260</v>
      </c>
      <c r="M65" s="38"/>
      <c r="R65" s="2"/>
      <c r="S65" s="2"/>
      <c r="T65" s="2"/>
      <c r="U65" s="2"/>
      <c r="V65" s="2" t="s">
        <v>57</v>
      </c>
      <c r="X65" s="2" t="b">
        <v>0</v>
      </c>
      <c r="Y65" s="2" t="b">
        <v>0</v>
      </c>
      <c r="Z65" s="2" t="b">
        <v>1</v>
      </c>
      <c r="AA65" s="2" t="b">
        <v>0</v>
      </c>
      <c r="AB65" s="2" t="b">
        <v>0</v>
      </c>
      <c r="AD65" s="9" t="b">
        <f t="shared" si="0"/>
        <v>1</v>
      </c>
    </row>
    <row r="66" spans="1:30" ht="15.75" customHeight="1" x14ac:dyDescent="0.25">
      <c r="A66" s="2">
        <v>1418</v>
      </c>
      <c r="B66" s="2">
        <v>2019</v>
      </c>
      <c r="C66" s="2" t="s">
        <v>51</v>
      </c>
      <c r="D66" s="2" t="s">
        <v>52</v>
      </c>
      <c r="F66" s="2" t="s">
        <v>256</v>
      </c>
      <c r="G66" s="2" t="s">
        <v>257</v>
      </c>
      <c r="H66" s="2" t="s">
        <v>258</v>
      </c>
      <c r="I66" s="2" t="s">
        <v>89</v>
      </c>
      <c r="J66" s="37">
        <v>19000</v>
      </c>
      <c r="K66" s="37">
        <v>2000</v>
      </c>
      <c r="M66" s="38">
        <v>2000</v>
      </c>
      <c r="R66" s="2"/>
      <c r="S66" s="2"/>
      <c r="T66" s="2"/>
      <c r="U66" s="2"/>
      <c r="V66" s="2" t="s">
        <v>81</v>
      </c>
      <c r="X66" s="2" t="b">
        <v>0</v>
      </c>
      <c r="Y66" s="2" t="b">
        <v>0</v>
      </c>
      <c r="Z66" s="2" t="b">
        <v>0</v>
      </c>
      <c r="AA66" s="2" t="b">
        <v>1</v>
      </c>
      <c r="AB66" s="2" t="b">
        <v>0</v>
      </c>
      <c r="AD66" s="9" t="b">
        <f t="shared" si="0"/>
        <v>1</v>
      </c>
    </row>
    <row r="67" spans="1:30" ht="15.75" customHeight="1" x14ac:dyDescent="0.25">
      <c r="A67" s="2">
        <v>1871</v>
      </c>
      <c r="B67" s="2">
        <v>2020</v>
      </c>
      <c r="C67" s="2" t="s">
        <v>51</v>
      </c>
      <c r="D67" s="2" t="s">
        <v>52</v>
      </c>
      <c r="E67" s="2"/>
      <c r="F67" s="2" t="s">
        <v>259</v>
      </c>
      <c r="G67" s="2" t="s">
        <v>257</v>
      </c>
      <c r="H67" s="2" t="s">
        <v>260</v>
      </c>
      <c r="I67" s="2" t="s">
        <v>89</v>
      </c>
      <c r="J67" s="37">
        <v>19000</v>
      </c>
      <c r="M67" s="38">
        <v>2000</v>
      </c>
      <c r="V67" s="2"/>
      <c r="X67" s="2" t="b">
        <v>0</v>
      </c>
      <c r="Y67" s="2" t="b">
        <v>0</v>
      </c>
      <c r="Z67" s="2" t="b">
        <v>0</v>
      </c>
      <c r="AA67" s="2" t="b">
        <v>1</v>
      </c>
      <c r="AB67" s="2" t="b">
        <v>0</v>
      </c>
      <c r="AD67" s="9" t="b">
        <f t="shared" si="0"/>
        <v>1</v>
      </c>
    </row>
    <row r="68" spans="1:30" ht="15.75" customHeight="1" x14ac:dyDescent="0.25">
      <c r="A68" s="2">
        <v>1503</v>
      </c>
      <c r="B68" s="2">
        <v>2019</v>
      </c>
      <c r="C68" s="2" t="s">
        <v>51</v>
      </c>
      <c r="D68" s="2" t="s">
        <v>52</v>
      </c>
      <c r="F68" s="2" t="s">
        <v>261</v>
      </c>
      <c r="G68" s="2" t="s">
        <v>262</v>
      </c>
      <c r="H68" s="2" t="s">
        <v>263</v>
      </c>
      <c r="I68" s="2" t="s">
        <v>93</v>
      </c>
      <c r="J68" s="37">
        <v>8670</v>
      </c>
      <c r="K68" s="37">
        <v>4980</v>
      </c>
      <c r="M68" s="38"/>
      <c r="R68" s="2" t="b">
        <v>0</v>
      </c>
      <c r="S68" s="2" t="b">
        <v>0</v>
      </c>
      <c r="T68" s="2" t="b">
        <v>0</v>
      </c>
      <c r="U68" s="2" t="b">
        <v>0</v>
      </c>
      <c r="V68" s="2" t="s">
        <v>67</v>
      </c>
      <c r="X68" s="2" t="b">
        <v>0</v>
      </c>
      <c r="Y68" s="2" t="b">
        <v>0</v>
      </c>
      <c r="Z68" s="2" t="b">
        <v>0</v>
      </c>
      <c r="AA68" s="2" t="b">
        <v>1</v>
      </c>
      <c r="AB68" s="2" t="b">
        <v>0</v>
      </c>
      <c r="AD68" s="9" t="b">
        <f t="shared" si="0"/>
        <v>1</v>
      </c>
    </row>
    <row r="69" spans="1:30" ht="15.75" customHeight="1" x14ac:dyDescent="0.25">
      <c r="A69" s="2">
        <v>1732</v>
      </c>
      <c r="B69" s="2">
        <v>2019</v>
      </c>
      <c r="C69" s="2" t="s">
        <v>51</v>
      </c>
      <c r="D69" s="2" t="s">
        <v>264</v>
      </c>
      <c r="F69" s="2" t="s">
        <v>209</v>
      </c>
      <c r="G69" s="2" t="s">
        <v>265</v>
      </c>
      <c r="H69" s="2" t="s">
        <v>266</v>
      </c>
      <c r="I69" s="2" t="s">
        <v>93</v>
      </c>
      <c r="K69" s="37">
        <v>5000</v>
      </c>
      <c r="M69" s="38">
        <v>500</v>
      </c>
      <c r="R69" s="2" t="b">
        <v>0</v>
      </c>
      <c r="S69" s="2" t="b">
        <v>0</v>
      </c>
      <c r="T69" s="2" t="b">
        <v>0</v>
      </c>
      <c r="U69" s="2" t="b">
        <v>0</v>
      </c>
      <c r="V69" s="2" t="s">
        <v>67</v>
      </c>
      <c r="X69" s="2" t="b">
        <v>0</v>
      </c>
      <c r="Y69" s="2" t="b">
        <v>0</v>
      </c>
      <c r="Z69" s="2" t="b">
        <v>0</v>
      </c>
      <c r="AA69" s="2" t="b">
        <v>1</v>
      </c>
      <c r="AB69" s="2" t="b">
        <v>0</v>
      </c>
      <c r="AD69" s="9" t="b">
        <f t="shared" si="0"/>
        <v>1</v>
      </c>
    </row>
    <row r="70" spans="1:30" ht="15.75" customHeight="1" x14ac:dyDescent="0.25">
      <c r="A70" s="2">
        <v>1877</v>
      </c>
      <c r="B70" s="2">
        <v>2020</v>
      </c>
      <c r="C70" s="2" t="s">
        <v>51</v>
      </c>
      <c r="D70" s="2" t="s">
        <v>52</v>
      </c>
      <c r="E70" s="2"/>
      <c r="F70" s="2" t="s">
        <v>267</v>
      </c>
      <c r="G70" s="2" t="s">
        <v>265</v>
      </c>
      <c r="H70" s="2" t="s">
        <v>268</v>
      </c>
      <c r="I70" s="2" t="s">
        <v>93</v>
      </c>
      <c r="J70" s="37">
        <v>5000</v>
      </c>
      <c r="M70" s="38">
        <v>1000</v>
      </c>
      <c r="V70" s="2"/>
      <c r="X70" s="2" t="b">
        <v>0</v>
      </c>
      <c r="Y70" s="2" t="b">
        <v>0</v>
      </c>
      <c r="Z70" s="2" t="b">
        <v>0</v>
      </c>
      <c r="AA70" s="2" t="b">
        <v>1</v>
      </c>
      <c r="AB70" s="2" t="b">
        <v>0</v>
      </c>
      <c r="AD70" s="9" t="b">
        <f t="shared" si="0"/>
        <v>1</v>
      </c>
    </row>
    <row r="71" spans="1:30" ht="15.75" customHeight="1" x14ac:dyDescent="0.25">
      <c r="A71" s="2">
        <v>1392</v>
      </c>
      <c r="B71" s="2">
        <v>2018</v>
      </c>
      <c r="C71" s="2" t="s">
        <v>51</v>
      </c>
      <c r="D71" s="2" t="s">
        <v>264</v>
      </c>
      <c r="F71" s="2" t="s">
        <v>97</v>
      </c>
      <c r="G71" s="2" t="s">
        <v>269</v>
      </c>
      <c r="H71" s="2" t="s">
        <v>270</v>
      </c>
      <c r="I71" s="2" t="s">
        <v>66</v>
      </c>
      <c r="J71" s="37">
        <v>4670</v>
      </c>
      <c r="K71" s="37">
        <v>4220</v>
      </c>
      <c r="M71" s="38">
        <v>500</v>
      </c>
      <c r="Q71" s="10" t="s">
        <v>271</v>
      </c>
      <c r="R71" s="2"/>
      <c r="S71" s="2"/>
      <c r="T71" s="2"/>
      <c r="U71" s="2"/>
      <c r="V71" s="2" t="s">
        <v>85</v>
      </c>
      <c r="X71" s="2" t="b">
        <v>0</v>
      </c>
      <c r="Y71" s="2" t="b">
        <v>0</v>
      </c>
      <c r="Z71" s="2" t="b">
        <v>0</v>
      </c>
      <c r="AA71" s="2" t="b">
        <v>1</v>
      </c>
      <c r="AB71" s="2" t="b">
        <v>0</v>
      </c>
      <c r="AD71" s="9" t="b">
        <f t="shared" si="0"/>
        <v>1</v>
      </c>
    </row>
    <row r="72" spans="1:30" ht="15.75" customHeight="1" x14ac:dyDescent="0.25">
      <c r="A72" s="2">
        <v>1401</v>
      </c>
      <c r="B72" s="2">
        <v>2018</v>
      </c>
      <c r="C72" s="2" t="s">
        <v>51</v>
      </c>
      <c r="D72" s="2" t="s">
        <v>52</v>
      </c>
      <c r="F72" s="2" t="s">
        <v>272</v>
      </c>
      <c r="G72" s="2" t="s">
        <v>273</v>
      </c>
      <c r="H72" s="2" t="s">
        <v>274</v>
      </c>
      <c r="I72" s="2" t="s">
        <v>93</v>
      </c>
      <c r="J72" s="37">
        <v>1775</v>
      </c>
      <c r="K72" s="37">
        <v>1500</v>
      </c>
      <c r="M72" s="38">
        <v>1500</v>
      </c>
      <c r="R72" s="2"/>
      <c r="S72" s="2"/>
      <c r="T72" s="2"/>
      <c r="U72" s="2"/>
      <c r="V72" s="2" t="s">
        <v>85</v>
      </c>
      <c r="X72" s="2" t="b">
        <v>0</v>
      </c>
      <c r="Y72" s="2" t="b">
        <v>0</v>
      </c>
      <c r="Z72" s="2" t="b">
        <v>0</v>
      </c>
      <c r="AA72" s="2" t="b">
        <v>1</v>
      </c>
      <c r="AB72" s="2" t="b">
        <v>0</v>
      </c>
      <c r="AD72" s="9" t="b">
        <f t="shared" si="0"/>
        <v>1</v>
      </c>
    </row>
    <row r="73" spans="1:30" ht="15.75" customHeight="1" x14ac:dyDescent="0.25">
      <c r="A73" s="2">
        <v>1175</v>
      </c>
      <c r="B73" s="2">
        <v>2018</v>
      </c>
      <c r="C73" s="11" t="s">
        <v>51</v>
      </c>
      <c r="D73" s="11" t="s">
        <v>275</v>
      </c>
      <c r="F73" s="2" t="s">
        <v>276</v>
      </c>
      <c r="G73" s="2" t="s">
        <v>277</v>
      </c>
      <c r="H73" s="2" t="s">
        <v>278</v>
      </c>
      <c r="I73" s="2" t="s">
        <v>89</v>
      </c>
      <c r="J73" s="37">
        <v>17010</v>
      </c>
      <c r="K73" s="37">
        <v>4000</v>
      </c>
      <c r="L73" s="2"/>
      <c r="M73" s="38">
        <v>4000</v>
      </c>
      <c r="N73" s="2" t="s">
        <v>279</v>
      </c>
      <c r="O73" s="2" t="s">
        <v>279</v>
      </c>
      <c r="R73" s="2" t="b">
        <v>0</v>
      </c>
      <c r="S73" s="2" t="b">
        <v>1</v>
      </c>
      <c r="T73" s="2" t="b">
        <v>0</v>
      </c>
      <c r="U73" s="2" t="b">
        <v>0</v>
      </c>
      <c r="V73" s="2" t="s">
        <v>85</v>
      </c>
      <c r="W73" s="7" t="s">
        <v>280</v>
      </c>
      <c r="AB73" s="2" t="b">
        <v>0</v>
      </c>
      <c r="AD73" s="9" t="b">
        <f t="shared" si="0"/>
        <v>1</v>
      </c>
    </row>
    <row r="74" spans="1:30" ht="15.75" customHeight="1" x14ac:dyDescent="0.25">
      <c r="A74" s="2">
        <v>1644</v>
      </c>
      <c r="B74" s="2">
        <v>2019</v>
      </c>
      <c r="C74" s="2" t="s">
        <v>51</v>
      </c>
      <c r="D74" s="2" t="s">
        <v>275</v>
      </c>
      <c r="F74" s="2" t="s">
        <v>281</v>
      </c>
      <c r="G74" s="2" t="s">
        <v>282</v>
      </c>
      <c r="H74" s="2" t="s">
        <v>283</v>
      </c>
      <c r="I74" s="2" t="s">
        <v>89</v>
      </c>
      <c r="J74" s="37"/>
      <c r="K74" s="37">
        <v>5000</v>
      </c>
      <c r="L74" s="2"/>
      <c r="M74" s="38"/>
      <c r="N74" s="2" t="s">
        <v>284</v>
      </c>
      <c r="O74" s="2" t="s">
        <v>285</v>
      </c>
      <c r="R74" s="2" t="b">
        <v>0</v>
      </c>
      <c r="S74" s="2" t="b">
        <v>1</v>
      </c>
      <c r="T74" s="2" t="b">
        <v>0</v>
      </c>
      <c r="U74" s="2" t="b">
        <v>0</v>
      </c>
      <c r="V74" s="2" t="s">
        <v>62</v>
      </c>
      <c r="AB74" s="2" t="b">
        <v>0</v>
      </c>
      <c r="AD74" s="9" t="b">
        <f t="shared" si="0"/>
        <v>1</v>
      </c>
    </row>
    <row r="75" spans="1:30" ht="15.75" customHeight="1" x14ac:dyDescent="0.25">
      <c r="A75" s="2">
        <v>1663</v>
      </c>
      <c r="B75" s="2">
        <v>2019</v>
      </c>
      <c r="C75" s="2" t="s">
        <v>51</v>
      </c>
      <c r="D75" s="2" t="s">
        <v>275</v>
      </c>
      <c r="F75" s="2" t="s">
        <v>286</v>
      </c>
      <c r="G75" s="2" t="s">
        <v>282</v>
      </c>
      <c r="H75" s="2" t="s">
        <v>283</v>
      </c>
      <c r="I75" s="2" t="s">
        <v>89</v>
      </c>
      <c r="J75" s="37"/>
      <c r="K75" s="37">
        <v>5000</v>
      </c>
      <c r="L75" s="2"/>
      <c r="M75" s="38"/>
      <c r="N75" s="2" t="s">
        <v>284</v>
      </c>
      <c r="O75" s="2" t="s">
        <v>285</v>
      </c>
      <c r="R75" s="2" t="b">
        <v>0</v>
      </c>
      <c r="S75" s="2" t="b">
        <v>1</v>
      </c>
      <c r="T75" s="2" t="b">
        <v>0</v>
      </c>
      <c r="U75" s="2" t="b">
        <v>0</v>
      </c>
      <c r="V75" s="2" t="s">
        <v>62</v>
      </c>
      <c r="AB75" s="2" t="b">
        <v>0</v>
      </c>
      <c r="AD75" s="9" t="b">
        <f t="shared" si="0"/>
        <v>1</v>
      </c>
    </row>
    <row r="76" spans="1:30" ht="15.75" customHeight="1" x14ac:dyDescent="0.25">
      <c r="A76" s="2">
        <v>1176</v>
      </c>
      <c r="B76" s="2">
        <v>2018</v>
      </c>
      <c r="C76" s="2" t="s">
        <v>51</v>
      </c>
      <c r="D76" s="2" t="s">
        <v>275</v>
      </c>
      <c r="F76" s="2" t="s">
        <v>287</v>
      </c>
      <c r="G76" s="2" t="s">
        <v>288</v>
      </c>
      <c r="H76" s="2" t="s">
        <v>289</v>
      </c>
      <c r="I76" s="2" t="s">
        <v>66</v>
      </c>
      <c r="J76" s="37">
        <v>14913.12</v>
      </c>
      <c r="K76" s="37">
        <v>5000</v>
      </c>
      <c r="L76" s="2"/>
      <c r="M76" s="38">
        <v>3500</v>
      </c>
      <c r="N76" s="2" t="s">
        <v>290</v>
      </c>
      <c r="O76" s="2" t="s">
        <v>291</v>
      </c>
      <c r="R76" s="2" t="b">
        <v>0</v>
      </c>
      <c r="S76" s="2" t="b">
        <v>0</v>
      </c>
      <c r="T76" s="2" t="b">
        <v>1</v>
      </c>
      <c r="U76" s="2" t="b">
        <v>0</v>
      </c>
      <c r="V76" s="2" t="s">
        <v>292</v>
      </c>
      <c r="W76" s="7" t="s">
        <v>293</v>
      </c>
      <c r="AB76" s="2" t="b">
        <v>0</v>
      </c>
      <c r="AD76" s="9" t="b">
        <f t="shared" si="0"/>
        <v>1</v>
      </c>
    </row>
    <row r="77" spans="1:30" ht="15.75" customHeight="1" x14ac:dyDescent="0.25">
      <c r="A77" s="2">
        <v>1780</v>
      </c>
      <c r="B77" s="2">
        <v>2019</v>
      </c>
      <c r="C77" s="2" t="s">
        <v>51</v>
      </c>
      <c r="D77" s="2" t="s">
        <v>275</v>
      </c>
      <c r="F77" s="2" t="s">
        <v>294</v>
      </c>
      <c r="G77" s="2" t="s">
        <v>288</v>
      </c>
      <c r="H77" s="2" t="s">
        <v>295</v>
      </c>
      <c r="I77" s="2" t="s">
        <v>66</v>
      </c>
      <c r="J77" s="37"/>
      <c r="K77" s="37">
        <v>4207</v>
      </c>
      <c r="L77" s="2"/>
      <c r="M77" s="38">
        <v>1000</v>
      </c>
      <c r="N77" t="s">
        <v>296</v>
      </c>
      <c r="O77" s="2" t="s">
        <v>296</v>
      </c>
      <c r="R77" s="2" t="b">
        <v>0</v>
      </c>
      <c r="S77" s="2" t="b">
        <v>0</v>
      </c>
      <c r="T77" s="2" t="b">
        <v>1</v>
      </c>
      <c r="U77" s="2" t="b">
        <v>0</v>
      </c>
      <c r="V77" s="2" t="s">
        <v>104</v>
      </c>
      <c r="W77" s="7" t="s">
        <v>293</v>
      </c>
      <c r="AB77" s="2" t="b">
        <v>0</v>
      </c>
      <c r="AD77" s="9" t="b">
        <f t="shared" si="0"/>
        <v>1</v>
      </c>
    </row>
    <row r="78" spans="1:30" ht="15.75" customHeight="1" x14ac:dyDescent="0.25">
      <c r="A78" s="2">
        <v>1183</v>
      </c>
      <c r="B78" s="2">
        <v>2018</v>
      </c>
      <c r="C78" s="2" t="s">
        <v>51</v>
      </c>
      <c r="D78" s="2" t="s">
        <v>275</v>
      </c>
      <c r="F78" s="2" t="s">
        <v>101</v>
      </c>
      <c r="G78" s="2" t="s">
        <v>297</v>
      </c>
      <c r="H78" s="2" t="s">
        <v>298</v>
      </c>
      <c r="I78" s="2" t="s">
        <v>56</v>
      </c>
      <c r="J78" s="37">
        <v>5559</v>
      </c>
      <c r="K78" s="37">
        <v>4999</v>
      </c>
      <c r="L78" s="2"/>
      <c r="M78" s="38">
        <v>1500</v>
      </c>
      <c r="N78" s="2" t="s">
        <v>279</v>
      </c>
      <c r="O78" s="2" t="s">
        <v>279</v>
      </c>
      <c r="R78" s="2" t="b">
        <v>0</v>
      </c>
      <c r="S78" s="2" t="b">
        <v>1</v>
      </c>
      <c r="T78" s="2" t="b">
        <v>0</v>
      </c>
      <c r="U78" s="2" t="b">
        <v>0</v>
      </c>
      <c r="V78" s="2" t="s">
        <v>292</v>
      </c>
      <c r="W78" s="7" t="s">
        <v>280</v>
      </c>
      <c r="AB78" s="2" t="b">
        <v>0</v>
      </c>
      <c r="AD78" s="9" t="b">
        <f t="shared" si="0"/>
        <v>1</v>
      </c>
    </row>
    <row r="79" spans="1:30" ht="15.75" customHeight="1" x14ac:dyDescent="0.25">
      <c r="A79" s="2">
        <v>1469</v>
      </c>
      <c r="B79" s="2">
        <v>2019</v>
      </c>
      <c r="C79" s="2" t="s">
        <v>51</v>
      </c>
      <c r="D79" s="2" t="s">
        <v>275</v>
      </c>
      <c r="F79" s="2" t="s">
        <v>134</v>
      </c>
      <c r="G79" s="2" t="s">
        <v>297</v>
      </c>
      <c r="H79" s="2" t="s">
        <v>299</v>
      </c>
      <c r="I79" s="2" t="s">
        <v>89</v>
      </c>
      <c r="J79" s="37">
        <v>5500</v>
      </c>
      <c r="K79" s="37">
        <v>4500</v>
      </c>
      <c r="L79" s="2"/>
      <c r="M79" s="38">
        <v>500</v>
      </c>
      <c r="N79" s="2" t="s">
        <v>279</v>
      </c>
      <c r="O79" s="2" t="s">
        <v>279</v>
      </c>
      <c r="R79" s="2" t="b">
        <v>0</v>
      </c>
      <c r="S79" s="2" t="b">
        <v>0</v>
      </c>
      <c r="T79" s="2" t="b">
        <v>0</v>
      </c>
      <c r="U79" s="2" t="b">
        <v>1</v>
      </c>
      <c r="V79" s="2" t="s">
        <v>62</v>
      </c>
      <c r="W79" s="7" t="s">
        <v>280</v>
      </c>
      <c r="AB79" s="2" t="b">
        <v>0</v>
      </c>
      <c r="AD79" s="9" t="b">
        <f t="shared" si="0"/>
        <v>1</v>
      </c>
    </row>
    <row r="80" spans="1:30" ht="15.75" customHeight="1" x14ac:dyDescent="0.25">
      <c r="A80" s="2">
        <v>1801</v>
      </c>
      <c r="B80" s="2">
        <v>2020</v>
      </c>
      <c r="C80" s="2" t="s">
        <v>51</v>
      </c>
      <c r="D80" s="2" t="s">
        <v>275</v>
      </c>
      <c r="E80" s="2"/>
      <c r="F80" s="2" t="s">
        <v>236</v>
      </c>
      <c r="G80" s="2" t="s">
        <v>297</v>
      </c>
      <c r="H80" s="2" t="s">
        <v>300</v>
      </c>
      <c r="I80" s="2" t="s">
        <v>56</v>
      </c>
      <c r="J80" s="37">
        <v>5500</v>
      </c>
      <c r="K80" s="37"/>
      <c r="L80" s="2"/>
      <c r="M80" s="38"/>
      <c r="N80" s="2" t="s">
        <v>279</v>
      </c>
      <c r="O80" s="2" t="s">
        <v>279</v>
      </c>
      <c r="R80" s="2" t="b">
        <v>0</v>
      </c>
      <c r="S80" s="2" t="b">
        <v>0</v>
      </c>
      <c r="T80" s="2" t="b">
        <v>0</v>
      </c>
      <c r="U80" s="2" t="b">
        <v>1</v>
      </c>
      <c r="V80" s="2"/>
      <c r="W80" s="2"/>
      <c r="AB80" s="2" t="b">
        <v>0</v>
      </c>
      <c r="AD80" s="9" t="b">
        <f t="shared" si="0"/>
        <v>1</v>
      </c>
    </row>
    <row r="81" spans="1:30" ht="15.75" customHeight="1" x14ac:dyDescent="0.25">
      <c r="A81" s="2">
        <v>1452</v>
      </c>
      <c r="B81" s="2">
        <v>2019</v>
      </c>
      <c r="C81" s="2" t="s">
        <v>51</v>
      </c>
      <c r="D81" s="2" t="s">
        <v>275</v>
      </c>
      <c r="F81" s="2" t="s">
        <v>301</v>
      </c>
      <c r="G81" s="2" t="s">
        <v>302</v>
      </c>
      <c r="H81" s="2" t="s">
        <v>303</v>
      </c>
      <c r="I81" s="2" t="s">
        <v>56</v>
      </c>
      <c r="J81" s="37">
        <v>9650</v>
      </c>
      <c r="K81" s="37">
        <v>3000</v>
      </c>
      <c r="L81" s="2"/>
      <c r="M81" s="38"/>
      <c r="N81" s="2" t="s">
        <v>279</v>
      </c>
      <c r="O81" s="2" t="s">
        <v>279</v>
      </c>
      <c r="R81" s="2" t="b">
        <v>0</v>
      </c>
      <c r="S81" s="2" t="b">
        <v>1</v>
      </c>
      <c r="T81" s="2" t="b">
        <v>0</v>
      </c>
      <c r="U81" s="2" t="b">
        <v>0</v>
      </c>
      <c r="V81" s="2" t="s">
        <v>62</v>
      </c>
      <c r="AB81" s="2" t="b">
        <v>0</v>
      </c>
      <c r="AD81" s="9" t="b">
        <f t="shared" si="0"/>
        <v>1</v>
      </c>
    </row>
    <row r="82" spans="1:30" ht="15.75" customHeight="1" x14ac:dyDescent="0.25">
      <c r="A82" s="2">
        <v>1459</v>
      </c>
      <c r="B82" s="2">
        <v>2019</v>
      </c>
      <c r="C82" s="2" t="s">
        <v>51</v>
      </c>
      <c r="D82" s="2" t="s">
        <v>275</v>
      </c>
      <c r="F82" s="2" t="s">
        <v>304</v>
      </c>
      <c r="G82" s="2" t="s">
        <v>302</v>
      </c>
      <c r="H82" s="2" t="s">
        <v>303</v>
      </c>
      <c r="I82" s="2" t="s">
        <v>56</v>
      </c>
      <c r="J82" s="37">
        <v>9650</v>
      </c>
      <c r="K82" s="37">
        <v>3500</v>
      </c>
      <c r="L82" s="2"/>
      <c r="M82" s="38"/>
      <c r="N82" s="2" t="s">
        <v>279</v>
      </c>
      <c r="O82" s="2" t="s">
        <v>279</v>
      </c>
      <c r="R82" s="2" t="b">
        <v>0</v>
      </c>
      <c r="S82" s="2" t="b">
        <v>1</v>
      </c>
      <c r="T82" s="2" t="b">
        <v>0</v>
      </c>
      <c r="U82" s="2" t="b">
        <v>0</v>
      </c>
      <c r="V82" s="2" t="s">
        <v>62</v>
      </c>
      <c r="AB82" s="2" t="b">
        <v>0</v>
      </c>
      <c r="AD82" s="9" t="b">
        <f t="shared" si="0"/>
        <v>1</v>
      </c>
    </row>
    <row r="83" spans="1:30" ht="15.75" customHeight="1" x14ac:dyDescent="0.25">
      <c r="A83" s="2">
        <v>1184</v>
      </c>
      <c r="B83" s="2">
        <v>2018</v>
      </c>
      <c r="C83" s="2" t="s">
        <v>51</v>
      </c>
      <c r="D83" s="2" t="s">
        <v>275</v>
      </c>
      <c r="F83" s="2" t="s">
        <v>305</v>
      </c>
      <c r="G83" s="2" t="s">
        <v>306</v>
      </c>
      <c r="H83" s="2" t="s">
        <v>307</v>
      </c>
      <c r="I83" s="2" t="s">
        <v>66</v>
      </c>
      <c r="J83" s="37">
        <v>7800</v>
      </c>
      <c r="K83" s="37">
        <v>5000</v>
      </c>
      <c r="L83" s="2"/>
      <c r="M83" s="38">
        <v>2000</v>
      </c>
      <c r="N83" t="s">
        <v>279</v>
      </c>
      <c r="O83" s="2" t="s">
        <v>308</v>
      </c>
      <c r="R83" s="2" t="b">
        <v>0</v>
      </c>
      <c r="S83" s="2" t="b">
        <v>0</v>
      </c>
      <c r="T83" s="2" t="b">
        <v>1</v>
      </c>
      <c r="U83" s="2" t="b">
        <v>0</v>
      </c>
      <c r="V83" s="2" t="s">
        <v>85</v>
      </c>
      <c r="W83" s="7" t="s">
        <v>293</v>
      </c>
      <c r="AB83" s="2" t="b">
        <v>0</v>
      </c>
      <c r="AD83" s="9" t="b">
        <f t="shared" si="0"/>
        <v>1</v>
      </c>
    </row>
    <row r="84" spans="1:30" ht="15.75" customHeight="1" x14ac:dyDescent="0.25">
      <c r="A84" s="2">
        <v>1185</v>
      </c>
      <c r="B84" s="2">
        <v>2018</v>
      </c>
      <c r="C84" s="2" t="s">
        <v>51</v>
      </c>
      <c r="D84" s="2" t="s">
        <v>275</v>
      </c>
      <c r="F84" s="2" t="s">
        <v>309</v>
      </c>
      <c r="G84" s="2" t="s">
        <v>306</v>
      </c>
      <c r="H84" s="2" t="s">
        <v>310</v>
      </c>
      <c r="I84" s="2" t="s">
        <v>66</v>
      </c>
      <c r="J84" s="37">
        <v>4600</v>
      </c>
      <c r="K84" s="37">
        <v>3600</v>
      </c>
      <c r="L84" s="2"/>
      <c r="M84" s="38">
        <v>2000</v>
      </c>
      <c r="N84" t="s">
        <v>279</v>
      </c>
      <c r="O84" s="2" t="s">
        <v>308</v>
      </c>
      <c r="R84" s="2" t="b">
        <v>0</v>
      </c>
      <c r="S84" s="2" t="b">
        <v>0</v>
      </c>
      <c r="T84" s="2" t="b">
        <v>1</v>
      </c>
      <c r="U84" s="2" t="b">
        <v>0</v>
      </c>
      <c r="V84" s="2" t="s">
        <v>292</v>
      </c>
      <c r="W84" s="7" t="s">
        <v>293</v>
      </c>
      <c r="AB84" s="2" t="b">
        <v>0</v>
      </c>
      <c r="AD84" s="9" t="b">
        <f t="shared" si="0"/>
        <v>1</v>
      </c>
    </row>
    <row r="85" spans="1:30" ht="15.75" customHeight="1" x14ac:dyDescent="0.25">
      <c r="A85" s="2">
        <v>1466</v>
      </c>
      <c r="B85" s="2">
        <v>2019</v>
      </c>
      <c r="C85" s="2" t="s">
        <v>51</v>
      </c>
      <c r="D85" s="2" t="s">
        <v>275</v>
      </c>
      <c r="F85" s="2" t="s">
        <v>311</v>
      </c>
      <c r="G85" s="2" t="s">
        <v>312</v>
      </c>
      <c r="H85" s="2" t="s">
        <v>313</v>
      </c>
      <c r="I85" s="2" t="s">
        <v>89</v>
      </c>
      <c r="J85" s="37">
        <v>11278</v>
      </c>
      <c r="K85" s="37">
        <v>5000</v>
      </c>
      <c r="L85" s="2"/>
      <c r="M85" s="38">
        <v>1500</v>
      </c>
      <c r="N85" t="s">
        <v>314</v>
      </c>
      <c r="O85" s="2" t="s">
        <v>314</v>
      </c>
      <c r="R85" s="2" t="b">
        <v>0</v>
      </c>
      <c r="S85" s="2" t="b">
        <v>1</v>
      </c>
      <c r="T85" s="2" t="b">
        <v>0</v>
      </c>
      <c r="U85" s="2" t="b">
        <v>0</v>
      </c>
      <c r="V85" s="2" t="s">
        <v>62</v>
      </c>
      <c r="W85" s="7" t="s">
        <v>315</v>
      </c>
      <c r="AB85" s="2" t="b">
        <v>0</v>
      </c>
      <c r="AD85" s="9" t="b">
        <f t="shared" si="0"/>
        <v>1</v>
      </c>
    </row>
    <row r="86" spans="1:30" ht="15.75" customHeight="1" x14ac:dyDescent="0.25">
      <c r="A86" s="2">
        <v>1457</v>
      </c>
      <c r="B86" s="2">
        <v>2019</v>
      </c>
      <c r="C86" s="2" t="s">
        <v>51</v>
      </c>
      <c r="D86" s="2" t="s">
        <v>275</v>
      </c>
      <c r="F86" s="2" t="s">
        <v>316</v>
      </c>
      <c r="G86" s="2" t="s">
        <v>317</v>
      </c>
      <c r="H86" s="2" t="s">
        <v>318</v>
      </c>
      <c r="I86" s="2" t="s">
        <v>73</v>
      </c>
      <c r="J86" s="37">
        <v>8000</v>
      </c>
      <c r="K86" s="37">
        <v>2500</v>
      </c>
      <c r="L86" s="2"/>
      <c r="M86" s="38">
        <v>2500</v>
      </c>
      <c r="N86" s="2" t="s">
        <v>319</v>
      </c>
      <c r="O86" s="2" t="s">
        <v>320</v>
      </c>
      <c r="R86" s="2" t="b">
        <v>0</v>
      </c>
      <c r="S86" s="2" t="b">
        <v>1</v>
      </c>
      <c r="T86" s="2" t="b">
        <v>0</v>
      </c>
      <c r="U86" s="2" t="b">
        <v>0</v>
      </c>
      <c r="V86" s="2" t="s">
        <v>62</v>
      </c>
      <c r="W86" s="7" t="s">
        <v>154</v>
      </c>
      <c r="AB86" s="2" t="b">
        <v>0</v>
      </c>
      <c r="AD86" s="9" t="b">
        <f t="shared" si="0"/>
        <v>1</v>
      </c>
    </row>
    <row r="87" spans="1:30" ht="15.75" customHeight="1" x14ac:dyDescent="0.25">
      <c r="A87" s="2">
        <v>1764</v>
      </c>
      <c r="B87" s="2">
        <v>2019</v>
      </c>
      <c r="C87" s="2" t="s">
        <v>51</v>
      </c>
      <c r="D87" s="2" t="s">
        <v>275</v>
      </c>
      <c r="F87" s="2" t="s">
        <v>321</v>
      </c>
      <c r="G87" s="2" t="s">
        <v>322</v>
      </c>
      <c r="H87" s="2" t="s">
        <v>323</v>
      </c>
      <c r="I87" s="2" t="s">
        <v>108</v>
      </c>
      <c r="J87" s="37"/>
      <c r="K87" s="37">
        <v>2398</v>
      </c>
      <c r="L87" s="2"/>
      <c r="M87" s="38">
        <v>500</v>
      </c>
      <c r="N87" s="2" t="s">
        <v>319</v>
      </c>
      <c r="O87" s="2" t="s">
        <v>320</v>
      </c>
      <c r="R87" s="2" t="b">
        <v>0</v>
      </c>
      <c r="S87" s="2" t="b">
        <v>0</v>
      </c>
      <c r="T87" s="2" t="b">
        <v>1</v>
      </c>
      <c r="U87" s="2" t="b">
        <v>0</v>
      </c>
      <c r="V87" s="2" t="s">
        <v>62</v>
      </c>
      <c r="W87" s="7" t="s">
        <v>324</v>
      </c>
      <c r="AB87" s="2" t="b">
        <v>0</v>
      </c>
      <c r="AD87" s="9" t="b">
        <f t="shared" si="0"/>
        <v>1</v>
      </c>
    </row>
    <row r="88" spans="1:30" ht="15.75" customHeight="1" x14ac:dyDescent="0.25">
      <c r="A88" s="2">
        <v>1186</v>
      </c>
      <c r="B88" s="2">
        <v>2018</v>
      </c>
      <c r="C88" s="2" t="s">
        <v>51</v>
      </c>
      <c r="D88" s="2" t="s">
        <v>275</v>
      </c>
      <c r="F88" s="2" t="s">
        <v>325</v>
      </c>
      <c r="G88" s="2" t="s">
        <v>326</v>
      </c>
      <c r="H88" s="2" t="s">
        <v>327</v>
      </c>
      <c r="I88" s="2" t="s">
        <v>89</v>
      </c>
      <c r="J88" s="37">
        <v>21490</v>
      </c>
      <c r="K88" s="37">
        <v>5000</v>
      </c>
      <c r="L88" s="2"/>
      <c r="M88" s="38">
        <v>5000</v>
      </c>
      <c r="N88" s="2" t="s">
        <v>328</v>
      </c>
      <c r="O88" s="2" t="s">
        <v>328</v>
      </c>
      <c r="P88" s="2"/>
      <c r="R88" s="2" t="b">
        <v>0</v>
      </c>
      <c r="S88" s="2" t="b">
        <v>1</v>
      </c>
      <c r="T88" s="2" t="b">
        <v>0</v>
      </c>
      <c r="U88" s="2" t="b">
        <v>0</v>
      </c>
      <c r="V88" s="2" t="s">
        <v>85</v>
      </c>
      <c r="W88" s="7" t="s">
        <v>329</v>
      </c>
      <c r="AB88" s="2" t="b">
        <v>0</v>
      </c>
      <c r="AD88" s="9" t="b">
        <f t="shared" si="0"/>
        <v>1</v>
      </c>
    </row>
    <row r="89" spans="1:30" ht="15.75" customHeight="1" x14ac:dyDescent="0.25">
      <c r="A89" s="2">
        <v>1187</v>
      </c>
      <c r="B89" s="2">
        <v>2018</v>
      </c>
      <c r="C89" s="2" t="s">
        <v>51</v>
      </c>
      <c r="D89" s="2" t="s">
        <v>275</v>
      </c>
      <c r="F89" s="2" t="s">
        <v>330</v>
      </c>
      <c r="G89" s="2" t="s">
        <v>326</v>
      </c>
      <c r="H89" s="2" t="s">
        <v>331</v>
      </c>
      <c r="I89" s="2" t="s">
        <v>89</v>
      </c>
      <c r="J89" s="37">
        <v>6300</v>
      </c>
      <c r="K89" s="37">
        <v>5000</v>
      </c>
      <c r="L89" s="2"/>
      <c r="M89" s="38">
        <v>5000</v>
      </c>
      <c r="N89" s="2" t="s">
        <v>332</v>
      </c>
      <c r="O89" s="2" t="s">
        <v>332</v>
      </c>
      <c r="R89" s="2" t="b">
        <v>0</v>
      </c>
      <c r="S89" s="2" t="b">
        <v>1</v>
      </c>
      <c r="T89" s="2" t="b">
        <v>0</v>
      </c>
      <c r="U89" s="2" t="b">
        <v>0</v>
      </c>
      <c r="V89" s="2" t="s">
        <v>85</v>
      </c>
      <c r="W89" s="7" t="s">
        <v>329</v>
      </c>
      <c r="AB89" s="2" t="b">
        <v>0</v>
      </c>
      <c r="AD89" s="9" t="b">
        <f t="shared" si="0"/>
        <v>1</v>
      </c>
    </row>
    <row r="90" spans="1:30" ht="15.75" customHeight="1" x14ac:dyDescent="0.25">
      <c r="A90" s="2">
        <v>1188</v>
      </c>
      <c r="B90" s="2">
        <v>2018</v>
      </c>
      <c r="C90" s="2" t="s">
        <v>51</v>
      </c>
      <c r="D90" s="2" t="s">
        <v>275</v>
      </c>
      <c r="F90" s="2" t="s">
        <v>333</v>
      </c>
      <c r="G90" s="2" t="s">
        <v>326</v>
      </c>
      <c r="H90" s="2" t="s">
        <v>334</v>
      </c>
      <c r="I90" s="2" t="s">
        <v>89</v>
      </c>
      <c r="J90" s="37">
        <v>10000</v>
      </c>
      <c r="K90" s="37">
        <v>5000</v>
      </c>
      <c r="L90" s="2"/>
      <c r="M90" s="38">
        <v>5000</v>
      </c>
      <c r="N90" s="2" t="s">
        <v>328</v>
      </c>
      <c r="O90" s="2" t="s">
        <v>328</v>
      </c>
      <c r="P90" s="2"/>
      <c r="R90" s="2" t="b">
        <v>0</v>
      </c>
      <c r="S90" s="2" t="b">
        <v>1</v>
      </c>
      <c r="T90" s="2" t="b">
        <v>0</v>
      </c>
      <c r="U90" s="2" t="b">
        <v>0</v>
      </c>
      <c r="V90" s="2" t="s">
        <v>85</v>
      </c>
      <c r="W90" s="7" t="s">
        <v>329</v>
      </c>
      <c r="AB90" s="2" t="b">
        <v>0</v>
      </c>
      <c r="AD90" s="9" t="b">
        <f t="shared" si="0"/>
        <v>1</v>
      </c>
    </row>
    <row r="91" spans="1:30" ht="15.75" customHeight="1" x14ac:dyDescent="0.25">
      <c r="A91" s="2">
        <v>1427</v>
      </c>
      <c r="B91" s="2">
        <v>2019</v>
      </c>
      <c r="C91" s="2" t="s">
        <v>51</v>
      </c>
      <c r="D91" s="2" t="s">
        <v>275</v>
      </c>
      <c r="F91" s="2" t="s">
        <v>122</v>
      </c>
      <c r="G91" s="2" t="s">
        <v>335</v>
      </c>
      <c r="H91" s="2" t="s">
        <v>336</v>
      </c>
      <c r="I91" s="2" t="s">
        <v>89</v>
      </c>
      <c r="J91" s="37">
        <v>450000</v>
      </c>
      <c r="K91" s="37">
        <v>5000</v>
      </c>
      <c r="L91" s="2"/>
      <c r="M91" s="38">
        <v>5000</v>
      </c>
      <c r="N91" s="2" t="s">
        <v>328</v>
      </c>
      <c r="O91" s="2" t="s">
        <v>328</v>
      </c>
      <c r="P91" s="2"/>
      <c r="R91" s="2" t="b">
        <v>0</v>
      </c>
      <c r="S91" s="2" t="b">
        <v>1</v>
      </c>
      <c r="T91" s="2" t="b">
        <v>0</v>
      </c>
      <c r="U91" s="2" t="b">
        <v>0</v>
      </c>
      <c r="V91" s="2" t="s">
        <v>62</v>
      </c>
      <c r="W91" s="7" t="s">
        <v>329</v>
      </c>
      <c r="AB91" s="2" t="b">
        <v>0</v>
      </c>
      <c r="AD91" s="9" t="b">
        <f t="shared" si="0"/>
        <v>1</v>
      </c>
    </row>
    <row r="92" spans="1:30" ht="15.75" customHeight="1" x14ac:dyDescent="0.25">
      <c r="A92" s="2">
        <v>1675</v>
      </c>
      <c r="B92" s="2">
        <v>2019</v>
      </c>
      <c r="C92" s="2" t="s">
        <v>51</v>
      </c>
      <c r="D92" s="2" t="s">
        <v>275</v>
      </c>
      <c r="F92" s="2" t="s">
        <v>178</v>
      </c>
      <c r="G92" s="2" t="s">
        <v>335</v>
      </c>
      <c r="H92" s="2" t="s">
        <v>337</v>
      </c>
      <c r="I92" s="2" t="s">
        <v>89</v>
      </c>
      <c r="J92" s="37"/>
      <c r="K92" s="37">
        <v>5000</v>
      </c>
      <c r="L92" s="2"/>
      <c r="M92" s="38">
        <v>2500</v>
      </c>
      <c r="N92" s="2" t="s">
        <v>328</v>
      </c>
      <c r="O92" s="2" t="s">
        <v>328</v>
      </c>
      <c r="P92" s="2"/>
      <c r="R92" s="2" t="b">
        <v>0</v>
      </c>
      <c r="S92" s="2" t="b">
        <v>1</v>
      </c>
      <c r="T92" s="2" t="b">
        <v>0</v>
      </c>
      <c r="U92" s="2" t="b">
        <v>0</v>
      </c>
      <c r="V92" s="2" t="s">
        <v>192</v>
      </c>
      <c r="W92" s="7" t="s">
        <v>154</v>
      </c>
      <c r="AB92" s="2" t="b">
        <v>0</v>
      </c>
      <c r="AD92" s="9" t="b">
        <f t="shared" si="0"/>
        <v>1</v>
      </c>
    </row>
    <row r="93" spans="1:30" ht="15.75" customHeight="1" x14ac:dyDescent="0.25">
      <c r="A93" s="2">
        <v>1677</v>
      </c>
      <c r="B93" s="2">
        <v>2019</v>
      </c>
      <c r="C93" s="2" t="s">
        <v>51</v>
      </c>
      <c r="D93" s="2" t="s">
        <v>275</v>
      </c>
      <c r="F93" s="2" t="s">
        <v>338</v>
      </c>
      <c r="G93" s="2" t="s">
        <v>335</v>
      </c>
      <c r="H93" s="2" t="s">
        <v>339</v>
      </c>
      <c r="I93" s="2" t="s">
        <v>89</v>
      </c>
      <c r="J93" s="37"/>
      <c r="K93" s="37">
        <v>5000</v>
      </c>
      <c r="L93" s="2"/>
      <c r="M93" s="38">
        <v>2500</v>
      </c>
      <c r="N93" s="2" t="s">
        <v>328</v>
      </c>
      <c r="O93" s="2" t="s">
        <v>328</v>
      </c>
      <c r="P93" s="2"/>
      <c r="R93" s="2" t="b">
        <v>0</v>
      </c>
      <c r="S93" s="2" t="b">
        <v>1</v>
      </c>
      <c r="T93" s="2" t="b">
        <v>0</v>
      </c>
      <c r="U93" s="2" t="b">
        <v>0</v>
      </c>
      <c r="V93" s="2" t="s">
        <v>62</v>
      </c>
      <c r="W93" s="7" t="s">
        <v>329</v>
      </c>
      <c r="AB93" s="2" t="b">
        <v>0</v>
      </c>
      <c r="AD93" s="9" t="b">
        <f t="shared" si="0"/>
        <v>1</v>
      </c>
    </row>
    <row r="94" spans="1:30" ht="15.75" customHeight="1" x14ac:dyDescent="0.25">
      <c r="A94" s="2">
        <v>2002</v>
      </c>
      <c r="B94" s="2">
        <v>2020</v>
      </c>
      <c r="C94" s="2" t="s">
        <v>51</v>
      </c>
      <c r="D94" s="2" t="s">
        <v>275</v>
      </c>
      <c r="F94" s="2" t="s">
        <v>97</v>
      </c>
      <c r="G94" s="2" t="s">
        <v>340</v>
      </c>
      <c r="H94" s="2" t="s">
        <v>341</v>
      </c>
      <c r="I94" s="2" t="s">
        <v>93</v>
      </c>
      <c r="J94" s="37">
        <v>9000</v>
      </c>
      <c r="K94" s="37"/>
      <c r="L94" s="2"/>
      <c r="M94" s="38"/>
      <c r="N94" s="2" t="s">
        <v>342</v>
      </c>
      <c r="O94" s="2" t="s">
        <v>343</v>
      </c>
      <c r="R94" s="2" t="b">
        <v>0</v>
      </c>
      <c r="S94" s="2" t="b">
        <v>1</v>
      </c>
      <c r="T94" s="2" t="b">
        <v>0</v>
      </c>
      <c r="U94" s="2" t="b">
        <v>0</v>
      </c>
      <c r="V94" s="2" t="s">
        <v>57</v>
      </c>
      <c r="W94" s="2"/>
      <c r="X94" s="2" t="b">
        <v>0</v>
      </c>
      <c r="Y94" s="2" t="b">
        <v>0</v>
      </c>
      <c r="Z94" s="2" t="b">
        <v>0</v>
      </c>
      <c r="AA94" s="2" t="b">
        <v>0</v>
      </c>
      <c r="AB94" s="2" t="b">
        <v>0</v>
      </c>
      <c r="AD94" s="9" t="b">
        <f t="shared" si="0"/>
        <v>1</v>
      </c>
    </row>
    <row r="95" spans="1:30" ht="15.75" customHeight="1" x14ac:dyDescent="0.25">
      <c r="A95" s="2">
        <v>1952</v>
      </c>
      <c r="B95" s="2">
        <v>2020</v>
      </c>
      <c r="C95" s="2" t="s">
        <v>51</v>
      </c>
      <c r="D95" s="2" t="s">
        <v>275</v>
      </c>
      <c r="F95" s="2" t="s">
        <v>344</v>
      </c>
      <c r="G95" s="2" t="s">
        <v>345</v>
      </c>
      <c r="H95" s="2" t="s">
        <v>346</v>
      </c>
      <c r="I95" s="2" t="s">
        <v>144</v>
      </c>
      <c r="J95" s="37">
        <v>5328</v>
      </c>
      <c r="K95" s="37"/>
      <c r="L95" s="2"/>
      <c r="M95" s="38"/>
      <c r="N95" s="2" t="s">
        <v>328</v>
      </c>
      <c r="P95" s="2" t="s">
        <v>347</v>
      </c>
      <c r="R95" s="2" t="b">
        <v>0</v>
      </c>
      <c r="S95" s="2" t="b">
        <v>0</v>
      </c>
      <c r="T95" s="2" t="b">
        <v>1</v>
      </c>
      <c r="U95" s="2" t="b">
        <v>0</v>
      </c>
      <c r="V95" s="2" t="s">
        <v>62</v>
      </c>
      <c r="W95" s="2"/>
      <c r="AB95" s="2" t="b">
        <v>0</v>
      </c>
      <c r="AD95" s="9" t="b">
        <f t="shared" si="0"/>
        <v>1</v>
      </c>
    </row>
    <row r="96" spans="1:30" ht="15.75" customHeight="1" x14ac:dyDescent="0.25">
      <c r="A96" s="2">
        <v>1902</v>
      </c>
      <c r="B96" s="2">
        <v>2020</v>
      </c>
      <c r="C96" s="2" t="s">
        <v>51</v>
      </c>
      <c r="D96" s="2" t="s">
        <v>275</v>
      </c>
      <c r="E96" s="2"/>
      <c r="F96" s="2" t="s">
        <v>348</v>
      </c>
      <c r="G96" s="2" t="s">
        <v>349</v>
      </c>
      <c r="H96" s="2" t="s">
        <v>350</v>
      </c>
      <c r="I96" s="2" t="s">
        <v>56</v>
      </c>
      <c r="J96" s="37">
        <v>3756</v>
      </c>
      <c r="K96" s="37"/>
      <c r="L96" s="2"/>
      <c r="M96" s="38">
        <v>2000</v>
      </c>
      <c r="N96" s="2" t="s">
        <v>320</v>
      </c>
      <c r="O96" s="2" t="s">
        <v>320</v>
      </c>
      <c r="S96" s="2" t="b">
        <v>1</v>
      </c>
      <c r="T96" s="2" t="b">
        <v>0</v>
      </c>
      <c r="U96" s="2" t="b">
        <v>0</v>
      </c>
      <c r="V96" s="2"/>
      <c r="W96" s="7"/>
      <c r="AB96" s="2" t="b">
        <v>0</v>
      </c>
      <c r="AD96" s="9" t="b">
        <f t="shared" si="0"/>
        <v>1</v>
      </c>
    </row>
    <row r="97" spans="1:30" ht="15.75" customHeight="1" x14ac:dyDescent="0.25">
      <c r="A97" s="2">
        <v>1189</v>
      </c>
      <c r="B97" s="2">
        <v>2018</v>
      </c>
      <c r="C97" s="2" t="s">
        <v>51</v>
      </c>
      <c r="D97" s="2" t="s">
        <v>275</v>
      </c>
      <c r="F97" s="2" t="s">
        <v>351</v>
      </c>
      <c r="G97" s="2" t="s">
        <v>352</v>
      </c>
      <c r="H97" s="2" t="s">
        <v>353</v>
      </c>
      <c r="I97" s="2" t="s">
        <v>73</v>
      </c>
      <c r="J97" s="37">
        <v>4000</v>
      </c>
      <c r="K97" s="37">
        <v>4000</v>
      </c>
      <c r="L97" s="2"/>
      <c r="M97" s="38">
        <v>2000</v>
      </c>
      <c r="O97" s="2" t="s">
        <v>354</v>
      </c>
      <c r="R97" s="2"/>
      <c r="S97" s="2" t="b">
        <v>0</v>
      </c>
      <c r="T97" s="2" t="b">
        <v>1</v>
      </c>
      <c r="U97" s="2" t="b">
        <v>0</v>
      </c>
      <c r="V97" s="2" t="s">
        <v>85</v>
      </c>
      <c r="W97" s="7" t="s">
        <v>355</v>
      </c>
      <c r="AB97" s="2" t="b">
        <v>0</v>
      </c>
      <c r="AD97" s="9" t="b">
        <f t="shared" si="0"/>
        <v>1</v>
      </c>
    </row>
    <row r="98" spans="1:30" ht="15.75" customHeight="1" x14ac:dyDescent="0.25">
      <c r="A98" s="2">
        <v>1565</v>
      </c>
      <c r="B98" s="2">
        <v>2019</v>
      </c>
      <c r="C98" s="2" t="s">
        <v>51</v>
      </c>
      <c r="D98" s="2" t="s">
        <v>275</v>
      </c>
      <c r="F98" s="2" t="s">
        <v>356</v>
      </c>
      <c r="G98" s="2" t="s">
        <v>352</v>
      </c>
      <c r="H98" s="2" t="s">
        <v>357</v>
      </c>
      <c r="I98" s="2" t="s">
        <v>73</v>
      </c>
      <c r="J98" s="37"/>
      <c r="K98" s="37">
        <v>3000</v>
      </c>
      <c r="L98" s="2"/>
      <c r="M98" s="38">
        <v>1500</v>
      </c>
      <c r="O98" s="2" t="s">
        <v>354</v>
      </c>
      <c r="R98" s="2"/>
      <c r="S98" s="2" t="b">
        <v>0</v>
      </c>
      <c r="T98" s="2" t="b">
        <v>1</v>
      </c>
      <c r="U98" s="2" t="b">
        <v>0</v>
      </c>
      <c r="V98" s="2" t="s">
        <v>62</v>
      </c>
      <c r="W98" s="7" t="s">
        <v>355</v>
      </c>
      <c r="AB98" s="2" t="b">
        <v>0</v>
      </c>
      <c r="AD98" s="9" t="b">
        <f t="shared" si="0"/>
        <v>1</v>
      </c>
    </row>
    <row r="99" spans="1:30" ht="15.75" customHeight="1" x14ac:dyDescent="0.25">
      <c r="A99" s="2">
        <v>1516</v>
      </c>
      <c r="B99" s="2">
        <v>2019</v>
      </c>
      <c r="C99" s="2" t="s">
        <v>51</v>
      </c>
      <c r="D99" s="11" t="s">
        <v>275</v>
      </c>
      <c r="F99" s="2" t="s">
        <v>358</v>
      </c>
      <c r="G99" s="2" t="s">
        <v>359</v>
      </c>
      <c r="H99" s="2" t="s">
        <v>360</v>
      </c>
      <c r="I99" s="2" t="s">
        <v>93</v>
      </c>
      <c r="J99" s="37">
        <v>18661</v>
      </c>
      <c r="K99" s="37">
        <v>3330</v>
      </c>
      <c r="L99" s="2"/>
      <c r="M99" s="38">
        <v>1000</v>
      </c>
      <c r="N99" s="2" t="s">
        <v>361</v>
      </c>
      <c r="O99" s="2" t="s">
        <v>279</v>
      </c>
      <c r="R99" s="2" t="b">
        <v>0</v>
      </c>
      <c r="S99" s="2" t="b">
        <v>1</v>
      </c>
      <c r="T99" s="2" t="b">
        <v>0</v>
      </c>
      <c r="U99" s="2" t="b">
        <v>0</v>
      </c>
      <c r="V99" s="2" t="s">
        <v>62</v>
      </c>
      <c r="W99" s="7" t="s">
        <v>280</v>
      </c>
      <c r="AB99" s="2" t="b">
        <v>0</v>
      </c>
      <c r="AD99" s="9" t="b">
        <f t="shared" si="0"/>
        <v>1</v>
      </c>
    </row>
    <row r="100" spans="1:30" ht="15.75" customHeight="1" x14ac:dyDescent="0.25">
      <c r="A100" s="2">
        <v>1634</v>
      </c>
      <c r="B100" s="2">
        <v>2019</v>
      </c>
      <c r="C100" s="2" t="s">
        <v>51</v>
      </c>
      <c r="D100" s="2" t="s">
        <v>275</v>
      </c>
      <c r="F100" s="2" t="s">
        <v>362</v>
      </c>
      <c r="G100" s="2" t="s">
        <v>363</v>
      </c>
      <c r="H100" s="2" t="s">
        <v>364</v>
      </c>
      <c r="I100" s="2" t="s">
        <v>56</v>
      </c>
      <c r="J100" s="37"/>
      <c r="K100" s="37">
        <v>2789</v>
      </c>
      <c r="L100" s="2"/>
      <c r="M100" s="38">
        <v>1950</v>
      </c>
      <c r="N100" s="2" t="s">
        <v>365</v>
      </c>
      <c r="O100" s="2" t="s">
        <v>365</v>
      </c>
      <c r="R100" s="2" t="b">
        <v>0</v>
      </c>
      <c r="S100" s="2" t="b">
        <v>1</v>
      </c>
      <c r="T100" s="2" t="b">
        <v>0</v>
      </c>
      <c r="U100" s="2" t="b">
        <v>0</v>
      </c>
      <c r="V100" s="2" t="s">
        <v>57</v>
      </c>
      <c r="W100" s="7" t="s">
        <v>280</v>
      </c>
      <c r="AB100" s="2" t="b">
        <v>0</v>
      </c>
      <c r="AD100" s="9" t="b">
        <f t="shared" si="0"/>
        <v>1</v>
      </c>
    </row>
    <row r="101" spans="1:30" ht="15.75" customHeight="1" x14ac:dyDescent="0.25">
      <c r="A101" s="2">
        <v>1802</v>
      </c>
      <c r="B101" s="2">
        <v>2020</v>
      </c>
      <c r="C101" s="2" t="s">
        <v>51</v>
      </c>
      <c r="D101" s="2" t="s">
        <v>275</v>
      </c>
      <c r="E101" s="2"/>
      <c r="F101" s="2" t="s">
        <v>101</v>
      </c>
      <c r="G101" s="2" t="s">
        <v>363</v>
      </c>
      <c r="H101" s="2" t="s">
        <v>366</v>
      </c>
      <c r="I101" s="2" t="s">
        <v>56</v>
      </c>
      <c r="J101" s="37">
        <v>6260</v>
      </c>
      <c r="K101" s="37"/>
      <c r="L101" s="2"/>
      <c r="M101" s="38"/>
      <c r="N101" s="2" t="s">
        <v>365</v>
      </c>
      <c r="O101" s="2" t="s">
        <v>365</v>
      </c>
      <c r="P101" s="2"/>
      <c r="R101" s="2" t="b">
        <v>0</v>
      </c>
      <c r="S101" s="2" t="b">
        <v>1</v>
      </c>
      <c r="T101" s="2" t="b">
        <v>0</v>
      </c>
      <c r="U101" s="2" t="b">
        <v>0</v>
      </c>
      <c r="V101" s="2"/>
      <c r="W101" s="2"/>
      <c r="AB101" s="2" t="b">
        <v>0</v>
      </c>
      <c r="AD101" s="9" t="b">
        <f t="shared" si="0"/>
        <v>1</v>
      </c>
    </row>
    <row r="102" spans="1:30" ht="15.75" customHeight="1" x14ac:dyDescent="0.25">
      <c r="A102" s="2">
        <v>1936</v>
      </c>
      <c r="B102" s="2">
        <v>2020</v>
      </c>
      <c r="C102" s="2" t="s">
        <v>51</v>
      </c>
      <c r="D102" s="2" t="s">
        <v>275</v>
      </c>
      <c r="F102" s="2" t="s">
        <v>189</v>
      </c>
      <c r="G102" s="2" t="s">
        <v>363</v>
      </c>
      <c r="H102" s="2" t="s">
        <v>367</v>
      </c>
      <c r="I102" s="2" t="s">
        <v>56</v>
      </c>
      <c r="J102" s="37">
        <v>3230</v>
      </c>
      <c r="K102" s="37"/>
      <c r="L102" s="2"/>
      <c r="M102" s="38">
        <v>2000</v>
      </c>
      <c r="N102" s="2" t="s">
        <v>368</v>
      </c>
      <c r="O102" s="2" t="s">
        <v>369</v>
      </c>
      <c r="R102" s="2" t="b">
        <v>0</v>
      </c>
      <c r="S102" s="2" t="b">
        <v>1</v>
      </c>
      <c r="T102" s="2" t="b">
        <v>0</v>
      </c>
      <c r="U102" s="2" t="b">
        <v>0</v>
      </c>
      <c r="V102" s="2" t="s">
        <v>62</v>
      </c>
      <c r="W102" s="7" t="s">
        <v>280</v>
      </c>
      <c r="AB102" s="2" t="b">
        <v>0</v>
      </c>
      <c r="AD102" s="9" t="b">
        <f t="shared" si="0"/>
        <v>1</v>
      </c>
    </row>
    <row r="103" spans="1:30" ht="15.75" customHeight="1" x14ac:dyDescent="0.25">
      <c r="A103" s="2">
        <v>1909</v>
      </c>
      <c r="B103" s="2">
        <v>2020</v>
      </c>
      <c r="C103" s="2" t="s">
        <v>51</v>
      </c>
      <c r="D103" s="2" t="s">
        <v>275</v>
      </c>
      <c r="E103" s="2"/>
      <c r="F103" s="2" t="s">
        <v>370</v>
      </c>
      <c r="G103" s="2" t="s">
        <v>371</v>
      </c>
      <c r="H103" s="2" t="s">
        <v>372</v>
      </c>
      <c r="I103" s="2" t="s">
        <v>56</v>
      </c>
      <c r="J103" s="37">
        <v>1250</v>
      </c>
      <c r="K103" s="37"/>
      <c r="L103" s="2"/>
      <c r="M103" s="38">
        <v>500</v>
      </c>
      <c r="N103" s="2" t="s">
        <v>373</v>
      </c>
      <c r="O103" s="2" t="s">
        <v>374</v>
      </c>
      <c r="R103" s="2" t="b">
        <v>0</v>
      </c>
      <c r="S103" s="2" t="b">
        <v>0</v>
      </c>
      <c r="T103" s="2" t="b">
        <v>1</v>
      </c>
      <c r="U103" s="2" t="b">
        <v>0</v>
      </c>
      <c r="V103" s="2"/>
      <c r="W103" s="7" t="s">
        <v>355</v>
      </c>
      <c r="AB103" s="2" t="b">
        <v>0</v>
      </c>
      <c r="AD103" s="9" t="b">
        <f t="shared" si="0"/>
        <v>1</v>
      </c>
    </row>
    <row r="104" spans="1:30" ht="15.75" customHeight="1" x14ac:dyDescent="0.25">
      <c r="A104" s="2">
        <v>1922</v>
      </c>
      <c r="B104" s="2">
        <v>2020</v>
      </c>
      <c r="C104" s="2" t="s">
        <v>51</v>
      </c>
      <c r="D104" s="2" t="s">
        <v>275</v>
      </c>
      <c r="E104" s="2"/>
      <c r="F104" s="2" t="s">
        <v>375</v>
      </c>
      <c r="G104" s="2" t="s">
        <v>376</v>
      </c>
      <c r="H104" s="2" t="s">
        <v>377</v>
      </c>
      <c r="I104" s="2" t="s">
        <v>89</v>
      </c>
      <c r="J104" s="37">
        <v>14000</v>
      </c>
      <c r="K104" s="37"/>
      <c r="L104" s="2"/>
      <c r="M104" s="38">
        <v>1000</v>
      </c>
      <c r="N104" s="2" t="s">
        <v>365</v>
      </c>
      <c r="O104" s="2" t="s">
        <v>365</v>
      </c>
      <c r="R104" s="2" t="b">
        <v>0</v>
      </c>
      <c r="S104" s="2" t="b">
        <v>1</v>
      </c>
      <c r="T104" s="2" t="b">
        <v>0</v>
      </c>
      <c r="U104" s="2" t="b">
        <v>0</v>
      </c>
      <c r="V104" s="2"/>
      <c r="W104" s="7" t="s">
        <v>355</v>
      </c>
      <c r="AB104" s="2" t="b">
        <v>0</v>
      </c>
      <c r="AD104" s="9" t="b">
        <f t="shared" si="0"/>
        <v>1</v>
      </c>
    </row>
    <row r="105" spans="1:30" ht="15.75" customHeight="1" x14ac:dyDescent="0.25">
      <c r="A105" s="2">
        <v>1195</v>
      </c>
      <c r="B105" s="2">
        <v>2018</v>
      </c>
      <c r="C105" s="2" t="s">
        <v>51</v>
      </c>
      <c r="D105" s="2" t="s">
        <v>275</v>
      </c>
      <c r="F105" s="2" t="s">
        <v>378</v>
      </c>
      <c r="G105" s="2" t="s">
        <v>379</v>
      </c>
      <c r="H105" s="2" t="s">
        <v>380</v>
      </c>
      <c r="I105" s="2" t="s">
        <v>73</v>
      </c>
      <c r="J105" s="37">
        <v>13015</v>
      </c>
      <c r="K105" s="37">
        <v>4000</v>
      </c>
      <c r="L105" s="2"/>
      <c r="M105" s="38">
        <v>2000</v>
      </c>
      <c r="N105" s="2" t="s">
        <v>290</v>
      </c>
      <c r="P105" s="2" t="s">
        <v>381</v>
      </c>
      <c r="R105" s="2" t="b">
        <v>0</v>
      </c>
      <c r="S105" s="2" t="b">
        <v>0</v>
      </c>
      <c r="T105" s="2" t="b">
        <v>0</v>
      </c>
      <c r="U105" s="2" t="b">
        <v>1</v>
      </c>
      <c r="V105" s="2" t="s">
        <v>85</v>
      </c>
      <c r="W105" s="7" t="s">
        <v>280</v>
      </c>
      <c r="AB105" s="2" t="b">
        <v>0</v>
      </c>
      <c r="AD105" s="9" t="b">
        <f t="shared" si="0"/>
        <v>1</v>
      </c>
    </row>
    <row r="106" spans="1:30" ht="15.75" customHeight="1" x14ac:dyDescent="0.25">
      <c r="A106" s="2">
        <v>1594</v>
      </c>
      <c r="B106" s="2">
        <v>2019</v>
      </c>
      <c r="C106" s="2" t="s">
        <v>51</v>
      </c>
      <c r="D106" s="2" t="s">
        <v>275</v>
      </c>
      <c r="F106" s="2" t="s">
        <v>382</v>
      </c>
      <c r="G106" s="2" t="s">
        <v>379</v>
      </c>
      <c r="H106" s="2" t="s">
        <v>383</v>
      </c>
      <c r="I106" s="2" t="s">
        <v>56</v>
      </c>
      <c r="J106" s="37"/>
      <c r="K106" s="37">
        <v>5000</v>
      </c>
      <c r="L106" s="2"/>
      <c r="M106" s="38">
        <v>1000</v>
      </c>
      <c r="N106" s="2" t="s">
        <v>290</v>
      </c>
      <c r="P106" s="2" t="s">
        <v>381</v>
      </c>
      <c r="R106" s="2" t="b">
        <v>0</v>
      </c>
      <c r="S106" s="2" t="b">
        <v>0</v>
      </c>
      <c r="T106" s="2" t="b">
        <v>0</v>
      </c>
      <c r="U106" s="2" t="b">
        <v>1</v>
      </c>
      <c r="V106" s="2" t="s">
        <v>62</v>
      </c>
      <c r="W106" s="7" t="s">
        <v>280</v>
      </c>
      <c r="AB106" s="2" t="b">
        <v>0</v>
      </c>
      <c r="AD106" s="9" t="b">
        <f t="shared" si="0"/>
        <v>1</v>
      </c>
    </row>
    <row r="107" spans="1:30" ht="15.75" customHeight="1" x14ac:dyDescent="0.25">
      <c r="A107" s="2">
        <v>1910</v>
      </c>
      <c r="B107" s="2">
        <v>2020</v>
      </c>
      <c r="C107" s="2" t="s">
        <v>51</v>
      </c>
      <c r="D107" s="2" t="s">
        <v>275</v>
      </c>
      <c r="E107" s="2"/>
      <c r="F107" s="2" t="s">
        <v>384</v>
      </c>
      <c r="G107" s="2" t="s">
        <v>385</v>
      </c>
      <c r="H107" s="2" t="s">
        <v>386</v>
      </c>
      <c r="I107" s="2" t="s">
        <v>73</v>
      </c>
      <c r="J107" s="37">
        <v>5000</v>
      </c>
      <c r="K107" s="37"/>
      <c r="L107" s="2"/>
      <c r="M107" s="38">
        <v>500</v>
      </c>
      <c r="N107" s="2" t="s">
        <v>328</v>
      </c>
      <c r="O107" s="2" t="s">
        <v>328</v>
      </c>
      <c r="S107" s="2" t="b">
        <v>1</v>
      </c>
      <c r="T107" s="2" t="b">
        <v>0</v>
      </c>
      <c r="U107" s="2" t="b">
        <v>0</v>
      </c>
      <c r="V107" s="2"/>
      <c r="W107" s="7" t="s">
        <v>68</v>
      </c>
      <c r="AB107" s="2" t="b">
        <v>0</v>
      </c>
      <c r="AD107" s="9" t="b">
        <f t="shared" si="0"/>
        <v>1</v>
      </c>
    </row>
    <row r="108" spans="1:30" ht="15.75" customHeight="1" x14ac:dyDescent="0.25">
      <c r="A108" s="2">
        <v>1921</v>
      </c>
      <c r="B108" s="2">
        <v>2020</v>
      </c>
      <c r="C108" s="2" t="s">
        <v>51</v>
      </c>
      <c r="D108" s="2" t="s">
        <v>275</v>
      </c>
      <c r="E108" s="2"/>
      <c r="F108" s="2" t="s">
        <v>387</v>
      </c>
      <c r="G108" s="2" t="s">
        <v>388</v>
      </c>
      <c r="H108" s="2" t="s">
        <v>389</v>
      </c>
      <c r="I108" s="2" t="s">
        <v>66</v>
      </c>
      <c r="J108" s="37">
        <v>850</v>
      </c>
      <c r="K108" s="37"/>
      <c r="L108" s="2"/>
      <c r="M108" s="38">
        <v>500</v>
      </c>
      <c r="N108" s="2" t="s">
        <v>390</v>
      </c>
      <c r="O108" s="11" t="s">
        <v>279</v>
      </c>
      <c r="S108" s="2" t="b">
        <v>1</v>
      </c>
      <c r="T108" s="2" t="b">
        <v>0</v>
      </c>
      <c r="U108" s="2" t="b">
        <v>0</v>
      </c>
      <c r="V108" s="2"/>
      <c r="AB108" s="2" t="b">
        <v>0</v>
      </c>
      <c r="AD108" s="9" t="b">
        <f t="shared" si="0"/>
        <v>1</v>
      </c>
    </row>
    <row r="109" spans="1:30" ht="15.75" customHeight="1" x14ac:dyDescent="0.25">
      <c r="A109" s="2">
        <v>1199</v>
      </c>
      <c r="B109" s="2">
        <v>2018</v>
      </c>
      <c r="C109" s="2" t="s">
        <v>51</v>
      </c>
      <c r="D109" s="2" t="s">
        <v>275</v>
      </c>
      <c r="F109" s="2" t="s">
        <v>391</v>
      </c>
      <c r="G109" s="2" t="s">
        <v>392</v>
      </c>
      <c r="H109" s="2" t="s">
        <v>393</v>
      </c>
      <c r="I109" s="2" t="s">
        <v>89</v>
      </c>
      <c r="J109" s="37">
        <v>6573</v>
      </c>
      <c r="K109" s="37">
        <v>4300</v>
      </c>
      <c r="L109" s="2"/>
      <c r="M109" s="38">
        <v>2500</v>
      </c>
      <c r="N109" s="2" t="s">
        <v>390</v>
      </c>
      <c r="O109" s="11" t="s">
        <v>394</v>
      </c>
      <c r="R109" s="2"/>
      <c r="S109" s="2" t="b">
        <v>0</v>
      </c>
      <c r="T109" s="2" t="b">
        <v>1</v>
      </c>
      <c r="U109" s="2" t="b">
        <v>0</v>
      </c>
      <c r="V109" s="2" t="s">
        <v>85</v>
      </c>
      <c r="W109" s="7" t="s">
        <v>280</v>
      </c>
      <c r="AB109" s="2" t="b">
        <v>0</v>
      </c>
      <c r="AD109" s="9" t="b">
        <f t="shared" si="0"/>
        <v>1</v>
      </c>
    </row>
    <row r="110" spans="1:30" ht="15.75" customHeight="1" x14ac:dyDescent="0.25">
      <c r="A110" s="2">
        <v>1554</v>
      </c>
      <c r="B110" s="2">
        <v>2019</v>
      </c>
      <c r="C110" s="2" t="s">
        <v>51</v>
      </c>
      <c r="D110" s="2" t="s">
        <v>275</v>
      </c>
      <c r="F110" s="2" t="s">
        <v>395</v>
      </c>
      <c r="G110" s="2" t="s">
        <v>392</v>
      </c>
      <c r="H110" s="2" t="s">
        <v>396</v>
      </c>
      <c r="I110" s="2" t="s">
        <v>93</v>
      </c>
      <c r="J110" s="37"/>
      <c r="K110" s="37">
        <v>1500</v>
      </c>
      <c r="L110" s="2"/>
      <c r="M110" s="38">
        <v>1500</v>
      </c>
      <c r="N110" s="2" t="s">
        <v>390</v>
      </c>
      <c r="O110" s="11" t="s">
        <v>279</v>
      </c>
      <c r="R110" s="2"/>
      <c r="S110" s="2" t="b">
        <v>1</v>
      </c>
      <c r="T110" s="2" t="b">
        <v>0</v>
      </c>
      <c r="U110" s="2" t="b">
        <v>0</v>
      </c>
      <c r="V110" s="2" t="s">
        <v>81</v>
      </c>
      <c r="AB110" s="2" t="b">
        <v>0</v>
      </c>
      <c r="AD110" s="9" t="b">
        <f t="shared" si="0"/>
        <v>1</v>
      </c>
    </row>
    <row r="111" spans="1:30" ht="15.75" customHeight="1" x14ac:dyDescent="0.25">
      <c r="A111" s="2">
        <v>1913</v>
      </c>
      <c r="B111" s="2">
        <v>2020</v>
      </c>
      <c r="C111" s="2" t="s">
        <v>51</v>
      </c>
      <c r="D111" s="2" t="s">
        <v>275</v>
      </c>
      <c r="E111" s="2"/>
      <c r="F111" s="2" t="s">
        <v>397</v>
      </c>
      <c r="G111" s="2" t="s">
        <v>392</v>
      </c>
      <c r="H111" s="2" t="s">
        <v>398</v>
      </c>
      <c r="I111" s="2" t="s">
        <v>93</v>
      </c>
      <c r="J111" s="37">
        <v>1200</v>
      </c>
      <c r="K111" s="37"/>
      <c r="L111" s="2"/>
      <c r="M111" s="38">
        <v>1000</v>
      </c>
      <c r="N111" s="2" t="s">
        <v>390</v>
      </c>
      <c r="O111" s="11" t="s">
        <v>279</v>
      </c>
      <c r="S111" s="2" t="b">
        <v>1</v>
      </c>
      <c r="T111" s="2" t="b">
        <v>0</v>
      </c>
      <c r="U111" s="2" t="b">
        <v>0</v>
      </c>
      <c r="V111" s="2"/>
      <c r="AB111" s="2" t="b">
        <v>0</v>
      </c>
      <c r="AD111" s="9" t="b">
        <f t="shared" si="0"/>
        <v>1</v>
      </c>
    </row>
    <row r="112" spans="1:30" ht="15.75" customHeight="1" x14ac:dyDescent="0.25">
      <c r="A112" s="2">
        <v>1529</v>
      </c>
      <c r="B112" s="2">
        <v>2019</v>
      </c>
      <c r="C112" s="2" t="s">
        <v>51</v>
      </c>
      <c r="D112" s="2" t="s">
        <v>275</v>
      </c>
      <c r="F112" s="2" t="s">
        <v>399</v>
      </c>
      <c r="G112" s="2" t="s">
        <v>400</v>
      </c>
      <c r="H112" s="2" t="s">
        <v>401</v>
      </c>
      <c r="I112" s="2" t="s">
        <v>89</v>
      </c>
      <c r="J112" s="37">
        <v>3500</v>
      </c>
      <c r="K112" s="37">
        <v>3000</v>
      </c>
      <c r="L112" s="2"/>
      <c r="M112" s="38">
        <v>3000</v>
      </c>
      <c r="N112" s="2" t="s">
        <v>390</v>
      </c>
      <c r="O112" s="11" t="s">
        <v>279</v>
      </c>
      <c r="R112" s="2"/>
      <c r="S112" s="2" t="b">
        <v>0</v>
      </c>
      <c r="T112" s="2" t="b">
        <v>1</v>
      </c>
      <c r="U112" s="2" t="b">
        <v>0</v>
      </c>
      <c r="V112" s="2" t="s">
        <v>62</v>
      </c>
      <c r="W112" s="7" t="s">
        <v>402</v>
      </c>
      <c r="AB112" s="2" t="b">
        <v>0</v>
      </c>
      <c r="AD112" s="9" t="b">
        <f t="shared" si="0"/>
        <v>1</v>
      </c>
    </row>
    <row r="113" spans="1:30" ht="15.75" customHeight="1" x14ac:dyDescent="0.25">
      <c r="A113" s="2">
        <v>1200</v>
      </c>
      <c r="B113" s="2">
        <v>2018</v>
      </c>
      <c r="C113" s="2" t="s">
        <v>51</v>
      </c>
      <c r="D113" s="2" t="s">
        <v>275</v>
      </c>
      <c r="F113" s="2" t="s">
        <v>403</v>
      </c>
      <c r="G113" s="2" t="s">
        <v>404</v>
      </c>
      <c r="H113" s="2" t="s">
        <v>405</v>
      </c>
      <c r="I113" s="2" t="s">
        <v>93</v>
      </c>
      <c r="J113" s="37">
        <v>15500</v>
      </c>
      <c r="K113" s="37">
        <v>5000</v>
      </c>
      <c r="L113" s="2"/>
      <c r="M113" s="38">
        <v>5000</v>
      </c>
      <c r="N113" s="2" t="s">
        <v>406</v>
      </c>
      <c r="P113" s="2" t="s">
        <v>406</v>
      </c>
      <c r="R113" s="2"/>
      <c r="S113" s="2" t="b">
        <v>0</v>
      </c>
      <c r="T113" s="2" t="b">
        <v>0</v>
      </c>
      <c r="U113" s="2" t="b">
        <v>1</v>
      </c>
      <c r="V113" s="2" t="s">
        <v>85</v>
      </c>
      <c r="W113" s="7" t="s">
        <v>355</v>
      </c>
      <c r="AB113" s="2" t="b">
        <v>0</v>
      </c>
      <c r="AD113" s="9" t="b">
        <f t="shared" si="0"/>
        <v>1</v>
      </c>
    </row>
    <row r="114" spans="1:30" ht="15.75" customHeight="1" x14ac:dyDescent="0.25">
      <c r="A114" s="2">
        <v>1201</v>
      </c>
      <c r="B114" s="2">
        <v>2018</v>
      </c>
      <c r="C114" s="2" t="s">
        <v>51</v>
      </c>
      <c r="D114" s="2" t="s">
        <v>275</v>
      </c>
      <c r="F114" s="2" t="s">
        <v>407</v>
      </c>
      <c r="G114" s="2" t="s">
        <v>404</v>
      </c>
      <c r="H114" s="2" t="s">
        <v>408</v>
      </c>
      <c r="I114" s="2" t="s">
        <v>93</v>
      </c>
      <c r="J114" s="37">
        <v>10000</v>
      </c>
      <c r="K114" s="37">
        <v>5000</v>
      </c>
      <c r="L114" s="2"/>
      <c r="M114" s="38">
        <v>3000</v>
      </c>
      <c r="N114" s="2" t="s">
        <v>406</v>
      </c>
      <c r="P114" s="2" t="s">
        <v>406</v>
      </c>
      <c r="R114" s="2"/>
      <c r="S114" s="2" t="b">
        <v>0</v>
      </c>
      <c r="T114" s="2" t="b">
        <v>0</v>
      </c>
      <c r="U114" s="2" t="b">
        <v>1</v>
      </c>
      <c r="V114" s="2" t="s">
        <v>81</v>
      </c>
      <c r="AB114" s="2" t="b">
        <v>0</v>
      </c>
      <c r="AD114" s="9" t="b">
        <f t="shared" si="0"/>
        <v>1</v>
      </c>
    </row>
    <row r="115" spans="1:30" ht="15.75" customHeight="1" x14ac:dyDescent="0.25">
      <c r="A115" s="2">
        <v>1722</v>
      </c>
      <c r="B115" s="2">
        <v>2019</v>
      </c>
      <c r="C115" s="2" t="s">
        <v>51</v>
      </c>
      <c r="D115" s="2" t="s">
        <v>275</v>
      </c>
      <c r="F115" s="2" t="s">
        <v>409</v>
      </c>
      <c r="G115" s="2" t="s">
        <v>404</v>
      </c>
      <c r="H115" s="2" t="s">
        <v>410</v>
      </c>
      <c r="I115" s="2" t="s">
        <v>93</v>
      </c>
      <c r="J115" s="37"/>
      <c r="K115" s="37">
        <v>4000</v>
      </c>
      <c r="L115" s="2"/>
      <c r="M115" s="38">
        <v>1500</v>
      </c>
      <c r="N115" s="2" t="s">
        <v>406</v>
      </c>
      <c r="P115" s="2" t="s">
        <v>406</v>
      </c>
      <c r="R115" s="2"/>
      <c r="S115" s="2" t="b">
        <v>0</v>
      </c>
      <c r="T115" s="2" t="b">
        <v>0</v>
      </c>
      <c r="U115" s="2" t="b">
        <v>1</v>
      </c>
      <c r="V115" s="2" t="s">
        <v>62</v>
      </c>
      <c r="W115" s="7" t="s">
        <v>355</v>
      </c>
      <c r="AB115" s="2" t="b">
        <v>0</v>
      </c>
      <c r="AD115" s="9" t="b">
        <f t="shared" si="0"/>
        <v>1</v>
      </c>
    </row>
    <row r="116" spans="1:30" ht="15.75" customHeight="1" x14ac:dyDescent="0.25">
      <c r="A116" s="2">
        <v>1203</v>
      </c>
      <c r="B116" s="2">
        <v>2018</v>
      </c>
      <c r="C116" s="2" t="s">
        <v>51</v>
      </c>
      <c r="D116" s="2" t="s">
        <v>275</v>
      </c>
      <c r="F116" s="2" t="s">
        <v>411</v>
      </c>
      <c r="G116" s="2" t="s">
        <v>412</v>
      </c>
      <c r="H116" s="2" t="s">
        <v>413</v>
      </c>
      <c r="I116" s="2" t="s">
        <v>108</v>
      </c>
      <c r="J116" s="12">
        <v>7200</v>
      </c>
      <c r="K116" s="12">
        <v>5000</v>
      </c>
      <c r="L116" s="2"/>
      <c r="M116" s="13">
        <v>1000</v>
      </c>
      <c r="N116" s="2" t="s">
        <v>414</v>
      </c>
      <c r="O116" s="2" t="s">
        <v>415</v>
      </c>
      <c r="R116" s="2"/>
      <c r="S116" s="2" t="b">
        <v>0</v>
      </c>
      <c r="T116" s="2" t="b">
        <v>1</v>
      </c>
      <c r="U116" s="2" t="b">
        <v>0</v>
      </c>
      <c r="V116" s="2" t="s">
        <v>85</v>
      </c>
      <c r="W116" s="14" t="s">
        <v>416</v>
      </c>
      <c r="AB116" s="2" t="b">
        <v>0</v>
      </c>
      <c r="AD116" s="9" t="b">
        <f t="shared" si="0"/>
        <v>1</v>
      </c>
    </row>
    <row r="117" spans="1:30" ht="15.75" customHeight="1" x14ac:dyDescent="0.25">
      <c r="A117" s="2">
        <v>1992</v>
      </c>
      <c r="B117" s="2">
        <v>2020</v>
      </c>
      <c r="C117" s="2" t="s">
        <v>51</v>
      </c>
      <c r="D117" s="11" t="s">
        <v>275</v>
      </c>
      <c r="F117" s="2" t="s">
        <v>382</v>
      </c>
      <c r="G117" s="2" t="s">
        <v>113</v>
      </c>
      <c r="H117" s="2" t="s">
        <v>417</v>
      </c>
      <c r="I117" s="2" t="s">
        <v>108</v>
      </c>
      <c r="J117" s="37">
        <v>10200</v>
      </c>
      <c r="K117" s="37"/>
      <c r="L117" s="2"/>
      <c r="M117" s="38"/>
      <c r="N117" s="2" t="s">
        <v>279</v>
      </c>
      <c r="O117" s="2" t="s">
        <v>279</v>
      </c>
      <c r="R117" s="2" t="b">
        <v>0</v>
      </c>
      <c r="S117" s="2" t="b">
        <v>0</v>
      </c>
      <c r="T117" s="2" t="b">
        <v>1</v>
      </c>
      <c r="U117" s="2" t="b">
        <v>0</v>
      </c>
      <c r="V117" s="2" t="s">
        <v>62</v>
      </c>
      <c r="W117" s="2"/>
      <c r="AB117" s="2" t="b">
        <v>0</v>
      </c>
      <c r="AD117" s="9" t="b">
        <f t="shared" si="0"/>
        <v>1</v>
      </c>
    </row>
    <row r="118" spans="1:30" ht="15.75" customHeight="1" x14ac:dyDescent="0.25">
      <c r="A118" s="2">
        <v>1810</v>
      </c>
      <c r="B118" s="2">
        <v>2020</v>
      </c>
      <c r="C118" s="2" t="s">
        <v>51</v>
      </c>
      <c r="D118" s="2" t="s">
        <v>275</v>
      </c>
      <c r="E118" s="2"/>
      <c r="F118" s="2" t="s">
        <v>294</v>
      </c>
      <c r="G118" s="2" t="s">
        <v>418</v>
      </c>
      <c r="H118" s="2" t="s">
        <v>419</v>
      </c>
      <c r="I118" s="2" t="s">
        <v>61</v>
      </c>
      <c r="J118" s="37">
        <v>6246</v>
      </c>
      <c r="K118" s="37"/>
      <c r="L118" s="2"/>
      <c r="M118" s="38"/>
      <c r="N118" s="2" t="s">
        <v>279</v>
      </c>
      <c r="O118" s="2" t="s">
        <v>420</v>
      </c>
      <c r="S118" s="2" t="b">
        <v>0</v>
      </c>
      <c r="T118" s="2" t="b">
        <v>1</v>
      </c>
      <c r="U118" s="2" t="b">
        <v>0</v>
      </c>
      <c r="V118" s="2"/>
      <c r="W118" s="2"/>
      <c r="AB118" s="2" t="b">
        <v>0</v>
      </c>
      <c r="AD118" s="9" t="b">
        <f t="shared" si="0"/>
        <v>1</v>
      </c>
    </row>
    <row r="119" spans="1:30" ht="15.75" customHeight="1" x14ac:dyDescent="0.25">
      <c r="A119" s="2">
        <v>1582</v>
      </c>
      <c r="B119" s="2">
        <v>2019</v>
      </c>
      <c r="C119" s="2" t="s">
        <v>51</v>
      </c>
      <c r="D119" s="2" t="s">
        <v>275</v>
      </c>
      <c r="F119" s="2" t="s">
        <v>421</v>
      </c>
      <c r="G119" s="2" t="s">
        <v>422</v>
      </c>
      <c r="H119" s="2" t="s">
        <v>423</v>
      </c>
      <c r="I119" s="2" t="s">
        <v>66</v>
      </c>
      <c r="J119" s="37"/>
      <c r="K119" s="37">
        <v>5000</v>
      </c>
      <c r="L119" s="2"/>
      <c r="M119" s="38">
        <v>3000</v>
      </c>
      <c r="N119" s="2" t="s">
        <v>365</v>
      </c>
      <c r="O119" s="2" t="s">
        <v>365</v>
      </c>
      <c r="R119" s="2"/>
      <c r="S119" s="2" t="b">
        <v>0</v>
      </c>
      <c r="T119" s="2" t="b">
        <v>1</v>
      </c>
      <c r="U119" s="2" t="b">
        <v>0</v>
      </c>
      <c r="V119" s="2" t="s">
        <v>67</v>
      </c>
      <c r="AB119" s="2" t="b">
        <v>0</v>
      </c>
      <c r="AD119" s="9" t="b">
        <f t="shared" si="0"/>
        <v>1</v>
      </c>
    </row>
    <row r="120" spans="1:30" ht="15.75" customHeight="1" x14ac:dyDescent="0.25">
      <c r="A120" s="2">
        <v>1972</v>
      </c>
      <c r="B120" s="2">
        <v>2020</v>
      </c>
      <c r="C120" s="2" t="s">
        <v>51</v>
      </c>
      <c r="D120" s="2" t="s">
        <v>275</v>
      </c>
      <c r="F120" s="2" t="s">
        <v>424</v>
      </c>
      <c r="G120" s="2" t="s">
        <v>425</v>
      </c>
      <c r="H120" s="2" t="s">
        <v>426</v>
      </c>
      <c r="I120" s="2" t="s">
        <v>89</v>
      </c>
      <c r="J120" s="37">
        <v>5000</v>
      </c>
      <c r="K120" s="37"/>
      <c r="L120" s="2"/>
      <c r="M120" s="38">
        <v>700</v>
      </c>
      <c r="N120" s="2" t="s">
        <v>365</v>
      </c>
      <c r="O120" s="2" t="s">
        <v>365</v>
      </c>
      <c r="R120" s="2"/>
      <c r="S120" s="2" t="b">
        <v>0</v>
      </c>
      <c r="T120" s="2" t="b">
        <v>1</v>
      </c>
      <c r="U120" s="2" t="b">
        <v>0</v>
      </c>
      <c r="V120" s="2" t="s">
        <v>62</v>
      </c>
      <c r="AB120" s="2" t="b">
        <v>0</v>
      </c>
      <c r="AD120" s="9" t="b">
        <f t="shared" si="0"/>
        <v>1</v>
      </c>
    </row>
    <row r="121" spans="1:30" ht="15.75" customHeight="1" x14ac:dyDescent="0.25">
      <c r="A121" s="2">
        <v>1210</v>
      </c>
      <c r="B121" s="2">
        <v>2018</v>
      </c>
      <c r="C121" s="2" t="s">
        <v>51</v>
      </c>
      <c r="D121" s="2" t="s">
        <v>275</v>
      </c>
      <c r="F121" s="2" t="s">
        <v>399</v>
      </c>
      <c r="G121" s="2" t="s">
        <v>427</v>
      </c>
      <c r="H121" s="2" t="s">
        <v>428</v>
      </c>
      <c r="I121" s="2" t="s">
        <v>66</v>
      </c>
      <c r="J121" s="37">
        <v>8500</v>
      </c>
      <c r="K121" s="37">
        <v>5000</v>
      </c>
      <c r="L121" s="2"/>
      <c r="M121" s="38">
        <v>1500</v>
      </c>
      <c r="N121" s="2" t="s">
        <v>365</v>
      </c>
      <c r="O121" s="2" t="s">
        <v>365</v>
      </c>
      <c r="R121" s="2"/>
      <c r="S121" s="2" t="b">
        <v>0</v>
      </c>
      <c r="T121" s="2" t="b">
        <v>1</v>
      </c>
      <c r="U121" s="2" t="b">
        <v>0</v>
      </c>
      <c r="V121" s="2" t="s">
        <v>292</v>
      </c>
      <c r="W121" s="7" t="s">
        <v>293</v>
      </c>
      <c r="AB121" s="2" t="b">
        <v>0</v>
      </c>
      <c r="AD121" s="9" t="b">
        <f t="shared" si="0"/>
        <v>1</v>
      </c>
    </row>
    <row r="122" spans="1:30" ht="15.75" customHeight="1" x14ac:dyDescent="0.25">
      <c r="A122" s="2">
        <v>1211</v>
      </c>
      <c r="B122" s="2">
        <v>2018</v>
      </c>
      <c r="C122" s="2" t="s">
        <v>51</v>
      </c>
      <c r="D122" s="2" t="s">
        <v>275</v>
      </c>
      <c r="F122" s="2" t="s">
        <v>429</v>
      </c>
      <c r="G122" s="2" t="s">
        <v>427</v>
      </c>
      <c r="H122" s="2" t="s">
        <v>430</v>
      </c>
      <c r="I122" s="2" t="s">
        <v>66</v>
      </c>
      <c r="J122" s="37">
        <v>9200</v>
      </c>
      <c r="K122" s="37">
        <v>5000</v>
      </c>
      <c r="L122" s="2"/>
      <c r="M122" s="38">
        <v>1500</v>
      </c>
      <c r="N122" s="2" t="s">
        <v>365</v>
      </c>
      <c r="O122" s="2" t="s">
        <v>365</v>
      </c>
      <c r="R122" s="2"/>
      <c r="S122" s="2" t="b">
        <v>0</v>
      </c>
      <c r="T122" s="2" t="b">
        <v>1</v>
      </c>
      <c r="U122" s="2" t="b">
        <v>0</v>
      </c>
      <c r="V122" s="2" t="s">
        <v>292</v>
      </c>
      <c r="W122" s="7" t="s">
        <v>293</v>
      </c>
      <c r="AB122" s="2" t="b">
        <v>0</v>
      </c>
      <c r="AD122" s="9" t="b">
        <f t="shared" si="0"/>
        <v>1</v>
      </c>
    </row>
    <row r="123" spans="1:30" ht="15.75" customHeight="1" x14ac:dyDescent="0.25">
      <c r="A123" s="2">
        <v>1212</v>
      </c>
      <c r="B123" s="2">
        <v>2018</v>
      </c>
      <c r="C123" s="2" t="s">
        <v>51</v>
      </c>
      <c r="D123" s="2" t="s">
        <v>275</v>
      </c>
      <c r="F123" s="2" t="s">
        <v>431</v>
      </c>
      <c r="G123" s="2" t="s">
        <v>432</v>
      </c>
      <c r="H123" s="2" t="s">
        <v>433</v>
      </c>
      <c r="I123" s="2" t="s">
        <v>89</v>
      </c>
      <c r="J123" s="37">
        <v>14210</v>
      </c>
      <c r="K123" s="37">
        <v>1700</v>
      </c>
      <c r="L123" s="2"/>
      <c r="M123" s="38">
        <v>1200</v>
      </c>
      <c r="N123" s="2" t="s">
        <v>434</v>
      </c>
      <c r="P123" s="2" t="s">
        <v>435</v>
      </c>
      <c r="R123" s="2"/>
      <c r="S123" s="2" t="b">
        <v>1</v>
      </c>
      <c r="T123" s="2" t="b">
        <v>0</v>
      </c>
      <c r="U123" s="2" t="b">
        <v>0</v>
      </c>
      <c r="V123" s="2" t="s">
        <v>85</v>
      </c>
      <c r="AB123" s="2" t="b">
        <v>0</v>
      </c>
      <c r="AD123" s="9" t="b">
        <f t="shared" si="0"/>
        <v>1</v>
      </c>
    </row>
    <row r="124" spans="1:30" ht="15.75" customHeight="1" x14ac:dyDescent="0.25">
      <c r="A124" s="2">
        <v>1213</v>
      </c>
      <c r="B124" s="2">
        <v>2018</v>
      </c>
      <c r="C124" s="2" t="s">
        <v>51</v>
      </c>
      <c r="D124" s="2" t="s">
        <v>275</v>
      </c>
      <c r="F124" s="2" t="s">
        <v>436</v>
      </c>
      <c r="G124" s="2" t="s">
        <v>432</v>
      </c>
      <c r="H124" s="2" t="s">
        <v>437</v>
      </c>
      <c r="I124" s="2" t="s">
        <v>89</v>
      </c>
      <c r="J124" s="37">
        <v>6351</v>
      </c>
      <c r="K124" s="37">
        <v>500</v>
      </c>
      <c r="L124" s="2"/>
      <c r="M124" s="38">
        <v>500</v>
      </c>
      <c r="N124" s="2" t="s">
        <v>434</v>
      </c>
      <c r="P124" s="2" t="s">
        <v>435</v>
      </c>
      <c r="R124" s="2"/>
      <c r="S124" s="2" t="b">
        <v>1</v>
      </c>
      <c r="T124" s="2" t="b">
        <v>0</v>
      </c>
      <c r="U124" s="2" t="b">
        <v>0</v>
      </c>
      <c r="V124" s="2" t="s">
        <v>85</v>
      </c>
      <c r="W124" s="7"/>
      <c r="AB124" s="2" t="b">
        <v>0</v>
      </c>
      <c r="AD124" s="9" t="b">
        <f t="shared" si="0"/>
        <v>1</v>
      </c>
    </row>
    <row r="125" spans="1:30" ht="15.75" customHeight="1" x14ac:dyDescent="0.25">
      <c r="A125" s="2">
        <v>1568</v>
      </c>
      <c r="B125" s="2">
        <v>2019</v>
      </c>
      <c r="C125" s="2" t="s">
        <v>51</v>
      </c>
      <c r="D125" s="2" t="s">
        <v>275</v>
      </c>
      <c r="F125" s="2" t="s">
        <v>438</v>
      </c>
      <c r="G125" s="2" t="s">
        <v>432</v>
      </c>
      <c r="H125" s="2" t="s">
        <v>439</v>
      </c>
      <c r="I125" s="2" t="s">
        <v>89</v>
      </c>
      <c r="J125" s="37"/>
      <c r="K125" s="37">
        <v>800</v>
      </c>
      <c r="L125" s="2"/>
      <c r="M125" s="38"/>
      <c r="N125" s="2" t="s">
        <v>434</v>
      </c>
      <c r="P125" s="2" t="s">
        <v>435</v>
      </c>
      <c r="R125" s="2"/>
      <c r="S125" s="2" t="b">
        <v>1</v>
      </c>
      <c r="T125" s="2" t="b">
        <v>0</v>
      </c>
      <c r="U125" s="2" t="b">
        <v>0</v>
      </c>
      <c r="V125" s="2" t="s">
        <v>62</v>
      </c>
      <c r="AB125" s="2" t="b">
        <v>0</v>
      </c>
      <c r="AD125" s="9" t="b">
        <f t="shared" si="0"/>
        <v>1</v>
      </c>
    </row>
    <row r="126" spans="1:30" ht="15.75" customHeight="1" x14ac:dyDescent="0.25">
      <c r="A126" s="2">
        <v>1574</v>
      </c>
      <c r="B126" s="2">
        <v>2019</v>
      </c>
      <c r="C126" s="2" t="s">
        <v>51</v>
      </c>
      <c r="D126" s="2" t="s">
        <v>275</v>
      </c>
      <c r="F126" s="2" t="s">
        <v>440</v>
      </c>
      <c r="G126" s="2" t="s">
        <v>441</v>
      </c>
      <c r="H126" s="2" t="s">
        <v>442</v>
      </c>
      <c r="I126" s="2" t="s">
        <v>93</v>
      </c>
      <c r="J126" s="37"/>
      <c r="K126" s="37">
        <v>2300</v>
      </c>
      <c r="L126" s="2"/>
      <c r="M126" s="38"/>
      <c r="N126" s="2" t="s">
        <v>443</v>
      </c>
      <c r="O126" s="2"/>
      <c r="P126" s="2" t="s">
        <v>444</v>
      </c>
      <c r="R126" s="2"/>
      <c r="S126" s="2" t="b">
        <v>0</v>
      </c>
      <c r="T126" s="2" t="b">
        <v>0</v>
      </c>
      <c r="U126" s="2" t="b">
        <v>1</v>
      </c>
      <c r="V126" s="2" t="s">
        <v>57</v>
      </c>
      <c r="W126" s="7" t="s">
        <v>355</v>
      </c>
      <c r="AB126" s="2" t="b">
        <v>0</v>
      </c>
      <c r="AD126" s="9" t="b">
        <f t="shared" si="0"/>
        <v>1</v>
      </c>
    </row>
    <row r="127" spans="1:30" ht="15.75" customHeight="1" x14ac:dyDescent="0.25">
      <c r="A127" s="2">
        <v>1637</v>
      </c>
      <c r="B127" s="2">
        <v>2019</v>
      </c>
      <c r="C127" s="2" t="s">
        <v>51</v>
      </c>
      <c r="D127" s="2" t="s">
        <v>275</v>
      </c>
      <c r="F127" s="2" t="s">
        <v>445</v>
      </c>
      <c r="G127" s="2" t="s">
        <v>441</v>
      </c>
      <c r="H127" s="2" t="s">
        <v>442</v>
      </c>
      <c r="I127" s="2" t="s">
        <v>93</v>
      </c>
      <c r="J127" s="37"/>
      <c r="K127" s="37">
        <v>2300</v>
      </c>
      <c r="L127" s="2"/>
      <c r="M127" s="38">
        <v>1250</v>
      </c>
      <c r="N127" s="2" t="s">
        <v>443</v>
      </c>
      <c r="O127" s="2"/>
      <c r="P127" s="2" t="s">
        <v>444</v>
      </c>
      <c r="R127" s="2"/>
      <c r="S127" s="2" t="b">
        <v>0</v>
      </c>
      <c r="T127" s="2" t="b">
        <v>0</v>
      </c>
      <c r="U127" s="2" t="b">
        <v>1</v>
      </c>
      <c r="V127" s="2" t="s">
        <v>57</v>
      </c>
      <c r="W127" s="7" t="s">
        <v>355</v>
      </c>
      <c r="AB127" s="2" t="b">
        <v>0</v>
      </c>
      <c r="AD127" s="9" t="b">
        <f t="shared" si="0"/>
        <v>1</v>
      </c>
    </row>
    <row r="128" spans="1:30" ht="15.75" customHeight="1" x14ac:dyDescent="0.25">
      <c r="A128" s="2">
        <v>1505</v>
      </c>
      <c r="B128" s="2">
        <v>2019</v>
      </c>
      <c r="C128" s="2" t="s">
        <v>51</v>
      </c>
      <c r="D128" s="2" t="s">
        <v>275</v>
      </c>
      <c r="F128" s="2" t="s">
        <v>446</v>
      </c>
      <c r="G128" s="2" t="s">
        <v>447</v>
      </c>
      <c r="H128" s="2" t="s">
        <v>448</v>
      </c>
      <c r="I128" s="2" t="s">
        <v>144</v>
      </c>
      <c r="J128" s="37">
        <v>9880</v>
      </c>
      <c r="K128" s="37">
        <v>5000</v>
      </c>
      <c r="L128" s="2"/>
      <c r="M128" s="38">
        <v>1000</v>
      </c>
      <c r="N128" s="2" t="s">
        <v>449</v>
      </c>
      <c r="P128" s="2" t="s">
        <v>450</v>
      </c>
      <c r="R128" s="2"/>
      <c r="S128" s="2" t="b">
        <v>0</v>
      </c>
      <c r="T128" s="2" t="b">
        <v>1</v>
      </c>
      <c r="U128" s="2" t="b">
        <v>0</v>
      </c>
      <c r="V128" s="2" t="s">
        <v>62</v>
      </c>
      <c r="W128" s="7" t="s">
        <v>280</v>
      </c>
      <c r="AB128" s="2" t="b">
        <v>0</v>
      </c>
      <c r="AD128" s="9" t="b">
        <f t="shared" si="0"/>
        <v>1</v>
      </c>
    </row>
    <row r="129" spans="1:30" ht="15.75" customHeight="1" x14ac:dyDescent="0.25">
      <c r="A129" s="2">
        <v>1687</v>
      </c>
      <c r="B129" s="2">
        <v>2019</v>
      </c>
      <c r="C129" s="2" t="s">
        <v>51</v>
      </c>
      <c r="D129" s="2" t="s">
        <v>275</v>
      </c>
      <c r="F129" s="2" t="s">
        <v>451</v>
      </c>
      <c r="G129" s="2" t="s">
        <v>452</v>
      </c>
      <c r="H129" s="2" t="s">
        <v>453</v>
      </c>
      <c r="I129" s="2" t="s">
        <v>93</v>
      </c>
      <c r="J129" s="37"/>
      <c r="K129" s="37">
        <v>5000</v>
      </c>
      <c r="L129" s="2"/>
      <c r="M129" s="38"/>
      <c r="N129" s="2" t="s">
        <v>365</v>
      </c>
      <c r="O129" s="2" t="s">
        <v>365</v>
      </c>
      <c r="R129" s="2"/>
      <c r="S129" s="2" t="b">
        <v>0</v>
      </c>
      <c r="T129" s="2" t="b">
        <v>1</v>
      </c>
      <c r="U129" s="2" t="b">
        <v>0</v>
      </c>
      <c r="V129" s="2" t="s">
        <v>62</v>
      </c>
      <c r="AB129" s="2" t="b">
        <v>0</v>
      </c>
      <c r="AD129" s="9" t="b">
        <f t="shared" si="0"/>
        <v>1</v>
      </c>
    </row>
    <row r="130" spans="1:30" ht="15.75" customHeight="1" x14ac:dyDescent="0.25">
      <c r="A130" s="2">
        <v>1724</v>
      </c>
      <c r="B130" s="2">
        <v>2019</v>
      </c>
      <c r="C130" s="2" t="s">
        <v>51</v>
      </c>
      <c r="D130" s="2" t="s">
        <v>275</v>
      </c>
      <c r="F130" s="2" t="s">
        <v>454</v>
      </c>
      <c r="G130" s="2" t="s">
        <v>452</v>
      </c>
      <c r="H130" s="2" t="s">
        <v>453</v>
      </c>
      <c r="I130" s="2" t="s">
        <v>93</v>
      </c>
      <c r="J130" s="37"/>
      <c r="K130" s="37">
        <v>2500</v>
      </c>
      <c r="L130" s="2"/>
      <c r="M130" s="38">
        <v>500</v>
      </c>
      <c r="N130" s="2" t="s">
        <v>365</v>
      </c>
      <c r="O130" s="2" t="s">
        <v>365</v>
      </c>
      <c r="R130" s="2"/>
      <c r="S130" s="2" t="b">
        <v>0</v>
      </c>
      <c r="T130" s="2" t="b">
        <v>1</v>
      </c>
      <c r="U130" s="2" t="b">
        <v>0</v>
      </c>
      <c r="V130" s="2" t="s">
        <v>62</v>
      </c>
      <c r="AB130" s="2" t="b">
        <v>0</v>
      </c>
      <c r="AD130" s="9" t="b">
        <f t="shared" si="0"/>
        <v>1</v>
      </c>
    </row>
    <row r="131" spans="1:30" ht="15.75" customHeight="1" x14ac:dyDescent="0.25">
      <c r="A131" s="2">
        <v>1217</v>
      </c>
      <c r="B131" s="2">
        <v>2018</v>
      </c>
      <c r="C131" s="2" t="s">
        <v>51</v>
      </c>
      <c r="D131" s="2" t="s">
        <v>275</v>
      </c>
      <c r="F131" s="2" t="s">
        <v>455</v>
      </c>
      <c r="G131" s="2" t="s">
        <v>456</v>
      </c>
      <c r="H131" s="2" t="s">
        <v>457</v>
      </c>
      <c r="I131" s="2" t="s">
        <v>73</v>
      </c>
      <c r="J131" s="37">
        <v>4600</v>
      </c>
      <c r="K131" s="37">
        <v>4000</v>
      </c>
      <c r="L131" s="2"/>
      <c r="M131" s="38">
        <v>1000</v>
      </c>
      <c r="N131" s="2" t="s">
        <v>365</v>
      </c>
      <c r="O131" s="2" t="s">
        <v>365</v>
      </c>
      <c r="R131" s="2"/>
      <c r="S131" s="2" t="b">
        <v>0</v>
      </c>
      <c r="T131" s="2" t="b">
        <v>1</v>
      </c>
      <c r="U131" s="2" t="b">
        <v>0</v>
      </c>
      <c r="V131" s="2" t="s">
        <v>85</v>
      </c>
      <c r="W131" s="7" t="s">
        <v>458</v>
      </c>
      <c r="AB131" s="2" t="b">
        <v>0</v>
      </c>
      <c r="AD131" s="9" t="b">
        <f t="shared" si="0"/>
        <v>1</v>
      </c>
    </row>
    <row r="132" spans="1:30" ht="15.75" customHeight="1" x14ac:dyDescent="0.25">
      <c r="A132" s="2">
        <v>1577</v>
      </c>
      <c r="B132" s="2">
        <v>2019</v>
      </c>
      <c r="C132" s="2" t="s">
        <v>51</v>
      </c>
      <c r="D132" s="2" t="s">
        <v>275</v>
      </c>
      <c r="F132" s="2" t="s">
        <v>459</v>
      </c>
      <c r="G132" s="2" t="s">
        <v>460</v>
      </c>
      <c r="H132" s="2" t="s">
        <v>461</v>
      </c>
      <c r="I132" s="2" t="s">
        <v>61</v>
      </c>
      <c r="J132" s="37"/>
      <c r="K132" s="37">
        <v>4000</v>
      </c>
      <c r="L132" s="2"/>
      <c r="M132" s="38">
        <v>700</v>
      </c>
      <c r="N132" s="2" t="s">
        <v>365</v>
      </c>
      <c r="O132" s="2" t="s">
        <v>365</v>
      </c>
      <c r="R132" s="2"/>
      <c r="S132" s="2" t="b">
        <v>0</v>
      </c>
      <c r="T132" s="2" t="b">
        <v>1</v>
      </c>
      <c r="U132" s="2" t="b">
        <v>0</v>
      </c>
      <c r="V132" s="2" t="s">
        <v>62</v>
      </c>
      <c r="AB132" s="2" t="b">
        <v>0</v>
      </c>
      <c r="AD132" s="9" t="b">
        <f t="shared" si="0"/>
        <v>1</v>
      </c>
    </row>
    <row r="133" spans="1:30" ht="15.75" customHeight="1" x14ac:dyDescent="0.25">
      <c r="A133" s="2">
        <v>1538</v>
      </c>
      <c r="B133" s="2">
        <v>2019</v>
      </c>
      <c r="C133" s="2" t="s">
        <v>51</v>
      </c>
      <c r="D133" s="2" t="s">
        <v>275</v>
      </c>
      <c r="F133" s="2" t="s">
        <v>462</v>
      </c>
      <c r="G133" s="2" t="s">
        <v>463</v>
      </c>
      <c r="H133" s="2" t="s">
        <v>464</v>
      </c>
      <c r="I133" s="2" t="s">
        <v>89</v>
      </c>
      <c r="J133" s="37">
        <v>3800</v>
      </c>
      <c r="K133" s="37">
        <v>3800</v>
      </c>
      <c r="L133" s="2"/>
      <c r="M133" s="38"/>
      <c r="N133" s="2" t="s">
        <v>406</v>
      </c>
      <c r="P133" s="2" t="s">
        <v>406</v>
      </c>
      <c r="R133" s="2" t="b">
        <v>0</v>
      </c>
      <c r="S133" s="2" t="b">
        <v>0</v>
      </c>
      <c r="T133" s="2" t="b">
        <v>0</v>
      </c>
      <c r="U133" s="2" t="b">
        <v>1</v>
      </c>
      <c r="V133" s="2" t="s">
        <v>57</v>
      </c>
      <c r="W133" s="7" t="s">
        <v>465</v>
      </c>
      <c r="AB133" s="2" t="b">
        <v>0</v>
      </c>
      <c r="AD133" s="9" t="b">
        <f t="shared" si="0"/>
        <v>1</v>
      </c>
    </row>
    <row r="134" spans="1:30" ht="15.75" customHeight="1" x14ac:dyDescent="0.25">
      <c r="A134" s="2">
        <v>1586</v>
      </c>
      <c r="B134" s="2">
        <v>2019</v>
      </c>
      <c r="C134" s="2" t="s">
        <v>51</v>
      </c>
      <c r="D134" s="2" t="s">
        <v>275</v>
      </c>
      <c r="F134" s="2" t="s">
        <v>466</v>
      </c>
      <c r="G134" s="2" t="s">
        <v>463</v>
      </c>
      <c r="H134" s="2" t="s">
        <v>464</v>
      </c>
      <c r="I134" s="2" t="s">
        <v>89</v>
      </c>
      <c r="J134" s="37"/>
      <c r="K134" s="37">
        <v>3800</v>
      </c>
      <c r="L134" s="2"/>
      <c r="M134" s="38">
        <v>1000</v>
      </c>
      <c r="N134" s="2" t="s">
        <v>406</v>
      </c>
      <c r="P134" s="2" t="s">
        <v>406</v>
      </c>
      <c r="R134" s="2" t="b">
        <v>0</v>
      </c>
      <c r="S134" s="2" t="b">
        <v>0</v>
      </c>
      <c r="T134" s="2" t="b">
        <v>0</v>
      </c>
      <c r="U134" s="2" t="b">
        <v>1</v>
      </c>
      <c r="V134" s="2" t="s">
        <v>57</v>
      </c>
      <c r="W134" s="7" t="s">
        <v>465</v>
      </c>
      <c r="AB134" s="2" t="b">
        <v>0</v>
      </c>
      <c r="AD134" s="9" t="b">
        <f t="shared" si="0"/>
        <v>1</v>
      </c>
    </row>
    <row r="135" spans="1:30" ht="15.75" customHeight="1" x14ac:dyDescent="0.25">
      <c r="A135" s="2">
        <v>1221</v>
      </c>
      <c r="B135" s="2">
        <v>2018</v>
      </c>
      <c r="C135" s="2" t="s">
        <v>51</v>
      </c>
      <c r="D135" s="2" t="s">
        <v>275</v>
      </c>
      <c r="F135" s="2" t="s">
        <v>467</v>
      </c>
      <c r="G135" s="2" t="s">
        <v>468</v>
      </c>
      <c r="H135" s="2" t="s">
        <v>469</v>
      </c>
      <c r="I135" s="2" t="s">
        <v>56</v>
      </c>
      <c r="J135" s="37">
        <v>2000</v>
      </c>
      <c r="K135" s="37">
        <v>2000</v>
      </c>
      <c r="L135" s="2"/>
      <c r="M135" s="38">
        <v>2000</v>
      </c>
      <c r="N135" s="2" t="s">
        <v>470</v>
      </c>
      <c r="O135" s="2" t="s">
        <v>394</v>
      </c>
      <c r="R135" s="2" t="b">
        <v>0</v>
      </c>
      <c r="S135" s="2" t="b">
        <v>1</v>
      </c>
      <c r="T135" s="2" t="b">
        <v>0</v>
      </c>
      <c r="U135" s="2" t="b">
        <v>0</v>
      </c>
      <c r="V135" s="2" t="s">
        <v>85</v>
      </c>
      <c r="W135" s="7" t="s">
        <v>280</v>
      </c>
      <c r="AB135" s="2" t="b">
        <v>0</v>
      </c>
      <c r="AD135" s="9" t="b">
        <f t="shared" si="0"/>
        <v>1</v>
      </c>
    </row>
    <row r="136" spans="1:30" ht="15.75" customHeight="1" x14ac:dyDescent="0.25">
      <c r="A136" s="2">
        <v>1647</v>
      </c>
      <c r="B136" s="2">
        <v>2019</v>
      </c>
      <c r="C136" s="2" t="s">
        <v>51</v>
      </c>
      <c r="D136" s="2" t="s">
        <v>275</v>
      </c>
      <c r="F136" s="2" t="s">
        <v>471</v>
      </c>
      <c r="G136" s="2" t="s">
        <v>468</v>
      </c>
      <c r="H136" s="2" t="s">
        <v>469</v>
      </c>
      <c r="I136" s="2" t="s">
        <v>56</v>
      </c>
      <c r="J136" s="37"/>
      <c r="K136" s="37">
        <v>2000</v>
      </c>
      <c r="L136" s="2"/>
      <c r="M136" s="38"/>
      <c r="N136" s="2" t="s">
        <v>470</v>
      </c>
      <c r="O136" s="2" t="s">
        <v>394</v>
      </c>
      <c r="R136" s="2" t="b">
        <v>0</v>
      </c>
      <c r="S136" s="2" t="b">
        <v>1</v>
      </c>
      <c r="T136" s="2" t="b">
        <v>0</v>
      </c>
      <c r="U136" s="2" t="b">
        <v>0</v>
      </c>
      <c r="V136" s="2" t="s">
        <v>192</v>
      </c>
      <c r="W136" s="7" t="s">
        <v>280</v>
      </c>
      <c r="AB136" s="2" t="b">
        <v>0</v>
      </c>
      <c r="AD136" s="9" t="b">
        <f t="shared" si="0"/>
        <v>1</v>
      </c>
    </row>
    <row r="137" spans="1:30" ht="15.75" customHeight="1" x14ac:dyDescent="0.25">
      <c r="A137" s="2">
        <v>1670</v>
      </c>
      <c r="B137" s="2">
        <v>2019</v>
      </c>
      <c r="C137" s="2" t="s">
        <v>51</v>
      </c>
      <c r="D137" s="2" t="s">
        <v>275</v>
      </c>
      <c r="F137" s="2" t="s">
        <v>472</v>
      </c>
      <c r="G137" s="2" t="s">
        <v>468</v>
      </c>
      <c r="H137" s="2" t="s">
        <v>469</v>
      </c>
      <c r="I137" s="2" t="s">
        <v>56</v>
      </c>
      <c r="J137" s="37"/>
      <c r="K137" s="37">
        <v>2000</v>
      </c>
      <c r="L137" s="2"/>
      <c r="M137" s="38">
        <v>2000</v>
      </c>
      <c r="N137" s="2" t="s">
        <v>470</v>
      </c>
      <c r="O137" s="2" t="s">
        <v>394</v>
      </c>
      <c r="R137" s="2" t="b">
        <v>0</v>
      </c>
      <c r="S137" s="2" t="b">
        <v>1</v>
      </c>
      <c r="T137" s="2" t="b">
        <v>0</v>
      </c>
      <c r="U137" s="2" t="b">
        <v>0</v>
      </c>
      <c r="V137" s="2" t="s">
        <v>192</v>
      </c>
      <c r="W137" s="7" t="s">
        <v>280</v>
      </c>
      <c r="AB137" s="2" t="b">
        <v>0</v>
      </c>
      <c r="AD137" s="9" t="b">
        <f t="shared" si="0"/>
        <v>1</v>
      </c>
    </row>
    <row r="138" spans="1:30" ht="15.75" customHeight="1" x14ac:dyDescent="0.25">
      <c r="A138" s="2">
        <v>1451</v>
      </c>
      <c r="B138" s="2">
        <v>2019</v>
      </c>
      <c r="C138" s="2" t="s">
        <v>51</v>
      </c>
      <c r="D138" s="2" t="s">
        <v>275</v>
      </c>
      <c r="F138" s="2" t="s">
        <v>145</v>
      </c>
      <c r="G138" s="2" t="s">
        <v>473</v>
      </c>
      <c r="H138" s="2" t="s">
        <v>474</v>
      </c>
      <c r="I138" s="2" t="s">
        <v>56</v>
      </c>
      <c r="J138" s="37">
        <v>5000</v>
      </c>
      <c r="K138" s="37">
        <v>5000</v>
      </c>
      <c r="L138" s="2"/>
      <c r="M138" s="38"/>
      <c r="N138" s="2" t="s">
        <v>470</v>
      </c>
      <c r="O138" s="11" t="s">
        <v>475</v>
      </c>
      <c r="R138" s="2" t="b">
        <v>0</v>
      </c>
      <c r="S138" s="2" t="b">
        <v>0</v>
      </c>
      <c r="T138" s="2" t="b">
        <v>1</v>
      </c>
      <c r="U138" s="2" t="b">
        <v>0</v>
      </c>
      <c r="V138" s="2" t="s">
        <v>62</v>
      </c>
      <c r="W138" s="7"/>
      <c r="AB138" s="2" t="b">
        <v>0</v>
      </c>
      <c r="AD138" s="9" t="b">
        <f t="shared" si="0"/>
        <v>1</v>
      </c>
    </row>
    <row r="139" spans="1:30" ht="15.75" customHeight="1" x14ac:dyDescent="0.25">
      <c r="A139" s="2">
        <v>1767</v>
      </c>
      <c r="B139" s="2">
        <v>2019</v>
      </c>
      <c r="C139" s="2" t="s">
        <v>51</v>
      </c>
      <c r="D139" s="2" t="s">
        <v>275</v>
      </c>
      <c r="F139" s="2" t="s">
        <v>476</v>
      </c>
      <c r="G139" s="2" t="s">
        <v>477</v>
      </c>
      <c r="H139" s="2" t="s">
        <v>478</v>
      </c>
      <c r="I139" s="2" t="s">
        <v>89</v>
      </c>
      <c r="J139" s="37"/>
      <c r="K139" s="37">
        <v>5000</v>
      </c>
      <c r="L139" s="2"/>
      <c r="M139" s="38"/>
      <c r="N139" s="2" t="s">
        <v>479</v>
      </c>
      <c r="O139" s="2" t="s">
        <v>480</v>
      </c>
      <c r="R139" s="2" t="b">
        <v>1</v>
      </c>
      <c r="S139" s="2" t="b">
        <v>0</v>
      </c>
      <c r="T139" s="2" t="b">
        <v>0</v>
      </c>
      <c r="U139" s="2" t="b">
        <v>0</v>
      </c>
      <c r="V139" s="2" t="s">
        <v>62</v>
      </c>
      <c r="W139" s="7" t="s">
        <v>458</v>
      </c>
      <c r="AB139" s="2" t="b">
        <v>0</v>
      </c>
      <c r="AD139" s="9" t="b">
        <f t="shared" si="0"/>
        <v>1</v>
      </c>
    </row>
    <row r="140" spans="1:30" ht="15.75" customHeight="1" x14ac:dyDescent="0.25">
      <c r="A140" s="2">
        <v>1932</v>
      </c>
      <c r="B140" s="2">
        <v>2020</v>
      </c>
      <c r="C140" s="2" t="s">
        <v>51</v>
      </c>
      <c r="D140" s="2" t="s">
        <v>275</v>
      </c>
      <c r="F140" s="2" t="s">
        <v>481</v>
      </c>
      <c r="G140" s="2" t="s">
        <v>477</v>
      </c>
      <c r="H140" s="2" t="s">
        <v>482</v>
      </c>
      <c r="I140" s="2" t="s">
        <v>89</v>
      </c>
      <c r="J140" s="37">
        <v>208000</v>
      </c>
      <c r="K140" s="37"/>
      <c r="L140" s="2"/>
      <c r="M140" s="38">
        <v>2000</v>
      </c>
      <c r="N140" s="2" t="s">
        <v>479</v>
      </c>
      <c r="O140" s="2" t="s">
        <v>480</v>
      </c>
      <c r="R140" s="2" t="b">
        <v>1</v>
      </c>
      <c r="S140" s="2" t="b">
        <v>0</v>
      </c>
      <c r="T140" s="2" t="b">
        <v>0</v>
      </c>
      <c r="U140" s="2" t="b">
        <v>0</v>
      </c>
      <c r="V140" s="2" t="s">
        <v>62</v>
      </c>
      <c r="W140" s="7" t="s">
        <v>458</v>
      </c>
      <c r="AB140" s="2" t="b">
        <v>0</v>
      </c>
      <c r="AD140" s="9" t="b">
        <f t="shared" si="0"/>
        <v>1</v>
      </c>
    </row>
    <row r="141" spans="1:30" ht="15.75" customHeight="1" x14ac:dyDescent="0.25">
      <c r="A141" s="2">
        <v>1738</v>
      </c>
      <c r="B141" s="2">
        <v>2019</v>
      </c>
      <c r="C141" s="2" t="s">
        <v>51</v>
      </c>
      <c r="D141" s="2" t="s">
        <v>275</v>
      </c>
      <c r="F141" s="2" t="s">
        <v>483</v>
      </c>
      <c r="G141" s="2" t="s">
        <v>484</v>
      </c>
      <c r="H141" s="2" t="s">
        <v>485</v>
      </c>
      <c r="I141" s="2" t="s">
        <v>73</v>
      </c>
      <c r="J141" s="37"/>
      <c r="K141" s="37">
        <v>4850</v>
      </c>
      <c r="L141" s="2"/>
      <c r="M141" s="38"/>
      <c r="N141" s="2" t="s">
        <v>479</v>
      </c>
      <c r="O141" s="2" t="s">
        <v>480</v>
      </c>
      <c r="R141" s="2" t="b">
        <v>1</v>
      </c>
      <c r="S141" s="2" t="b">
        <v>0</v>
      </c>
      <c r="T141" s="2" t="b">
        <v>0</v>
      </c>
      <c r="U141" s="2" t="b">
        <v>0</v>
      </c>
      <c r="V141" s="2" t="s">
        <v>62</v>
      </c>
      <c r="W141" s="7"/>
      <c r="AB141" s="2" t="b">
        <v>0</v>
      </c>
      <c r="AD141" s="9" t="b">
        <f t="shared" si="0"/>
        <v>1</v>
      </c>
    </row>
    <row r="142" spans="1:30" ht="15.75" customHeight="1" x14ac:dyDescent="0.25">
      <c r="A142" s="2">
        <v>1492</v>
      </c>
      <c r="B142" s="2">
        <v>2019</v>
      </c>
      <c r="C142" s="2" t="s">
        <v>51</v>
      </c>
      <c r="D142" s="2" t="s">
        <v>275</v>
      </c>
      <c r="F142" s="2" t="s">
        <v>486</v>
      </c>
      <c r="G142" s="2" t="s">
        <v>487</v>
      </c>
      <c r="H142" s="2" t="s">
        <v>488</v>
      </c>
      <c r="I142" s="2" t="s">
        <v>61</v>
      </c>
      <c r="J142" s="37">
        <v>40000</v>
      </c>
      <c r="K142" s="37">
        <v>5000</v>
      </c>
      <c r="L142" s="2"/>
      <c r="M142" s="38">
        <v>2000</v>
      </c>
      <c r="N142" s="2" t="s">
        <v>479</v>
      </c>
      <c r="O142" s="2" t="s">
        <v>480</v>
      </c>
      <c r="R142" s="2" t="b">
        <v>1</v>
      </c>
      <c r="S142" s="2" t="b">
        <v>0</v>
      </c>
      <c r="T142" s="2" t="b">
        <v>0</v>
      </c>
      <c r="U142" s="2" t="b">
        <v>0</v>
      </c>
      <c r="V142" s="2" t="s">
        <v>62</v>
      </c>
      <c r="W142" s="7" t="s">
        <v>355</v>
      </c>
      <c r="AB142" s="2" t="b">
        <v>0</v>
      </c>
      <c r="AD142" s="9" t="b">
        <f t="shared" si="0"/>
        <v>1</v>
      </c>
    </row>
    <row r="143" spans="1:30" ht="15.75" customHeight="1" x14ac:dyDescent="0.25">
      <c r="A143" s="2">
        <v>1223</v>
      </c>
      <c r="B143" s="2">
        <v>2018</v>
      </c>
      <c r="C143" s="2" t="s">
        <v>51</v>
      </c>
      <c r="D143" s="2" t="s">
        <v>275</v>
      </c>
      <c r="F143" s="2" t="s">
        <v>489</v>
      </c>
      <c r="G143" s="2" t="s">
        <v>490</v>
      </c>
      <c r="H143" s="2" t="s">
        <v>491</v>
      </c>
      <c r="I143" s="2" t="s">
        <v>89</v>
      </c>
      <c r="J143" s="37">
        <v>15000</v>
      </c>
      <c r="K143" s="37">
        <v>5000</v>
      </c>
      <c r="L143" s="2"/>
      <c r="M143" s="38">
        <v>2500</v>
      </c>
      <c r="N143" s="2" t="s">
        <v>449</v>
      </c>
      <c r="O143" s="2" t="s">
        <v>365</v>
      </c>
      <c r="R143" s="2" t="b">
        <v>0</v>
      </c>
      <c r="S143" s="2" t="b">
        <v>0</v>
      </c>
      <c r="T143" s="2" t="b">
        <v>1</v>
      </c>
      <c r="U143" s="2" t="b">
        <v>0</v>
      </c>
      <c r="V143" s="2" t="s">
        <v>85</v>
      </c>
      <c r="W143" s="7" t="s">
        <v>355</v>
      </c>
      <c r="AB143" s="2" t="b">
        <v>0</v>
      </c>
      <c r="AD143" s="9" t="b">
        <f t="shared" si="0"/>
        <v>1</v>
      </c>
    </row>
    <row r="144" spans="1:30" ht="15.75" customHeight="1" x14ac:dyDescent="0.25">
      <c r="A144" s="2">
        <v>1224</v>
      </c>
      <c r="B144" s="2">
        <v>2018</v>
      </c>
      <c r="C144" s="2" t="s">
        <v>51</v>
      </c>
      <c r="D144" s="2" t="s">
        <v>275</v>
      </c>
      <c r="F144" s="2" t="s">
        <v>492</v>
      </c>
      <c r="G144" s="2" t="s">
        <v>490</v>
      </c>
      <c r="H144" s="2" t="s">
        <v>493</v>
      </c>
      <c r="I144" s="2" t="s">
        <v>89</v>
      </c>
      <c r="J144" s="37">
        <v>6500</v>
      </c>
      <c r="K144" s="37">
        <v>5000</v>
      </c>
      <c r="L144" s="2"/>
      <c r="M144" s="38">
        <v>2000</v>
      </c>
      <c r="N144" s="2" t="s">
        <v>449</v>
      </c>
      <c r="O144" s="2" t="s">
        <v>365</v>
      </c>
      <c r="P144" s="2"/>
      <c r="R144" s="2" t="b">
        <v>0</v>
      </c>
      <c r="S144" s="2" t="b">
        <v>0</v>
      </c>
      <c r="T144" s="2" t="b">
        <v>1</v>
      </c>
      <c r="U144" s="2" t="b">
        <v>0</v>
      </c>
      <c r="V144" s="2" t="s">
        <v>85</v>
      </c>
      <c r="W144" s="7" t="s">
        <v>355</v>
      </c>
      <c r="AB144" s="2" t="b">
        <v>0</v>
      </c>
      <c r="AD144" s="9" t="b">
        <f t="shared" si="0"/>
        <v>1</v>
      </c>
    </row>
    <row r="145" spans="1:30" ht="15.75" customHeight="1" x14ac:dyDescent="0.25">
      <c r="A145" s="2">
        <v>1225</v>
      </c>
      <c r="B145" s="2">
        <v>2018</v>
      </c>
      <c r="C145" s="2" t="s">
        <v>51</v>
      </c>
      <c r="D145" s="2" t="s">
        <v>275</v>
      </c>
      <c r="F145" s="2" t="s">
        <v>451</v>
      </c>
      <c r="G145" s="2" t="s">
        <v>490</v>
      </c>
      <c r="H145" s="2" t="s">
        <v>494</v>
      </c>
      <c r="I145" s="2" t="s">
        <v>89</v>
      </c>
      <c r="J145" s="37">
        <v>6500</v>
      </c>
      <c r="K145" s="37">
        <v>5000</v>
      </c>
      <c r="L145" s="2"/>
      <c r="M145" s="38">
        <v>5000</v>
      </c>
      <c r="N145" s="2" t="s">
        <v>449</v>
      </c>
      <c r="O145" s="2" t="s">
        <v>365</v>
      </c>
      <c r="R145" s="2" t="b">
        <v>0</v>
      </c>
      <c r="S145" s="2" t="b">
        <v>0</v>
      </c>
      <c r="T145" s="2" t="b">
        <v>1</v>
      </c>
      <c r="U145" s="2" t="b">
        <v>0</v>
      </c>
      <c r="V145" s="2" t="s">
        <v>85</v>
      </c>
      <c r="W145" s="7" t="s">
        <v>355</v>
      </c>
      <c r="AB145" s="2" t="b">
        <v>0</v>
      </c>
      <c r="AD145" s="9" t="b">
        <f t="shared" si="0"/>
        <v>1</v>
      </c>
    </row>
    <row r="146" spans="1:30" ht="15.75" customHeight="1" x14ac:dyDescent="0.25">
      <c r="A146" s="2">
        <v>1486</v>
      </c>
      <c r="B146" s="2">
        <v>2019</v>
      </c>
      <c r="C146" s="2" t="s">
        <v>51</v>
      </c>
      <c r="D146" s="2" t="s">
        <v>275</v>
      </c>
      <c r="F146" s="2" t="s">
        <v>495</v>
      </c>
      <c r="G146" s="2" t="s">
        <v>496</v>
      </c>
      <c r="H146" s="2" t="s">
        <v>497</v>
      </c>
      <c r="I146" s="2" t="s">
        <v>89</v>
      </c>
      <c r="J146" s="37">
        <v>10100</v>
      </c>
      <c r="K146" s="37">
        <v>5000</v>
      </c>
      <c r="L146" s="2"/>
      <c r="M146" s="38">
        <v>1000</v>
      </c>
      <c r="N146" s="2" t="s">
        <v>449</v>
      </c>
      <c r="O146" s="2" t="s">
        <v>365</v>
      </c>
      <c r="R146" s="2" t="b">
        <v>0</v>
      </c>
      <c r="S146" s="2" t="b">
        <v>1</v>
      </c>
      <c r="T146" s="2" t="b">
        <v>0</v>
      </c>
      <c r="U146" s="2" t="b">
        <v>0</v>
      </c>
      <c r="V146" s="2" t="s">
        <v>62</v>
      </c>
      <c r="W146" s="7" t="s">
        <v>280</v>
      </c>
      <c r="AB146" s="2" t="b">
        <v>0</v>
      </c>
      <c r="AD146" s="9" t="b">
        <f t="shared" si="0"/>
        <v>1</v>
      </c>
    </row>
    <row r="147" spans="1:30" ht="15.75" customHeight="1" x14ac:dyDescent="0.25">
      <c r="A147" s="2">
        <v>1226</v>
      </c>
      <c r="B147" s="2">
        <v>2018</v>
      </c>
      <c r="C147" s="2" t="s">
        <v>51</v>
      </c>
      <c r="D147" s="2" t="s">
        <v>275</v>
      </c>
      <c r="F147" s="2" t="s">
        <v>498</v>
      </c>
      <c r="G147" s="2" t="s">
        <v>499</v>
      </c>
      <c r="H147" s="2" t="s">
        <v>500</v>
      </c>
      <c r="I147" s="2" t="s">
        <v>56</v>
      </c>
      <c r="J147" s="37">
        <v>16000</v>
      </c>
      <c r="K147" s="37">
        <v>5000</v>
      </c>
      <c r="L147" s="2"/>
      <c r="M147" s="38">
        <v>1000</v>
      </c>
      <c r="N147" s="2" t="s">
        <v>501</v>
      </c>
      <c r="O147" s="2" t="s">
        <v>414</v>
      </c>
      <c r="R147" s="2" t="b">
        <v>0</v>
      </c>
      <c r="S147" s="2" t="b">
        <v>1</v>
      </c>
      <c r="T147" s="2" t="b">
        <v>0</v>
      </c>
      <c r="U147" s="2" t="b">
        <v>0</v>
      </c>
      <c r="V147" s="2" t="s">
        <v>85</v>
      </c>
      <c r="W147" s="7" t="s">
        <v>315</v>
      </c>
      <c r="AB147" s="2" t="b">
        <v>0</v>
      </c>
      <c r="AD147" s="9" t="b">
        <f t="shared" si="0"/>
        <v>1</v>
      </c>
    </row>
    <row r="148" spans="1:30" ht="15.75" customHeight="1" x14ac:dyDescent="0.25">
      <c r="A148" s="2">
        <v>1227</v>
      </c>
      <c r="B148" s="2">
        <v>2018</v>
      </c>
      <c r="C148" s="2" t="s">
        <v>51</v>
      </c>
      <c r="D148" s="2" t="s">
        <v>275</v>
      </c>
      <c r="F148" s="2" t="s">
        <v>502</v>
      </c>
      <c r="G148" s="2" t="s">
        <v>499</v>
      </c>
      <c r="H148" s="2" t="s">
        <v>503</v>
      </c>
      <c r="I148" s="2" t="s">
        <v>56</v>
      </c>
      <c r="J148" s="37">
        <v>13000</v>
      </c>
      <c r="K148" s="37">
        <v>5000</v>
      </c>
      <c r="L148" s="2"/>
      <c r="M148" s="38">
        <v>1000</v>
      </c>
      <c r="N148" s="2" t="s">
        <v>501</v>
      </c>
      <c r="O148" s="2" t="s">
        <v>414</v>
      </c>
      <c r="R148" s="2" t="b">
        <v>0</v>
      </c>
      <c r="S148" s="2" t="b">
        <v>1</v>
      </c>
      <c r="T148" s="2" t="b">
        <v>0</v>
      </c>
      <c r="U148" s="2" t="b">
        <v>0</v>
      </c>
      <c r="V148" s="2" t="s">
        <v>85</v>
      </c>
      <c r="W148" s="7" t="s">
        <v>504</v>
      </c>
      <c r="AB148" s="2" t="b">
        <v>0</v>
      </c>
      <c r="AD148" s="9" t="b">
        <f t="shared" si="0"/>
        <v>1</v>
      </c>
    </row>
    <row r="149" spans="1:30" ht="15.75" customHeight="1" x14ac:dyDescent="0.25">
      <c r="A149" s="2">
        <v>1412</v>
      </c>
      <c r="B149" s="2">
        <v>2019</v>
      </c>
      <c r="C149" s="2" t="s">
        <v>51</v>
      </c>
      <c r="D149" s="2" t="s">
        <v>275</v>
      </c>
      <c r="F149" s="2" t="s">
        <v>505</v>
      </c>
      <c r="G149" s="2" t="s">
        <v>506</v>
      </c>
      <c r="H149" s="2" t="s">
        <v>507</v>
      </c>
      <c r="I149" s="2" t="s">
        <v>56</v>
      </c>
      <c r="J149" s="37">
        <v>9700</v>
      </c>
      <c r="K149" s="37">
        <v>5000</v>
      </c>
      <c r="L149" s="2"/>
      <c r="M149" s="38"/>
      <c r="N149" s="2" t="s">
        <v>501</v>
      </c>
      <c r="O149" s="2" t="s">
        <v>414</v>
      </c>
      <c r="R149" s="2" t="b">
        <v>0</v>
      </c>
      <c r="S149" s="2" t="b">
        <v>0</v>
      </c>
      <c r="T149" s="2" t="b">
        <v>1</v>
      </c>
      <c r="U149" s="2" t="b">
        <v>0</v>
      </c>
      <c r="V149" s="2" t="s">
        <v>62</v>
      </c>
      <c r="W149" s="7" t="s">
        <v>458</v>
      </c>
      <c r="AB149" s="2" t="b">
        <v>0</v>
      </c>
      <c r="AD149" s="9" t="b">
        <f t="shared" si="0"/>
        <v>1</v>
      </c>
    </row>
    <row r="150" spans="1:30" ht="15.75" customHeight="1" x14ac:dyDescent="0.25">
      <c r="A150" s="2">
        <v>1599</v>
      </c>
      <c r="B150" s="2">
        <v>2019</v>
      </c>
      <c r="C150" s="2" t="s">
        <v>51</v>
      </c>
      <c r="D150" s="2" t="s">
        <v>275</v>
      </c>
      <c r="F150" s="2" t="s">
        <v>243</v>
      </c>
      <c r="G150" s="2" t="s">
        <v>506</v>
      </c>
      <c r="H150" s="2" t="s">
        <v>508</v>
      </c>
      <c r="I150" s="2" t="s">
        <v>56</v>
      </c>
      <c r="J150" s="37"/>
      <c r="K150" s="37">
        <v>5000</v>
      </c>
      <c r="L150" s="2"/>
      <c r="M150" s="38">
        <v>1000</v>
      </c>
      <c r="N150" s="2" t="s">
        <v>501</v>
      </c>
      <c r="O150" s="2" t="s">
        <v>414</v>
      </c>
      <c r="R150" s="2" t="b">
        <v>0</v>
      </c>
      <c r="S150" s="2" t="b">
        <v>1</v>
      </c>
      <c r="T150" s="2" t="b">
        <v>0</v>
      </c>
      <c r="U150" s="2" t="b">
        <v>0</v>
      </c>
      <c r="V150" s="2" t="s">
        <v>57</v>
      </c>
      <c r="W150" s="7" t="s">
        <v>504</v>
      </c>
      <c r="AB150" s="2" t="b">
        <v>0</v>
      </c>
      <c r="AD150" s="9" t="b">
        <f t="shared" si="0"/>
        <v>1</v>
      </c>
    </row>
    <row r="151" spans="1:30" ht="15.75" customHeight="1" x14ac:dyDescent="0.25">
      <c r="A151" s="2">
        <v>1718</v>
      </c>
      <c r="B151" s="2">
        <v>2019</v>
      </c>
      <c r="C151" s="2" t="s">
        <v>51</v>
      </c>
      <c r="D151" s="2" t="s">
        <v>275</v>
      </c>
      <c r="F151" s="2" t="s">
        <v>509</v>
      </c>
      <c r="G151" s="2" t="s">
        <v>506</v>
      </c>
      <c r="H151" s="2" t="s">
        <v>510</v>
      </c>
      <c r="I151" s="2" t="s">
        <v>56</v>
      </c>
      <c r="J151" s="37"/>
      <c r="K151" s="37">
        <v>5000</v>
      </c>
      <c r="L151" s="2"/>
      <c r="M151" s="38">
        <v>1000</v>
      </c>
      <c r="N151" s="2" t="s">
        <v>501</v>
      </c>
      <c r="O151" s="2" t="s">
        <v>414</v>
      </c>
      <c r="R151" s="2" t="b">
        <v>0</v>
      </c>
      <c r="S151" s="2" t="b">
        <v>1</v>
      </c>
      <c r="T151" s="2" t="b">
        <v>0</v>
      </c>
      <c r="U151" s="2" t="b">
        <v>0</v>
      </c>
      <c r="V151" s="2" t="s">
        <v>62</v>
      </c>
      <c r="W151" s="7" t="s">
        <v>315</v>
      </c>
      <c r="AB151" s="2" t="b">
        <v>0</v>
      </c>
      <c r="AD151" s="9" t="b">
        <f t="shared" si="0"/>
        <v>1</v>
      </c>
    </row>
    <row r="152" spans="1:30" ht="15.75" customHeight="1" x14ac:dyDescent="0.25">
      <c r="A152" s="2">
        <v>1751</v>
      </c>
      <c r="B152" s="2">
        <v>2019</v>
      </c>
      <c r="C152" s="2" t="s">
        <v>51</v>
      </c>
      <c r="D152" s="2" t="s">
        <v>275</v>
      </c>
      <c r="F152" s="2" t="s">
        <v>511</v>
      </c>
      <c r="G152" s="2" t="s">
        <v>506</v>
      </c>
      <c r="H152" s="2" t="s">
        <v>512</v>
      </c>
      <c r="I152" s="2" t="s">
        <v>56</v>
      </c>
      <c r="J152" s="37"/>
      <c r="K152" s="37">
        <v>5000</v>
      </c>
      <c r="L152" s="2"/>
      <c r="M152" s="38"/>
      <c r="N152" s="2" t="s">
        <v>501</v>
      </c>
      <c r="O152" s="2" t="s">
        <v>414</v>
      </c>
      <c r="R152" s="2" t="b">
        <v>0</v>
      </c>
      <c r="S152" s="2" t="b">
        <v>1</v>
      </c>
      <c r="T152" s="2" t="b">
        <v>0</v>
      </c>
      <c r="U152" s="2" t="b">
        <v>0</v>
      </c>
      <c r="V152" s="2" t="s">
        <v>62</v>
      </c>
      <c r="W152" s="7" t="s">
        <v>315</v>
      </c>
      <c r="AB152" s="2" t="b">
        <v>0</v>
      </c>
      <c r="AD152" s="9" t="b">
        <f t="shared" si="0"/>
        <v>1</v>
      </c>
    </row>
    <row r="153" spans="1:30" ht="15.75" customHeight="1" x14ac:dyDescent="0.25">
      <c r="A153" s="2">
        <v>1816</v>
      </c>
      <c r="B153" s="2">
        <v>2020</v>
      </c>
      <c r="C153" s="2" t="s">
        <v>51</v>
      </c>
      <c r="D153" s="2" t="s">
        <v>275</v>
      </c>
      <c r="E153" s="2"/>
      <c r="F153" s="2" t="s">
        <v>513</v>
      </c>
      <c r="G153" s="2" t="s">
        <v>506</v>
      </c>
      <c r="H153" s="2" t="s">
        <v>514</v>
      </c>
      <c r="I153" s="2" t="s">
        <v>89</v>
      </c>
      <c r="J153" s="37">
        <v>9600</v>
      </c>
      <c r="K153" s="37"/>
      <c r="L153" s="2"/>
      <c r="M153" s="38"/>
      <c r="N153" s="2" t="s">
        <v>501</v>
      </c>
      <c r="O153" s="2" t="s">
        <v>414</v>
      </c>
      <c r="R153" s="2" t="b">
        <v>0</v>
      </c>
      <c r="S153" s="2" t="b">
        <v>1</v>
      </c>
      <c r="T153" s="2" t="b">
        <v>0</v>
      </c>
      <c r="U153" s="2" t="b">
        <v>0</v>
      </c>
      <c r="V153" s="2"/>
      <c r="W153" s="2"/>
      <c r="AB153" s="2" t="b">
        <v>0</v>
      </c>
      <c r="AD153" s="9" t="b">
        <f t="shared" si="0"/>
        <v>1</v>
      </c>
    </row>
    <row r="154" spans="1:30" ht="15.75" customHeight="1" x14ac:dyDescent="0.25">
      <c r="A154" s="2">
        <v>1817</v>
      </c>
      <c r="B154" s="2">
        <v>2020</v>
      </c>
      <c r="C154" s="2" t="s">
        <v>51</v>
      </c>
      <c r="D154" s="2" t="s">
        <v>275</v>
      </c>
      <c r="E154" s="2"/>
      <c r="F154" s="2" t="s">
        <v>515</v>
      </c>
      <c r="G154" s="2" t="s">
        <v>506</v>
      </c>
      <c r="H154" s="2" t="s">
        <v>516</v>
      </c>
      <c r="I154" s="2" t="s">
        <v>56</v>
      </c>
      <c r="J154" s="37">
        <v>17400</v>
      </c>
      <c r="K154" s="37"/>
      <c r="L154" s="2"/>
      <c r="M154" s="38"/>
      <c r="N154" s="2" t="s">
        <v>501</v>
      </c>
      <c r="O154" s="2" t="s">
        <v>414</v>
      </c>
      <c r="R154" s="2" t="b">
        <v>0</v>
      </c>
      <c r="S154" s="2" t="b">
        <v>1</v>
      </c>
      <c r="T154" s="2" t="b">
        <v>0</v>
      </c>
      <c r="U154" s="2" t="b">
        <v>0</v>
      </c>
      <c r="V154" s="2"/>
      <c r="W154" s="2"/>
      <c r="AB154" s="2" t="b">
        <v>0</v>
      </c>
      <c r="AD154" s="9" t="b">
        <f t="shared" si="0"/>
        <v>1</v>
      </c>
    </row>
    <row r="155" spans="1:30" ht="15.75" customHeight="1" x14ac:dyDescent="0.25">
      <c r="A155" s="2">
        <v>1924</v>
      </c>
      <c r="B155" s="2">
        <v>2020</v>
      </c>
      <c r="C155" s="2" t="s">
        <v>51</v>
      </c>
      <c r="D155" s="2" t="s">
        <v>275</v>
      </c>
      <c r="E155" s="2"/>
      <c r="F155" s="2" t="s">
        <v>517</v>
      </c>
      <c r="G155" s="2" t="s">
        <v>506</v>
      </c>
      <c r="H155" s="2" t="s">
        <v>518</v>
      </c>
      <c r="I155" s="2" t="s">
        <v>56</v>
      </c>
      <c r="J155" s="37">
        <v>10000</v>
      </c>
      <c r="K155" s="37"/>
      <c r="L155" s="2"/>
      <c r="M155" s="38">
        <v>1000</v>
      </c>
      <c r="N155" s="2" t="s">
        <v>501</v>
      </c>
      <c r="O155" s="2" t="s">
        <v>414</v>
      </c>
      <c r="R155" s="2" t="b">
        <v>0</v>
      </c>
      <c r="S155" s="2" t="b">
        <v>1</v>
      </c>
      <c r="T155" s="2" t="b">
        <v>0</v>
      </c>
      <c r="U155" s="2" t="b">
        <v>0</v>
      </c>
      <c r="V155" s="2"/>
      <c r="W155" s="7" t="s">
        <v>324</v>
      </c>
      <c r="AB155" s="2" t="b">
        <v>0</v>
      </c>
      <c r="AD155" s="9" t="b">
        <f t="shared" si="0"/>
        <v>1</v>
      </c>
    </row>
    <row r="156" spans="1:30" ht="15.75" customHeight="1" x14ac:dyDescent="0.25">
      <c r="A156" s="2">
        <v>1502</v>
      </c>
      <c r="B156" s="2">
        <v>2019</v>
      </c>
      <c r="C156" s="2" t="s">
        <v>51</v>
      </c>
      <c r="D156" s="2" t="s">
        <v>275</v>
      </c>
      <c r="F156" s="2" t="s">
        <v>90</v>
      </c>
      <c r="G156" s="2" t="s">
        <v>519</v>
      </c>
      <c r="H156" s="2" t="s">
        <v>520</v>
      </c>
      <c r="I156" s="2" t="s">
        <v>56</v>
      </c>
      <c r="J156" s="37">
        <v>8000</v>
      </c>
      <c r="K156" s="37">
        <v>5000</v>
      </c>
      <c r="L156" s="2"/>
      <c r="M156" s="38"/>
      <c r="N156" s="2" t="s">
        <v>521</v>
      </c>
      <c r="O156" s="2" t="s">
        <v>522</v>
      </c>
      <c r="R156" s="2" t="b">
        <v>0</v>
      </c>
      <c r="S156" s="2" t="b">
        <v>0</v>
      </c>
      <c r="T156" s="2" t="b">
        <v>0</v>
      </c>
      <c r="U156" s="2" t="b">
        <v>1</v>
      </c>
      <c r="V156" s="2" t="s">
        <v>62</v>
      </c>
      <c r="W156" s="7" t="s">
        <v>355</v>
      </c>
      <c r="AB156" s="2" t="b">
        <v>0</v>
      </c>
      <c r="AD156" s="9" t="b">
        <f t="shared" si="0"/>
        <v>1</v>
      </c>
    </row>
    <row r="157" spans="1:30" ht="15.75" customHeight="1" x14ac:dyDescent="0.25">
      <c r="A157" s="2">
        <v>1231</v>
      </c>
      <c r="B157" s="2">
        <v>2018</v>
      </c>
      <c r="C157" s="2" t="s">
        <v>51</v>
      </c>
      <c r="D157" s="2" t="s">
        <v>275</v>
      </c>
      <c r="F157" s="2" t="s">
        <v>523</v>
      </c>
      <c r="G157" s="2" t="s">
        <v>524</v>
      </c>
      <c r="H157" s="2" t="s">
        <v>525</v>
      </c>
      <c r="I157" s="2" t="s">
        <v>108</v>
      </c>
      <c r="J157" s="37">
        <v>5000</v>
      </c>
      <c r="K157" s="37">
        <v>5000</v>
      </c>
      <c r="L157" s="2"/>
      <c r="M157" s="38">
        <v>5000</v>
      </c>
      <c r="N157" s="2" t="s">
        <v>526</v>
      </c>
      <c r="O157" s="2" t="s">
        <v>527</v>
      </c>
      <c r="P157" s="2" t="s">
        <v>528</v>
      </c>
      <c r="R157" s="2" t="b">
        <v>0</v>
      </c>
      <c r="S157" s="2" t="b">
        <v>0</v>
      </c>
      <c r="T157" s="2" t="b">
        <v>1</v>
      </c>
      <c r="U157" s="2" t="b">
        <v>0</v>
      </c>
      <c r="V157" s="2" t="s">
        <v>292</v>
      </c>
      <c r="W157" s="7" t="s">
        <v>293</v>
      </c>
      <c r="AB157" s="2" t="b">
        <v>0</v>
      </c>
      <c r="AC157" s="2" t="s">
        <v>529</v>
      </c>
      <c r="AD157" s="9" t="b">
        <f t="shared" si="0"/>
        <v>1</v>
      </c>
    </row>
    <row r="158" spans="1:30" ht="15.75" customHeight="1" x14ac:dyDescent="0.25">
      <c r="A158" s="2">
        <v>1553</v>
      </c>
      <c r="B158" s="2">
        <v>2019</v>
      </c>
      <c r="C158" s="2" t="s">
        <v>51</v>
      </c>
      <c r="D158" s="2" t="s">
        <v>275</v>
      </c>
      <c r="F158" s="2" t="s">
        <v>530</v>
      </c>
      <c r="G158" s="2" t="s">
        <v>524</v>
      </c>
      <c r="H158" s="2" t="s">
        <v>531</v>
      </c>
      <c r="I158" s="2" t="s">
        <v>108</v>
      </c>
      <c r="J158" s="37"/>
      <c r="K158" s="37">
        <v>5000</v>
      </c>
      <c r="L158" s="2"/>
      <c r="M158" s="38">
        <v>500</v>
      </c>
      <c r="N158" s="2" t="s">
        <v>526</v>
      </c>
      <c r="O158" s="2" t="s">
        <v>527</v>
      </c>
      <c r="P158" s="2" t="s">
        <v>528</v>
      </c>
      <c r="R158" s="2" t="b">
        <v>0</v>
      </c>
      <c r="S158" s="2" t="b">
        <v>0</v>
      </c>
      <c r="T158" s="2" t="b">
        <v>1</v>
      </c>
      <c r="U158" s="2" t="b">
        <v>0</v>
      </c>
      <c r="V158" s="2" t="s">
        <v>104</v>
      </c>
      <c r="W158" s="7" t="s">
        <v>293</v>
      </c>
      <c r="AB158" s="2" t="b">
        <v>0</v>
      </c>
      <c r="AC158" s="2" t="s">
        <v>529</v>
      </c>
      <c r="AD158" s="9" t="b">
        <f t="shared" si="0"/>
        <v>1</v>
      </c>
    </row>
    <row r="159" spans="1:30" ht="15.75" customHeight="1" x14ac:dyDescent="0.25">
      <c r="A159" s="2">
        <v>1899</v>
      </c>
      <c r="B159" s="2">
        <v>2020</v>
      </c>
      <c r="C159" s="2" t="s">
        <v>51</v>
      </c>
      <c r="D159" s="2" t="s">
        <v>275</v>
      </c>
      <c r="E159" s="2"/>
      <c r="F159" s="2" t="s">
        <v>261</v>
      </c>
      <c r="G159" s="2" t="s">
        <v>524</v>
      </c>
      <c r="H159" s="2" t="s">
        <v>532</v>
      </c>
      <c r="I159" s="2" t="s">
        <v>108</v>
      </c>
      <c r="J159" s="37">
        <v>5000</v>
      </c>
      <c r="K159" s="37"/>
      <c r="L159" s="2"/>
      <c r="M159" s="38">
        <v>2000</v>
      </c>
      <c r="N159" s="2" t="s">
        <v>526</v>
      </c>
      <c r="O159" s="2" t="s">
        <v>527</v>
      </c>
      <c r="P159" s="2" t="s">
        <v>528</v>
      </c>
      <c r="R159" s="2" t="b">
        <v>0</v>
      </c>
      <c r="S159" s="2" t="b">
        <v>0</v>
      </c>
      <c r="T159" s="2" t="b">
        <v>1</v>
      </c>
      <c r="U159" s="2" t="b">
        <v>0</v>
      </c>
      <c r="V159" s="2"/>
      <c r="W159" s="7" t="s">
        <v>154</v>
      </c>
      <c r="AB159" s="2" t="b">
        <v>0</v>
      </c>
      <c r="AC159" s="2" t="s">
        <v>529</v>
      </c>
      <c r="AD159" s="9" t="b">
        <f t="shared" si="0"/>
        <v>1</v>
      </c>
    </row>
    <row r="160" spans="1:30" ht="15.75" customHeight="1" x14ac:dyDescent="0.25">
      <c r="A160" s="2">
        <v>1820</v>
      </c>
      <c r="B160" s="2">
        <v>2020</v>
      </c>
      <c r="C160" s="2" t="s">
        <v>51</v>
      </c>
      <c r="D160" s="2" t="s">
        <v>275</v>
      </c>
      <c r="E160" s="2"/>
      <c r="F160" s="2" t="s">
        <v>533</v>
      </c>
      <c r="G160" s="2" t="s">
        <v>534</v>
      </c>
      <c r="H160" s="2" t="s">
        <v>535</v>
      </c>
      <c r="I160" s="2" t="s">
        <v>89</v>
      </c>
      <c r="J160" s="37">
        <v>5000</v>
      </c>
      <c r="K160" s="37"/>
      <c r="L160" s="2"/>
      <c r="M160" s="38">
        <v>1000</v>
      </c>
      <c r="N160" s="2" t="s">
        <v>501</v>
      </c>
      <c r="O160" s="2" t="s">
        <v>414</v>
      </c>
      <c r="R160" s="2" t="b">
        <v>0</v>
      </c>
      <c r="S160" s="2" t="b">
        <v>0</v>
      </c>
      <c r="T160" s="2" t="b">
        <v>1</v>
      </c>
      <c r="U160" s="2" t="b">
        <v>0</v>
      </c>
      <c r="V160" s="2"/>
      <c r="AB160" s="2" t="b">
        <v>0</v>
      </c>
      <c r="AD160" s="9" t="b">
        <f t="shared" si="0"/>
        <v>1</v>
      </c>
    </row>
    <row r="161" spans="1:30" ht="15.75" customHeight="1" x14ac:dyDescent="0.25">
      <c r="A161" s="2">
        <v>1821</v>
      </c>
      <c r="B161" s="2">
        <v>2020</v>
      </c>
      <c r="C161" s="2" t="s">
        <v>51</v>
      </c>
      <c r="D161" s="2" t="s">
        <v>275</v>
      </c>
      <c r="E161" s="2"/>
      <c r="F161" s="2" t="s">
        <v>131</v>
      </c>
      <c r="G161" s="2" t="s">
        <v>536</v>
      </c>
      <c r="H161" s="2" t="s">
        <v>537</v>
      </c>
      <c r="I161" s="2" t="s">
        <v>61</v>
      </c>
      <c r="J161" s="37">
        <v>3890</v>
      </c>
      <c r="K161" s="37"/>
      <c r="L161" s="2"/>
      <c r="M161" s="38">
        <v>1000</v>
      </c>
      <c r="N161" s="2" t="s">
        <v>538</v>
      </c>
      <c r="O161" s="2" t="s">
        <v>369</v>
      </c>
      <c r="R161" s="2" t="b">
        <v>1</v>
      </c>
      <c r="S161" s="2" t="b">
        <v>0</v>
      </c>
      <c r="T161" s="2" t="b">
        <v>0</v>
      </c>
      <c r="U161" s="2" t="b">
        <v>0</v>
      </c>
      <c r="V161" s="2"/>
      <c r="W161" s="7" t="s">
        <v>324</v>
      </c>
      <c r="AB161" s="2" t="b">
        <v>0</v>
      </c>
      <c r="AD161" s="9" t="b">
        <f t="shared" si="0"/>
        <v>1</v>
      </c>
    </row>
    <row r="162" spans="1:30" ht="15.75" customHeight="1" x14ac:dyDescent="0.25">
      <c r="A162" s="2">
        <v>1605</v>
      </c>
      <c r="B162" s="2">
        <v>2019</v>
      </c>
      <c r="C162" s="2" t="s">
        <v>51</v>
      </c>
      <c r="D162" s="2" t="s">
        <v>275</v>
      </c>
      <c r="F162" s="2" t="s">
        <v>539</v>
      </c>
      <c r="G162" s="2" t="s">
        <v>540</v>
      </c>
      <c r="H162" s="2" t="s">
        <v>541</v>
      </c>
      <c r="I162" s="2" t="s">
        <v>61</v>
      </c>
      <c r="J162" s="37"/>
      <c r="K162" s="37">
        <v>5000</v>
      </c>
      <c r="L162" s="2"/>
      <c r="M162" s="38">
        <v>500</v>
      </c>
      <c r="N162" s="2" t="s">
        <v>538</v>
      </c>
      <c r="O162" s="2" t="s">
        <v>542</v>
      </c>
      <c r="R162" s="2" t="b">
        <v>1</v>
      </c>
      <c r="S162" s="2" t="b">
        <v>0</v>
      </c>
      <c r="T162" s="2" t="b">
        <v>0</v>
      </c>
      <c r="U162" s="2" t="b">
        <v>0</v>
      </c>
      <c r="V162" s="2" t="s">
        <v>62</v>
      </c>
      <c r="W162" s="7" t="s">
        <v>458</v>
      </c>
      <c r="AB162" s="2" t="b">
        <v>0</v>
      </c>
      <c r="AD162" s="9" t="b">
        <f t="shared" si="0"/>
        <v>1</v>
      </c>
    </row>
    <row r="163" spans="1:30" ht="15.75" customHeight="1" x14ac:dyDescent="0.25">
      <c r="A163" s="2">
        <v>1733</v>
      </c>
      <c r="B163" s="2">
        <v>2019</v>
      </c>
      <c r="C163" s="2" t="s">
        <v>51</v>
      </c>
      <c r="D163" s="2" t="s">
        <v>275</v>
      </c>
      <c r="F163" s="2" t="s">
        <v>543</v>
      </c>
      <c r="G163" s="2" t="s">
        <v>544</v>
      </c>
      <c r="H163" s="2" t="s">
        <v>545</v>
      </c>
      <c r="I163" s="2" t="s">
        <v>108</v>
      </c>
      <c r="J163" s="37"/>
      <c r="K163" s="37">
        <v>5000</v>
      </c>
      <c r="L163" s="2"/>
      <c r="M163" s="38"/>
      <c r="N163" s="2" t="s">
        <v>546</v>
      </c>
      <c r="O163" s="2" t="s">
        <v>547</v>
      </c>
      <c r="R163" s="2" t="b">
        <v>0</v>
      </c>
      <c r="S163" s="2" t="b">
        <v>1</v>
      </c>
      <c r="T163" s="2" t="b">
        <v>0</v>
      </c>
      <c r="U163" s="2" t="b">
        <v>0</v>
      </c>
      <c r="V163" s="2" t="s">
        <v>62</v>
      </c>
      <c r="AB163" s="2" t="b">
        <v>0</v>
      </c>
      <c r="AD163" s="9" t="b">
        <f t="shared" si="0"/>
        <v>1</v>
      </c>
    </row>
    <row r="164" spans="1:30" ht="15.75" customHeight="1" x14ac:dyDescent="0.25">
      <c r="A164" s="2">
        <v>1763</v>
      </c>
      <c r="B164" s="2">
        <v>2019</v>
      </c>
      <c r="C164" s="2" t="s">
        <v>51</v>
      </c>
      <c r="D164" s="2" t="s">
        <v>275</v>
      </c>
      <c r="F164" s="2" t="s">
        <v>548</v>
      </c>
      <c r="G164" s="2" t="s">
        <v>544</v>
      </c>
      <c r="H164" s="2" t="s">
        <v>545</v>
      </c>
      <c r="I164" s="2" t="s">
        <v>108</v>
      </c>
      <c r="J164" s="37"/>
      <c r="K164" s="37">
        <v>5000</v>
      </c>
      <c r="L164" s="2"/>
      <c r="M164" s="38">
        <v>2000</v>
      </c>
      <c r="N164" s="2" t="s">
        <v>546</v>
      </c>
      <c r="O164" s="2" t="s">
        <v>547</v>
      </c>
      <c r="R164" s="2" t="b">
        <v>0</v>
      </c>
      <c r="S164" s="2" t="b">
        <v>1</v>
      </c>
      <c r="T164" s="2" t="b">
        <v>0</v>
      </c>
      <c r="U164" s="2" t="b">
        <v>0</v>
      </c>
      <c r="V164" s="2" t="s">
        <v>62</v>
      </c>
      <c r="AB164" s="2" t="b">
        <v>0</v>
      </c>
      <c r="AD164" s="9" t="b">
        <f t="shared" si="0"/>
        <v>1</v>
      </c>
    </row>
    <row r="165" spans="1:30" ht="15.75" customHeight="1" x14ac:dyDescent="0.25">
      <c r="A165" s="2">
        <v>1885</v>
      </c>
      <c r="B165" s="2">
        <v>2020</v>
      </c>
      <c r="C165" s="2" t="s">
        <v>51</v>
      </c>
      <c r="D165" s="2" t="s">
        <v>275</v>
      </c>
      <c r="E165" s="2"/>
      <c r="F165" s="2" t="s">
        <v>549</v>
      </c>
      <c r="G165" s="2" t="s">
        <v>550</v>
      </c>
      <c r="H165" s="2" t="s">
        <v>551</v>
      </c>
      <c r="I165" s="2" t="s">
        <v>93</v>
      </c>
      <c r="J165" s="37">
        <v>8110</v>
      </c>
      <c r="K165" s="37"/>
      <c r="L165" s="2"/>
      <c r="M165" s="38"/>
      <c r="N165" s="2" t="s">
        <v>290</v>
      </c>
      <c r="O165" s="2" t="s">
        <v>291</v>
      </c>
      <c r="R165" s="2" t="b">
        <v>0</v>
      </c>
      <c r="S165" s="2" t="b">
        <v>1</v>
      </c>
      <c r="T165" s="2" t="b">
        <v>0</v>
      </c>
      <c r="U165" s="2" t="b">
        <v>0</v>
      </c>
      <c r="V165" s="2"/>
      <c r="W165" s="2"/>
      <c r="AB165" s="2" t="b">
        <v>0</v>
      </c>
      <c r="AD165" s="9" t="b">
        <f t="shared" si="0"/>
        <v>1</v>
      </c>
    </row>
    <row r="166" spans="1:30" ht="15.75" customHeight="1" x14ac:dyDescent="0.25">
      <c r="A166" s="2">
        <v>1935</v>
      </c>
      <c r="B166" s="2">
        <v>2020</v>
      </c>
      <c r="C166" s="2" t="s">
        <v>51</v>
      </c>
      <c r="D166" s="2" t="s">
        <v>275</v>
      </c>
      <c r="F166" s="2" t="s">
        <v>378</v>
      </c>
      <c r="G166" s="2" t="s">
        <v>552</v>
      </c>
      <c r="H166" s="2" t="s">
        <v>553</v>
      </c>
      <c r="I166" s="2" t="s">
        <v>89</v>
      </c>
      <c r="J166" s="37">
        <v>5000</v>
      </c>
      <c r="K166" s="37"/>
      <c r="L166" s="2"/>
      <c r="M166" s="38"/>
      <c r="N166" s="2" t="s">
        <v>328</v>
      </c>
      <c r="P166" s="2" t="s">
        <v>554</v>
      </c>
      <c r="R166" s="2" t="b">
        <v>0</v>
      </c>
      <c r="S166" s="2" t="b">
        <v>1</v>
      </c>
      <c r="T166" s="2" t="b">
        <v>0</v>
      </c>
      <c r="U166" s="2" t="b">
        <v>0</v>
      </c>
      <c r="V166" s="2" t="s">
        <v>62</v>
      </c>
      <c r="W166" s="2"/>
      <c r="AB166" s="2" t="b">
        <v>0</v>
      </c>
      <c r="AD166" s="9" t="b">
        <f t="shared" si="0"/>
        <v>1</v>
      </c>
    </row>
    <row r="167" spans="1:30" ht="15.75" customHeight="1" x14ac:dyDescent="0.25">
      <c r="A167" s="2">
        <v>2019</v>
      </c>
      <c r="B167" s="2">
        <v>2020</v>
      </c>
      <c r="C167" s="2" t="s">
        <v>51</v>
      </c>
      <c r="D167" s="2" t="s">
        <v>275</v>
      </c>
      <c r="F167" s="2" t="s">
        <v>100</v>
      </c>
      <c r="G167" s="2" t="s">
        <v>552</v>
      </c>
      <c r="H167" s="2" t="s">
        <v>555</v>
      </c>
      <c r="I167" s="2" t="s">
        <v>89</v>
      </c>
      <c r="J167" s="37">
        <v>1330</v>
      </c>
      <c r="K167" s="37"/>
      <c r="L167" s="2"/>
      <c r="M167" s="38"/>
      <c r="N167" s="2" t="s">
        <v>328</v>
      </c>
      <c r="P167" s="2" t="s">
        <v>554</v>
      </c>
      <c r="R167" s="2" t="b">
        <v>0</v>
      </c>
      <c r="S167" s="2" t="b">
        <v>1</v>
      </c>
      <c r="T167" s="2" t="b">
        <v>0</v>
      </c>
      <c r="U167" s="2" t="b">
        <v>0</v>
      </c>
      <c r="V167" s="2" t="s">
        <v>62</v>
      </c>
      <c r="W167" s="2"/>
      <c r="AB167" s="2" t="b">
        <v>0</v>
      </c>
      <c r="AD167" s="9" t="b">
        <f t="shared" si="0"/>
        <v>1</v>
      </c>
    </row>
    <row r="168" spans="1:30" ht="15.75" customHeight="1" x14ac:dyDescent="0.25">
      <c r="A168" s="2">
        <v>1555</v>
      </c>
      <c r="B168" s="2">
        <v>2019</v>
      </c>
      <c r="C168" s="2" t="s">
        <v>51</v>
      </c>
      <c r="D168" s="2" t="s">
        <v>275</v>
      </c>
      <c r="F168" s="2" t="s">
        <v>556</v>
      </c>
      <c r="G168" s="2" t="s">
        <v>557</v>
      </c>
      <c r="H168" s="2" t="s">
        <v>558</v>
      </c>
      <c r="I168" s="2" t="s">
        <v>108</v>
      </c>
      <c r="J168" s="37"/>
      <c r="K168" s="37">
        <v>1200</v>
      </c>
      <c r="L168" s="2"/>
      <c r="M168" s="38">
        <v>1000</v>
      </c>
      <c r="P168" s="2"/>
      <c r="R168" s="2" t="b">
        <v>0</v>
      </c>
      <c r="S168" s="2" t="b">
        <v>0</v>
      </c>
      <c r="T168" s="2" t="b">
        <v>1</v>
      </c>
      <c r="U168" s="2" t="b">
        <v>0</v>
      </c>
      <c r="V168" s="2" t="s">
        <v>192</v>
      </c>
      <c r="AB168" s="2" t="b">
        <v>0</v>
      </c>
      <c r="AD168" s="9" t="b">
        <f t="shared" si="0"/>
        <v>1</v>
      </c>
    </row>
    <row r="169" spans="1:30" ht="15.75" customHeight="1" x14ac:dyDescent="0.25">
      <c r="A169" s="2">
        <v>1235</v>
      </c>
      <c r="B169" s="2">
        <v>2018</v>
      </c>
      <c r="C169" s="2" t="s">
        <v>51</v>
      </c>
      <c r="D169" s="2" t="s">
        <v>275</v>
      </c>
      <c r="F169" s="2" t="s">
        <v>533</v>
      </c>
      <c r="G169" s="2" t="s">
        <v>559</v>
      </c>
      <c r="H169" s="2" t="s">
        <v>560</v>
      </c>
      <c r="I169" s="2" t="s">
        <v>56</v>
      </c>
      <c r="J169" s="37">
        <v>23500</v>
      </c>
      <c r="K169" s="37">
        <v>3500</v>
      </c>
      <c r="L169" s="2"/>
      <c r="M169" s="38">
        <v>1500</v>
      </c>
      <c r="N169" s="2" t="s">
        <v>561</v>
      </c>
      <c r="O169" s="2" t="s">
        <v>562</v>
      </c>
      <c r="R169" s="2" t="b">
        <v>1</v>
      </c>
      <c r="S169" s="2" t="b">
        <v>0</v>
      </c>
      <c r="T169" s="2" t="b">
        <v>0</v>
      </c>
      <c r="U169" s="2" t="b">
        <v>0</v>
      </c>
      <c r="V169" s="2" t="s">
        <v>85</v>
      </c>
      <c r="W169" s="7" t="s">
        <v>324</v>
      </c>
      <c r="AB169" s="2" t="b">
        <v>0</v>
      </c>
      <c r="AD169" s="9" t="b">
        <f t="shared" si="0"/>
        <v>1</v>
      </c>
    </row>
    <row r="170" spans="1:30" ht="15.75" customHeight="1" x14ac:dyDescent="0.25">
      <c r="A170" s="2">
        <v>1996</v>
      </c>
      <c r="B170" s="2">
        <v>2020</v>
      </c>
      <c r="C170" s="2" t="s">
        <v>51</v>
      </c>
      <c r="D170" s="2" t="s">
        <v>275</v>
      </c>
      <c r="F170" s="2" t="s">
        <v>563</v>
      </c>
      <c r="G170" s="2" t="s">
        <v>564</v>
      </c>
      <c r="H170" s="2" t="s">
        <v>565</v>
      </c>
      <c r="I170" s="2" t="s">
        <v>56</v>
      </c>
      <c r="J170" s="37">
        <v>6000</v>
      </c>
      <c r="K170" s="37"/>
      <c r="L170" s="2"/>
      <c r="M170" s="38">
        <v>2500</v>
      </c>
      <c r="N170" s="2" t="s">
        <v>561</v>
      </c>
      <c r="P170" s="2" t="s">
        <v>566</v>
      </c>
      <c r="R170" s="2" t="b">
        <v>0</v>
      </c>
      <c r="S170" s="2" t="b">
        <v>1</v>
      </c>
      <c r="T170" s="2" t="b">
        <v>0</v>
      </c>
      <c r="U170" s="2" t="b">
        <v>0</v>
      </c>
      <c r="V170" s="2" t="s">
        <v>57</v>
      </c>
      <c r="W170" s="7" t="s">
        <v>280</v>
      </c>
      <c r="AB170" s="2" t="b">
        <v>0</v>
      </c>
      <c r="AD170" s="9" t="b">
        <f t="shared" si="0"/>
        <v>1</v>
      </c>
    </row>
    <row r="171" spans="1:30" ht="15.75" customHeight="1" x14ac:dyDescent="0.25">
      <c r="A171" s="2">
        <v>1927</v>
      </c>
      <c r="B171" s="2">
        <v>2020</v>
      </c>
      <c r="C171" s="2" t="s">
        <v>51</v>
      </c>
      <c r="D171" s="2" t="s">
        <v>275</v>
      </c>
      <c r="E171" s="2"/>
      <c r="F171" s="2" t="s">
        <v>498</v>
      </c>
      <c r="G171" s="2" t="s">
        <v>567</v>
      </c>
      <c r="H171" s="2" t="s">
        <v>568</v>
      </c>
      <c r="I171" s="2" t="s">
        <v>61</v>
      </c>
      <c r="J171" s="37">
        <v>6600</v>
      </c>
      <c r="K171" s="37"/>
      <c r="L171" s="2"/>
      <c r="M171" s="38"/>
      <c r="N171" t="s">
        <v>365</v>
      </c>
      <c r="O171" s="2" t="s">
        <v>365</v>
      </c>
      <c r="R171" s="2" t="b">
        <v>1</v>
      </c>
      <c r="S171" s="2" t="b">
        <v>0</v>
      </c>
      <c r="T171" s="2" t="b">
        <v>0</v>
      </c>
      <c r="U171" s="2" t="b">
        <v>0</v>
      </c>
      <c r="V171" s="2"/>
      <c r="W171" s="2"/>
      <c r="AB171" s="2" t="b">
        <v>0</v>
      </c>
      <c r="AD171" s="9" t="b">
        <f t="shared" si="0"/>
        <v>1</v>
      </c>
    </row>
    <row r="172" spans="1:30" ht="15.75" customHeight="1" x14ac:dyDescent="0.25">
      <c r="A172" s="2">
        <v>1928</v>
      </c>
      <c r="B172" s="2">
        <v>2020</v>
      </c>
      <c r="C172" s="2" t="s">
        <v>51</v>
      </c>
      <c r="D172" s="2" t="s">
        <v>275</v>
      </c>
      <c r="E172" s="2"/>
      <c r="F172" s="2" t="s">
        <v>569</v>
      </c>
      <c r="G172" s="2" t="s">
        <v>567</v>
      </c>
      <c r="H172" s="2" t="s">
        <v>570</v>
      </c>
      <c r="I172" s="2" t="s">
        <v>61</v>
      </c>
      <c r="J172" s="37">
        <v>6650</v>
      </c>
      <c r="K172" s="37"/>
      <c r="L172" s="2"/>
      <c r="M172" s="38">
        <v>1000</v>
      </c>
      <c r="N172" t="s">
        <v>365</v>
      </c>
      <c r="O172" s="2" t="s">
        <v>365</v>
      </c>
      <c r="R172" s="2" t="b">
        <v>1</v>
      </c>
      <c r="S172" s="2" t="b">
        <v>0</v>
      </c>
      <c r="T172" s="2" t="b">
        <v>0</v>
      </c>
      <c r="U172" s="2" t="b">
        <v>0</v>
      </c>
      <c r="V172" s="2"/>
      <c r="W172" s="7" t="s">
        <v>324</v>
      </c>
      <c r="AB172" s="2" t="b">
        <v>0</v>
      </c>
      <c r="AD172" s="9" t="b">
        <f t="shared" si="0"/>
        <v>1</v>
      </c>
    </row>
    <row r="173" spans="1:30" ht="15.75" customHeight="1" x14ac:dyDescent="0.25">
      <c r="A173" s="2">
        <v>1929</v>
      </c>
      <c r="B173" s="2">
        <v>2020</v>
      </c>
      <c r="C173" s="2" t="s">
        <v>51</v>
      </c>
      <c r="D173" s="2" t="s">
        <v>275</v>
      </c>
      <c r="E173" s="2"/>
      <c r="F173" s="2" t="s">
        <v>250</v>
      </c>
      <c r="G173" s="2" t="s">
        <v>567</v>
      </c>
      <c r="H173" s="2" t="s">
        <v>571</v>
      </c>
      <c r="I173" s="2" t="s">
        <v>61</v>
      </c>
      <c r="J173" s="37">
        <v>8000</v>
      </c>
      <c r="K173" s="37"/>
      <c r="L173" s="2"/>
      <c r="M173" s="38"/>
      <c r="N173" t="s">
        <v>365</v>
      </c>
      <c r="O173" s="2" t="s">
        <v>365</v>
      </c>
      <c r="R173" s="2" t="b">
        <v>1</v>
      </c>
      <c r="S173" s="2" t="b">
        <v>0</v>
      </c>
      <c r="T173" s="2" t="b">
        <v>0</v>
      </c>
      <c r="U173" s="2" t="b">
        <v>0</v>
      </c>
      <c r="V173" s="2"/>
      <c r="W173" s="2"/>
      <c r="AB173" s="2" t="b">
        <v>0</v>
      </c>
      <c r="AD173" s="9" t="b">
        <f t="shared" si="0"/>
        <v>1</v>
      </c>
    </row>
    <row r="174" spans="1:30" ht="15.75" customHeight="1" x14ac:dyDescent="0.25">
      <c r="A174" s="2">
        <v>2028</v>
      </c>
      <c r="B174" s="2">
        <v>2020</v>
      </c>
      <c r="C174" s="2" t="s">
        <v>51</v>
      </c>
      <c r="D174" s="2" t="s">
        <v>275</v>
      </c>
      <c r="F174" s="2" t="s">
        <v>572</v>
      </c>
      <c r="G174" s="2" t="s">
        <v>567</v>
      </c>
      <c r="H174" s="2" t="s">
        <v>573</v>
      </c>
      <c r="I174" s="2" t="s">
        <v>61</v>
      </c>
      <c r="J174" s="37">
        <v>8000</v>
      </c>
      <c r="K174" s="37"/>
      <c r="L174" s="2"/>
      <c r="M174" s="38"/>
      <c r="N174" t="s">
        <v>365</v>
      </c>
      <c r="O174" s="2" t="s">
        <v>365</v>
      </c>
      <c r="R174" s="2" t="b">
        <v>1</v>
      </c>
      <c r="S174" s="2" t="b">
        <v>0</v>
      </c>
      <c r="T174" s="2" t="b">
        <v>0</v>
      </c>
      <c r="U174" s="2" t="b">
        <v>0</v>
      </c>
      <c r="V174" s="2" t="s">
        <v>62</v>
      </c>
      <c r="W174" s="2"/>
      <c r="AB174" s="2" t="b">
        <v>0</v>
      </c>
      <c r="AD174" s="9" t="b">
        <f t="shared" si="0"/>
        <v>1</v>
      </c>
    </row>
    <row r="175" spans="1:30" ht="15.75" customHeight="1" x14ac:dyDescent="0.25">
      <c r="A175" s="2">
        <v>1236</v>
      </c>
      <c r="B175" s="2">
        <v>2018</v>
      </c>
      <c r="C175" s="2" t="s">
        <v>51</v>
      </c>
      <c r="D175" s="2" t="s">
        <v>275</v>
      </c>
      <c r="F175" s="2" t="s">
        <v>445</v>
      </c>
      <c r="G175" s="2" t="s">
        <v>574</v>
      </c>
      <c r="H175" s="2" t="s">
        <v>575</v>
      </c>
      <c r="I175" s="2" t="s">
        <v>89</v>
      </c>
      <c r="J175" s="37">
        <v>29000</v>
      </c>
      <c r="K175" s="37">
        <v>5000</v>
      </c>
      <c r="L175" s="2"/>
      <c r="M175" s="38">
        <v>5000</v>
      </c>
      <c r="P175" s="2"/>
      <c r="R175" s="2" t="b">
        <v>0</v>
      </c>
      <c r="S175" s="2" t="b">
        <v>1</v>
      </c>
      <c r="T175" s="2" t="b">
        <v>0</v>
      </c>
      <c r="U175" s="2" t="b">
        <v>0</v>
      </c>
      <c r="V175" s="2" t="s">
        <v>85</v>
      </c>
      <c r="W175" s="7" t="s">
        <v>280</v>
      </c>
      <c r="AB175" s="2" t="b">
        <v>0</v>
      </c>
      <c r="AC175" s="10" t="s">
        <v>576</v>
      </c>
      <c r="AD175" s="9" t="b">
        <f t="shared" si="0"/>
        <v>1</v>
      </c>
    </row>
    <row r="176" spans="1:30" ht="15.75" customHeight="1" x14ac:dyDescent="0.25">
      <c r="A176" s="2">
        <v>2031</v>
      </c>
      <c r="B176" s="2">
        <v>2020</v>
      </c>
      <c r="C176" s="2" t="s">
        <v>51</v>
      </c>
      <c r="D176" s="2" t="s">
        <v>275</v>
      </c>
      <c r="F176" s="2" t="s">
        <v>362</v>
      </c>
      <c r="G176" s="2" t="s">
        <v>577</v>
      </c>
      <c r="H176" s="2" t="s">
        <v>578</v>
      </c>
      <c r="I176" s="2" t="s">
        <v>108</v>
      </c>
      <c r="J176" s="37">
        <v>12930</v>
      </c>
      <c r="K176" s="37"/>
      <c r="L176" s="2"/>
      <c r="M176" s="38"/>
      <c r="P176" s="2"/>
      <c r="R176" s="2" t="b">
        <v>0</v>
      </c>
      <c r="S176" s="2" t="b">
        <v>1</v>
      </c>
      <c r="T176" s="2" t="b">
        <v>0</v>
      </c>
      <c r="U176" s="2" t="b">
        <v>0</v>
      </c>
      <c r="V176" s="2" t="s">
        <v>192</v>
      </c>
      <c r="W176" s="2"/>
      <c r="AB176" s="2" t="b">
        <v>0</v>
      </c>
      <c r="AC176" s="10" t="s">
        <v>579</v>
      </c>
      <c r="AD176" s="9" t="b">
        <f t="shared" si="0"/>
        <v>1</v>
      </c>
    </row>
    <row r="177" spans="1:30" ht="15.75" customHeight="1" x14ac:dyDescent="0.25">
      <c r="A177" s="2">
        <v>1825</v>
      </c>
      <c r="B177" s="2">
        <v>2020</v>
      </c>
      <c r="C177" s="2" t="s">
        <v>51</v>
      </c>
      <c r="D177" s="2" t="s">
        <v>275</v>
      </c>
      <c r="E177" s="2"/>
      <c r="F177" s="2" t="s">
        <v>119</v>
      </c>
      <c r="G177" s="2" t="s">
        <v>580</v>
      </c>
      <c r="H177" s="2" t="s">
        <v>581</v>
      </c>
      <c r="I177" s="2" t="s">
        <v>56</v>
      </c>
      <c r="J177" s="37">
        <v>4000</v>
      </c>
      <c r="K177" s="37"/>
      <c r="L177" s="2"/>
      <c r="M177" s="38"/>
      <c r="P177" s="2"/>
      <c r="R177" s="2" t="b">
        <v>0</v>
      </c>
      <c r="S177" s="2" t="b">
        <v>1</v>
      </c>
      <c r="T177" s="2" t="b">
        <v>0</v>
      </c>
      <c r="U177" s="2" t="b">
        <v>0</v>
      </c>
      <c r="V177" s="2"/>
      <c r="W177" s="2"/>
      <c r="AB177" s="2" t="b">
        <v>0</v>
      </c>
      <c r="AD177" s="9" t="b">
        <f t="shared" si="0"/>
        <v>1</v>
      </c>
    </row>
    <row r="178" spans="1:30" ht="15.75" customHeight="1" x14ac:dyDescent="0.25">
      <c r="A178" s="2">
        <v>1759</v>
      </c>
      <c r="B178" s="2">
        <v>2019</v>
      </c>
      <c r="C178" s="2" t="s">
        <v>51</v>
      </c>
      <c r="D178" s="2" t="s">
        <v>275</v>
      </c>
      <c r="F178" s="2" t="s">
        <v>582</v>
      </c>
      <c r="G178" s="2" t="s">
        <v>583</v>
      </c>
      <c r="H178" s="2" t="s">
        <v>584</v>
      </c>
      <c r="I178" s="2" t="s">
        <v>66</v>
      </c>
      <c r="J178" s="37"/>
      <c r="K178" s="37">
        <v>3684</v>
      </c>
      <c r="L178" s="2"/>
      <c r="M178" s="38"/>
      <c r="P178" s="2"/>
      <c r="R178" s="2" t="b">
        <v>0</v>
      </c>
      <c r="S178" s="2" t="b">
        <v>1</v>
      </c>
      <c r="T178" s="2" t="b">
        <v>0</v>
      </c>
      <c r="U178" s="2" t="b">
        <v>0</v>
      </c>
      <c r="V178" s="2" t="s">
        <v>57</v>
      </c>
      <c r="AB178" s="2" t="b">
        <v>0</v>
      </c>
      <c r="AD178" s="9" t="b">
        <f t="shared" si="0"/>
        <v>1</v>
      </c>
    </row>
    <row r="179" spans="1:30" ht="15.75" customHeight="1" x14ac:dyDescent="0.25">
      <c r="A179" s="2">
        <v>1602</v>
      </c>
      <c r="B179" s="2">
        <v>2019</v>
      </c>
      <c r="C179" s="2" t="s">
        <v>51</v>
      </c>
      <c r="D179" s="2" t="s">
        <v>275</v>
      </c>
      <c r="F179" s="2" t="s">
        <v>199</v>
      </c>
      <c r="G179" s="2" t="s">
        <v>585</v>
      </c>
      <c r="H179" s="2" t="s">
        <v>586</v>
      </c>
      <c r="I179" s="2" t="s">
        <v>66</v>
      </c>
      <c r="J179" s="37"/>
      <c r="K179" s="37">
        <v>3500</v>
      </c>
      <c r="L179" s="2"/>
      <c r="M179" s="38"/>
      <c r="N179" s="2" t="s">
        <v>546</v>
      </c>
      <c r="Q179" s="2" t="s">
        <v>587</v>
      </c>
      <c r="R179" s="2" t="b">
        <v>0</v>
      </c>
      <c r="S179" s="2" t="b">
        <v>0</v>
      </c>
      <c r="T179" s="2" t="b">
        <v>1</v>
      </c>
      <c r="U179" s="2" t="b">
        <v>0</v>
      </c>
      <c r="V179" s="2" t="s">
        <v>62</v>
      </c>
      <c r="W179" s="7"/>
      <c r="AB179" s="2" t="b">
        <v>0</v>
      </c>
      <c r="AD179" s="9" t="b">
        <f t="shared" si="0"/>
        <v>1</v>
      </c>
    </row>
    <row r="180" spans="1:30" ht="15.75" customHeight="1" x14ac:dyDescent="0.25">
      <c r="A180" s="2">
        <v>1626</v>
      </c>
      <c r="B180" s="2">
        <v>2019</v>
      </c>
      <c r="C180" s="2" t="s">
        <v>51</v>
      </c>
      <c r="D180" s="2" t="s">
        <v>275</v>
      </c>
      <c r="F180" s="2" t="s">
        <v>588</v>
      </c>
      <c r="G180" s="2" t="s">
        <v>585</v>
      </c>
      <c r="H180" s="2" t="s">
        <v>586</v>
      </c>
      <c r="I180" s="2" t="s">
        <v>66</v>
      </c>
      <c r="J180" s="37"/>
      <c r="K180" s="37">
        <v>4880</v>
      </c>
      <c r="L180" s="2"/>
      <c r="M180" s="38"/>
      <c r="N180" s="2" t="s">
        <v>546</v>
      </c>
      <c r="Q180" s="2" t="s">
        <v>587</v>
      </c>
      <c r="R180" s="2" t="b">
        <v>0</v>
      </c>
      <c r="S180" s="2" t="b">
        <v>0</v>
      </c>
      <c r="T180" s="2" t="b">
        <v>1</v>
      </c>
      <c r="U180" s="2" t="b">
        <v>0</v>
      </c>
      <c r="V180" s="2" t="s">
        <v>62</v>
      </c>
      <c r="W180" s="7"/>
      <c r="AB180" s="2" t="b">
        <v>0</v>
      </c>
      <c r="AD180" s="9" t="b">
        <f t="shared" si="0"/>
        <v>1</v>
      </c>
    </row>
    <row r="181" spans="1:30" ht="15.75" customHeight="1" x14ac:dyDescent="0.25">
      <c r="A181" s="2">
        <v>1697</v>
      </c>
      <c r="B181" s="2">
        <v>2019</v>
      </c>
      <c r="C181" s="2" t="s">
        <v>51</v>
      </c>
      <c r="D181" s="2" t="s">
        <v>275</v>
      </c>
      <c r="F181" s="2" t="s">
        <v>589</v>
      </c>
      <c r="G181" s="2" t="s">
        <v>590</v>
      </c>
      <c r="H181" s="2" t="s">
        <v>591</v>
      </c>
      <c r="I181" s="2" t="s">
        <v>73</v>
      </c>
      <c r="J181" s="37"/>
      <c r="K181" s="37">
        <v>5000</v>
      </c>
      <c r="L181" s="2"/>
      <c r="M181" s="38"/>
      <c r="N181" t="s">
        <v>279</v>
      </c>
      <c r="O181" s="2"/>
      <c r="P181" s="2"/>
      <c r="R181" s="2" t="b">
        <v>0</v>
      </c>
      <c r="S181" s="2" t="b">
        <v>0</v>
      </c>
      <c r="T181" s="2" t="b">
        <v>1</v>
      </c>
      <c r="U181" s="2" t="b">
        <v>0</v>
      </c>
      <c r="V181" s="2" t="s">
        <v>104</v>
      </c>
      <c r="AB181" s="2" t="b">
        <v>0</v>
      </c>
      <c r="AD181" s="9" t="b">
        <f t="shared" si="0"/>
        <v>1</v>
      </c>
    </row>
    <row r="182" spans="1:30" ht="15.75" customHeight="1" x14ac:dyDescent="0.25">
      <c r="A182" s="2">
        <v>1717</v>
      </c>
      <c r="B182" s="2">
        <v>2019</v>
      </c>
      <c r="C182" s="2" t="s">
        <v>51</v>
      </c>
      <c r="D182" s="2" t="s">
        <v>275</v>
      </c>
      <c r="F182" s="2" t="s">
        <v>592</v>
      </c>
      <c r="G182" s="2" t="s">
        <v>593</v>
      </c>
      <c r="H182" s="2" t="s">
        <v>594</v>
      </c>
      <c r="I182" s="2" t="s">
        <v>73</v>
      </c>
      <c r="J182" s="37"/>
      <c r="K182" s="37">
        <v>5000</v>
      </c>
      <c r="L182" s="2"/>
      <c r="M182" s="38">
        <v>1500</v>
      </c>
      <c r="P182" s="2"/>
      <c r="R182" s="2" t="b">
        <v>0</v>
      </c>
      <c r="S182" s="2" t="b">
        <v>0</v>
      </c>
      <c r="T182" s="2" t="b">
        <v>1</v>
      </c>
      <c r="U182" s="2" t="b">
        <v>0</v>
      </c>
      <c r="V182" s="2" t="s">
        <v>104</v>
      </c>
      <c r="W182" s="7" t="s">
        <v>293</v>
      </c>
      <c r="AB182" s="2" t="b">
        <v>0</v>
      </c>
      <c r="AD182" s="9" t="b">
        <f t="shared" si="0"/>
        <v>1</v>
      </c>
    </row>
    <row r="183" spans="1:30" ht="15.75" customHeight="1" x14ac:dyDescent="0.25">
      <c r="A183" s="2">
        <v>1252</v>
      </c>
      <c r="B183" s="2">
        <v>2018</v>
      </c>
      <c r="C183" s="2" t="s">
        <v>51</v>
      </c>
      <c r="D183" s="2" t="s">
        <v>275</v>
      </c>
      <c r="F183" s="2" t="s">
        <v>595</v>
      </c>
      <c r="G183" s="2" t="s">
        <v>596</v>
      </c>
      <c r="H183" s="2" t="s">
        <v>597</v>
      </c>
      <c r="I183" s="2" t="s">
        <v>56</v>
      </c>
      <c r="J183" s="37">
        <v>7885</v>
      </c>
      <c r="K183" s="37">
        <v>1500</v>
      </c>
      <c r="L183" s="2"/>
      <c r="M183" s="38">
        <v>1000</v>
      </c>
      <c r="O183" s="2" t="s">
        <v>285</v>
      </c>
      <c r="R183" s="2" t="b">
        <v>0</v>
      </c>
      <c r="S183" s="2" t="b">
        <v>1</v>
      </c>
      <c r="T183" s="2" t="b">
        <v>0</v>
      </c>
      <c r="U183" s="2" t="b">
        <v>0</v>
      </c>
      <c r="V183" s="2" t="s">
        <v>85</v>
      </c>
      <c r="W183" s="7" t="s">
        <v>280</v>
      </c>
      <c r="AB183" s="2" t="b">
        <v>0</v>
      </c>
      <c r="AD183" s="9" t="b">
        <f t="shared" si="0"/>
        <v>1</v>
      </c>
    </row>
    <row r="184" spans="1:30" ht="15.75" customHeight="1" x14ac:dyDescent="0.25">
      <c r="A184" s="2">
        <v>1407</v>
      </c>
      <c r="B184" s="2">
        <v>2019</v>
      </c>
      <c r="C184" s="2" t="s">
        <v>51</v>
      </c>
      <c r="D184" s="2" t="s">
        <v>275</v>
      </c>
      <c r="F184" s="2" t="s">
        <v>489</v>
      </c>
      <c r="G184" s="2" t="s">
        <v>596</v>
      </c>
      <c r="H184" s="2" t="s">
        <v>598</v>
      </c>
      <c r="I184" s="2" t="s">
        <v>56</v>
      </c>
      <c r="J184" s="37">
        <v>7730</v>
      </c>
      <c r="K184" s="37">
        <v>1500</v>
      </c>
      <c r="L184" s="2"/>
      <c r="M184" s="38">
        <v>1000</v>
      </c>
      <c r="O184" s="2" t="s">
        <v>285</v>
      </c>
      <c r="R184" s="2" t="b">
        <v>0</v>
      </c>
      <c r="S184" s="2" t="b">
        <v>1</v>
      </c>
      <c r="T184" s="2" t="b">
        <v>0</v>
      </c>
      <c r="U184" s="2" t="b">
        <v>0</v>
      </c>
      <c r="V184" s="2" t="s">
        <v>62</v>
      </c>
      <c r="W184" s="7" t="s">
        <v>280</v>
      </c>
      <c r="AB184" s="2" t="b">
        <v>0</v>
      </c>
      <c r="AD184" s="9" t="b">
        <f t="shared" si="0"/>
        <v>1</v>
      </c>
    </row>
    <row r="185" spans="1:30" ht="15.75" customHeight="1" x14ac:dyDescent="0.25">
      <c r="A185" s="2">
        <v>1253</v>
      </c>
      <c r="B185" s="2">
        <v>2018</v>
      </c>
      <c r="C185" s="2" t="s">
        <v>51</v>
      </c>
      <c r="D185" s="2" t="s">
        <v>275</v>
      </c>
      <c r="F185" s="2" t="s">
        <v>70</v>
      </c>
      <c r="G185" s="2" t="s">
        <v>599</v>
      </c>
      <c r="H185" s="2" t="s">
        <v>600</v>
      </c>
      <c r="I185" s="2" t="s">
        <v>89</v>
      </c>
      <c r="J185" s="37">
        <v>28282</v>
      </c>
      <c r="K185" s="37">
        <v>5000</v>
      </c>
      <c r="L185" s="2"/>
      <c r="M185" s="38">
        <v>2000</v>
      </c>
      <c r="N185" s="2" t="s">
        <v>546</v>
      </c>
      <c r="O185" s="2" t="s">
        <v>546</v>
      </c>
      <c r="P185" s="2" t="s">
        <v>601</v>
      </c>
      <c r="R185" s="2" t="b">
        <v>0</v>
      </c>
      <c r="S185" s="2" t="b">
        <v>0</v>
      </c>
      <c r="T185" s="2" t="b">
        <v>1</v>
      </c>
      <c r="U185" s="2" t="b">
        <v>0</v>
      </c>
      <c r="V185" s="2" t="s">
        <v>292</v>
      </c>
      <c r="W185" s="7" t="s">
        <v>293</v>
      </c>
      <c r="AB185" s="2" t="b">
        <v>0</v>
      </c>
      <c r="AD185" s="9" t="b">
        <f t="shared" si="0"/>
        <v>1</v>
      </c>
    </row>
    <row r="186" spans="1:30" ht="15.75" customHeight="1" x14ac:dyDescent="0.25">
      <c r="A186" s="2">
        <v>1480</v>
      </c>
      <c r="B186" s="2">
        <v>2019</v>
      </c>
      <c r="C186" s="2" t="s">
        <v>51</v>
      </c>
      <c r="D186" s="2" t="s">
        <v>275</v>
      </c>
      <c r="F186" s="2" t="s">
        <v>602</v>
      </c>
      <c r="G186" s="2" t="s">
        <v>599</v>
      </c>
      <c r="H186" s="2" t="s">
        <v>603</v>
      </c>
      <c r="I186" s="2" t="s">
        <v>56</v>
      </c>
      <c r="J186" s="37">
        <v>6210</v>
      </c>
      <c r="K186" s="37">
        <v>4930</v>
      </c>
      <c r="L186" s="2"/>
      <c r="M186" s="38">
        <v>2000</v>
      </c>
      <c r="N186" s="2" t="s">
        <v>328</v>
      </c>
      <c r="R186" s="2" t="b">
        <v>0</v>
      </c>
      <c r="S186" s="2" t="b">
        <v>1</v>
      </c>
      <c r="T186" s="2" t="b">
        <v>0</v>
      </c>
      <c r="U186" s="2" t="b">
        <v>0</v>
      </c>
      <c r="V186" s="2" t="s">
        <v>62</v>
      </c>
      <c r="W186" s="7" t="s">
        <v>280</v>
      </c>
      <c r="AB186" s="2" t="b">
        <v>0</v>
      </c>
      <c r="AD186" s="9" t="b">
        <f t="shared" si="0"/>
        <v>1</v>
      </c>
    </row>
    <row r="187" spans="1:30" ht="15.75" customHeight="1" x14ac:dyDescent="0.25">
      <c r="A187" s="2">
        <v>1983</v>
      </c>
      <c r="B187" s="2">
        <v>2020</v>
      </c>
      <c r="C187" s="2" t="s">
        <v>51</v>
      </c>
      <c r="D187" s="2" t="s">
        <v>275</v>
      </c>
      <c r="E187" s="2"/>
      <c r="F187" s="2" t="s">
        <v>466</v>
      </c>
      <c r="G187" s="2" t="s">
        <v>599</v>
      </c>
      <c r="H187" s="2" t="s">
        <v>604</v>
      </c>
      <c r="I187" s="2" t="s">
        <v>56</v>
      </c>
      <c r="J187" s="37"/>
      <c r="K187" s="37"/>
      <c r="L187" s="2"/>
      <c r="M187" s="38"/>
      <c r="N187" s="2" t="s">
        <v>342</v>
      </c>
      <c r="R187" s="2" t="b">
        <v>1</v>
      </c>
      <c r="S187" s="2" t="b">
        <v>0</v>
      </c>
      <c r="T187" s="2" t="b">
        <v>0</v>
      </c>
      <c r="U187" s="2" t="b">
        <v>0</v>
      </c>
      <c r="V187" s="2"/>
      <c r="W187" s="2"/>
      <c r="AB187" s="2" t="b">
        <v>0</v>
      </c>
      <c r="AD187" s="9" t="b">
        <f t="shared" si="0"/>
        <v>1</v>
      </c>
    </row>
    <row r="188" spans="1:30" ht="15.75" customHeight="1" x14ac:dyDescent="0.25">
      <c r="A188" s="2">
        <v>1270</v>
      </c>
      <c r="B188" s="2">
        <v>2018</v>
      </c>
      <c r="C188" s="2" t="s">
        <v>51</v>
      </c>
      <c r="D188" s="2" t="s">
        <v>275</v>
      </c>
      <c r="F188" s="2" t="s">
        <v>316</v>
      </c>
      <c r="G188" s="2" t="s">
        <v>605</v>
      </c>
      <c r="H188" s="2" t="s">
        <v>606</v>
      </c>
      <c r="I188" s="2" t="s">
        <v>144</v>
      </c>
      <c r="J188" s="37">
        <v>15400</v>
      </c>
      <c r="K188" s="37">
        <v>5000</v>
      </c>
      <c r="L188" s="2"/>
      <c r="M188" s="38">
        <v>3000</v>
      </c>
      <c r="N188" s="2" t="s">
        <v>365</v>
      </c>
      <c r="O188" s="2" t="s">
        <v>365</v>
      </c>
      <c r="R188" s="2" t="b">
        <v>0</v>
      </c>
      <c r="S188" s="2" t="b">
        <v>1</v>
      </c>
      <c r="T188" s="2" t="b">
        <v>0</v>
      </c>
      <c r="U188" s="2" t="b">
        <v>0</v>
      </c>
      <c r="V188" s="2" t="s">
        <v>85</v>
      </c>
      <c r="W188" s="7" t="s">
        <v>280</v>
      </c>
      <c r="AB188" s="2" t="b">
        <v>0</v>
      </c>
      <c r="AD188" s="9" t="b">
        <f t="shared" si="0"/>
        <v>1</v>
      </c>
    </row>
    <row r="189" spans="1:30" ht="15.75" customHeight="1" x14ac:dyDescent="0.25">
      <c r="A189" s="2">
        <v>1453</v>
      </c>
      <c r="B189" s="2">
        <v>2019</v>
      </c>
      <c r="C189" s="2" t="s">
        <v>51</v>
      </c>
      <c r="D189" s="2" t="s">
        <v>275</v>
      </c>
      <c r="F189" s="2" t="s">
        <v>607</v>
      </c>
      <c r="G189" s="2" t="s">
        <v>605</v>
      </c>
      <c r="H189" s="2" t="s">
        <v>608</v>
      </c>
      <c r="I189" s="2" t="s">
        <v>144</v>
      </c>
      <c r="J189" s="37">
        <v>9900</v>
      </c>
      <c r="K189" s="37">
        <v>4700</v>
      </c>
      <c r="L189" s="2"/>
      <c r="M189" s="38">
        <v>2000</v>
      </c>
      <c r="N189" s="2" t="s">
        <v>365</v>
      </c>
      <c r="O189" s="2" t="s">
        <v>365</v>
      </c>
      <c r="R189" s="2" t="b">
        <v>0</v>
      </c>
      <c r="S189" s="2" t="b">
        <v>1</v>
      </c>
      <c r="T189" s="2" t="b">
        <v>0</v>
      </c>
      <c r="U189" s="2" t="b">
        <v>0</v>
      </c>
      <c r="V189" s="2" t="s">
        <v>62</v>
      </c>
      <c r="W189" s="7" t="s">
        <v>280</v>
      </c>
      <c r="AB189" s="2" t="b">
        <v>0</v>
      </c>
      <c r="AD189" s="9" t="b">
        <f t="shared" si="0"/>
        <v>1</v>
      </c>
    </row>
    <row r="190" spans="1:30" ht="15.75" customHeight="1" x14ac:dyDescent="0.25">
      <c r="A190" s="2">
        <v>1552</v>
      </c>
      <c r="B190" s="2">
        <v>2019</v>
      </c>
      <c r="C190" s="2" t="s">
        <v>51</v>
      </c>
      <c r="D190" s="2" t="s">
        <v>275</v>
      </c>
      <c r="F190" s="2" t="s">
        <v>609</v>
      </c>
      <c r="G190" s="2" t="s">
        <v>610</v>
      </c>
      <c r="H190" s="2" t="s">
        <v>611</v>
      </c>
      <c r="I190" s="2" t="s">
        <v>89</v>
      </c>
      <c r="J190" s="37"/>
      <c r="K190" s="37">
        <v>2500</v>
      </c>
      <c r="L190" s="2"/>
      <c r="M190" s="38">
        <v>500</v>
      </c>
      <c r="P190" s="2"/>
      <c r="R190" s="2" t="b">
        <v>0</v>
      </c>
      <c r="S190" s="2" t="b">
        <v>1</v>
      </c>
      <c r="T190" s="2" t="b">
        <v>0</v>
      </c>
      <c r="U190" s="2" t="b">
        <v>0</v>
      </c>
      <c r="V190" s="2" t="s">
        <v>57</v>
      </c>
      <c r="AB190" s="2" t="b">
        <v>0</v>
      </c>
      <c r="AD190" s="9" t="b">
        <f t="shared" si="0"/>
        <v>1</v>
      </c>
    </row>
    <row r="191" spans="1:30" ht="15.75" customHeight="1" x14ac:dyDescent="0.25">
      <c r="A191" s="2">
        <v>1940</v>
      </c>
      <c r="B191" s="2">
        <v>2020</v>
      </c>
      <c r="C191" s="2" t="s">
        <v>51</v>
      </c>
      <c r="D191" s="2" t="s">
        <v>275</v>
      </c>
      <c r="F191" s="2" t="s">
        <v>612</v>
      </c>
      <c r="G191" s="2" t="s">
        <v>610</v>
      </c>
      <c r="H191" s="2" t="s">
        <v>613</v>
      </c>
      <c r="I191" s="2" t="s">
        <v>89</v>
      </c>
      <c r="J191" s="37">
        <v>750</v>
      </c>
      <c r="K191" s="37"/>
      <c r="L191" s="2"/>
      <c r="M191" s="38">
        <v>500</v>
      </c>
      <c r="P191" s="2"/>
      <c r="R191" s="2" t="b">
        <v>0</v>
      </c>
      <c r="S191" s="2" t="b">
        <v>1</v>
      </c>
      <c r="T191" s="2" t="b">
        <v>0</v>
      </c>
      <c r="U191" s="2" t="b">
        <v>0</v>
      </c>
      <c r="V191" s="2" t="s">
        <v>62</v>
      </c>
      <c r="W191" s="7"/>
      <c r="AB191" s="2" t="b">
        <v>0</v>
      </c>
      <c r="AD191" s="9" t="b">
        <f t="shared" si="0"/>
        <v>1</v>
      </c>
    </row>
    <row r="192" spans="1:30" ht="15.75" customHeight="1" x14ac:dyDescent="0.25">
      <c r="A192" s="2">
        <v>1411</v>
      </c>
      <c r="B192" s="2">
        <v>2019</v>
      </c>
      <c r="C192" s="2" t="s">
        <v>51</v>
      </c>
      <c r="D192" s="2" t="s">
        <v>275</v>
      </c>
      <c r="F192" s="2" t="s">
        <v>614</v>
      </c>
      <c r="G192" s="2" t="s">
        <v>615</v>
      </c>
      <c r="H192" s="2" t="s">
        <v>616</v>
      </c>
      <c r="I192" s="2" t="s">
        <v>89</v>
      </c>
      <c r="J192" s="37">
        <v>7960</v>
      </c>
      <c r="K192" s="37">
        <v>1990</v>
      </c>
      <c r="L192" s="2"/>
      <c r="M192" s="38">
        <v>1000</v>
      </c>
      <c r="O192" s="2"/>
      <c r="P192" s="2"/>
      <c r="R192" s="2" t="b">
        <v>0</v>
      </c>
      <c r="S192" s="2" t="b">
        <v>1</v>
      </c>
      <c r="T192" s="2" t="b">
        <v>0</v>
      </c>
      <c r="U192" s="2" t="b">
        <v>0</v>
      </c>
      <c r="V192" s="2" t="s">
        <v>192</v>
      </c>
      <c r="W192" s="7"/>
      <c r="AB192" s="2" t="b">
        <v>0</v>
      </c>
      <c r="AD192" s="9" t="b">
        <f t="shared" si="0"/>
        <v>1</v>
      </c>
    </row>
    <row r="193" spans="1:30" ht="15.75" customHeight="1" x14ac:dyDescent="0.25">
      <c r="A193" s="2">
        <v>1596</v>
      </c>
      <c r="B193" s="2">
        <v>2019</v>
      </c>
      <c r="C193" s="2" t="s">
        <v>51</v>
      </c>
      <c r="D193" s="2" t="s">
        <v>275</v>
      </c>
      <c r="F193" s="2" t="s">
        <v>617</v>
      </c>
      <c r="G193" s="2" t="s">
        <v>618</v>
      </c>
      <c r="H193" s="2" t="s">
        <v>619</v>
      </c>
      <c r="I193" s="2" t="s">
        <v>89</v>
      </c>
      <c r="J193" s="37"/>
      <c r="K193" s="37">
        <v>5000</v>
      </c>
      <c r="L193" s="2"/>
      <c r="M193" s="38">
        <v>5000</v>
      </c>
      <c r="P193" s="2"/>
      <c r="R193" s="2" t="b">
        <v>0</v>
      </c>
      <c r="S193" s="2" t="b">
        <v>1</v>
      </c>
      <c r="T193" s="2" t="b">
        <v>0</v>
      </c>
      <c r="U193" s="2" t="b">
        <v>0</v>
      </c>
      <c r="V193" s="2" t="s">
        <v>57</v>
      </c>
      <c r="W193" s="7" t="s">
        <v>280</v>
      </c>
      <c r="AB193" s="2" t="b">
        <v>0</v>
      </c>
      <c r="AD193" s="9" t="b">
        <f t="shared" si="0"/>
        <v>1</v>
      </c>
    </row>
    <row r="194" spans="1:30" ht="15.75" customHeight="1" x14ac:dyDescent="0.25">
      <c r="A194" s="2">
        <v>1273</v>
      </c>
      <c r="B194" s="2">
        <v>2018</v>
      </c>
      <c r="C194" s="2" t="s">
        <v>51</v>
      </c>
      <c r="D194" s="2" t="s">
        <v>275</v>
      </c>
      <c r="F194" s="2" t="s">
        <v>620</v>
      </c>
      <c r="G194" s="2" t="s">
        <v>621</v>
      </c>
      <c r="H194" s="2" t="s">
        <v>622</v>
      </c>
      <c r="I194" s="2" t="s">
        <v>108</v>
      </c>
      <c r="J194" s="37">
        <v>20574</v>
      </c>
      <c r="K194" s="37">
        <v>5000</v>
      </c>
      <c r="L194" s="2"/>
      <c r="M194" s="38">
        <v>500</v>
      </c>
      <c r="P194" s="2"/>
      <c r="R194" s="2" t="b">
        <v>0</v>
      </c>
      <c r="S194" s="2" t="b">
        <v>0</v>
      </c>
      <c r="T194" s="2" t="b">
        <v>1</v>
      </c>
      <c r="U194" s="2" t="b">
        <v>0</v>
      </c>
      <c r="V194" s="2" t="s">
        <v>85</v>
      </c>
      <c r="AB194" s="2" t="b">
        <v>0</v>
      </c>
      <c r="AD194" s="9" t="b">
        <f t="shared" si="0"/>
        <v>1</v>
      </c>
    </row>
    <row r="195" spans="1:30" ht="15.75" customHeight="1" x14ac:dyDescent="0.25">
      <c r="A195" s="2">
        <v>1985</v>
      </c>
      <c r="B195" s="2">
        <v>2020</v>
      </c>
      <c r="C195" s="2" t="s">
        <v>51</v>
      </c>
      <c r="D195" s="2" t="s">
        <v>275</v>
      </c>
      <c r="E195" s="2"/>
      <c r="F195" s="2" t="s">
        <v>623</v>
      </c>
      <c r="G195" s="2" t="s">
        <v>624</v>
      </c>
      <c r="H195" s="2" t="s">
        <v>625</v>
      </c>
      <c r="I195" s="2" t="s">
        <v>56</v>
      </c>
      <c r="J195" s="37"/>
      <c r="K195" s="37"/>
      <c r="L195" s="2"/>
      <c r="M195" s="38"/>
      <c r="N195" s="2" t="s">
        <v>342</v>
      </c>
      <c r="R195" s="2" t="b">
        <v>0</v>
      </c>
      <c r="S195" s="2" t="b">
        <v>0</v>
      </c>
      <c r="T195" s="2" t="b">
        <v>1</v>
      </c>
      <c r="U195" s="2" t="b">
        <v>0</v>
      </c>
      <c r="V195" s="2"/>
      <c r="W195" s="2"/>
      <c r="AB195" s="2" t="b">
        <v>0</v>
      </c>
      <c r="AD195" s="9" t="b">
        <f t="shared" si="0"/>
        <v>1</v>
      </c>
    </row>
    <row r="196" spans="1:30" ht="15.75" customHeight="1" x14ac:dyDescent="0.25">
      <c r="A196" s="2">
        <v>1530</v>
      </c>
      <c r="B196" s="2">
        <v>2019</v>
      </c>
      <c r="C196" s="2" t="s">
        <v>51</v>
      </c>
      <c r="D196" s="2" t="s">
        <v>275</v>
      </c>
      <c r="F196" s="2" t="s">
        <v>429</v>
      </c>
      <c r="G196" s="2" t="s">
        <v>626</v>
      </c>
      <c r="H196" s="2" t="s">
        <v>627</v>
      </c>
      <c r="I196" s="2" t="s">
        <v>93</v>
      </c>
      <c r="J196" s="37">
        <v>32000</v>
      </c>
      <c r="K196" s="37">
        <v>4000</v>
      </c>
      <c r="L196" s="2"/>
      <c r="M196" s="38"/>
      <c r="N196" s="2" t="s">
        <v>628</v>
      </c>
      <c r="O196" s="2"/>
      <c r="R196" s="2" t="b">
        <v>0</v>
      </c>
      <c r="S196" s="2" t="b">
        <v>0</v>
      </c>
      <c r="T196" s="2" t="b">
        <v>1</v>
      </c>
      <c r="U196" s="2" t="b">
        <v>0</v>
      </c>
      <c r="V196" s="2" t="s">
        <v>57</v>
      </c>
      <c r="W196" s="7"/>
      <c r="AB196" s="2" t="b">
        <v>0</v>
      </c>
      <c r="AD196" s="9" t="b">
        <f t="shared" si="0"/>
        <v>1</v>
      </c>
    </row>
    <row r="197" spans="1:30" ht="15.75" customHeight="1" x14ac:dyDescent="0.25">
      <c r="A197" s="2">
        <v>1645</v>
      </c>
      <c r="B197" s="2">
        <v>2019</v>
      </c>
      <c r="C197" s="2" t="s">
        <v>51</v>
      </c>
      <c r="D197" s="2" t="s">
        <v>275</v>
      </c>
      <c r="F197" s="2" t="s">
        <v>629</v>
      </c>
      <c r="G197" s="2" t="s">
        <v>626</v>
      </c>
      <c r="H197" s="2" t="s">
        <v>627</v>
      </c>
      <c r="I197" s="2" t="s">
        <v>93</v>
      </c>
      <c r="J197" s="37"/>
      <c r="K197" s="37">
        <v>4000</v>
      </c>
      <c r="L197" s="2"/>
      <c r="M197" s="38">
        <v>4000</v>
      </c>
      <c r="N197" s="2" t="s">
        <v>628</v>
      </c>
      <c r="O197" s="2"/>
      <c r="R197" s="2" t="b">
        <v>0</v>
      </c>
      <c r="S197" s="2" t="b">
        <v>0</v>
      </c>
      <c r="T197" s="2" t="b">
        <v>1</v>
      </c>
      <c r="U197" s="2" t="b">
        <v>0</v>
      </c>
      <c r="V197" s="2" t="s">
        <v>57</v>
      </c>
      <c r="W197" s="7"/>
      <c r="AB197" s="2" t="b">
        <v>0</v>
      </c>
      <c r="AD197" s="9" t="b">
        <f t="shared" si="0"/>
        <v>1</v>
      </c>
    </row>
    <row r="198" spans="1:30" ht="15.75" customHeight="1" x14ac:dyDescent="0.25">
      <c r="A198" s="2">
        <v>1277</v>
      </c>
      <c r="B198" s="2">
        <v>2018</v>
      </c>
      <c r="C198" s="2" t="s">
        <v>51</v>
      </c>
      <c r="D198" s="2" t="s">
        <v>275</v>
      </c>
      <c r="F198" s="2" t="s">
        <v>630</v>
      </c>
      <c r="G198" s="2" t="s">
        <v>631</v>
      </c>
      <c r="H198" s="2" t="s">
        <v>632</v>
      </c>
      <c r="I198" s="2" t="s">
        <v>61</v>
      </c>
      <c r="J198" s="37">
        <v>9650</v>
      </c>
      <c r="K198" s="37">
        <v>3500</v>
      </c>
      <c r="L198" s="2"/>
      <c r="M198" s="38">
        <v>1700</v>
      </c>
      <c r="N198" s="2" t="s">
        <v>526</v>
      </c>
      <c r="R198" s="2" t="b">
        <v>0</v>
      </c>
      <c r="S198" s="2" t="b">
        <v>1</v>
      </c>
      <c r="T198" s="2" t="b">
        <v>0</v>
      </c>
      <c r="U198" s="2" t="b">
        <v>0</v>
      </c>
      <c r="V198" s="2" t="s">
        <v>85</v>
      </c>
      <c r="W198" s="7"/>
      <c r="AB198" s="2" t="b">
        <v>0</v>
      </c>
      <c r="AC198" s="10" t="s">
        <v>633</v>
      </c>
      <c r="AD198" s="9" t="b">
        <f t="shared" si="0"/>
        <v>1</v>
      </c>
    </row>
    <row r="199" spans="1:30" ht="15.75" customHeight="1" x14ac:dyDescent="0.25">
      <c r="A199" s="2">
        <v>1639</v>
      </c>
      <c r="B199" s="2">
        <v>2019</v>
      </c>
      <c r="C199" s="2" t="s">
        <v>51</v>
      </c>
      <c r="D199" s="2" t="s">
        <v>275</v>
      </c>
      <c r="F199" s="2" t="s">
        <v>634</v>
      </c>
      <c r="G199" s="2" t="s">
        <v>635</v>
      </c>
      <c r="H199" s="2" t="s">
        <v>636</v>
      </c>
      <c r="I199" s="2" t="s">
        <v>61</v>
      </c>
      <c r="J199" s="37"/>
      <c r="K199" s="37">
        <v>6000</v>
      </c>
      <c r="L199" s="2"/>
      <c r="M199" s="38"/>
      <c r="N199" s="2" t="s">
        <v>342</v>
      </c>
      <c r="R199" s="2" t="b">
        <v>0</v>
      </c>
      <c r="S199" s="2" t="b">
        <v>0</v>
      </c>
      <c r="T199" s="2" t="b">
        <v>1</v>
      </c>
      <c r="U199" s="2" t="b">
        <v>0</v>
      </c>
      <c r="V199" s="2" t="s">
        <v>57</v>
      </c>
      <c r="AB199" s="2" t="b">
        <v>0</v>
      </c>
      <c r="AD199" s="9" t="b">
        <f t="shared" si="0"/>
        <v>1</v>
      </c>
    </row>
    <row r="200" spans="1:30" ht="15.75" customHeight="1" x14ac:dyDescent="0.25">
      <c r="A200" s="2">
        <v>1758</v>
      </c>
      <c r="B200" s="2">
        <v>2019</v>
      </c>
      <c r="C200" s="2" t="s">
        <v>51</v>
      </c>
      <c r="D200" s="2" t="s">
        <v>275</v>
      </c>
      <c r="F200" s="2" t="s">
        <v>637</v>
      </c>
      <c r="G200" s="2" t="s">
        <v>635</v>
      </c>
      <c r="H200" s="2" t="s">
        <v>638</v>
      </c>
      <c r="I200" s="2" t="s">
        <v>61</v>
      </c>
      <c r="J200" s="37"/>
      <c r="K200" s="37">
        <v>5000</v>
      </c>
      <c r="L200" s="2"/>
      <c r="M200" s="38"/>
      <c r="N200" s="2" t="s">
        <v>342</v>
      </c>
      <c r="R200" s="2" t="b">
        <v>0</v>
      </c>
      <c r="S200" s="2" t="b">
        <v>0</v>
      </c>
      <c r="T200" s="2" t="b">
        <v>1</v>
      </c>
      <c r="U200" s="2" t="b">
        <v>0</v>
      </c>
      <c r="V200" s="2" t="s">
        <v>57</v>
      </c>
      <c r="W200" s="7"/>
      <c r="AB200" s="2" t="b">
        <v>0</v>
      </c>
      <c r="AD200" s="9" t="b">
        <f t="shared" si="0"/>
        <v>1</v>
      </c>
    </row>
    <row r="201" spans="1:30" ht="15.75" customHeight="1" x14ac:dyDescent="0.25">
      <c r="A201" s="2">
        <v>1836</v>
      </c>
      <c r="B201" s="2">
        <v>2020</v>
      </c>
      <c r="C201" s="2" t="s">
        <v>51</v>
      </c>
      <c r="D201" s="2" t="s">
        <v>275</v>
      </c>
      <c r="E201" s="2"/>
      <c r="F201" s="2" t="s">
        <v>639</v>
      </c>
      <c r="G201" s="2" t="s">
        <v>635</v>
      </c>
      <c r="H201" s="2" t="s">
        <v>640</v>
      </c>
      <c r="I201" s="2" t="s">
        <v>61</v>
      </c>
      <c r="J201" s="37">
        <v>9633.11</v>
      </c>
      <c r="K201" s="37"/>
      <c r="L201" s="2"/>
      <c r="M201" s="38">
        <v>1000</v>
      </c>
      <c r="N201" s="2" t="s">
        <v>342</v>
      </c>
      <c r="R201" s="2" t="b">
        <v>0</v>
      </c>
      <c r="S201" s="2" t="b">
        <v>0</v>
      </c>
      <c r="T201" s="2" t="b">
        <v>1</v>
      </c>
      <c r="U201" s="2" t="b">
        <v>0</v>
      </c>
      <c r="V201" s="2"/>
      <c r="W201" s="7"/>
      <c r="AB201" s="2" t="b">
        <v>0</v>
      </c>
      <c r="AD201" s="9" t="b">
        <f t="shared" si="0"/>
        <v>1</v>
      </c>
    </row>
    <row r="202" spans="1:30" ht="15.75" customHeight="1" x14ac:dyDescent="0.25">
      <c r="A202" s="2">
        <v>1281</v>
      </c>
      <c r="B202" s="2">
        <v>2018</v>
      </c>
      <c r="C202" s="2" t="s">
        <v>51</v>
      </c>
      <c r="D202" s="2" t="s">
        <v>275</v>
      </c>
      <c r="F202" s="2" t="s">
        <v>641</v>
      </c>
      <c r="G202" s="2" t="s">
        <v>642</v>
      </c>
      <c r="H202" s="2" t="s">
        <v>643</v>
      </c>
      <c r="I202" s="2" t="s">
        <v>89</v>
      </c>
      <c r="J202" s="37">
        <v>9000</v>
      </c>
      <c r="K202" s="37">
        <v>4500</v>
      </c>
      <c r="L202" s="2"/>
      <c r="M202" s="38">
        <v>4500</v>
      </c>
      <c r="N202" s="2" t="s">
        <v>644</v>
      </c>
      <c r="R202" s="2" t="b">
        <v>0</v>
      </c>
      <c r="S202" s="2" t="b">
        <v>0</v>
      </c>
      <c r="T202" s="2" t="b">
        <v>1</v>
      </c>
      <c r="U202" s="2" t="b">
        <v>0</v>
      </c>
      <c r="V202" s="2" t="s">
        <v>85</v>
      </c>
      <c r="W202" s="7"/>
      <c r="AB202" s="2" t="b">
        <v>0</v>
      </c>
      <c r="AD202" s="9" t="b">
        <f t="shared" si="0"/>
        <v>1</v>
      </c>
    </row>
    <row r="203" spans="1:30" ht="15.75" customHeight="1" x14ac:dyDescent="0.25">
      <c r="A203" s="2">
        <v>1282</v>
      </c>
      <c r="B203" s="2">
        <v>2018</v>
      </c>
      <c r="C203" s="2" t="s">
        <v>51</v>
      </c>
      <c r="D203" s="2" t="s">
        <v>275</v>
      </c>
      <c r="F203" s="2" t="s">
        <v>645</v>
      </c>
      <c r="G203" s="2" t="s">
        <v>646</v>
      </c>
      <c r="H203" s="2" t="s">
        <v>647</v>
      </c>
      <c r="I203" s="2" t="s">
        <v>108</v>
      </c>
      <c r="J203" s="37">
        <v>146000</v>
      </c>
      <c r="K203" s="37">
        <v>5000</v>
      </c>
      <c r="L203" s="2"/>
      <c r="M203" s="38">
        <v>5000</v>
      </c>
      <c r="N203" s="2" t="s">
        <v>644</v>
      </c>
      <c r="R203" s="2" t="b">
        <v>0</v>
      </c>
      <c r="S203" s="2" t="b">
        <v>1</v>
      </c>
      <c r="T203" s="2" t="b">
        <v>0</v>
      </c>
      <c r="U203" s="2" t="b">
        <v>0</v>
      </c>
      <c r="V203" s="2" t="s">
        <v>85</v>
      </c>
      <c r="W203" s="7"/>
      <c r="AB203" s="2" t="b">
        <v>0</v>
      </c>
      <c r="AD203" s="9" t="b">
        <f t="shared" si="0"/>
        <v>1</v>
      </c>
    </row>
    <row r="204" spans="1:30" ht="15.75" customHeight="1" x14ac:dyDescent="0.25">
      <c r="A204" s="2">
        <v>1941</v>
      </c>
      <c r="B204" s="2">
        <v>2020</v>
      </c>
      <c r="C204" s="2" t="s">
        <v>51</v>
      </c>
      <c r="D204" s="2" t="s">
        <v>275</v>
      </c>
      <c r="F204" s="2" t="s">
        <v>648</v>
      </c>
      <c r="G204" s="2" t="s">
        <v>649</v>
      </c>
      <c r="H204" s="2" t="s">
        <v>650</v>
      </c>
      <c r="I204" s="2" t="s">
        <v>56</v>
      </c>
      <c r="J204" s="37">
        <v>13000</v>
      </c>
      <c r="K204" s="37"/>
      <c r="L204" s="2"/>
      <c r="M204" s="38">
        <v>1000</v>
      </c>
      <c r="N204" s="2" t="s">
        <v>319</v>
      </c>
      <c r="R204" s="2" t="b">
        <v>0</v>
      </c>
      <c r="S204" s="2" t="b">
        <v>0</v>
      </c>
      <c r="T204" s="2" t="b">
        <v>1</v>
      </c>
      <c r="U204" s="2" t="b">
        <v>0</v>
      </c>
      <c r="V204" s="2" t="s">
        <v>62</v>
      </c>
      <c r="AB204" s="2" t="b">
        <v>0</v>
      </c>
      <c r="AD204" s="9" t="b">
        <f t="shared" si="0"/>
        <v>1</v>
      </c>
    </row>
    <row r="205" spans="1:30" ht="15.75" customHeight="1" x14ac:dyDescent="0.25">
      <c r="A205" s="2">
        <v>1287</v>
      </c>
      <c r="B205" s="2">
        <v>2018</v>
      </c>
      <c r="C205" s="2" t="s">
        <v>51</v>
      </c>
      <c r="D205" s="2" t="s">
        <v>275</v>
      </c>
      <c r="F205" s="2" t="s">
        <v>651</v>
      </c>
      <c r="G205" s="2" t="s">
        <v>652</v>
      </c>
      <c r="H205" s="2" t="s">
        <v>653</v>
      </c>
      <c r="I205" s="2" t="s">
        <v>66</v>
      </c>
      <c r="J205" s="37">
        <v>9210</v>
      </c>
      <c r="K205" s="37">
        <v>5000</v>
      </c>
      <c r="L205" s="2"/>
      <c r="M205" s="38">
        <v>5000</v>
      </c>
      <c r="O205" s="2" t="s">
        <v>654</v>
      </c>
      <c r="R205" s="2" t="b">
        <v>0</v>
      </c>
      <c r="S205" s="2" t="b">
        <v>1</v>
      </c>
      <c r="T205" s="2" t="b">
        <v>0</v>
      </c>
      <c r="U205" s="2" t="b">
        <v>0</v>
      </c>
      <c r="V205" s="2" t="s">
        <v>85</v>
      </c>
      <c r="W205" s="7" t="s">
        <v>280</v>
      </c>
      <c r="AB205" s="2" t="b">
        <v>0</v>
      </c>
      <c r="AD205" s="9" t="b">
        <f t="shared" si="0"/>
        <v>1</v>
      </c>
    </row>
    <row r="206" spans="1:30" ht="15.75" customHeight="1" x14ac:dyDescent="0.25">
      <c r="A206" s="2">
        <v>1446</v>
      </c>
      <c r="B206" s="2">
        <v>2019</v>
      </c>
      <c r="C206" s="2" t="s">
        <v>51</v>
      </c>
      <c r="D206" s="2" t="s">
        <v>275</v>
      </c>
      <c r="F206" s="2" t="s">
        <v>655</v>
      </c>
      <c r="G206" s="2" t="s">
        <v>652</v>
      </c>
      <c r="H206" s="2" t="s">
        <v>656</v>
      </c>
      <c r="I206" s="2" t="s">
        <v>66</v>
      </c>
      <c r="J206" s="37">
        <v>9210</v>
      </c>
      <c r="K206" s="37">
        <v>5000</v>
      </c>
      <c r="L206" s="2"/>
      <c r="M206" s="38">
        <v>3000</v>
      </c>
      <c r="O206" s="2" t="s">
        <v>654</v>
      </c>
      <c r="R206" s="2" t="b">
        <v>0</v>
      </c>
      <c r="S206" s="2" t="b">
        <v>1</v>
      </c>
      <c r="T206" s="2" t="b">
        <v>0</v>
      </c>
      <c r="U206" s="2" t="b">
        <v>0</v>
      </c>
      <c r="V206" s="2" t="s">
        <v>62</v>
      </c>
      <c r="W206" s="7" t="s">
        <v>280</v>
      </c>
      <c r="AB206" s="2" t="b">
        <v>0</v>
      </c>
      <c r="AD206" s="9" t="b">
        <f t="shared" si="0"/>
        <v>1</v>
      </c>
    </row>
    <row r="207" spans="1:30" ht="15.75" customHeight="1" x14ac:dyDescent="0.25">
      <c r="A207" s="2">
        <v>1911</v>
      </c>
      <c r="B207" s="2">
        <v>2020</v>
      </c>
      <c r="C207" s="2" t="s">
        <v>51</v>
      </c>
      <c r="D207" s="2" t="s">
        <v>275</v>
      </c>
      <c r="E207" s="2"/>
      <c r="F207" s="2" t="s">
        <v>657</v>
      </c>
      <c r="G207" s="2" t="s">
        <v>652</v>
      </c>
      <c r="H207" s="2" t="s">
        <v>658</v>
      </c>
      <c r="I207" s="2" t="s">
        <v>66</v>
      </c>
      <c r="J207" s="37">
        <v>6800</v>
      </c>
      <c r="K207" s="37"/>
      <c r="L207" s="2"/>
      <c r="M207" s="38">
        <v>2000</v>
      </c>
      <c r="O207" s="2" t="s">
        <v>654</v>
      </c>
      <c r="R207" s="2" t="b">
        <v>0</v>
      </c>
      <c r="S207" s="2" t="b">
        <v>1</v>
      </c>
      <c r="T207" s="2" t="b">
        <v>0</v>
      </c>
      <c r="U207" s="2" t="b">
        <v>0</v>
      </c>
      <c r="V207" s="2"/>
      <c r="W207" s="7" t="s">
        <v>280</v>
      </c>
      <c r="AB207" s="2" t="b">
        <v>0</v>
      </c>
      <c r="AD207" s="9" t="b">
        <f t="shared" si="0"/>
        <v>1</v>
      </c>
    </row>
    <row r="208" spans="1:30" ht="15.75" customHeight="1" x14ac:dyDescent="0.25">
      <c r="A208" s="2">
        <v>1293</v>
      </c>
      <c r="B208" s="2">
        <v>2018</v>
      </c>
      <c r="C208" s="2" t="s">
        <v>51</v>
      </c>
      <c r="D208" s="2" t="s">
        <v>275</v>
      </c>
      <c r="F208" s="2" t="s">
        <v>243</v>
      </c>
      <c r="G208" s="2" t="s">
        <v>659</v>
      </c>
      <c r="H208" s="2" t="s">
        <v>660</v>
      </c>
      <c r="I208" s="2" t="s">
        <v>73</v>
      </c>
      <c r="J208" s="37">
        <v>1500</v>
      </c>
      <c r="K208" s="37">
        <v>1000</v>
      </c>
      <c r="L208" s="2"/>
      <c r="M208" s="38">
        <v>500</v>
      </c>
      <c r="N208" s="2" t="s">
        <v>661</v>
      </c>
      <c r="P208" s="2" t="s">
        <v>661</v>
      </c>
      <c r="R208" s="2" t="b">
        <v>0</v>
      </c>
      <c r="S208" s="2" t="b">
        <v>1</v>
      </c>
      <c r="T208" s="2" t="b">
        <v>0</v>
      </c>
      <c r="U208" s="2" t="b">
        <v>0</v>
      </c>
      <c r="V208" s="2" t="s">
        <v>85</v>
      </c>
      <c r="AB208" s="2" t="b">
        <v>0</v>
      </c>
      <c r="AD208" s="9" t="b">
        <f t="shared" si="0"/>
        <v>1</v>
      </c>
    </row>
    <row r="209" spans="1:30" ht="15.75" customHeight="1" x14ac:dyDescent="0.25">
      <c r="A209" s="2">
        <v>1678</v>
      </c>
      <c r="B209" s="2">
        <v>2019</v>
      </c>
      <c r="C209" s="2" t="s">
        <v>51</v>
      </c>
      <c r="D209" s="2" t="s">
        <v>275</v>
      </c>
      <c r="F209" s="2" t="s">
        <v>662</v>
      </c>
      <c r="G209" s="2" t="s">
        <v>659</v>
      </c>
      <c r="H209" s="2" t="s">
        <v>663</v>
      </c>
      <c r="I209" s="2" t="s">
        <v>73</v>
      </c>
      <c r="J209" s="37"/>
      <c r="K209" s="37">
        <v>1000</v>
      </c>
      <c r="L209" s="2"/>
      <c r="M209" s="38">
        <v>1000</v>
      </c>
      <c r="N209" s="2" t="s">
        <v>661</v>
      </c>
      <c r="P209" s="2" t="s">
        <v>661</v>
      </c>
      <c r="R209" s="2" t="b">
        <v>0</v>
      </c>
      <c r="S209" s="2" t="b">
        <v>1</v>
      </c>
      <c r="T209" s="2" t="b">
        <v>0</v>
      </c>
      <c r="U209" s="2" t="b">
        <v>0</v>
      </c>
      <c r="V209" s="2" t="s">
        <v>192</v>
      </c>
      <c r="W209" s="7"/>
      <c r="AB209" s="2" t="b">
        <v>0</v>
      </c>
      <c r="AD209" s="9" t="b">
        <f t="shared" si="0"/>
        <v>1</v>
      </c>
    </row>
    <row r="210" spans="1:30" ht="15.75" customHeight="1" x14ac:dyDescent="0.25">
      <c r="A210" s="2">
        <v>1846</v>
      </c>
      <c r="B210" s="2">
        <v>2020</v>
      </c>
      <c r="C210" s="2" t="s">
        <v>51</v>
      </c>
      <c r="D210" s="2" t="s">
        <v>275</v>
      </c>
      <c r="E210" s="2"/>
      <c r="F210" s="2" t="s">
        <v>664</v>
      </c>
      <c r="G210" s="2" t="s">
        <v>659</v>
      </c>
      <c r="H210" s="2" t="s">
        <v>665</v>
      </c>
      <c r="I210" s="2" t="s">
        <v>73</v>
      </c>
      <c r="J210" s="37">
        <v>2250</v>
      </c>
      <c r="K210" s="37"/>
      <c r="L210" s="2"/>
      <c r="M210" s="38">
        <v>500</v>
      </c>
      <c r="N210" s="2" t="s">
        <v>661</v>
      </c>
      <c r="P210" s="2" t="s">
        <v>661</v>
      </c>
      <c r="R210" s="2" t="b">
        <v>0</v>
      </c>
      <c r="S210" s="2" t="b">
        <v>1</v>
      </c>
      <c r="T210" s="2" t="b">
        <v>0</v>
      </c>
      <c r="U210" s="2" t="b">
        <v>0</v>
      </c>
      <c r="V210" s="2"/>
      <c r="W210" s="7"/>
      <c r="AB210" s="2" t="b">
        <v>0</v>
      </c>
      <c r="AD210" s="9" t="b">
        <f t="shared" si="0"/>
        <v>1</v>
      </c>
    </row>
    <row r="211" spans="1:30" ht="15.75" customHeight="1" x14ac:dyDescent="0.25">
      <c r="A211" s="2">
        <v>1327</v>
      </c>
      <c r="B211" s="2">
        <v>2018</v>
      </c>
      <c r="C211" s="2" t="s">
        <v>51</v>
      </c>
      <c r="D211" s="2" t="s">
        <v>275</v>
      </c>
      <c r="F211" s="2" t="s">
        <v>589</v>
      </c>
      <c r="G211" s="2" t="s">
        <v>666</v>
      </c>
      <c r="H211" s="2" t="s">
        <v>667</v>
      </c>
      <c r="I211" s="2" t="s">
        <v>144</v>
      </c>
      <c r="J211" s="37">
        <v>5000</v>
      </c>
      <c r="K211" s="37">
        <v>5000</v>
      </c>
      <c r="L211" s="2"/>
      <c r="M211" s="38">
        <v>2500</v>
      </c>
      <c r="P211" s="2"/>
      <c r="R211" s="2" t="b">
        <v>1</v>
      </c>
      <c r="S211" s="2" t="b">
        <v>0</v>
      </c>
      <c r="T211" s="2" t="b">
        <v>0</v>
      </c>
      <c r="U211" s="2" t="b">
        <v>0</v>
      </c>
      <c r="V211" s="2" t="s">
        <v>85</v>
      </c>
      <c r="W211" s="7" t="s">
        <v>293</v>
      </c>
      <c r="AB211" s="2" t="b">
        <v>0</v>
      </c>
      <c r="AD211" s="9" t="b">
        <f t="shared" si="0"/>
        <v>1</v>
      </c>
    </row>
    <row r="212" spans="1:30" ht="15.75" customHeight="1" x14ac:dyDescent="0.25">
      <c r="A212" s="2">
        <v>1912</v>
      </c>
      <c r="B212" s="2">
        <v>2020</v>
      </c>
      <c r="C212" s="2" t="s">
        <v>51</v>
      </c>
      <c r="D212" s="2" t="s">
        <v>275</v>
      </c>
      <c r="E212" s="2"/>
      <c r="F212" s="2" t="s">
        <v>358</v>
      </c>
      <c r="G212" s="2" t="s">
        <v>668</v>
      </c>
      <c r="H212" s="2" t="s">
        <v>669</v>
      </c>
      <c r="I212" s="2" t="s">
        <v>89</v>
      </c>
      <c r="J212" s="37">
        <v>4800</v>
      </c>
      <c r="K212" s="37"/>
      <c r="L212" s="2"/>
      <c r="M212" s="38">
        <v>1000</v>
      </c>
      <c r="N212" s="2" t="s">
        <v>328</v>
      </c>
      <c r="O212" s="2"/>
      <c r="R212" s="2" t="b">
        <v>0</v>
      </c>
      <c r="S212" s="2" t="b">
        <v>1</v>
      </c>
      <c r="T212" s="2" t="b">
        <v>0</v>
      </c>
      <c r="U212" s="2" t="b">
        <v>0</v>
      </c>
      <c r="V212" s="2"/>
      <c r="W212" s="7" t="s">
        <v>280</v>
      </c>
      <c r="AB212" s="2" t="b">
        <v>0</v>
      </c>
      <c r="AD212" s="9" t="b">
        <f t="shared" si="0"/>
        <v>1</v>
      </c>
    </row>
    <row r="213" spans="1:30" ht="15.75" customHeight="1" x14ac:dyDescent="0.25">
      <c r="A213" s="2">
        <v>1301</v>
      </c>
      <c r="B213" s="2">
        <v>2018</v>
      </c>
      <c r="C213" s="2" t="s">
        <v>51</v>
      </c>
      <c r="D213" s="2" t="s">
        <v>275</v>
      </c>
      <c r="F213" s="2" t="s">
        <v>240</v>
      </c>
      <c r="G213" s="2" t="s">
        <v>670</v>
      </c>
      <c r="H213" s="2" t="s">
        <v>671</v>
      </c>
      <c r="I213" s="2" t="s">
        <v>73</v>
      </c>
      <c r="J213" s="37">
        <v>4121.28</v>
      </c>
      <c r="K213" s="37">
        <v>2917</v>
      </c>
      <c r="L213" s="2"/>
      <c r="M213" s="38">
        <v>2500</v>
      </c>
      <c r="P213" s="2"/>
      <c r="R213" s="2" t="b">
        <v>0</v>
      </c>
      <c r="S213" s="2" t="b">
        <v>0</v>
      </c>
      <c r="T213" s="2" t="b">
        <v>1</v>
      </c>
      <c r="U213" s="2" t="b">
        <v>0</v>
      </c>
      <c r="V213" s="2" t="s">
        <v>292</v>
      </c>
      <c r="W213" s="7" t="s">
        <v>293</v>
      </c>
      <c r="AB213" s="2" t="b">
        <v>0</v>
      </c>
      <c r="AD213" s="9" t="b">
        <f t="shared" si="0"/>
        <v>1</v>
      </c>
    </row>
    <row r="214" spans="1:30" ht="15.75" customHeight="1" x14ac:dyDescent="0.25">
      <c r="A214" s="2">
        <v>1849</v>
      </c>
      <c r="B214" s="2">
        <v>2020</v>
      </c>
      <c r="C214" s="2" t="s">
        <v>51</v>
      </c>
      <c r="D214" s="2" t="s">
        <v>275</v>
      </c>
      <c r="E214" s="2"/>
      <c r="F214" s="2" t="s">
        <v>607</v>
      </c>
      <c r="G214" s="2" t="s">
        <v>670</v>
      </c>
      <c r="H214" s="2" t="s">
        <v>672</v>
      </c>
      <c r="I214" s="2" t="s">
        <v>73</v>
      </c>
      <c r="J214" s="37">
        <v>5960</v>
      </c>
      <c r="K214" s="37"/>
      <c r="L214" s="2"/>
      <c r="M214" s="38"/>
      <c r="O214" s="2"/>
      <c r="P214" s="2"/>
      <c r="R214" s="2" t="b">
        <v>0</v>
      </c>
      <c r="S214" s="2" t="b">
        <v>0</v>
      </c>
      <c r="T214" s="2" t="b">
        <v>1</v>
      </c>
      <c r="U214" s="2" t="b">
        <v>0</v>
      </c>
      <c r="V214" s="2"/>
      <c r="W214" s="2"/>
      <c r="AB214" s="2" t="b">
        <v>0</v>
      </c>
      <c r="AD214" s="9" t="b">
        <f t="shared" si="0"/>
        <v>1</v>
      </c>
    </row>
    <row r="215" spans="1:30" ht="15.75" customHeight="1" x14ac:dyDescent="0.25">
      <c r="A215" s="2">
        <v>1307</v>
      </c>
      <c r="B215" s="2">
        <v>2018</v>
      </c>
      <c r="C215" s="2" t="s">
        <v>51</v>
      </c>
      <c r="D215" s="2" t="s">
        <v>275</v>
      </c>
      <c r="F215" s="2" t="s">
        <v>673</v>
      </c>
      <c r="G215" s="2" t="s">
        <v>674</v>
      </c>
      <c r="H215" s="2" t="s">
        <v>675</v>
      </c>
      <c r="I215" s="2" t="s">
        <v>144</v>
      </c>
      <c r="J215" s="37">
        <v>3000</v>
      </c>
      <c r="K215" s="37">
        <v>2700</v>
      </c>
      <c r="L215" s="2"/>
      <c r="M215" s="38">
        <v>1000</v>
      </c>
      <c r="N215" s="2" t="s">
        <v>328</v>
      </c>
      <c r="O215" s="2" t="s">
        <v>285</v>
      </c>
      <c r="R215" s="2" t="b">
        <v>0</v>
      </c>
      <c r="S215" s="2" t="b">
        <v>1</v>
      </c>
      <c r="T215" s="2" t="b">
        <v>0</v>
      </c>
      <c r="U215" s="2" t="b">
        <v>0</v>
      </c>
      <c r="V215" s="2" t="s">
        <v>85</v>
      </c>
      <c r="W215" s="7" t="s">
        <v>280</v>
      </c>
      <c r="AB215" s="2" t="b">
        <v>0</v>
      </c>
      <c r="AD215" s="9" t="b">
        <f t="shared" si="0"/>
        <v>1</v>
      </c>
    </row>
    <row r="216" spans="1:30" ht="15.75" customHeight="1" x14ac:dyDescent="0.25">
      <c r="A216" s="2">
        <v>1537</v>
      </c>
      <c r="B216" s="2">
        <v>2019</v>
      </c>
      <c r="C216" s="2" t="s">
        <v>51</v>
      </c>
      <c r="D216" s="2" t="s">
        <v>275</v>
      </c>
      <c r="F216" s="2" t="s">
        <v>676</v>
      </c>
      <c r="G216" s="2" t="s">
        <v>674</v>
      </c>
      <c r="H216" s="2" t="s">
        <v>677</v>
      </c>
      <c r="I216" s="2" t="s">
        <v>144</v>
      </c>
      <c r="J216" s="37">
        <v>2650</v>
      </c>
      <c r="K216" s="37">
        <v>2650</v>
      </c>
      <c r="L216" s="2"/>
      <c r="M216" s="38">
        <v>1000</v>
      </c>
      <c r="N216" s="2" t="s">
        <v>342</v>
      </c>
      <c r="R216" s="2" t="b">
        <v>0</v>
      </c>
      <c r="S216" s="2" t="b">
        <v>1</v>
      </c>
      <c r="T216" s="2" t="b">
        <v>0</v>
      </c>
      <c r="U216" s="2" t="b">
        <v>0</v>
      </c>
      <c r="V216" s="2" t="s">
        <v>57</v>
      </c>
      <c r="W216" s="7" t="s">
        <v>154</v>
      </c>
      <c r="AB216" s="2" t="b">
        <v>0</v>
      </c>
      <c r="AC216" s="10" t="s">
        <v>678</v>
      </c>
      <c r="AD216" s="9" t="b">
        <f t="shared" si="0"/>
        <v>1</v>
      </c>
    </row>
    <row r="217" spans="1:30" ht="15.75" customHeight="1" x14ac:dyDescent="0.25">
      <c r="A217" s="2">
        <v>1725</v>
      </c>
      <c r="B217" s="2">
        <v>2019</v>
      </c>
      <c r="C217" s="2" t="s">
        <v>51</v>
      </c>
      <c r="D217" s="2" t="s">
        <v>275</v>
      </c>
      <c r="F217" s="2" t="s">
        <v>679</v>
      </c>
      <c r="G217" s="2" t="s">
        <v>680</v>
      </c>
      <c r="H217" s="2" t="s">
        <v>681</v>
      </c>
      <c r="I217" s="2" t="s">
        <v>73</v>
      </c>
      <c r="J217" s="37"/>
      <c r="K217" s="37">
        <v>5000</v>
      </c>
      <c r="L217" s="2"/>
      <c r="M217" s="38">
        <v>500</v>
      </c>
      <c r="N217" s="2" t="s">
        <v>328</v>
      </c>
      <c r="R217" s="2" t="b">
        <v>0</v>
      </c>
      <c r="S217" s="2" t="b">
        <v>1</v>
      </c>
      <c r="T217" s="2" t="b">
        <v>0</v>
      </c>
      <c r="U217" s="2" t="b">
        <v>0</v>
      </c>
      <c r="V217" s="2" t="s">
        <v>62</v>
      </c>
      <c r="W217" s="7"/>
      <c r="AB217" s="2" t="b">
        <v>0</v>
      </c>
      <c r="AD217" s="9" t="b">
        <f t="shared" si="0"/>
        <v>1</v>
      </c>
    </row>
    <row r="218" spans="1:30" ht="15.75" customHeight="1" x14ac:dyDescent="0.25">
      <c r="A218" s="2">
        <v>1777</v>
      </c>
      <c r="B218" s="2">
        <v>2019</v>
      </c>
      <c r="C218" s="2" t="s">
        <v>51</v>
      </c>
      <c r="D218" s="2" t="s">
        <v>275</v>
      </c>
      <c r="F218" s="2" t="s">
        <v>614</v>
      </c>
      <c r="G218" s="2" t="s">
        <v>682</v>
      </c>
      <c r="H218" s="2" t="s">
        <v>683</v>
      </c>
      <c r="I218" s="2" t="s">
        <v>144</v>
      </c>
      <c r="J218" s="37"/>
      <c r="K218" s="37">
        <v>5000</v>
      </c>
      <c r="L218" s="2"/>
      <c r="M218" s="38"/>
      <c r="N218" s="2" t="s">
        <v>342</v>
      </c>
      <c r="R218" s="2" t="b">
        <v>0</v>
      </c>
      <c r="S218" s="2" t="b">
        <v>0</v>
      </c>
      <c r="T218" s="2" t="b">
        <v>1</v>
      </c>
      <c r="U218" s="2" t="b">
        <v>0</v>
      </c>
      <c r="V218" s="2" t="s">
        <v>104</v>
      </c>
      <c r="W218" s="7"/>
      <c r="AB218" s="2" t="b">
        <v>0</v>
      </c>
      <c r="AD218" s="9" t="b">
        <f t="shared" si="0"/>
        <v>1</v>
      </c>
    </row>
    <row r="219" spans="1:30" ht="15.75" customHeight="1" x14ac:dyDescent="0.25">
      <c r="A219" s="2">
        <v>1962</v>
      </c>
      <c r="B219" s="2">
        <v>2020</v>
      </c>
      <c r="C219" s="2" t="s">
        <v>51</v>
      </c>
      <c r="D219" s="2" t="s">
        <v>275</v>
      </c>
      <c r="F219" s="2" t="s">
        <v>684</v>
      </c>
      <c r="G219" s="2" t="s">
        <v>682</v>
      </c>
      <c r="H219" s="2" t="s">
        <v>685</v>
      </c>
      <c r="I219" s="2" t="s">
        <v>144</v>
      </c>
      <c r="J219" s="37">
        <v>4672</v>
      </c>
      <c r="K219" s="37"/>
      <c r="L219" s="2"/>
      <c r="M219" s="38"/>
      <c r="N219" s="2" t="s">
        <v>342</v>
      </c>
      <c r="R219" s="2" t="b">
        <v>0</v>
      </c>
      <c r="S219" s="2" t="b">
        <v>0</v>
      </c>
      <c r="T219" s="2" t="b">
        <v>1</v>
      </c>
      <c r="U219" s="2" t="b">
        <v>0</v>
      </c>
      <c r="V219" s="2" t="s">
        <v>104</v>
      </c>
      <c r="W219" s="2"/>
      <c r="AB219" s="2" t="b">
        <v>0</v>
      </c>
      <c r="AD219" s="9" t="b">
        <f t="shared" si="0"/>
        <v>1</v>
      </c>
    </row>
    <row r="220" spans="1:30" ht="15.75" customHeight="1" x14ac:dyDescent="0.25">
      <c r="A220" s="2">
        <v>1961</v>
      </c>
      <c r="B220" s="2">
        <v>2020</v>
      </c>
      <c r="C220" s="2" t="s">
        <v>51</v>
      </c>
      <c r="D220" s="2" t="s">
        <v>275</v>
      </c>
      <c r="F220" s="2" t="s">
        <v>356</v>
      </c>
      <c r="G220" s="2" t="s">
        <v>686</v>
      </c>
      <c r="H220" s="2" t="s">
        <v>687</v>
      </c>
      <c r="I220" s="2" t="s">
        <v>144</v>
      </c>
      <c r="J220" s="37">
        <v>4999</v>
      </c>
      <c r="K220" s="37"/>
      <c r="L220" s="2"/>
      <c r="M220" s="38"/>
      <c r="N220" s="2" t="s">
        <v>342</v>
      </c>
      <c r="R220" s="2" t="b">
        <v>0</v>
      </c>
      <c r="S220" s="2" t="b">
        <v>0</v>
      </c>
      <c r="T220" s="2" t="b">
        <v>1</v>
      </c>
      <c r="U220" s="2" t="b">
        <v>0</v>
      </c>
      <c r="V220" s="2" t="s">
        <v>104</v>
      </c>
      <c r="W220" s="2"/>
      <c r="AB220" s="2" t="b">
        <v>0</v>
      </c>
      <c r="AD220" s="9" t="b">
        <f t="shared" si="0"/>
        <v>1</v>
      </c>
    </row>
    <row r="221" spans="1:30" ht="15.75" customHeight="1" x14ac:dyDescent="0.25">
      <c r="A221" s="2">
        <v>1403</v>
      </c>
      <c r="B221" s="2">
        <v>2019</v>
      </c>
      <c r="C221" s="2" t="s">
        <v>51</v>
      </c>
      <c r="D221" s="2" t="s">
        <v>275</v>
      </c>
      <c r="F221" s="2" t="s">
        <v>688</v>
      </c>
      <c r="G221" s="2" t="s">
        <v>689</v>
      </c>
      <c r="H221" s="2" t="s">
        <v>690</v>
      </c>
      <c r="I221" s="2" t="s">
        <v>144</v>
      </c>
      <c r="J221" s="37">
        <v>2200</v>
      </c>
      <c r="K221" s="37">
        <v>1800</v>
      </c>
      <c r="L221" s="2"/>
      <c r="M221" s="38">
        <v>900</v>
      </c>
      <c r="N221" s="2" t="s">
        <v>546</v>
      </c>
      <c r="O221" s="2" t="s">
        <v>546</v>
      </c>
      <c r="R221" s="2" t="b">
        <v>0</v>
      </c>
      <c r="S221" s="2" t="b">
        <v>0</v>
      </c>
      <c r="T221" s="2" t="b">
        <v>1</v>
      </c>
      <c r="U221" s="2" t="b">
        <v>0</v>
      </c>
      <c r="V221" s="2" t="s">
        <v>104</v>
      </c>
      <c r="W221" s="7" t="s">
        <v>293</v>
      </c>
      <c r="AB221" s="2" t="b">
        <v>0</v>
      </c>
      <c r="AD221" s="9" t="b">
        <f t="shared" si="0"/>
        <v>1</v>
      </c>
    </row>
    <row r="222" spans="1:30" ht="15.75" customHeight="1" x14ac:dyDescent="0.25">
      <c r="A222" s="2">
        <v>1314</v>
      </c>
      <c r="B222" s="2">
        <v>2018</v>
      </c>
      <c r="C222" s="2" t="s">
        <v>51</v>
      </c>
      <c r="D222" s="2" t="s">
        <v>275</v>
      </c>
      <c r="F222" s="2" t="s">
        <v>691</v>
      </c>
      <c r="G222" s="2" t="s">
        <v>692</v>
      </c>
      <c r="H222" s="2" t="s">
        <v>693</v>
      </c>
      <c r="I222" s="2" t="s">
        <v>144</v>
      </c>
      <c r="J222" s="37">
        <v>5100</v>
      </c>
      <c r="K222" s="37">
        <v>5000</v>
      </c>
      <c r="L222" s="2"/>
      <c r="M222" s="38">
        <v>5000</v>
      </c>
      <c r="P222" s="2"/>
      <c r="R222" s="2" t="b">
        <v>0</v>
      </c>
      <c r="S222" s="2" t="b">
        <v>0</v>
      </c>
      <c r="T222" s="2" t="b">
        <v>1</v>
      </c>
      <c r="U222" s="2" t="b">
        <v>0</v>
      </c>
      <c r="V222" s="2" t="s">
        <v>694</v>
      </c>
      <c r="W222" s="7"/>
      <c r="AB222" s="2" t="b">
        <v>0</v>
      </c>
      <c r="AD222" s="9" t="b">
        <f t="shared" si="0"/>
        <v>1</v>
      </c>
    </row>
    <row r="223" spans="1:30" ht="15.75" customHeight="1" x14ac:dyDescent="0.25">
      <c r="A223" s="2">
        <v>1471</v>
      </c>
      <c r="B223" s="2">
        <v>2019</v>
      </c>
      <c r="C223" s="2" t="s">
        <v>51</v>
      </c>
      <c r="D223" s="2" t="s">
        <v>275</v>
      </c>
      <c r="F223" s="2" t="s">
        <v>695</v>
      </c>
      <c r="G223" s="2" t="s">
        <v>692</v>
      </c>
      <c r="H223" s="2" t="s">
        <v>696</v>
      </c>
      <c r="I223" s="2" t="s">
        <v>73</v>
      </c>
      <c r="J223" s="37">
        <v>5000</v>
      </c>
      <c r="K223" s="37">
        <v>5000</v>
      </c>
      <c r="L223" s="2"/>
      <c r="M223" s="38"/>
      <c r="O223" s="2" t="s">
        <v>546</v>
      </c>
      <c r="Q223" s="2" t="s">
        <v>697</v>
      </c>
      <c r="R223" s="2" t="b">
        <v>0</v>
      </c>
      <c r="S223" s="2" t="b">
        <v>0</v>
      </c>
      <c r="T223" s="2" t="b">
        <v>1</v>
      </c>
      <c r="U223" s="2" t="b">
        <v>0</v>
      </c>
      <c r="V223" s="2" t="s">
        <v>57</v>
      </c>
      <c r="W223" s="7"/>
      <c r="AB223" s="2" t="b">
        <v>0</v>
      </c>
      <c r="AD223" s="9" t="b">
        <f t="shared" si="0"/>
        <v>1</v>
      </c>
    </row>
    <row r="224" spans="1:30" ht="15.75" customHeight="1" x14ac:dyDescent="0.25">
      <c r="A224" s="2">
        <v>1633</v>
      </c>
      <c r="B224" s="2">
        <v>2019</v>
      </c>
      <c r="C224" s="2" t="s">
        <v>51</v>
      </c>
      <c r="D224" s="2" t="s">
        <v>275</v>
      </c>
      <c r="F224" s="2" t="s">
        <v>698</v>
      </c>
      <c r="G224" s="2" t="s">
        <v>692</v>
      </c>
      <c r="H224" s="2" t="s">
        <v>696</v>
      </c>
      <c r="I224" s="2" t="s">
        <v>144</v>
      </c>
      <c r="J224" s="37"/>
      <c r="K224" s="37">
        <v>5000</v>
      </c>
      <c r="L224" s="2"/>
      <c r="M224" s="38">
        <v>4000</v>
      </c>
      <c r="O224" s="2" t="s">
        <v>546</v>
      </c>
      <c r="R224" s="2" t="b">
        <v>0</v>
      </c>
      <c r="S224" s="2" t="b">
        <v>0</v>
      </c>
      <c r="T224" s="2" t="b">
        <v>1</v>
      </c>
      <c r="U224" s="2" t="b">
        <v>0</v>
      </c>
      <c r="V224" s="2" t="s">
        <v>57</v>
      </c>
      <c r="W224" s="7"/>
      <c r="AB224" s="2" t="b">
        <v>0</v>
      </c>
      <c r="AD224" s="9" t="b">
        <f t="shared" si="0"/>
        <v>1</v>
      </c>
    </row>
    <row r="225" spans="1:30" ht="15.75" customHeight="1" x14ac:dyDescent="0.25">
      <c r="A225" s="2">
        <v>1524</v>
      </c>
      <c r="B225" s="2">
        <v>2019</v>
      </c>
      <c r="C225" s="2" t="s">
        <v>51</v>
      </c>
      <c r="D225" s="2" t="s">
        <v>275</v>
      </c>
      <c r="F225" s="2" t="s">
        <v>699</v>
      </c>
      <c r="G225" s="2" t="s">
        <v>700</v>
      </c>
      <c r="H225" s="2" t="s">
        <v>701</v>
      </c>
      <c r="I225" s="2" t="s">
        <v>66</v>
      </c>
      <c r="J225" s="37">
        <v>7500</v>
      </c>
      <c r="K225" s="37">
        <v>3000</v>
      </c>
      <c r="L225" s="2"/>
      <c r="M225" s="38">
        <v>3000</v>
      </c>
      <c r="P225" s="2"/>
      <c r="R225" s="2" t="b">
        <v>0</v>
      </c>
      <c r="S225" s="2" t="b">
        <v>1</v>
      </c>
      <c r="T225" s="2" t="b">
        <v>0</v>
      </c>
      <c r="U225" s="2" t="b">
        <v>0</v>
      </c>
      <c r="V225" s="2" t="s">
        <v>62</v>
      </c>
      <c r="AB225" s="2" t="b">
        <v>0</v>
      </c>
      <c r="AD225" s="9" t="b">
        <f t="shared" si="0"/>
        <v>1</v>
      </c>
    </row>
    <row r="226" spans="1:30" ht="15.75" customHeight="1" x14ac:dyDescent="0.25">
      <c r="A226" s="2">
        <v>2029</v>
      </c>
      <c r="B226" s="2">
        <v>2020</v>
      </c>
      <c r="C226" s="2" t="s">
        <v>51</v>
      </c>
      <c r="D226" s="2" t="s">
        <v>275</v>
      </c>
      <c r="F226" s="2" t="s">
        <v>702</v>
      </c>
      <c r="G226" s="2" t="s">
        <v>703</v>
      </c>
      <c r="H226" s="2" t="s">
        <v>704</v>
      </c>
      <c r="I226" s="2" t="s">
        <v>66</v>
      </c>
      <c r="J226" s="37">
        <v>5269.14</v>
      </c>
      <c r="K226" s="37"/>
      <c r="L226" s="2"/>
      <c r="M226" s="38"/>
      <c r="N226" s="2" t="s">
        <v>546</v>
      </c>
      <c r="R226" s="2" t="b">
        <v>0</v>
      </c>
      <c r="S226" s="2" t="b">
        <v>0</v>
      </c>
      <c r="T226" s="2" t="b">
        <v>1</v>
      </c>
      <c r="U226" s="2" t="b">
        <v>0</v>
      </c>
      <c r="V226" s="2" t="s">
        <v>62</v>
      </c>
      <c r="W226" s="2"/>
      <c r="AB226" s="2" t="b">
        <v>0</v>
      </c>
      <c r="AD226" s="9" t="b">
        <f t="shared" si="0"/>
        <v>1</v>
      </c>
    </row>
    <row r="227" spans="1:30" ht="15.75" customHeight="1" x14ac:dyDescent="0.25">
      <c r="A227" s="2">
        <v>1920</v>
      </c>
      <c r="B227" s="2">
        <v>2020</v>
      </c>
      <c r="C227" s="2" t="s">
        <v>51</v>
      </c>
      <c r="D227" s="2" t="s">
        <v>275</v>
      </c>
      <c r="E227" s="2"/>
      <c r="F227" s="2" t="s">
        <v>699</v>
      </c>
      <c r="G227" s="2" t="s">
        <v>705</v>
      </c>
      <c r="H227" s="2" t="s">
        <v>706</v>
      </c>
      <c r="I227" s="2" t="s">
        <v>144</v>
      </c>
      <c r="J227" s="37">
        <v>2000</v>
      </c>
      <c r="K227" s="37"/>
      <c r="L227" s="2"/>
      <c r="M227" s="38">
        <v>1500</v>
      </c>
      <c r="P227" s="2"/>
      <c r="R227" s="2" t="b">
        <v>0</v>
      </c>
      <c r="S227" s="2" t="b">
        <v>1</v>
      </c>
      <c r="T227" s="2" t="b">
        <v>0</v>
      </c>
      <c r="U227" s="2" t="b">
        <v>0</v>
      </c>
      <c r="V227" s="2"/>
      <c r="AB227" s="2" t="b">
        <v>0</v>
      </c>
      <c r="AD227" s="9" t="b">
        <f t="shared" si="0"/>
        <v>1</v>
      </c>
    </row>
    <row r="228" spans="1:30" ht="15.75" customHeight="1" x14ac:dyDescent="0.25">
      <c r="A228" s="2">
        <v>1485</v>
      </c>
      <c r="B228" s="2">
        <v>2019</v>
      </c>
      <c r="C228" s="2" t="s">
        <v>51</v>
      </c>
      <c r="D228" s="2" t="s">
        <v>275</v>
      </c>
      <c r="F228" s="2" t="s">
        <v>707</v>
      </c>
      <c r="G228" s="2" t="s">
        <v>708</v>
      </c>
      <c r="H228" s="2" t="s">
        <v>709</v>
      </c>
      <c r="I228" s="2" t="s">
        <v>73</v>
      </c>
      <c r="J228" s="37">
        <v>2500</v>
      </c>
      <c r="K228" s="37">
        <v>2500</v>
      </c>
      <c r="L228" s="2"/>
      <c r="M228" s="38">
        <v>1200</v>
      </c>
      <c r="P228" s="2"/>
      <c r="R228" s="2" t="b">
        <v>0</v>
      </c>
      <c r="S228" s="2" t="b">
        <v>0</v>
      </c>
      <c r="T228" s="2" t="b">
        <v>1</v>
      </c>
      <c r="U228" s="2" t="b">
        <v>0</v>
      </c>
      <c r="V228" s="2" t="s">
        <v>62</v>
      </c>
      <c r="AB228" s="2" t="b">
        <v>0</v>
      </c>
      <c r="AD228" s="9" t="b">
        <f t="shared" si="0"/>
        <v>1</v>
      </c>
    </row>
    <row r="229" spans="1:30" ht="15.75" customHeight="1" x14ac:dyDescent="0.25">
      <c r="A229" s="2">
        <v>1705</v>
      </c>
      <c r="B229" s="2">
        <v>2019</v>
      </c>
      <c r="C229" s="2" t="s">
        <v>51</v>
      </c>
      <c r="D229" s="2" t="s">
        <v>275</v>
      </c>
      <c r="F229" s="2" t="s">
        <v>710</v>
      </c>
      <c r="G229" s="2" t="s">
        <v>711</v>
      </c>
      <c r="H229" s="2" t="s">
        <v>712</v>
      </c>
      <c r="I229" s="2" t="s">
        <v>89</v>
      </c>
      <c r="J229" s="37"/>
      <c r="K229" s="37">
        <v>5000</v>
      </c>
      <c r="L229" s="2"/>
      <c r="M229" s="38"/>
      <c r="N229" s="2" t="s">
        <v>328</v>
      </c>
      <c r="R229" s="2" t="b">
        <v>0</v>
      </c>
      <c r="S229" s="2" t="b">
        <v>1</v>
      </c>
      <c r="T229" s="2" t="b">
        <v>0</v>
      </c>
      <c r="U229" s="2" t="b">
        <v>0</v>
      </c>
      <c r="V229" s="2" t="s">
        <v>62</v>
      </c>
      <c r="AB229" s="2" t="b">
        <v>0</v>
      </c>
      <c r="AD229" s="9" t="b">
        <f t="shared" si="0"/>
        <v>1</v>
      </c>
    </row>
    <row r="230" spans="1:30" ht="15.75" customHeight="1" x14ac:dyDescent="0.25">
      <c r="A230" s="2">
        <v>1323</v>
      </c>
      <c r="B230" s="2">
        <v>2018</v>
      </c>
      <c r="C230" s="2" t="s">
        <v>51</v>
      </c>
      <c r="D230" s="2" t="s">
        <v>275</v>
      </c>
      <c r="F230" s="2" t="s">
        <v>713</v>
      </c>
      <c r="G230" s="2" t="s">
        <v>714</v>
      </c>
      <c r="H230" s="2" t="s">
        <v>715</v>
      </c>
      <c r="I230" s="2" t="s">
        <v>66</v>
      </c>
      <c r="J230" s="37">
        <v>7000</v>
      </c>
      <c r="K230" s="37">
        <v>5000</v>
      </c>
      <c r="M230" s="38">
        <v>1500</v>
      </c>
      <c r="N230" s="2" t="s">
        <v>449</v>
      </c>
      <c r="R230" s="2" t="b">
        <v>0</v>
      </c>
      <c r="S230" s="2" t="b">
        <v>0</v>
      </c>
      <c r="T230" s="2" t="b">
        <v>1</v>
      </c>
      <c r="U230" s="2" t="b">
        <v>0</v>
      </c>
      <c r="V230" s="2" t="s">
        <v>292</v>
      </c>
      <c r="AB230" s="2" t="b">
        <v>0</v>
      </c>
      <c r="AD230" s="9" t="b">
        <f t="shared" si="0"/>
        <v>1</v>
      </c>
    </row>
    <row r="231" spans="1:30" ht="15.75" customHeight="1" x14ac:dyDescent="0.25">
      <c r="A231" s="2">
        <v>1988</v>
      </c>
      <c r="B231" s="2">
        <v>2020</v>
      </c>
      <c r="C231" s="2" t="s">
        <v>51</v>
      </c>
      <c r="D231" s="2" t="s">
        <v>275</v>
      </c>
      <c r="F231" s="2" t="s">
        <v>716</v>
      </c>
      <c r="G231" s="2" t="s">
        <v>717</v>
      </c>
      <c r="H231" s="2" t="s">
        <v>718</v>
      </c>
      <c r="I231" s="2" t="s">
        <v>93</v>
      </c>
      <c r="J231" s="37">
        <v>5000</v>
      </c>
      <c r="M231" s="38"/>
      <c r="P231" s="2"/>
      <c r="R231" s="2" t="b">
        <v>0</v>
      </c>
      <c r="S231" s="2" t="b">
        <v>0</v>
      </c>
      <c r="T231" s="2" t="b">
        <v>1</v>
      </c>
      <c r="U231" s="2" t="b">
        <v>0</v>
      </c>
      <c r="V231" s="2" t="s">
        <v>104</v>
      </c>
      <c r="W231" s="2"/>
      <c r="AB231" s="2" t="b">
        <v>0</v>
      </c>
      <c r="AD231" s="9" t="b">
        <f t="shared" si="0"/>
        <v>1</v>
      </c>
    </row>
    <row r="232" spans="1:30" ht="15.75" customHeight="1" x14ac:dyDescent="0.25">
      <c r="A232" s="2">
        <v>1986</v>
      </c>
      <c r="B232" s="2">
        <v>2020</v>
      </c>
      <c r="C232" s="2" t="s">
        <v>51</v>
      </c>
      <c r="D232" s="2" t="s">
        <v>275</v>
      </c>
      <c r="F232" s="2" t="s">
        <v>719</v>
      </c>
      <c r="G232" s="2" t="s">
        <v>720</v>
      </c>
      <c r="H232" s="2" t="s">
        <v>721</v>
      </c>
      <c r="I232" s="2" t="s">
        <v>108</v>
      </c>
      <c r="J232" s="37">
        <v>6000</v>
      </c>
      <c r="M232" s="38">
        <v>500</v>
      </c>
      <c r="N232" s="2" t="s">
        <v>328</v>
      </c>
      <c r="P232" s="2" t="s">
        <v>347</v>
      </c>
      <c r="R232" s="2" t="b">
        <v>0</v>
      </c>
      <c r="S232" s="2" t="b">
        <v>0</v>
      </c>
      <c r="T232" s="2" t="b">
        <v>1</v>
      </c>
      <c r="U232" s="2" t="b">
        <v>0</v>
      </c>
      <c r="V232" s="2" t="s">
        <v>104</v>
      </c>
      <c r="W232" s="7" t="s">
        <v>355</v>
      </c>
      <c r="AB232" s="2" t="b">
        <v>0</v>
      </c>
      <c r="AD232" s="9" t="b">
        <f t="shared" si="0"/>
        <v>1</v>
      </c>
    </row>
    <row r="233" spans="1:30" ht="15.75" customHeight="1" x14ac:dyDescent="0.25">
      <c r="A233" s="2">
        <v>1333</v>
      </c>
      <c r="B233" s="2">
        <v>2018</v>
      </c>
      <c r="C233" s="2" t="s">
        <v>51</v>
      </c>
      <c r="D233" s="2" t="s">
        <v>275</v>
      </c>
      <c r="F233" s="2" t="s">
        <v>623</v>
      </c>
      <c r="G233" s="2" t="s">
        <v>722</v>
      </c>
      <c r="H233" s="2" t="s">
        <v>723</v>
      </c>
      <c r="I233" s="2" t="s">
        <v>93</v>
      </c>
      <c r="J233" s="37">
        <v>7000</v>
      </c>
      <c r="K233" s="37">
        <v>5000</v>
      </c>
      <c r="M233" s="38">
        <v>2500</v>
      </c>
      <c r="N233" s="2" t="s">
        <v>470</v>
      </c>
      <c r="R233" s="2" t="b">
        <v>0</v>
      </c>
      <c r="S233" s="2" t="b">
        <v>0</v>
      </c>
      <c r="T233" s="2" t="b">
        <v>1</v>
      </c>
      <c r="U233" s="2" t="b">
        <v>0</v>
      </c>
      <c r="V233" s="2" t="s">
        <v>292</v>
      </c>
      <c r="W233" s="7" t="s">
        <v>293</v>
      </c>
      <c r="AB233" s="2" t="b">
        <v>0</v>
      </c>
      <c r="AD233" s="9" t="b">
        <f t="shared" si="0"/>
        <v>1</v>
      </c>
    </row>
    <row r="234" spans="1:30" ht="15.75" customHeight="1" x14ac:dyDescent="0.25">
      <c r="A234" s="2">
        <v>1862</v>
      </c>
      <c r="B234" s="2">
        <v>2020</v>
      </c>
      <c r="C234" s="2" t="s">
        <v>51</v>
      </c>
      <c r="D234" s="2" t="s">
        <v>275</v>
      </c>
      <c r="E234" s="2"/>
      <c r="F234" s="2" t="s">
        <v>311</v>
      </c>
      <c r="G234" s="2" t="s">
        <v>722</v>
      </c>
      <c r="H234" s="2" t="s">
        <v>724</v>
      </c>
      <c r="I234" s="2" t="s">
        <v>108</v>
      </c>
      <c r="J234" s="37">
        <v>9500</v>
      </c>
      <c r="M234" s="38">
        <v>2000</v>
      </c>
      <c r="N234" s="2" t="s">
        <v>470</v>
      </c>
      <c r="R234" s="2" t="b">
        <v>0</v>
      </c>
      <c r="S234" s="2" t="b">
        <v>0</v>
      </c>
      <c r="T234" s="2" t="b">
        <v>1</v>
      </c>
      <c r="U234" s="2" t="b">
        <v>0</v>
      </c>
      <c r="V234" s="2"/>
      <c r="W234" s="7" t="s">
        <v>293</v>
      </c>
      <c r="AB234" s="2" t="b">
        <v>0</v>
      </c>
      <c r="AD234" s="9" t="b">
        <f t="shared" si="0"/>
        <v>1</v>
      </c>
    </row>
    <row r="235" spans="1:30" ht="15.75" customHeight="1" x14ac:dyDescent="0.25">
      <c r="A235" s="2">
        <v>1334</v>
      </c>
      <c r="B235" s="2">
        <v>2018</v>
      </c>
      <c r="C235" s="2" t="s">
        <v>51</v>
      </c>
      <c r="D235" s="2" t="s">
        <v>275</v>
      </c>
      <c r="F235" s="2" t="s">
        <v>725</v>
      </c>
      <c r="G235" s="2" t="s">
        <v>726</v>
      </c>
      <c r="H235" s="2" t="s">
        <v>727</v>
      </c>
      <c r="I235" s="2" t="s">
        <v>56</v>
      </c>
      <c r="J235" s="37">
        <v>1950</v>
      </c>
      <c r="K235" s="37">
        <v>1295</v>
      </c>
      <c r="M235" s="38">
        <v>500</v>
      </c>
      <c r="O235" s="2" t="s">
        <v>285</v>
      </c>
      <c r="R235" s="2" t="b">
        <v>0</v>
      </c>
      <c r="S235" s="2" t="b">
        <v>1</v>
      </c>
      <c r="T235" s="2" t="b">
        <v>0</v>
      </c>
      <c r="U235" s="2" t="b">
        <v>0</v>
      </c>
      <c r="V235" s="2" t="s">
        <v>85</v>
      </c>
      <c r="W235" s="7" t="s">
        <v>280</v>
      </c>
      <c r="AB235" s="2" t="b">
        <v>0</v>
      </c>
      <c r="AD235" s="9" t="b">
        <f t="shared" si="0"/>
        <v>1</v>
      </c>
    </row>
    <row r="236" spans="1:30" ht="15.75" customHeight="1" x14ac:dyDescent="0.25">
      <c r="A236" s="2">
        <v>1335</v>
      </c>
      <c r="B236" s="2">
        <v>2018</v>
      </c>
      <c r="C236" s="2" t="s">
        <v>51</v>
      </c>
      <c r="D236" s="2" t="s">
        <v>275</v>
      </c>
      <c r="F236" s="2" t="s">
        <v>728</v>
      </c>
      <c r="G236" s="2" t="s">
        <v>726</v>
      </c>
      <c r="H236" s="2" t="s">
        <v>729</v>
      </c>
      <c r="I236" s="2" t="s">
        <v>56</v>
      </c>
      <c r="J236" s="37">
        <v>1880</v>
      </c>
      <c r="K236" s="37">
        <v>1030</v>
      </c>
      <c r="M236" s="38">
        <v>500</v>
      </c>
      <c r="O236" s="2" t="s">
        <v>285</v>
      </c>
      <c r="R236" s="2" t="b">
        <v>0</v>
      </c>
      <c r="S236" s="2" t="b">
        <v>1</v>
      </c>
      <c r="T236" s="2" t="b">
        <v>0</v>
      </c>
      <c r="U236" s="2" t="b">
        <v>0</v>
      </c>
      <c r="V236" s="2" t="s">
        <v>85</v>
      </c>
      <c r="W236" s="7" t="s">
        <v>280</v>
      </c>
      <c r="AB236" s="2" t="b">
        <v>0</v>
      </c>
      <c r="AD236" s="9" t="b">
        <f t="shared" si="0"/>
        <v>1</v>
      </c>
    </row>
    <row r="237" spans="1:30" ht="15.75" customHeight="1" x14ac:dyDescent="0.25">
      <c r="A237" s="2">
        <v>1336</v>
      </c>
      <c r="B237" s="2">
        <v>2018</v>
      </c>
      <c r="C237" s="2" t="s">
        <v>51</v>
      </c>
      <c r="D237" s="2" t="s">
        <v>275</v>
      </c>
      <c r="F237" s="2" t="s">
        <v>259</v>
      </c>
      <c r="G237" s="2" t="s">
        <v>726</v>
      </c>
      <c r="H237" s="2" t="s">
        <v>730</v>
      </c>
      <c r="I237" s="2" t="s">
        <v>56</v>
      </c>
      <c r="J237" s="37">
        <v>2080</v>
      </c>
      <c r="K237" s="37">
        <v>1350</v>
      </c>
      <c r="M237" s="38">
        <v>500</v>
      </c>
      <c r="N237" s="2" t="s">
        <v>368</v>
      </c>
      <c r="O237" s="2" t="s">
        <v>731</v>
      </c>
      <c r="P237" s="2" t="s">
        <v>732</v>
      </c>
      <c r="R237" s="2" t="b">
        <v>0</v>
      </c>
      <c r="S237" s="2" t="b">
        <v>1</v>
      </c>
      <c r="T237" s="2" t="b">
        <v>0</v>
      </c>
      <c r="U237" s="2" t="b">
        <v>0</v>
      </c>
      <c r="V237" s="2" t="s">
        <v>85</v>
      </c>
      <c r="W237" s="7" t="s">
        <v>280</v>
      </c>
      <c r="AB237" s="2" t="b">
        <v>0</v>
      </c>
      <c r="AD237" s="9" t="b">
        <f t="shared" si="0"/>
        <v>1</v>
      </c>
    </row>
    <row r="238" spans="1:30" ht="15.75" customHeight="1" x14ac:dyDescent="0.25">
      <c r="A238" s="2">
        <v>1511</v>
      </c>
      <c r="B238" s="2">
        <v>2019</v>
      </c>
      <c r="C238" s="2" t="s">
        <v>51</v>
      </c>
      <c r="D238" s="2" t="s">
        <v>275</v>
      </c>
      <c r="F238" s="2" t="s">
        <v>733</v>
      </c>
      <c r="G238" s="2" t="s">
        <v>726</v>
      </c>
      <c r="H238" s="2" t="s">
        <v>734</v>
      </c>
      <c r="I238" s="2" t="s">
        <v>56</v>
      </c>
      <c r="J238" s="37">
        <v>7126</v>
      </c>
      <c r="K238" s="37">
        <v>3236</v>
      </c>
      <c r="M238" s="38">
        <v>500</v>
      </c>
      <c r="O238" s="2" t="s">
        <v>731</v>
      </c>
      <c r="R238" s="2" t="b">
        <v>0</v>
      </c>
      <c r="S238" s="2" t="b">
        <v>1</v>
      </c>
      <c r="T238" s="2" t="b">
        <v>0</v>
      </c>
      <c r="U238" s="2" t="b">
        <v>0</v>
      </c>
      <c r="V238" s="2" t="s">
        <v>192</v>
      </c>
      <c r="W238" s="7" t="s">
        <v>280</v>
      </c>
      <c r="AB238" s="2" t="b">
        <v>0</v>
      </c>
      <c r="AD238" s="9" t="b">
        <f t="shared" si="0"/>
        <v>1</v>
      </c>
    </row>
    <row r="239" spans="1:30" ht="15.75" customHeight="1" x14ac:dyDescent="0.25">
      <c r="A239" s="2">
        <v>1512</v>
      </c>
      <c r="B239" s="2">
        <v>2019</v>
      </c>
      <c r="C239" s="2" t="s">
        <v>51</v>
      </c>
      <c r="D239" s="2" t="s">
        <v>275</v>
      </c>
      <c r="F239" s="2" t="s">
        <v>735</v>
      </c>
      <c r="G239" s="2" t="s">
        <v>726</v>
      </c>
      <c r="H239" s="2" t="s">
        <v>736</v>
      </c>
      <c r="I239" s="2" t="s">
        <v>56</v>
      </c>
      <c r="J239" s="37">
        <v>4926</v>
      </c>
      <c r="K239" s="37">
        <v>2320</v>
      </c>
      <c r="M239" s="38">
        <v>500</v>
      </c>
      <c r="O239" s="2" t="s">
        <v>285</v>
      </c>
      <c r="R239" s="2" t="b">
        <v>0</v>
      </c>
      <c r="S239" s="2" t="b">
        <v>1</v>
      </c>
      <c r="T239" s="2" t="b">
        <v>0</v>
      </c>
      <c r="U239" s="2" t="b">
        <v>0</v>
      </c>
      <c r="V239" s="2" t="s">
        <v>62</v>
      </c>
      <c r="W239" s="7" t="s">
        <v>280</v>
      </c>
      <c r="AB239" s="2" t="b">
        <v>0</v>
      </c>
      <c r="AD239" s="9" t="b">
        <f t="shared" si="0"/>
        <v>1</v>
      </c>
    </row>
    <row r="240" spans="1:30" ht="15.75" customHeight="1" x14ac:dyDescent="0.25">
      <c r="A240" s="2">
        <v>1627</v>
      </c>
      <c r="B240" s="2">
        <v>2019</v>
      </c>
      <c r="C240" s="2" t="s">
        <v>51</v>
      </c>
      <c r="D240" s="2" t="s">
        <v>275</v>
      </c>
      <c r="F240" s="2" t="s">
        <v>737</v>
      </c>
      <c r="G240" s="2" t="s">
        <v>726</v>
      </c>
      <c r="H240" s="2" t="s">
        <v>738</v>
      </c>
      <c r="I240" s="2" t="s">
        <v>56</v>
      </c>
      <c r="K240" s="37">
        <v>2520</v>
      </c>
      <c r="M240" s="38">
        <v>500</v>
      </c>
      <c r="O240" s="2" t="s">
        <v>285</v>
      </c>
      <c r="R240" s="2" t="b">
        <v>0</v>
      </c>
      <c r="S240" s="2" t="b">
        <v>1</v>
      </c>
      <c r="T240" s="2" t="b">
        <v>0</v>
      </c>
      <c r="U240" s="2" t="b">
        <v>0</v>
      </c>
      <c r="V240" s="2" t="s">
        <v>62</v>
      </c>
      <c r="W240" s="7" t="s">
        <v>280</v>
      </c>
      <c r="AB240" s="2" t="b">
        <v>0</v>
      </c>
      <c r="AD240" s="9" t="b">
        <f t="shared" si="0"/>
        <v>1</v>
      </c>
    </row>
    <row r="241" spans="1:30" ht="15.75" customHeight="1" x14ac:dyDescent="0.25">
      <c r="A241" s="2">
        <v>2016</v>
      </c>
      <c r="B241" s="2">
        <v>2020</v>
      </c>
      <c r="C241" s="2" t="s">
        <v>51</v>
      </c>
      <c r="D241" s="2" t="s">
        <v>275</v>
      </c>
      <c r="F241" s="2" t="s">
        <v>739</v>
      </c>
      <c r="G241" s="2" t="s">
        <v>740</v>
      </c>
      <c r="H241" s="2" t="s">
        <v>741</v>
      </c>
      <c r="I241" s="2" t="s">
        <v>73</v>
      </c>
      <c r="J241" s="37">
        <v>4372</v>
      </c>
      <c r="M241" s="38">
        <v>900</v>
      </c>
      <c r="P241" s="2"/>
      <c r="R241" s="2" t="b">
        <v>0</v>
      </c>
      <c r="S241" s="2" t="b">
        <v>0</v>
      </c>
      <c r="T241" s="2" t="b">
        <v>1</v>
      </c>
      <c r="U241" s="2" t="b">
        <v>0</v>
      </c>
      <c r="V241" s="2" t="s">
        <v>62</v>
      </c>
      <c r="AB241" s="2" t="b">
        <v>0</v>
      </c>
      <c r="AD241" s="9" t="b">
        <f t="shared" si="0"/>
        <v>1</v>
      </c>
    </row>
    <row r="242" spans="1:30" ht="15.75" customHeight="1" x14ac:dyDescent="0.25">
      <c r="A242" s="2">
        <v>1341</v>
      </c>
      <c r="B242" s="2">
        <v>2018</v>
      </c>
      <c r="C242" s="2" t="s">
        <v>51</v>
      </c>
      <c r="D242" s="2" t="s">
        <v>275</v>
      </c>
      <c r="F242" s="2" t="s">
        <v>517</v>
      </c>
      <c r="G242" s="2" t="s">
        <v>742</v>
      </c>
      <c r="H242" s="2" t="s">
        <v>743</v>
      </c>
      <c r="I242" s="2" t="s">
        <v>89</v>
      </c>
      <c r="J242" s="37">
        <v>28400</v>
      </c>
      <c r="K242" s="37">
        <v>4500</v>
      </c>
      <c r="M242" s="38">
        <v>1000</v>
      </c>
      <c r="N242" s="2" t="s">
        <v>744</v>
      </c>
      <c r="O242" s="2" t="s">
        <v>744</v>
      </c>
      <c r="R242" s="2" t="b">
        <v>0</v>
      </c>
      <c r="S242" s="2" t="b">
        <v>1</v>
      </c>
      <c r="T242" s="2" t="b">
        <v>0</v>
      </c>
      <c r="U242" s="2" t="b">
        <v>0</v>
      </c>
      <c r="V242" s="2" t="s">
        <v>85</v>
      </c>
      <c r="W242" s="7" t="s">
        <v>280</v>
      </c>
      <c r="AB242" s="2" t="b">
        <v>0</v>
      </c>
      <c r="AD242" s="9" t="b">
        <f t="shared" si="0"/>
        <v>1</v>
      </c>
    </row>
    <row r="243" spans="1:30" ht="15.75" customHeight="1" x14ac:dyDescent="0.25">
      <c r="A243" s="2">
        <v>1948</v>
      </c>
      <c r="B243" s="2">
        <v>2020</v>
      </c>
      <c r="C243" s="2" t="s">
        <v>51</v>
      </c>
      <c r="D243" s="2" t="s">
        <v>275</v>
      </c>
      <c r="F243" s="2" t="s">
        <v>609</v>
      </c>
      <c r="G243" s="2" t="s">
        <v>742</v>
      </c>
      <c r="H243" s="2" t="s">
        <v>745</v>
      </c>
      <c r="I243" s="2" t="s">
        <v>89</v>
      </c>
      <c r="J243" s="37">
        <v>8335</v>
      </c>
      <c r="M243" s="38">
        <v>500</v>
      </c>
      <c r="N243" s="2" t="s">
        <v>328</v>
      </c>
      <c r="R243" s="2" t="b">
        <v>0</v>
      </c>
      <c r="S243" s="2" t="b">
        <v>1</v>
      </c>
      <c r="T243" s="2" t="b">
        <v>0</v>
      </c>
      <c r="U243" s="2" t="b">
        <v>0</v>
      </c>
      <c r="V243" s="2" t="s">
        <v>62</v>
      </c>
      <c r="W243" s="7" t="s">
        <v>280</v>
      </c>
      <c r="AB243" s="2" t="b">
        <v>0</v>
      </c>
      <c r="AD243" s="9" t="b">
        <f t="shared" si="0"/>
        <v>1</v>
      </c>
    </row>
    <row r="244" spans="1:30" ht="15.75" customHeight="1" x14ac:dyDescent="0.25">
      <c r="A244" s="2">
        <v>1657</v>
      </c>
      <c r="B244" s="2">
        <v>2019</v>
      </c>
      <c r="C244" s="2" t="s">
        <v>51</v>
      </c>
      <c r="D244" s="2" t="s">
        <v>275</v>
      </c>
      <c r="F244" s="2" t="s">
        <v>746</v>
      </c>
      <c r="G244" s="2" t="s">
        <v>747</v>
      </c>
      <c r="H244" s="2" t="s">
        <v>748</v>
      </c>
      <c r="I244" s="2" t="s">
        <v>89</v>
      </c>
      <c r="K244" s="37">
        <v>3560</v>
      </c>
      <c r="M244" s="38"/>
      <c r="N244" s="2" t="s">
        <v>501</v>
      </c>
      <c r="R244" s="2" t="b">
        <v>0</v>
      </c>
      <c r="S244" s="2" t="b">
        <v>1</v>
      </c>
      <c r="T244" s="2" t="b">
        <v>0</v>
      </c>
      <c r="U244" s="2" t="b">
        <v>0</v>
      </c>
      <c r="V244" s="2" t="s">
        <v>62</v>
      </c>
      <c r="AB244" s="2" t="b">
        <v>0</v>
      </c>
      <c r="AD244" s="9" t="b">
        <f t="shared" si="0"/>
        <v>1</v>
      </c>
    </row>
    <row r="245" spans="1:30" ht="15.75" customHeight="1" x14ac:dyDescent="0.25">
      <c r="A245" s="2">
        <v>1793</v>
      </c>
      <c r="B245" s="2">
        <v>2019</v>
      </c>
      <c r="C245" s="2" t="s">
        <v>51</v>
      </c>
      <c r="D245" s="2" t="s">
        <v>275</v>
      </c>
      <c r="F245" s="2" t="s">
        <v>122</v>
      </c>
      <c r="G245" s="2" t="s">
        <v>747</v>
      </c>
      <c r="H245" s="2" t="s">
        <v>749</v>
      </c>
      <c r="I245" s="2" t="s">
        <v>89</v>
      </c>
      <c r="K245" s="37">
        <v>1000</v>
      </c>
      <c r="M245" s="38">
        <v>1000</v>
      </c>
      <c r="N245" s="2" t="s">
        <v>501</v>
      </c>
      <c r="R245" s="2" t="b">
        <v>0</v>
      </c>
      <c r="S245" s="2" t="b">
        <v>0</v>
      </c>
      <c r="T245" s="2" t="b">
        <v>1</v>
      </c>
      <c r="U245" s="2" t="b">
        <v>0</v>
      </c>
      <c r="V245" s="2" t="s">
        <v>62</v>
      </c>
      <c r="AB245" s="2" t="b">
        <v>0</v>
      </c>
      <c r="AD245" s="9" t="b">
        <f t="shared" si="0"/>
        <v>1</v>
      </c>
    </row>
    <row r="246" spans="1:30" ht="15.75" customHeight="1" x14ac:dyDescent="0.25">
      <c r="A246" s="2">
        <v>1781</v>
      </c>
      <c r="B246" s="2">
        <v>2019</v>
      </c>
      <c r="C246" s="2" t="s">
        <v>51</v>
      </c>
      <c r="D246" s="2" t="s">
        <v>275</v>
      </c>
      <c r="F246" s="2" t="s">
        <v>750</v>
      </c>
      <c r="G246" s="2" t="s">
        <v>751</v>
      </c>
      <c r="H246" s="2" t="s">
        <v>752</v>
      </c>
      <c r="I246" s="2" t="s">
        <v>108</v>
      </c>
      <c r="K246" s="37">
        <v>2600</v>
      </c>
      <c r="M246" s="38"/>
      <c r="N246" s="2" t="s">
        <v>342</v>
      </c>
      <c r="R246" s="2" t="b">
        <v>0</v>
      </c>
      <c r="S246" s="2" t="b">
        <v>0</v>
      </c>
      <c r="T246" s="2" t="b">
        <v>1</v>
      </c>
      <c r="U246" s="2" t="b">
        <v>0</v>
      </c>
      <c r="V246" s="2" t="s">
        <v>57</v>
      </c>
      <c r="W246" s="7" t="s">
        <v>355</v>
      </c>
      <c r="AB246" s="2" t="b">
        <v>0</v>
      </c>
      <c r="AD246" s="9" t="b">
        <f t="shared" si="0"/>
        <v>1</v>
      </c>
    </row>
    <row r="247" spans="1:30" ht="15.75" customHeight="1" x14ac:dyDescent="0.25">
      <c r="A247" s="2">
        <v>1490</v>
      </c>
      <c r="B247" s="2">
        <v>2019</v>
      </c>
      <c r="C247" s="2" t="s">
        <v>51</v>
      </c>
      <c r="D247" s="2" t="s">
        <v>275</v>
      </c>
      <c r="F247" s="2" t="s">
        <v>753</v>
      </c>
      <c r="G247" s="2" t="s">
        <v>754</v>
      </c>
      <c r="H247" s="2" t="s">
        <v>755</v>
      </c>
      <c r="I247" s="2" t="s">
        <v>108</v>
      </c>
      <c r="J247" s="37">
        <v>7100</v>
      </c>
      <c r="K247" s="37">
        <v>5000</v>
      </c>
      <c r="M247" s="38">
        <v>2000</v>
      </c>
      <c r="N247" s="2" t="s">
        <v>342</v>
      </c>
      <c r="R247" s="2" t="b">
        <v>0</v>
      </c>
      <c r="S247" s="2" t="b">
        <v>0</v>
      </c>
      <c r="T247" s="2" t="b">
        <v>1</v>
      </c>
      <c r="U247" s="2" t="b">
        <v>0</v>
      </c>
      <c r="V247" s="2" t="s">
        <v>104</v>
      </c>
      <c r="AB247" s="2" t="b">
        <v>0</v>
      </c>
      <c r="AD247" s="9" t="b">
        <f t="shared" si="0"/>
        <v>1</v>
      </c>
    </row>
    <row r="248" spans="1:30" ht="15.75" customHeight="1" x14ac:dyDescent="0.25">
      <c r="A248" s="2">
        <v>1744</v>
      </c>
      <c r="B248" s="2">
        <v>2019</v>
      </c>
      <c r="C248" s="2" t="s">
        <v>51</v>
      </c>
      <c r="D248" s="2" t="s">
        <v>275</v>
      </c>
      <c r="F248" s="2" t="s">
        <v>756</v>
      </c>
      <c r="G248" s="2" t="s">
        <v>757</v>
      </c>
      <c r="H248" s="2" t="s">
        <v>758</v>
      </c>
      <c r="I248" s="2" t="s">
        <v>144</v>
      </c>
      <c r="K248" s="37">
        <v>5000</v>
      </c>
      <c r="M248" s="38">
        <v>700</v>
      </c>
      <c r="N248" s="2" t="s">
        <v>342</v>
      </c>
      <c r="R248" s="2" t="b">
        <v>0</v>
      </c>
      <c r="S248" s="2" t="b">
        <v>0</v>
      </c>
      <c r="T248" s="2" t="b">
        <v>1</v>
      </c>
      <c r="U248" s="2" t="b">
        <v>0</v>
      </c>
      <c r="V248" s="2" t="s">
        <v>57</v>
      </c>
      <c r="AB248" s="2" t="b">
        <v>0</v>
      </c>
      <c r="AD248" s="9" t="b">
        <f t="shared" si="0"/>
        <v>1</v>
      </c>
    </row>
    <row r="249" spans="1:30" ht="15.75" customHeight="1" x14ac:dyDescent="0.25">
      <c r="A249" s="2">
        <v>1350</v>
      </c>
      <c r="B249" s="2">
        <v>2018</v>
      </c>
      <c r="C249" s="2" t="s">
        <v>51</v>
      </c>
      <c r="D249" s="2" t="s">
        <v>275</v>
      </c>
      <c r="F249" s="2" t="s">
        <v>759</v>
      </c>
      <c r="G249" s="2" t="s">
        <v>760</v>
      </c>
      <c r="H249" s="2" t="s">
        <v>761</v>
      </c>
      <c r="I249" s="2" t="s">
        <v>108</v>
      </c>
      <c r="J249" s="37">
        <v>960</v>
      </c>
      <c r="K249" s="37">
        <v>800</v>
      </c>
      <c r="M249" s="38">
        <v>800</v>
      </c>
      <c r="N249" s="2" t="s">
        <v>290</v>
      </c>
      <c r="O249" s="2" t="s">
        <v>291</v>
      </c>
      <c r="R249" s="2" t="b">
        <v>0</v>
      </c>
      <c r="S249" s="2" t="b">
        <v>1</v>
      </c>
      <c r="T249" s="2" t="b">
        <v>0</v>
      </c>
      <c r="U249" s="2" t="b">
        <v>0</v>
      </c>
      <c r="V249" s="2" t="s">
        <v>85</v>
      </c>
      <c r="AB249" s="2" t="b">
        <v>0</v>
      </c>
      <c r="AD249" s="9" t="b">
        <f t="shared" si="0"/>
        <v>1</v>
      </c>
    </row>
    <row r="250" spans="1:30" ht="15.75" customHeight="1" x14ac:dyDescent="0.25">
      <c r="A250" s="2">
        <v>1351</v>
      </c>
      <c r="B250" s="2">
        <v>2018</v>
      </c>
      <c r="C250" s="2" t="s">
        <v>51</v>
      </c>
      <c r="D250" s="2" t="s">
        <v>275</v>
      </c>
      <c r="F250" s="2" t="s">
        <v>762</v>
      </c>
      <c r="G250" s="2" t="s">
        <v>763</v>
      </c>
      <c r="H250" s="2" t="s">
        <v>764</v>
      </c>
      <c r="I250" s="2" t="s">
        <v>61</v>
      </c>
      <c r="J250" s="37">
        <v>10900</v>
      </c>
      <c r="K250" s="37">
        <v>3000</v>
      </c>
      <c r="M250" s="38">
        <v>2000</v>
      </c>
      <c r="N250" s="2" t="s">
        <v>765</v>
      </c>
      <c r="O250" s="2" t="s">
        <v>765</v>
      </c>
      <c r="R250" s="2" t="b">
        <v>0</v>
      </c>
      <c r="S250" s="2" t="b">
        <v>1</v>
      </c>
      <c r="T250" s="2" t="b">
        <v>0</v>
      </c>
      <c r="U250" s="2" t="b">
        <v>0</v>
      </c>
      <c r="V250" s="2" t="s">
        <v>85</v>
      </c>
      <c r="W250" s="7" t="s">
        <v>280</v>
      </c>
      <c r="AB250" s="2" t="b">
        <v>0</v>
      </c>
      <c r="AD250" s="9" t="b">
        <f t="shared" si="0"/>
        <v>1</v>
      </c>
    </row>
    <row r="251" spans="1:30" ht="15.75" customHeight="1" x14ac:dyDescent="0.25">
      <c r="A251" s="2">
        <v>1785</v>
      </c>
      <c r="B251" s="2">
        <v>2019</v>
      </c>
      <c r="C251" s="2" t="s">
        <v>51</v>
      </c>
      <c r="D251" s="2" t="s">
        <v>275</v>
      </c>
      <c r="F251" s="2" t="s">
        <v>165</v>
      </c>
      <c r="G251" s="2" t="s">
        <v>763</v>
      </c>
      <c r="H251" s="2" t="s">
        <v>766</v>
      </c>
      <c r="I251" s="2" t="s">
        <v>61</v>
      </c>
      <c r="K251" s="37">
        <v>3000</v>
      </c>
      <c r="M251" s="38">
        <v>3000</v>
      </c>
      <c r="N251" s="2" t="s">
        <v>767</v>
      </c>
      <c r="O251" s="2" t="s">
        <v>767</v>
      </c>
      <c r="R251" s="2" t="b">
        <v>0</v>
      </c>
      <c r="S251" s="2" t="b">
        <v>1</v>
      </c>
      <c r="T251" s="2" t="b">
        <v>0</v>
      </c>
      <c r="U251" s="2" t="b">
        <v>0</v>
      </c>
      <c r="V251" s="2" t="s">
        <v>62</v>
      </c>
      <c r="W251" s="7" t="s">
        <v>280</v>
      </c>
      <c r="AB251" s="2" t="b">
        <v>0</v>
      </c>
      <c r="AD251" s="9" t="b">
        <f t="shared" si="0"/>
        <v>1</v>
      </c>
    </row>
    <row r="252" spans="1:30" ht="15.75" customHeight="1" x14ac:dyDescent="0.25">
      <c r="A252" s="2">
        <v>1353</v>
      </c>
      <c r="B252" s="2">
        <v>2018</v>
      </c>
      <c r="C252" s="2" t="s">
        <v>51</v>
      </c>
      <c r="D252" s="2" t="s">
        <v>275</v>
      </c>
      <c r="F252" s="2" t="s">
        <v>768</v>
      </c>
      <c r="G252" s="2" t="s">
        <v>769</v>
      </c>
      <c r="H252" s="2" t="s">
        <v>770</v>
      </c>
      <c r="I252" s="2" t="s">
        <v>144</v>
      </c>
      <c r="J252" s="37">
        <v>3200</v>
      </c>
      <c r="K252" s="37">
        <v>1000</v>
      </c>
      <c r="M252" s="38">
        <v>1000</v>
      </c>
      <c r="N252" s="2" t="s">
        <v>771</v>
      </c>
      <c r="R252" s="2" t="b">
        <v>0</v>
      </c>
      <c r="S252" s="2" t="b">
        <v>1</v>
      </c>
      <c r="T252" s="2" t="b">
        <v>0</v>
      </c>
      <c r="U252" s="2" t="b">
        <v>0</v>
      </c>
      <c r="V252" s="2" t="s">
        <v>85</v>
      </c>
      <c r="X252" s="2" t="b">
        <v>0</v>
      </c>
      <c r="Y252" s="2" t="b">
        <v>0</v>
      </c>
      <c r="Z252" s="2" t="b">
        <v>0</v>
      </c>
      <c r="AA252" s="2" t="b">
        <v>0</v>
      </c>
      <c r="AB252" s="2" t="b">
        <v>0</v>
      </c>
      <c r="AD252" s="9" t="b">
        <f t="shared" si="0"/>
        <v>1</v>
      </c>
    </row>
    <row r="253" spans="1:30" ht="15.75" customHeight="1" x14ac:dyDescent="0.25">
      <c r="A253" s="2">
        <v>1409</v>
      </c>
      <c r="B253" s="2">
        <v>2019</v>
      </c>
      <c r="C253" s="2" t="s">
        <v>51</v>
      </c>
      <c r="D253" s="2" t="s">
        <v>275</v>
      </c>
      <c r="F253" s="2" t="s">
        <v>75</v>
      </c>
      <c r="G253" s="2" t="s">
        <v>769</v>
      </c>
      <c r="H253" s="2" t="s">
        <v>772</v>
      </c>
      <c r="I253" s="2" t="s">
        <v>144</v>
      </c>
      <c r="J253" s="37">
        <v>3000</v>
      </c>
      <c r="K253" s="37">
        <v>2000</v>
      </c>
      <c r="M253" s="38">
        <v>500</v>
      </c>
      <c r="N253" s="2" t="s">
        <v>771</v>
      </c>
      <c r="R253" s="2" t="b">
        <v>0</v>
      </c>
      <c r="S253" s="2" t="b">
        <v>1</v>
      </c>
      <c r="T253" s="2" t="b">
        <v>0</v>
      </c>
      <c r="U253" s="2" t="b">
        <v>0</v>
      </c>
      <c r="V253" s="2" t="s">
        <v>62</v>
      </c>
      <c r="X253" s="2" t="b">
        <v>0</v>
      </c>
      <c r="Y253" s="2" t="b">
        <v>0</v>
      </c>
      <c r="Z253" s="2" t="b">
        <v>0</v>
      </c>
      <c r="AA253" s="2" t="b">
        <v>0</v>
      </c>
      <c r="AB253" s="2" t="b">
        <v>0</v>
      </c>
      <c r="AD253" s="9" t="b">
        <f t="shared" si="0"/>
        <v>1</v>
      </c>
    </row>
    <row r="254" spans="1:30" ht="15.75" customHeight="1" x14ac:dyDescent="0.25">
      <c r="A254" s="2">
        <v>1895</v>
      </c>
      <c r="B254" s="2">
        <v>2020</v>
      </c>
      <c r="C254" s="2" t="s">
        <v>51</v>
      </c>
      <c r="D254" s="2" t="s">
        <v>275</v>
      </c>
      <c r="E254" s="2"/>
      <c r="F254" s="2" t="s">
        <v>773</v>
      </c>
      <c r="G254" s="2" t="s">
        <v>774</v>
      </c>
      <c r="H254" s="2" t="s">
        <v>775</v>
      </c>
      <c r="I254" s="2" t="s">
        <v>56</v>
      </c>
      <c r="J254" s="37">
        <v>38500</v>
      </c>
      <c r="M254" s="38">
        <v>2000</v>
      </c>
      <c r="N254" s="2" t="s">
        <v>290</v>
      </c>
      <c r="O254" s="2" t="s">
        <v>776</v>
      </c>
      <c r="R254" s="2" t="b">
        <v>1</v>
      </c>
      <c r="S254" s="2" t="b">
        <v>0</v>
      </c>
      <c r="T254" s="2" t="b">
        <v>0</v>
      </c>
      <c r="U254" s="2" t="b">
        <v>0</v>
      </c>
      <c r="V254" s="2"/>
      <c r="W254" s="7" t="s">
        <v>458</v>
      </c>
      <c r="X254" s="2" t="b">
        <v>0</v>
      </c>
      <c r="Y254" s="2" t="b">
        <v>0</v>
      </c>
      <c r="Z254" s="2" t="b">
        <v>0</v>
      </c>
      <c r="AA254" s="2" t="b">
        <v>0</v>
      </c>
      <c r="AB254" s="2" t="b">
        <v>0</v>
      </c>
      <c r="AD254" s="9" t="b">
        <f t="shared" si="0"/>
        <v>1</v>
      </c>
    </row>
    <row r="255" spans="1:30" ht="15.75" customHeight="1" x14ac:dyDescent="0.25">
      <c r="A255" s="2">
        <v>1906</v>
      </c>
      <c r="B255" s="2">
        <v>2020</v>
      </c>
      <c r="C255" s="2" t="s">
        <v>51</v>
      </c>
      <c r="D255" s="2" t="s">
        <v>275</v>
      </c>
      <c r="E255" s="2"/>
      <c r="F255" s="2" t="s">
        <v>777</v>
      </c>
      <c r="G255" s="2" t="s">
        <v>778</v>
      </c>
      <c r="H255" s="2" t="s">
        <v>779</v>
      </c>
      <c r="I255" s="2" t="s">
        <v>89</v>
      </c>
      <c r="J255" s="37">
        <v>21150</v>
      </c>
      <c r="M255" s="38">
        <v>1000</v>
      </c>
      <c r="N255" s="2" t="s">
        <v>319</v>
      </c>
      <c r="R255" s="2" t="b">
        <v>0</v>
      </c>
      <c r="S255" s="2" t="b">
        <v>1</v>
      </c>
      <c r="T255" s="2" t="b">
        <v>0</v>
      </c>
      <c r="U255" s="2" t="b">
        <v>0</v>
      </c>
      <c r="V255" s="2"/>
      <c r="W255" s="7" t="s">
        <v>280</v>
      </c>
      <c r="X255" s="2" t="b">
        <v>0</v>
      </c>
      <c r="Y255" s="2" t="b">
        <v>0</v>
      </c>
      <c r="Z255" s="2" t="b">
        <v>0</v>
      </c>
      <c r="AA255" s="2" t="b">
        <v>0</v>
      </c>
      <c r="AB255" s="2" t="b">
        <v>0</v>
      </c>
      <c r="AD255" s="9" t="b">
        <f t="shared" si="0"/>
        <v>1</v>
      </c>
    </row>
    <row r="256" spans="1:30" ht="15.75" customHeight="1" x14ac:dyDescent="0.25">
      <c r="A256" s="2">
        <v>1357</v>
      </c>
      <c r="B256" s="2">
        <v>2018</v>
      </c>
      <c r="C256" s="2" t="s">
        <v>51</v>
      </c>
      <c r="D256" s="2" t="s">
        <v>275</v>
      </c>
      <c r="F256" s="2" t="s">
        <v>382</v>
      </c>
      <c r="G256" s="2" t="s">
        <v>780</v>
      </c>
      <c r="H256" s="2" t="s">
        <v>781</v>
      </c>
      <c r="I256" s="2" t="s">
        <v>56</v>
      </c>
      <c r="J256" s="37">
        <v>177499.06</v>
      </c>
      <c r="K256" s="37">
        <v>5000</v>
      </c>
      <c r="M256" s="38">
        <v>5000</v>
      </c>
      <c r="N256" s="2" t="s">
        <v>538</v>
      </c>
      <c r="O256" s="2" t="s">
        <v>542</v>
      </c>
      <c r="R256" s="2" t="b">
        <v>0</v>
      </c>
      <c r="S256" s="2" t="b">
        <v>1</v>
      </c>
      <c r="T256" s="2" t="b">
        <v>0</v>
      </c>
      <c r="U256" s="2" t="b">
        <v>0</v>
      </c>
      <c r="V256" s="2" t="s">
        <v>85</v>
      </c>
      <c r="W256" s="7" t="s">
        <v>154</v>
      </c>
      <c r="AB256" s="2" t="b">
        <v>0</v>
      </c>
      <c r="AD256" s="9" t="b">
        <f t="shared" si="0"/>
        <v>1</v>
      </c>
    </row>
    <row r="257" spans="1:30" ht="15.75" customHeight="1" x14ac:dyDescent="0.25">
      <c r="A257" s="2">
        <v>1583</v>
      </c>
      <c r="B257" s="2">
        <v>2019</v>
      </c>
      <c r="C257" s="2" t="s">
        <v>51</v>
      </c>
      <c r="D257" s="2" t="s">
        <v>275</v>
      </c>
      <c r="F257" s="2" t="s">
        <v>782</v>
      </c>
      <c r="G257" s="2" t="s">
        <v>780</v>
      </c>
      <c r="H257" s="2" t="s">
        <v>783</v>
      </c>
      <c r="I257" s="2" t="s">
        <v>56</v>
      </c>
      <c r="K257" s="37">
        <v>5000</v>
      </c>
      <c r="M257" s="38"/>
      <c r="N257" s="2" t="s">
        <v>538</v>
      </c>
      <c r="O257" s="2" t="s">
        <v>784</v>
      </c>
      <c r="Q257" s="2" t="s">
        <v>587</v>
      </c>
      <c r="R257" s="2" t="b">
        <v>0</v>
      </c>
      <c r="S257" s="2" t="b">
        <v>1</v>
      </c>
      <c r="T257" s="2" t="b">
        <v>0</v>
      </c>
      <c r="U257" s="2" t="b">
        <v>0</v>
      </c>
      <c r="V257" s="2" t="s">
        <v>62</v>
      </c>
      <c r="W257" s="7" t="s">
        <v>280</v>
      </c>
      <c r="AB257" s="2" t="b">
        <v>0</v>
      </c>
      <c r="AD257" s="9" t="b">
        <f t="shared" ref="AD257:AD511" si="1">IF(OR(C257="Mládež",C257="Šport",D257="Mládež",D257="Šport"),COUNTIF(R257:AB257,TRUE)=1,TRUE)</f>
        <v>1</v>
      </c>
    </row>
    <row r="258" spans="1:30" ht="15.75" customHeight="1" x14ac:dyDescent="0.25">
      <c r="A258" s="2">
        <v>1606</v>
      </c>
      <c r="B258" s="2">
        <v>2019</v>
      </c>
      <c r="C258" s="2" t="s">
        <v>51</v>
      </c>
      <c r="D258" s="2" t="s">
        <v>275</v>
      </c>
      <c r="F258" s="2" t="s">
        <v>785</v>
      </c>
      <c r="G258" s="2" t="s">
        <v>780</v>
      </c>
      <c r="H258" s="2" t="s">
        <v>783</v>
      </c>
      <c r="I258" s="2" t="s">
        <v>56</v>
      </c>
      <c r="K258" s="37">
        <v>5000</v>
      </c>
      <c r="M258" s="38">
        <v>1000</v>
      </c>
      <c r="N258" s="2" t="s">
        <v>538</v>
      </c>
      <c r="O258" s="2" t="s">
        <v>784</v>
      </c>
      <c r="Q258" s="2" t="s">
        <v>587</v>
      </c>
      <c r="R258" s="2" t="b">
        <v>0</v>
      </c>
      <c r="S258" s="2" t="b">
        <v>1</v>
      </c>
      <c r="T258" s="2" t="b">
        <v>0</v>
      </c>
      <c r="U258" s="2" t="b">
        <v>0</v>
      </c>
      <c r="V258" s="2" t="s">
        <v>62</v>
      </c>
      <c r="W258" s="7" t="s">
        <v>280</v>
      </c>
      <c r="AB258" s="2" t="b">
        <v>0</v>
      </c>
      <c r="AD258" s="9" t="b">
        <f t="shared" si="1"/>
        <v>1</v>
      </c>
    </row>
    <row r="259" spans="1:30" ht="15.75" customHeight="1" x14ac:dyDescent="0.25">
      <c r="A259" s="2">
        <v>1745</v>
      </c>
      <c r="B259" s="2">
        <v>2019</v>
      </c>
      <c r="C259" s="2" t="s">
        <v>51</v>
      </c>
      <c r="D259" s="2" t="s">
        <v>275</v>
      </c>
      <c r="F259" s="2" t="s">
        <v>786</v>
      </c>
      <c r="G259" s="2" t="s">
        <v>780</v>
      </c>
      <c r="H259" s="2" t="s">
        <v>787</v>
      </c>
      <c r="I259" s="2" t="s">
        <v>56</v>
      </c>
      <c r="K259" s="37">
        <v>5000</v>
      </c>
      <c r="M259" s="38"/>
      <c r="N259" s="2" t="s">
        <v>538</v>
      </c>
      <c r="O259" s="2" t="s">
        <v>784</v>
      </c>
      <c r="R259" s="2" t="b">
        <v>0</v>
      </c>
      <c r="S259" s="2" t="b">
        <v>1</v>
      </c>
      <c r="T259" s="2" t="b">
        <v>0</v>
      </c>
      <c r="U259" s="2" t="b">
        <v>0</v>
      </c>
      <c r="V259" s="2" t="s">
        <v>62</v>
      </c>
      <c r="W259" s="7" t="s">
        <v>154</v>
      </c>
      <c r="AB259" s="2" t="b">
        <v>0</v>
      </c>
      <c r="AD259" s="9" t="b">
        <f t="shared" si="1"/>
        <v>1</v>
      </c>
    </row>
    <row r="260" spans="1:30" ht="15.75" customHeight="1" x14ac:dyDescent="0.25">
      <c r="A260" s="2">
        <v>1424</v>
      </c>
      <c r="B260" s="2">
        <v>2019</v>
      </c>
      <c r="C260" s="2" t="s">
        <v>51</v>
      </c>
      <c r="D260" s="2" t="s">
        <v>275</v>
      </c>
      <c r="F260" s="2" t="s">
        <v>533</v>
      </c>
      <c r="G260" s="2" t="s">
        <v>788</v>
      </c>
      <c r="H260" s="2" t="s">
        <v>789</v>
      </c>
      <c r="I260" s="2" t="s">
        <v>108</v>
      </c>
      <c r="J260" s="37">
        <v>7500</v>
      </c>
      <c r="K260" s="37">
        <v>5000</v>
      </c>
      <c r="M260" s="38"/>
      <c r="N260" s="2" t="s">
        <v>744</v>
      </c>
      <c r="O260" s="2" t="s">
        <v>744</v>
      </c>
      <c r="R260" s="2"/>
      <c r="S260" s="2"/>
      <c r="T260" s="2"/>
      <c r="U260" s="2"/>
      <c r="V260" s="2" t="s">
        <v>62</v>
      </c>
      <c r="W260" s="7" t="s">
        <v>280</v>
      </c>
      <c r="X260" s="2" t="b">
        <v>0</v>
      </c>
      <c r="Y260" s="2" t="b">
        <v>0</v>
      </c>
      <c r="Z260" s="2" t="b">
        <v>0</v>
      </c>
      <c r="AA260" s="2" t="b">
        <v>0</v>
      </c>
      <c r="AB260" s="2" t="b">
        <v>1</v>
      </c>
      <c r="AD260" s="9" t="b">
        <f t="shared" si="1"/>
        <v>1</v>
      </c>
    </row>
    <row r="261" spans="1:30" ht="15.75" customHeight="1" x14ac:dyDescent="0.25">
      <c r="A261" s="2">
        <v>1444</v>
      </c>
      <c r="B261" s="2">
        <v>2019</v>
      </c>
      <c r="C261" s="2" t="s">
        <v>51</v>
      </c>
      <c r="D261" s="2" t="s">
        <v>275</v>
      </c>
      <c r="F261" s="2" t="s">
        <v>222</v>
      </c>
      <c r="G261" s="2" t="s">
        <v>788</v>
      </c>
      <c r="H261" s="2" t="s">
        <v>789</v>
      </c>
      <c r="I261" s="2" t="s">
        <v>108</v>
      </c>
      <c r="J261" s="37">
        <v>7500</v>
      </c>
      <c r="K261" s="37">
        <v>5000</v>
      </c>
      <c r="M261" s="38">
        <v>2000</v>
      </c>
      <c r="N261" s="2" t="s">
        <v>744</v>
      </c>
      <c r="O261" s="2" t="s">
        <v>744</v>
      </c>
      <c r="R261" s="2"/>
      <c r="S261" s="2"/>
      <c r="T261" s="2"/>
      <c r="U261" s="2"/>
      <c r="V261" s="2" t="s">
        <v>62</v>
      </c>
      <c r="W261" s="7" t="s">
        <v>280</v>
      </c>
      <c r="X261" s="2" t="b">
        <v>0</v>
      </c>
      <c r="Y261" s="2" t="b">
        <v>0</v>
      </c>
      <c r="Z261" s="2" t="b">
        <v>0</v>
      </c>
      <c r="AA261" s="2" t="b">
        <v>0</v>
      </c>
      <c r="AB261" s="2" t="b">
        <v>1</v>
      </c>
      <c r="AD261" s="9" t="b">
        <f t="shared" si="1"/>
        <v>1</v>
      </c>
    </row>
    <row r="262" spans="1:30" ht="15.75" customHeight="1" x14ac:dyDescent="0.25">
      <c r="A262" s="2">
        <v>1609</v>
      </c>
      <c r="B262" s="2">
        <v>2019</v>
      </c>
      <c r="C262" s="2" t="s">
        <v>51</v>
      </c>
      <c r="D262" s="2" t="s">
        <v>275</v>
      </c>
      <c r="F262" s="2" t="s">
        <v>790</v>
      </c>
      <c r="G262" s="2" t="s">
        <v>791</v>
      </c>
      <c r="H262" s="2" t="s">
        <v>792</v>
      </c>
      <c r="I262" s="2" t="s">
        <v>66</v>
      </c>
      <c r="K262" s="37">
        <v>450</v>
      </c>
      <c r="M262" s="38"/>
      <c r="N262" s="2" t="s">
        <v>470</v>
      </c>
      <c r="R262" s="2"/>
      <c r="S262" s="2"/>
      <c r="T262" s="2"/>
      <c r="U262" s="2"/>
      <c r="V262" s="2" t="s">
        <v>62</v>
      </c>
      <c r="X262" s="2" t="b">
        <v>0</v>
      </c>
      <c r="Y262" s="2" t="b">
        <v>0</v>
      </c>
      <c r="Z262" s="2" t="b">
        <v>0</v>
      </c>
      <c r="AA262" s="2" t="b">
        <v>1</v>
      </c>
      <c r="AB262" s="2" t="b">
        <v>0</v>
      </c>
      <c r="AD262" s="9" t="b">
        <f t="shared" si="1"/>
        <v>1</v>
      </c>
    </row>
    <row r="263" spans="1:30" ht="15.75" customHeight="1" x14ac:dyDescent="0.25">
      <c r="A263" s="2">
        <v>1970</v>
      </c>
      <c r="B263" s="2">
        <v>2020</v>
      </c>
      <c r="C263" s="2" t="s">
        <v>51</v>
      </c>
      <c r="D263" s="2" t="s">
        <v>275</v>
      </c>
      <c r="F263" s="2" t="s">
        <v>440</v>
      </c>
      <c r="G263" s="2" t="s">
        <v>793</v>
      </c>
      <c r="H263" s="2" t="s">
        <v>794</v>
      </c>
      <c r="I263" s="2" t="s">
        <v>56</v>
      </c>
      <c r="J263" s="37">
        <v>16800</v>
      </c>
      <c r="M263" s="38">
        <v>500</v>
      </c>
      <c r="N263" s="2" t="s">
        <v>561</v>
      </c>
      <c r="O263" s="2" t="s">
        <v>795</v>
      </c>
      <c r="R263" s="2" t="b">
        <v>0</v>
      </c>
      <c r="S263" s="2" t="b">
        <v>1</v>
      </c>
      <c r="T263" s="2" t="b">
        <v>0</v>
      </c>
      <c r="U263" s="2" t="b">
        <v>0</v>
      </c>
      <c r="V263" s="2" t="s">
        <v>62</v>
      </c>
      <c r="W263" s="7" t="s">
        <v>280</v>
      </c>
      <c r="X263" s="2" t="b">
        <v>0</v>
      </c>
      <c r="Y263" s="2" t="b">
        <v>0</v>
      </c>
      <c r="Z263" s="2" t="b">
        <v>0</v>
      </c>
      <c r="AA263" s="2" t="b">
        <v>0</v>
      </c>
      <c r="AB263" s="2" t="b">
        <v>0</v>
      </c>
      <c r="AD263" s="9" t="b">
        <f t="shared" si="1"/>
        <v>1</v>
      </c>
    </row>
    <row r="264" spans="1:30" ht="15.75" customHeight="1" x14ac:dyDescent="0.25">
      <c r="A264" s="2">
        <v>1360</v>
      </c>
      <c r="B264" s="2">
        <v>2018</v>
      </c>
      <c r="C264" s="2" t="s">
        <v>51</v>
      </c>
      <c r="D264" s="2" t="s">
        <v>275</v>
      </c>
      <c r="F264" s="2" t="s">
        <v>796</v>
      </c>
      <c r="G264" s="2" t="s">
        <v>797</v>
      </c>
      <c r="H264" s="2" t="s">
        <v>798</v>
      </c>
      <c r="I264" s="2" t="s">
        <v>56</v>
      </c>
      <c r="J264" s="37">
        <v>5000</v>
      </c>
      <c r="K264" s="37">
        <v>5000</v>
      </c>
      <c r="M264" s="38">
        <v>1000</v>
      </c>
      <c r="N264" s="2" t="s">
        <v>799</v>
      </c>
      <c r="P264" s="2" t="s">
        <v>800</v>
      </c>
      <c r="R264" s="2" t="b">
        <v>0</v>
      </c>
      <c r="S264" s="2" t="b">
        <v>1</v>
      </c>
      <c r="T264" s="2" t="b">
        <v>0</v>
      </c>
      <c r="U264" s="2" t="b">
        <v>0</v>
      </c>
      <c r="V264" s="2" t="s">
        <v>85</v>
      </c>
      <c r="X264" s="2" t="b">
        <v>0</v>
      </c>
      <c r="Y264" s="2" t="b">
        <v>0</v>
      </c>
      <c r="Z264" s="2" t="b">
        <v>0</v>
      </c>
      <c r="AA264" s="2" t="b">
        <v>0</v>
      </c>
      <c r="AB264" s="2" t="b">
        <v>0</v>
      </c>
      <c r="AD264" s="9" t="b">
        <f t="shared" si="1"/>
        <v>1</v>
      </c>
    </row>
    <row r="265" spans="1:30" ht="15.75" customHeight="1" x14ac:dyDescent="0.25">
      <c r="A265" s="2">
        <v>1361</v>
      </c>
      <c r="B265" s="2">
        <v>2018</v>
      </c>
      <c r="C265" s="2" t="s">
        <v>51</v>
      </c>
      <c r="D265" s="2" t="s">
        <v>275</v>
      </c>
      <c r="F265" s="2" t="s">
        <v>801</v>
      </c>
      <c r="G265" s="2" t="s">
        <v>802</v>
      </c>
      <c r="H265" s="2" t="s">
        <v>803</v>
      </c>
      <c r="I265" s="2" t="s">
        <v>56</v>
      </c>
      <c r="J265" s="37">
        <v>5000</v>
      </c>
      <c r="K265" s="37">
        <v>5000</v>
      </c>
      <c r="M265" s="38">
        <v>5000</v>
      </c>
      <c r="N265" s="2" t="s">
        <v>804</v>
      </c>
      <c r="R265" s="2" t="b">
        <v>1</v>
      </c>
      <c r="S265" s="2" t="b">
        <v>0</v>
      </c>
      <c r="T265" s="2" t="b">
        <v>0</v>
      </c>
      <c r="U265" s="2" t="b">
        <v>0</v>
      </c>
      <c r="V265" s="2" t="s">
        <v>85</v>
      </c>
      <c r="W265" s="7" t="s">
        <v>355</v>
      </c>
      <c r="X265" s="2" t="b">
        <v>0</v>
      </c>
      <c r="Y265" s="2" t="b">
        <v>0</v>
      </c>
      <c r="Z265" s="2" t="b">
        <v>0</v>
      </c>
      <c r="AA265" s="2" t="b">
        <v>0</v>
      </c>
      <c r="AB265" s="2" t="b">
        <v>0</v>
      </c>
      <c r="AD265" s="9" t="b">
        <f t="shared" si="1"/>
        <v>1</v>
      </c>
    </row>
    <row r="266" spans="1:30" ht="15.75" customHeight="1" x14ac:dyDescent="0.25">
      <c r="A266" s="2">
        <v>1593</v>
      </c>
      <c r="B266" s="2">
        <v>2019</v>
      </c>
      <c r="C266" s="2" t="s">
        <v>51</v>
      </c>
      <c r="D266" s="2" t="s">
        <v>275</v>
      </c>
      <c r="F266" s="2" t="s">
        <v>805</v>
      </c>
      <c r="G266" s="2" t="s">
        <v>802</v>
      </c>
      <c r="H266" s="2" t="s">
        <v>803</v>
      </c>
      <c r="I266" s="2" t="s">
        <v>56</v>
      </c>
      <c r="K266" s="37">
        <v>5000</v>
      </c>
      <c r="M266" s="38">
        <v>5000</v>
      </c>
      <c r="N266" s="2" t="s">
        <v>804</v>
      </c>
      <c r="R266" s="2" t="b">
        <v>1</v>
      </c>
      <c r="S266" s="2" t="b">
        <v>0</v>
      </c>
      <c r="T266" s="2" t="b">
        <v>0</v>
      </c>
      <c r="U266" s="2" t="b">
        <v>0</v>
      </c>
      <c r="V266" s="2" t="s">
        <v>62</v>
      </c>
      <c r="W266" s="7" t="s">
        <v>355</v>
      </c>
      <c r="X266" s="2" t="b">
        <v>0</v>
      </c>
      <c r="Y266" s="2" t="b">
        <v>0</v>
      </c>
      <c r="Z266" s="2" t="b">
        <v>0</v>
      </c>
      <c r="AA266" s="2" t="b">
        <v>0</v>
      </c>
      <c r="AB266" s="2" t="b">
        <v>0</v>
      </c>
      <c r="AD266" s="9" t="b">
        <f t="shared" si="1"/>
        <v>1</v>
      </c>
    </row>
    <row r="267" spans="1:30" ht="15.75" customHeight="1" x14ac:dyDescent="0.25">
      <c r="A267" s="2">
        <v>1916</v>
      </c>
      <c r="B267" s="2">
        <v>2020</v>
      </c>
      <c r="C267" s="2" t="s">
        <v>51</v>
      </c>
      <c r="D267" s="2" t="s">
        <v>275</v>
      </c>
      <c r="E267" s="2"/>
      <c r="F267" s="2" t="s">
        <v>806</v>
      </c>
      <c r="G267" s="2" t="s">
        <v>807</v>
      </c>
      <c r="H267" s="2" t="s">
        <v>808</v>
      </c>
      <c r="I267" s="2" t="s">
        <v>89</v>
      </c>
      <c r="J267" s="37">
        <v>9600</v>
      </c>
      <c r="M267" s="38">
        <v>1000</v>
      </c>
      <c r="N267" s="2" t="s">
        <v>449</v>
      </c>
      <c r="P267" s="2" t="s">
        <v>809</v>
      </c>
      <c r="R267" s="2" t="b">
        <v>0</v>
      </c>
      <c r="S267" s="2" t="b">
        <v>1</v>
      </c>
      <c r="T267" s="2" t="b">
        <v>0</v>
      </c>
      <c r="U267" s="2" t="b">
        <v>0</v>
      </c>
      <c r="V267" s="2"/>
      <c r="W267" s="7" t="s">
        <v>315</v>
      </c>
      <c r="X267" s="2" t="b">
        <v>0</v>
      </c>
      <c r="Y267" s="2" t="b">
        <v>0</v>
      </c>
      <c r="Z267" s="2" t="b">
        <v>0</v>
      </c>
      <c r="AA267" s="2" t="b">
        <v>0</v>
      </c>
      <c r="AB267" s="2" t="b">
        <v>0</v>
      </c>
      <c r="AD267" s="9" t="b">
        <f t="shared" si="1"/>
        <v>1</v>
      </c>
    </row>
    <row r="268" spans="1:30" ht="15.75" customHeight="1" x14ac:dyDescent="0.25">
      <c r="A268" s="2">
        <v>1708</v>
      </c>
      <c r="B268" s="2">
        <v>2019</v>
      </c>
      <c r="C268" s="2" t="s">
        <v>51</v>
      </c>
      <c r="D268" s="2" t="s">
        <v>275</v>
      </c>
      <c r="F268" s="2" t="s">
        <v>810</v>
      </c>
      <c r="G268" s="2" t="s">
        <v>811</v>
      </c>
      <c r="H268" s="2" t="s">
        <v>812</v>
      </c>
      <c r="I268" s="2" t="s">
        <v>89</v>
      </c>
      <c r="K268" s="37">
        <v>1872</v>
      </c>
      <c r="M268" s="38"/>
      <c r="N268" s="2" t="s">
        <v>328</v>
      </c>
      <c r="P268" s="2" t="s">
        <v>813</v>
      </c>
      <c r="R268" s="2" t="b">
        <v>0</v>
      </c>
      <c r="S268" s="2" t="b">
        <v>1</v>
      </c>
      <c r="T268" s="2" t="b">
        <v>0</v>
      </c>
      <c r="U268" s="2" t="b">
        <v>0</v>
      </c>
      <c r="V268" s="2" t="s">
        <v>62</v>
      </c>
      <c r="X268" s="2" t="b">
        <v>0</v>
      </c>
      <c r="Y268" s="2" t="b">
        <v>0</v>
      </c>
      <c r="Z268" s="2" t="b">
        <v>0</v>
      </c>
      <c r="AA268" s="2" t="b">
        <v>0</v>
      </c>
      <c r="AB268" s="2" t="b">
        <v>0</v>
      </c>
      <c r="AD268" s="9" t="b">
        <f t="shared" si="1"/>
        <v>1</v>
      </c>
    </row>
    <row r="269" spans="1:30" ht="15.75" customHeight="1" x14ac:dyDescent="0.25">
      <c r="A269" s="2">
        <v>1709</v>
      </c>
      <c r="B269" s="2">
        <v>2019</v>
      </c>
      <c r="C269" s="2" t="s">
        <v>51</v>
      </c>
      <c r="D269" s="2" t="s">
        <v>275</v>
      </c>
      <c r="F269" s="2" t="s">
        <v>814</v>
      </c>
      <c r="G269" s="2" t="s">
        <v>811</v>
      </c>
      <c r="H269" s="2" t="s">
        <v>815</v>
      </c>
      <c r="I269" s="2" t="s">
        <v>89</v>
      </c>
      <c r="K269" s="37">
        <v>4950</v>
      </c>
      <c r="M269" s="38"/>
      <c r="N269" s="2" t="s">
        <v>328</v>
      </c>
      <c r="P269" s="2" t="s">
        <v>813</v>
      </c>
      <c r="R269" s="2"/>
      <c r="S269" s="2"/>
      <c r="T269" s="2"/>
      <c r="U269" s="2"/>
      <c r="V269" s="2" t="s">
        <v>62</v>
      </c>
      <c r="X269" s="2" t="b">
        <v>0</v>
      </c>
      <c r="Y269" s="2" t="b">
        <v>0</v>
      </c>
      <c r="Z269" s="2" t="b">
        <v>0</v>
      </c>
      <c r="AA269" s="2" t="b">
        <v>1</v>
      </c>
      <c r="AB269" s="2" t="b">
        <v>0</v>
      </c>
      <c r="AD269" s="9" t="b">
        <f t="shared" si="1"/>
        <v>1</v>
      </c>
    </row>
    <row r="270" spans="1:30" ht="15.75" customHeight="1" x14ac:dyDescent="0.25">
      <c r="A270" s="2">
        <v>1587</v>
      </c>
      <c r="B270" s="2">
        <v>2019</v>
      </c>
      <c r="C270" s="2" t="s">
        <v>51</v>
      </c>
      <c r="D270" s="2" t="s">
        <v>275</v>
      </c>
      <c r="F270" s="2" t="s">
        <v>623</v>
      </c>
      <c r="G270" s="2" t="s">
        <v>816</v>
      </c>
      <c r="H270" s="2" t="s">
        <v>817</v>
      </c>
      <c r="I270" s="2" t="s">
        <v>66</v>
      </c>
      <c r="K270" s="37">
        <v>4650</v>
      </c>
      <c r="M270" s="38"/>
      <c r="N270" s="2" t="s">
        <v>501</v>
      </c>
      <c r="P270" s="2" t="s">
        <v>818</v>
      </c>
      <c r="R270" s="2"/>
      <c r="S270" s="2"/>
      <c r="T270" s="2"/>
      <c r="U270" s="2"/>
      <c r="V270" s="2" t="s">
        <v>62</v>
      </c>
      <c r="X270" s="2" t="b">
        <v>0</v>
      </c>
      <c r="Y270" s="2" t="b">
        <v>0</v>
      </c>
      <c r="Z270" s="2" t="b">
        <v>0</v>
      </c>
      <c r="AA270" s="2" t="b">
        <v>0</v>
      </c>
      <c r="AB270" s="2" t="b">
        <v>1</v>
      </c>
      <c r="AD270" s="9" t="b">
        <f t="shared" si="1"/>
        <v>1</v>
      </c>
    </row>
    <row r="271" spans="1:30" ht="15.75" customHeight="1" x14ac:dyDescent="0.25">
      <c r="A271" s="2">
        <v>1362</v>
      </c>
      <c r="B271" s="2">
        <v>2018</v>
      </c>
      <c r="C271" s="2" t="s">
        <v>51</v>
      </c>
      <c r="D271" s="2" t="s">
        <v>275</v>
      </c>
      <c r="F271" s="2" t="s">
        <v>819</v>
      </c>
      <c r="G271" s="2" t="s">
        <v>820</v>
      </c>
      <c r="H271" s="2" t="s">
        <v>821</v>
      </c>
      <c r="I271" s="2" t="s">
        <v>108</v>
      </c>
      <c r="J271" s="37">
        <v>6145</v>
      </c>
      <c r="K271" s="37">
        <v>4600</v>
      </c>
      <c r="M271" s="38">
        <v>1000</v>
      </c>
      <c r="N271" s="2" t="s">
        <v>799</v>
      </c>
      <c r="O271" s="2" t="s">
        <v>562</v>
      </c>
      <c r="R271" s="2" t="b">
        <v>0</v>
      </c>
      <c r="S271" s="2" t="b">
        <v>0</v>
      </c>
      <c r="T271" s="2" t="b">
        <v>1</v>
      </c>
      <c r="U271" s="2" t="b">
        <v>0</v>
      </c>
      <c r="V271" s="2" t="s">
        <v>85</v>
      </c>
      <c r="X271" s="2" t="b">
        <v>0</v>
      </c>
      <c r="Y271" s="2" t="b">
        <v>0</v>
      </c>
      <c r="Z271" s="2" t="b">
        <v>0</v>
      </c>
      <c r="AA271" s="2" t="b">
        <v>0</v>
      </c>
      <c r="AB271" s="2" t="b">
        <v>0</v>
      </c>
      <c r="AD271" s="9" t="b">
        <f t="shared" si="1"/>
        <v>1</v>
      </c>
    </row>
    <row r="272" spans="1:30" ht="15.75" customHeight="1" x14ac:dyDescent="0.25">
      <c r="A272" s="2">
        <v>1456</v>
      </c>
      <c r="B272" s="2">
        <v>2019</v>
      </c>
      <c r="C272" s="2" t="s">
        <v>51</v>
      </c>
      <c r="D272" s="2" t="s">
        <v>275</v>
      </c>
      <c r="F272" s="2" t="s">
        <v>822</v>
      </c>
      <c r="G272" s="2" t="s">
        <v>823</v>
      </c>
      <c r="H272" s="2" t="s">
        <v>824</v>
      </c>
      <c r="I272" s="2" t="s">
        <v>56</v>
      </c>
      <c r="J272" s="37">
        <v>10000</v>
      </c>
      <c r="K272" s="37">
        <v>4000</v>
      </c>
      <c r="M272" s="38">
        <v>2000</v>
      </c>
      <c r="N272" s="2" t="s">
        <v>319</v>
      </c>
      <c r="R272" s="2" t="b">
        <v>0</v>
      </c>
      <c r="S272" s="2" t="b">
        <v>0</v>
      </c>
      <c r="T272" s="2" t="b">
        <v>1</v>
      </c>
      <c r="U272" s="2" t="b">
        <v>0</v>
      </c>
      <c r="V272" s="2" t="s">
        <v>62</v>
      </c>
      <c r="W272" s="7" t="s">
        <v>280</v>
      </c>
      <c r="X272" s="2" t="b">
        <v>0</v>
      </c>
      <c r="Y272" s="2" t="b">
        <v>0</v>
      </c>
      <c r="Z272" s="2" t="b">
        <v>0</v>
      </c>
      <c r="AA272" s="2" t="b">
        <v>0</v>
      </c>
      <c r="AB272" s="2" t="b">
        <v>0</v>
      </c>
      <c r="AD272" s="9" t="b">
        <f t="shared" si="1"/>
        <v>1</v>
      </c>
    </row>
    <row r="273" spans="1:30" ht="15.75" customHeight="1" x14ac:dyDescent="0.25">
      <c r="A273" s="2">
        <v>1869</v>
      </c>
      <c r="B273" s="2">
        <v>2020</v>
      </c>
      <c r="C273" s="2" t="s">
        <v>51</v>
      </c>
      <c r="D273" s="2" t="s">
        <v>275</v>
      </c>
      <c r="E273" s="2"/>
      <c r="F273" s="2" t="s">
        <v>309</v>
      </c>
      <c r="G273" s="2" t="s">
        <v>825</v>
      </c>
      <c r="H273" s="2" t="s">
        <v>826</v>
      </c>
      <c r="I273" s="2" t="s">
        <v>56</v>
      </c>
      <c r="J273" s="37">
        <v>6700</v>
      </c>
      <c r="M273" s="38">
        <v>1000</v>
      </c>
      <c r="N273" s="2" t="s">
        <v>827</v>
      </c>
      <c r="R273" s="2" t="b">
        <v>0</v>
      </c>
      <c r="S273" s="2" t="b">
        <v>1</v>
      </c>
      <c r="T273" s="2" t="b">
        <v>0</v>
      </c>
      <c r="U273" s="2" t="b">
        <v>0</v>
      </c>
      <c r="V273" s="2"/>
      <c r="W273" s="7" t="s">
        <v>280</v>
      </c>
      <c r="X273" s="2" t="b">
        <v>0</v>
      </c>
      <c r="Y273" s="2" t="b">
        <v>0</v>
      </c>
      <c r="Z273" s="2" t="b">
        <v>0</v>
      </c>
      <c r="AA273" s="2" t="b">
        <v>0</v>
      </c>
      <c r="AB273" s="2" t="b">
        <v>0</v>
      </c>
      <c r="AD273" s="9" t="b">
        <f t="shared" si="1"/>
        <v>1</v>
      </c>
    </row>
    <row r="274" spans="1:30" ht="15.75" customHeight="1" x14ac:dyDescent="0.25">
      <c r="A274" s="2">
        <v>1547</v>
      </c>
      <c r="B274" s="2">
        <v>2019</v>
      </c>
      <c r="C274" s="2" t="s">
        <v>51</v>
      </c>
      <c r="D274" s="2" t="s">
        <v>275</v>
      </c>
      <c r="F274" s="2" t="s">
        <v>828</v>
      </c>
      <c r="G274" s="2" t="s">
        <v>829</v>
      </c>
      <c r="H274" s="2" t="s">
        <v>830</v>
      </c>
      <c r="I274" s="2" t="s">
        <v>108</v>
      </c>
      <c r="K274" s="37">
        <v>2700</v>
      </c>
      <c r="M274" s="38">
        <v>1000</v>
      </c>
      <c r="N274" s="2" t="s">
        <v>827</v>
      </c>
      <c r="R274" s="2" t="b">
        <v>0</v>
      </c>
      <c r="S274" s="2" t="b">
        <v>0</v>
      </c>
      <c r="T274" s="2" t="b">
        <v>1</v>
      </c>
      <c r="U274" s="2" t="b">
        <v>0</v>
      </c>
      <c r="V274" s="2" t="s">
        <v>62</v>
      </c>
      <c r="X274" s="2" t="b">
        <v>0</v>
      </c>
      <c r="Y274" s="2" t="b">
        <v>0</v>
      </c>
      <c r="Z274" s="2" t="b">
        <v>0</v>
      </c>
      <c r="AA274" s="2" t="b">
        <v>0</v>
      </c>
      <c r="AB274" s="2" t="b">
        <v>0</v>
      </c>
      <c r="AD274" s="9" t="b">
        <f t="shared" si="1"/>
        <v>1</v>
      </c>
    </row>
    <row r="275" spans="1:30" ht="15.75" customHeight="1" x14ac:dyDescent="0.25">
      <c r="A275" s="2">
        <v>1572</v>
      </c>
      <c r="B275" s="2">
        <v>2019</v>
      </c>
      <c r="C275" s="2" t="s">
        <v>51</v>
      </c>
      <c r="D275" s="2" t="s">
        <v>275</v>
      </c>
      <c r="F275" s="2" t="s">
        <v>831</v>
      </c>
      <c r="G275" s="2" t="s">
        <v>832</v>
      </c>
      <c r="H275" s="2" t="s">
        <v>832</v>
      </c>
      <c r="I275" s="2" t="s">
        <v>61</v>
      </c>
      <c r="K275" s="37">
        <v>3500</v>
      </c>
      <c r="M275" s="38">
        <v>1000</v>
      </c>
      <c r="N275" s="2" t="s">
        <v>827</v>
      </c>
      <c r="R275" s="2" t="b">
        <v>0</v>
      </c>
      <c r="S275" s="2" t="b">
        <v>0</v>
      </c>
      <c r="T275" s="2" t="b">
        <v>1</v>
      </c>
      <c r="U275" s="2" t="b">
        <v>0</v>
      </c>
      <c r="V275" s="2" t="s">
        <v>62</v>
      </c>
      <c r="X275" s="2" t="b">
        <v>0</v>
      </c>
      <c r="Y275" s="2" t="b">
        <v>0</v>
      </c>
      <c r="Z275" s="2" t="b">
        <v>0</v>
      </c>
      <c r="AA275" s="2" t="b">
        <v>0</v>
      </c>
      <c r="AB275" s="2" t="b">
        <v>0</v>
      </c>
      <c r="AD275" s="9" t="b">
        <f t="shared" si="1"/>
        <v>1</v>
      </c>
    </row>
    <row r="276" spans="1:30" ht="15.75" customHeight="1" x14ac:dyDescent="0.25">
      <c r="A276" s="2">
        <v>1762</v>
      </c>
      <c r="B276" s="2">
        <v>2019</v>
      </c>
      <c r="C276" s="2" t="s">
        <v>51</v>
      </c>
      <c r="D276" s="2" t="s">
        <v>275</v>
      </c>
      <c r="F276" s="2" t="s">
        <v>833</v>
      </c>
      <c r="G276" s="2" t="s">
        <v>834</v>
      </c>
      <c r="H276" s="2" t="s">
        <v>835</v>
      </c>
      <c r="I276" s="2" t="s">
        <v>89</v>
      </c>
      <c r="K276" s="37">
        <v>5000</v>
      </c>
      <c r="M276" s="38"/>
      <c r="N276" s="2" t="s">
        <v>827</v>
      </c>
      <c r="R276" s="2" t="b">
        <v>0</v>
      </c>
      <c r="S276" s="2" t="b">
        <v>0</v>
      </c>
      <c r="T276" s="2" t="b">
        <v>1</v>
      </c>
      <c r="U276" s="2" t="b">
        <v>0</v>
      </c>
      <c r="V276" s="2" t="s">
        <v>57</v>
      </c>
      <c r="X276" s="2" t="b">
        <v>0</v>
      </c>
      <c r="Y276" s="2" t="b">
        <v>0</v>
      </c>
      <c r="Z276" s="2" t="b">
        <v>0</v>
      </c>
      <c r="AA276" s="2" t="b">
        <v>0</v>
      </c>
      <c r="AB276" s="2" t="b">
        <v>0</v>
      </c>
      <c r="AD276" s="9" t="b">
        <f t="shared" si="1"/>
        <v>1</v>
      </c>
    </row>
    <row r="277" spans="1:30" ht="15.75" customHeight="1" x14ac:dyDescent="0.25">
      <c r="A277" s="2">
        <v>1440</v>
      </c>
      <c r="B277" s="2">
        <v>2019</v>
      </c>
      <c r="C277" s="2" t="s">
        <v>51</v>
      </c>
      <c r="D277" s="2" t="s">
        <v>275</v>
      </c>
      <c r="F277" s="2" t="s">
        <v>639</v>
      </c>
      <c r="G277" s="2" t="s">
        <v>836</v>
      </c>
      <c r="H277" s="2" t="s">
        <v>837</v>
      </c>
      <c r="I277" s="2" t="s">
        <v>93</v>
      </c>
      <c r="J277" s="37">
        <v>16450</v>
      </c>
      <c r="K277" s="37">
        <v>5000</v>
      </c>
      <c r="M277" s="38">
        <v>4000</v>
      </c>
      <c r="N277" s="2" t="s">
        <v>838</v>
      </c>
      <c r="P277" s="2" t="s">
        <v>838</v>
      </c>
      <c r="R277" s="2" t="b">
        <v>0</v>
      </c>
      <c r="S277" s="2" t="b">
        <v>1</v>
      </c>
      <c r="T277" s="2" t="b">
        <v>0</v>
      </c>
      <c r="U277" s="2" t="b">
        <v>0</v>
      </c>
      <c r="V277" s="2" t="s">
        <v>62</v>
      </c>
      <c r="W277" s="7" t="s">
        <v>280</v>
      </c>
      <c r="AB277" s="2" t="b">
        <v>0</v>
      </c>
      <c r="AD277" s="9" t="b">
        <f t="shared" si="1"/>
        <v>1</v>
      </c>
    </row>
    <row r="278" spans="1:30" ht="15.75" customHeight="1" x14ac:dyDescent="0.25">
      <c r="A278" s="2">
        <v>1963</v>
      </c>
      <c r="B278" s="2">
        <v>2020</v>
      </c>
      <c r="C278" s="2" t="s">
        <v>51</v>
      </c>
      <c r="D278" s="2" t="s">
        <v>275</v>
      </c>
      <c r="F278" s="2" t="s">
        <v>63</v>
      </c>
      <c r="G278" s="2" t="s">
        <v>839</v>
      </c>
      <c r="H278" s="2" t="s">
        <v>840</v>
      </c>
      <c r="I278" s="2" t="s">
        <v>89</v>
      </c>
      <c r="J278" s="37">
        <v>600</v>
      </c>
      <c r="M278" s="38">
        <v>500</v>
      </c>
      <c r="N278" s="2" t="s">
        <v>838</v>
      </c>
      <c r="P278" s="2" t="s">
        <v>838</v>
      </c>
      <c r="R278" s="2" t="b">
        <v>0</v>
      </c>
      <c r="S278" s="2" t="b">
        <v>0</v>
      </c>
      <c r="T278" s="2" t="b">
        <v>1</v>
      </c>
      <c r="U278" s="2" t="b">
        <v>0</v>
      </c>
      <c r="V278" s="2" t="s">
        <v>62</v>
      </c>
      <c r="AB278" s="2" t="b">
        <v>0</v>
      </c>
      <c r="AD278" s="9" t="b">
        <f t="shared" si="1"/>
        <v>1</v>
      </c>
    </row>
    <row r="279" spans="1:30" ht="15.75" customHeight="1" x14ac:dyDescent="0.25">
      <c r="A279" s="2">
        <v>1368</v>
      </c>
      <c r="B279" s="2">
        <v>2018</v>
      </c>
      <c r="C279" s="2" t="s">
        <v>51</v>
      </c>
      <c r="D279" s="2" t="s">
        <v>275</v>
      </c>
      <c r="F279" s="2" t="s">
        <v>348</v>
      </c>
      <c r="G279" s="2" t="s">
        <v>841</v>
      </c>
      <c r="H279" s="2" t="s">
        <v>842</v>
      </c>
      <c r="I279" s="2" t="s">
        <v>61</v>
      </c>
      <c r="J279" s="37">
        <v>60400</v>
      </c>
      <c r="K279" s="37">
        <v>5000</v>
      </c>
      <c r="M279" s="38">
        <v>5000</v>
      </c>
      <c r="N279" s="2" t="s">
        <v>843</v>
      </c>
      <c r="R279" s="2" t="b">
        <v>0</v>
      </c>
      <c r="S279" s="2" t="b">
        <v>0</v>
      </c>
      <c r="T279" s="2" t="b">
        <v>1</v>
      </c>
      <c r="U279" s="2" t="b">
        <v>0</v>
      </c>
      <c r="V279" s="2" t="s">
        <v>85</v>
      </c>
      <c r="W279" s="7" t="s">
        <v>315</v>
      </c>
      <c r="AB279" s="2" t="b">
        <v>0</v>
      </c>
      <c r="AD279" s="9" t="b">
        <f t="shared" si="1"/>
        <v>1</v>
      </c>
    </row>
    <row r="280" spans="1:30" ht="15.75" customHeight="1" x14ac:dyDescent="0.25">
      <c r="A280" s="2">
        <v>1578</v>
      </c>
      <c r="B280" s="2">
        <v>2019</v>
      </c>
      <c r="C280" s="2" t="s">
        <v>51</v>
      </c>
      <c r="D280" s="2" t="s">
        <v>62</v>
      </c>
      <c r="F280" s="2" t="s">
        <v>844</v>
      </c>
      <c r="G280" s="2" t="s">
        <v>845</v>
      </c>
      <c r="H280" s="2" t="s">
        <v>846</v>
      </c>
      <c r="I280" s="2" t="s">
        <v>144</v>
      </c>
      <c r="K280" s="37">
        <v>4200</v>
      </c>
      <c r="M280" s="38">
        <v>2500</v>
      </c>
      <c r="N280" s="2" t="s">
        <v>546</v>
      </c>
      <c r="P280" s="2" t="s">
        <v>847</v>
      </c>
      <c r="R280" s="2" t="b">
        <v>1</v>
      </c>
      <c r="S280" s="2" t="b">
        <v>0</v>
      </c>
      <c r="T280" s="2" t="b">
        <v>0</v>
      </c>
      <c r="U280" s="2" t="b">
        <v>0</v>
      </c>
      <c r="V280" s="2" t="s">
        <v>62</v>
      </c>
      <c r="W280" s="7" t="s">
        <v>315</v>
      </c>
      <c r="X280" s="2" t="b">
        <v>0</v>
      </c>
      <c r="Y280" s="2" t="b">
        <v>0</v>
      </c>
      <c r="Z280" s="2" t="b">
        <v>0</v>
      </c>
      <c r="AA280" s="2" t="b">
        <v>0</v>
      </c>
      <c r="AB280" s="2" t="b">
        <v>0</v>
      </c>
      <c r="AD280" s="9" t="b">
        <f t="shared" si="1"/>
        <v>1</v>
      </c>
    </row>
    <row r="281" spans="1:30" ht="15.75" customHeight="1" x14ac:dyDescent="0.25">
      <c r="A281" s="2">
        <v>1369</v>
      </c>
      <c r="B281" s="2">
        <v>2018</v>
      </c>
      <c r="C281" s="2" t="s">
        <v>51</v>
      </c>
      <c r="D281" s="2" t="s">
        <v>275</v>
      </c>
      <c r="F281" s="2" t="s">
        <v>344</v>
      </c>
      <c r="G281" s="2" t="s">
        <v>848</v>
      </c>
      <c r="H281" s="2" t="s">
        <v>849</v>
      </c>
      <c r="I281" s="2" t="s">
        <v>61</v>
      </c>
      <c r="J281" s="37">
        <v>3800</v>
      </c>
      <c r="K281" s="37">
        <v>2750</v>
      </c>
      <c r="M281" s="38">
        <v>2750</v>
      </c>
      <c r="O281" s="2" t="s">
        <v>850</v>
      </c>
      <c r="R281" s="2" t="b">
        <v>0</v>
      </c>
      <c r="S281" s="2" t="b">
        <v>1</v>
      </c>
      <c r="T281" s="2" t="b">
        <v>0</v>
      </c>
      <c r="U281" s="2" t="b">
        <v>0</v>
      </c>
      <c r="V281" s="2" t="s">
        <v>85</v>
      </c>
      <c r="W281" s="7" t="s">
        <v>280</v>
      </c>
      <c r="X281" s="2" t="b">
        <v>0</v>
      </c>
      <c r="Y281" s="2" t="b">
        <v>0</v>
      </c>
      <c r="Z281" s="2" t="b">
        <v>0</v>
      </c>
      <c r="AA281" s="2" t="b">
        <v>0</v>
      </c>
      <c r="AB281" s="2" t="b">
        <v>0</v>
      </c>
      <c r="AD281" s="9" t="b">
        <f t="shared" si="1"/>
        <v>1</v>
      </c>
    </row>
    <row r="282" spans="1:30" ht="15.75" customHeight="1" x14ac:dyDescent="0.25">
      <c r="A282" s="2">
        <v>1431</v>
      </c>
      <c r="B282" s="2">
        <v>2019</v>
      </c>
      <c r="C282" s="2" t="s">
        <v>51</v>
      </c>
      <c r="D282" s="2" t="s">
        <v>275</v>
      </c>
      <c r="F282" s="2" t="s">
        <v>851</v>
      </c>
      <c r="G282" s="2" t="s">
        <v>848</v>
      </c>
      <c r="H282" s="2" t="s">
        <v>852</v>
      </c>
      <c r="I282" s="2" t="s">
        <v>61</v>
      </c>
      <c r="J282" s="37">
        <v>4120</v>
      </c>
      <c r="K282" s="37">
        <v>3000</v>
      </c>
      <c r="M282" s="38">
        <v>3000</v>
      </c>
      <c r="O282" s="2" t="s">
        <v>850</v>
      </c>
      <c r="R282" s="2" t="b">
        <v>0</v>
      </c>
      <c r="S282" s="2" t="b">
        <v>1</v>
      </c>
      <c r="T282" s="2" t="b">
        <v>0</v>
      </c>
      <c r="U282" s="2" t="b">
        <v>0</v>
      </c>
      <c r="V282" s="2" t="s">
        <v>62</v>
      </c>
      <c r="W282" s="7" t="s">
        <v>280</v>
      </c>
      <c r="X282" s="2" t="b">
        <v>0</v>
      </c>
      <c r="Y282" s="2" t="b">
        <v>0</v>
      </c>
      <c r="Z282" s="2" t="b">
        <v>0</v>
      </c>
      <c r="AA282" s="2" t="b">
        <v>0</v>
      </c>
      <c r="AB282" s="2" t="b">
        <v>0</v>
      </c>
      <c r="AD282" s="9" t="b">
        <f t="shared" si="1"/>
        <v>1</v>
      </c>
    </row>
    <row r="283" spans="1:30" ht="15.75" customHeight="1" x14ac:dyDescent="0.25">
      <c r="A283" s="2">
        <v>1878</v>
      </c>
      <c r="B283" s="2">
        <v>2020</v>
      </c>
      <c r="C283" s="2" t="s">
        <v>51</v>
      </c>
      <c r="D283" s="2" t="s">
        <v>275</v>
      </c>
      <c r="E283" s="2"/>
      <c r="F283" s="2" t="s">
        <v>853</v>
      </c>
      <c r="G283" s="2" t="s">
        <v>848</v>
      </c>
      <c r="H283" s="2" t="s">
        <v>854</v>
      </c>
      <c r="I283" s="2" t="s">
        <v>61</v>
      </c>
      <c r="J283" s="37">
        <v>4200</v>
      </c>
      <c r="M283" s="38"/>
      <c r="N283" s="2" t="s">
        <v>470</v>
      </c>
      <c r="O283" s="2" t="s">
        <v>850</v>
      </c>
      <c r="R283" s="2" t="b">
        <v>0</v>
      </c>
      <c r="S283" s="2" t="b">
        <v>0</v>
      </c>
      <c r="T283" s="2" t="b">
        <v>0</v>
      </c>
      <c r="U283" s="2" t="b">
        <v>1</v>
      </c>
      <c r="V283" s="2"/>
      <c r="W283" s="2"/>
      <c r="X283" s="2" t="b">
        <v>0</v>
      </c>
      <c r="Y283" s="2" t="b">
        <v>0</v>
      </c>
      <c r="Z283" s="2" t="b">
        <v>0</v>
      </c>
      <c r="AA283" s="2" t="b">
        <v>0</v>
      </c>
      <c r="AB283" s="2" t="b">
        <v>0</v>
      </c>
      <c r="AD283" s="9" t="b">
        <f t="shared" si="1"/>
        <v>1</v>
      </c>
    </row>
    <row r="284" spans="1:30" ht="15.75" customHeight="1" x14ac:dyDescent="0.25">
      <c r="A284" s="2">
        <v>1370</v>
      </c>
      <c r="B284" s="2">
        <v>2018</v>
      </c>
      <c r="C284" s="2" t="s">
        <v>51</v>
      </c>
      <c r="D284" s="2" t="s">
        <v>62</v>
      </c>
      <c r="F284" s="2" t="s">
        <v>855</v>
      </c>
      <c r="G284" s="2" t="s">
        <v>856</v>
      </c>
      <c r="H284" s="2" t="s">
        <v>857</v>
      </c>
      <c r="I284" s="2" t="s">
        <v>56</v>
      </c>
      <c r="J284" s="37">
        <v>1800</v>
      </c>
      <c r="K284" s="37">
        <v>1200</v>
      </c>
      <c r="M284" s="38">
        <v>1200</v>
      </c>
      <c r="O284" s="2" t="s">
        <v>795</v>
      </c>
      <c r="R284" s="2" t="b">
        <v>0</v>
      </c>
      <c r="S284" s="2" t="b">
        <v>1</v>
      </c>
      <c r="T284" s="2" t="b">
        <v>0</v>
      </c>
      <c r="U284" s="2" t="b">
        <v>0</v>
      </c>
      <c r="V284" s="2" t="s">
        <v>85</v>
      </c>
      <c r="W284" s="7" t="s">
        <v>504</v>
      </c>
      <c r="X284" s="2" t="b">
        <v>0</v>
      </c>
      <c r="Y284" s="2" t="b">
        <v>0</v>
      </c>
      <c r="Z284" s="2" t="b">
        <v>0</v>
      </c>
      <c r="AA284" s="2" t="b">
        <v>0</v>
      </c>
      <c r="AB284" s="2" t="b">
        <v>0</v>
      </c>
      <c r="AD284" s="9" t="b">
        <f t="shared" si="1"/>
        <v>1</v>
      </c>
    </row>
    <row r="285" spans="1:30" ht="15.75" customHeight="1" x14ac:dyDescent="0.25">
      <c r="A285" s="2">
        <v>1539</v>
      </c>
      <c r="B285" s="2">
        <v>2019</v>
      </c>
      <c r="C285" s="2" t="s">
        <v>51</v>
      </c>
      <c r="D285" s="2" t="s">
        <v>62</v>
      </c>
      <c r="F285" s="2" t="s">
        <v>378</v>
      </c>
      <c r="G285" s="2" t="s">
        <v>856</v>
      </c>
      <c r="H285" s="2" t="s">
        <v>858</v>
      </c>
      <c r="I285" s="2" t="s">
        <v>56</v>
      </c>
      <c r="J285" s="37">
        <v>400</v>
      </c>
      <c r="K285" s="37">
        <v>350</v>
      </c>
      <c r="M285" s="38">
        <v>350</v>
      </c>
      <c r="O285" s="2" t="s">
        <v>795</v>
      </c>
      <c r="R285" s="2" t="b">
        <v>0</v>
      </c>
      <c r="S285" s="2" t="b">
        <v>1</v>
      </c>
      <c r="T285" s="2" t="b">
        <v>0</v>
      </c>
      <c r="U285" s="2" t="b">
        <v>0</v>
      </c>
      <c r="V285" s="2" t="s">
        <v>57</v>
      </c>
      <c r="W285" s="7" t="s">
        <v>154</v>
      </c>
      <c r="X285" s="2" t="b">
        <v>0</v>
      </c>
      <c r="Y285" s="2" t="b">
        <v>0</v>
      </c>
      <c r="Z285" s="2" t="b">
        <v>0</v>
      </c>
      <c r="AA285" s="2" t="b">
        <v>0</v>
      </c>
      <c r="AB285" s="2" t="b">
        <v>0</v>
      </c>
      <c r="AD285" s="9" t="b">
        <f t="shared" si="1"/>
        <v>1</v>
      </c>
    </row>
    <row r="286" spans="1:30" ht="15.75" customHeight="1" x14ac:dyDescent="0.25">
      <c r="A286" s="2">
        <v>1706</v>
      </c>
      <c r="B286" s="2">
        <v>2019</v>
      </c>
      <c r="C286" s="2" t="s">
        <v>51</v>
      </c>
      <c r="D286" s="2" t="s">
        <v>62</v>
      </c>
      <c r="F286" s="2" t="s">
        <v>859</v>
      </c>
      <c r="G286" s="2" t="s">
        <v>860</v>
      </c>
      <c r="H286" s="2" t="s">
        <v>861</v>
      </c>
      <c r="I286" s="2" t="s">
        <v>56</v>
      </c>
      <c r="K286" s="37">
        <v>1000</v>
      </c>
      <c r="M286" s="38">
        <v>1000</v>
      </c>
      <c r="O286" s="2" t="s">
        <v>795</v>
      </c>
      <c r="R286" s="2" t="b">
        <v>0</v>
      </c>
      <c r="S286" s="2" t="b">
        <v>1</v>
      </c>
      <c r="T286" s="2" t="b">
        <v>0</v>
      </c>
      <c r="U286" s="2" t="b">
        <v>0</v>
      </c>
      <c r="V286" s="2" t="s">
        <v>62</v>
      </c>
      <c r="X286" s="2" t="b">
        <v>0</v>
      </c>
      <c r="Y286" s="2" t="b">
        <v>0</v>
      </c>
      <c r="Z286" s="2" t="b">
        <v>0</v>
      </c>
      <c r="AA286" s="2" t="b">
        <v>0</v>
      </c>
      <c r="AB286" s="2" t="b">
        <v>0</v>
      </c>
      <c r="AD286" s="9" t="b">
        <f t="shared" si="1"/>
        <v>1</v>
      </c>
    </row>
    <row r="287" spans="1:30" ht="15.75" customHeight="1" x14ac:dyDescent="0.25">
      <c r="A287" s="2">
        <v>1890</v>
      </c>
      <c r="B287" s="2">
        <v>2020</v>
      </c>
      <c r="C287" s="2" t="s">
        <v>51</v>
      </c>
      <c r="D287" s="2" t="s">
        <v>275</v>
      </c>
      <c r="E287" s="2"/>
      <c r="F287" s="2" t="s">
        <v>862</v>
      </c>
      <c r="G287" s="2" t="s">
        <v>856</v>
      </c>
      <c r="H287" s="2" t="s">
        <v>863</v>
      </c>
      <c r="I287" s="2" t="s">
        <v>61</v>
      </c>
      <c r="J287" s="37">
        <v>2450</v>
      </c>
      <c r="M287" s="38">
        <v>1000</v>
      </c>
      <c r="N287" s="2" t="s">
        <v>799</v>
      </c>
      <c r="O287" s="2" t="s">
        <v>795</v>
      </c>
      <c r="R287" s="2" t="b">
        <v>1</v>
      </c>
      <c r="S287" s="2" t="b">
        <v>0</v>
      </c>
      <c r="T287" s="2" t="b">
        <v>0</v>
      </c>
      <c r="U287" s="2" t="b">
        <v>0</v>
      </c>
      <c r="V287" s="2"/>
      <c r="W287" s="7" t="s">
        <v>355</v>
      </c>
      <c r="X287" s="2" t="b">
        <v>0</v>
      </c>
      <c r="Y287" s="2" t="b">
        <v>0</v>
      </c>
      <c r="Z287" s="2" t="b">
        <v>0</v>
      </c>
      <c r="AA287" s="2" t="b">
        <v>0</v>
      </c>
      <c r="AB287" s="2" t="b">
        <v>0</v>
      </c>
      <c r="AD287" s="9" t="b">
        <f t="shared" si="1"/>
        <v>1</v>
      </c>
    </row>
    <row r="288" spans="1:30" ht="15.75" customHeight="1" x14ac:dyDescent="0.25">
      <c r="A288" s="2">
        <v>1371</v>
      </c>
      <c r="B288" s="2">
        <v>2018</v>
      </c>
      <c r="C288" s="2" t="s">
        <v>51</v>
      </c>
      <c r="D288" s="2" t="s">
        <v>62</v>
      </c>
      <c r="F288" s="2" t="s">
        <v>753</v>
      </c>
      <c r="G288" s="2" t="s">
        <v>864</v>
      </c>
      <c r="H288" s="2" t="s">
        <v>865</v>
      </c>
      <c r="I288" s="2" t="s">
        <v>56</v>
      </c>
      <c r="J288" s="37">
        <v>10000</v>
      </c>
      <c r="K288" s="37">
        <v>5000</v>
      </c>
      <c r="M288" s="38">
        <v>1000</v>
      </c>
      <c r="P288" s="2"/>
      <c r="R288" s="2" t="b">
        <v>0</v>
      </c>
      <c r="S288" s="2" t="b">
        <v>1</v>
      </c>
      <c r="T288" s="2" t="b">
        <v>0</v>
      </c>
      <c r="U288" s="2" t="b">
        <v>0</v>
      </c>
      <c r="V288" s="2" t="s">
        <v>85</v>
      </c>
      <c r="W288" s="7" t="s">
        <v>154</v>
      </c>
      <c r="X288" s="2" t="b">
        <v>0</v>
      </c>
      <c r="Y288" s="2" t="b">
        <v>0</v>
      </c>
      <c r="Z288" s="2" t="b">
        <v>0</v>
      </c>
      <c r="AA288" s="2" t="b">
        <v>0</v>
      </c>
      <c r="AB288" s="2" t="b">
        <v>0</v>
      </c>
      <c r="AD288" s="9" t="b">
        <f t="shared" si="1"/>
        <v>1</v>
      </c>
    </row>
    <row r="289" spans="1:30" ht="15.75" customHeight="1" x14ac:dyDescent="0.25">
      <c r="A289" s="2">
        <v>1372</v>
      </c>
      <c r="B289" s="2">
        <v>2018</v>
      </c>
      <c r="C289" s="2" t="s">
        <v>51</v>
      </c>
      <c r="D289" s="2" t="s">
        <v>275</v>
      </c>
      <c r="F289" s="2" t="s">
        <v>866</v>
      </c>
      <c r="G289" s="2" t="s">
        <v>867</v>
      </c>
      <c r="H289" s="2" t="s">
        <v>868</v>
      </c>
      <c r="I289" s="2" t="s">
        <v>108</v>
      </c>
      <c r="J289" s="37">
        <v>16500</v>
      </c>
      <c r="K289" s="37">
        <v>5000</v>
      </c>
      <c r="M289" s="38">
        <v>2500</v>
      </c>
      <c r="N289" s="2" t="s">
        <v>279</v>
      </c>
      <c r="P289" s="2" t="s">
        <v>869</v>
      </c>
      <c r="R289" s="2" t="b">
        <v>0</v>
      </c>
      <c r="S289" s="2" t="b">
        <v>1</v>
      </c>
      <c r="T289" s="2" t="b">
        <v>0</v>
      </c>
      <c r="U289" s="2" t="b">
        <v>0</v>
      </c>
      <c r="V289" s="2" t="s">
        <v>85</v>
      </c>
      <c r="W289" s="7" t="s">
        <v>870</v>
      </c>
      <c r="X289" s="2" t="b">
        <v>0</v>
      </c>
      <c r="Y289" s="2" t="b">
        <v>0</v>
      </c>
      <c r="Z289" s="2" t="b">
        <v>0</v>
      </c>
      <c r="AA289" s="2" t="b">
        <v>0</v>
      </c>
      <c r="AB289" s="2" t="b">
        <v>0</v>
      </c>
      <c r="AD289" s="9" t="b">
        <f t="shared" si="1"/>
        <v>1</v>
      </c>
    </row>
    <row r="290" spans="1:30" ht="15.75" customHeight="1" x14ac:dyDescent="0.25">
      <c r="A290" s="2">
        <v>2034</v>
      </c>
      <c r="B290" s="2">
        <v>2020</v>
      </c>
      <c r="C290" s="2" t="s">
        <v>51</v>
      </c>
      <c r="D290" s="2" t="s">
        <v>275</v>
      </c>
      <c r="F290" s="2" t="s">
        <v>445</v>
      </c>
      <c r="G290" s="2" t="s">
        <v>867</v>
      </c>
      <c r="H290" s="2" t="s">
        <v>871</v>
      </c>
      <c r="I290" s="2" t="s">
        <v>108</v>
      </c>
      <c r="J290" s="37">
        <v>10400</v>
      </c>
      <c r="M290" s="38"/>
      <c r="N290" s="2" t="s">
        <v>872</v>
      </c>
      <c r="R290" s="2" t="b">
        <v>0</v>
      </c>
      <c r="S290" s="2" t="b">
        <v>0</v>
      </c>
      <c r="T290" s="2" t="b">
        <v>1</v>
      </c>
      <c r="U290" s="2" t="b">
        <v>0</v>
      </c>
      <c r="V290" s="2" t="s">
        <v>62</v>
      </c>
      <c r="W290" s="2"/>
      <c r="X290" s="2" t="b">
        <v>0</v>
      </c>
      <c r="Y290" s="2" t="b">
        <v>0</v>
      </c>
      <c r="Z290" s="2" t="b">
        <v>0</v>
      </c>
      <c r="AA290" s="2" t="b">
        <v>0</v>
      </c>
      <c r="AB290" s="2" t="b">
        <v>0</v>
      </c>
      <c r="AD290" s="9" t="b">
        <f t="shared" si="1"/>
        <v>1</v>
      </c>
    </row>
    <row r="291" spans="1:30" ht="15.75" customHeight="1" x14ac:dyDescent="0.25">
      <c r="A291" s="2">
        <v>1956</v>
      </c>
      <c r="B291" s="2">
        <v>2020</v>
      </c>
      <c r="C291" s="2" t="s">
        <v>51</v>
      </c>
      <c r="D291" s="2" t="s">
        <v>275</v>
      </c>
      <c r="F291" s="2" t="s">
        <v>523</v>
      </c>
      <c r="G291" s="2" t="s">
        <v>873</v>
      </c>
      <c r="H291" s="2" t="s">
        <v>874</v>
      </c>
      <c r="I291" s="2" t="s">
        <v>108</v>
      </c>
      <c r="J291" s="37">
        <v>1350</v>
      </c>
      <c r="M291" s="38">
        <v>500</v>
      </c>
      <c r="P291" s="2"/>
      <c r="R291" s="2"/>
      <c r="S291" s="2"/>
      <c r="T291" s="2"/>
      <c r="U291" s="2"/>
      <c r="V291" s="2" t="s">
        <v>62</v>
      </c>
      <c r="X291" s="2" t="b">
        <v>0</v>
      </c>
      <c r="Y291" s="2" t="b">
        <v>0</v>
      </c>
      <c r="Z291" s="2" t="b">
        <v>0</v>
      </c>
      <c r="AA291" s="2" t="b">
        <v>1</v>
      </c>
      <c r="AB291" s="2" t="b">
        <v>0</v>
      </c>
      <c r="AD291" s="9" t="b">
        <f t="shared" si="1"/>
        <v>1</v>
      </c>
    </row>
    <row r="292" spans="1:30" ht="15.75" customHeight="1" x14ac:dyDescent="0.25">
      <c r="A292" s="2">
        <v>1879</v>
      </c>
      <c r="B292" s="2">
        <v>2020</v>
      </c>
      <c r="C292" s="2" t="s">
        <v>51</v>
      </c>
      <c r="D292" s="2" t="s">
        <v>275</v>
      </c>
      <c r="E292" s="2"/>
      <c r="F292" s="2" t="s">
        <v>875</v>
      </c>
      <c r="G292" s="2" t="s">
        <v>876</v>
      </c>
      <c r="H292" s="2" t="s">
        <v>877</v>
      </c>
      <c r="I292" s="2" t="s">
        <v>89</v>
      </c>
      <c r="J292" s="37">
        <v>6200</v>
      </c>
      <c r="M292" s="38"/>
      <c r="P292" s="2"/>
      <c r="V292" s="2"/>
      <c r="W292" s="2"/>
      <c r="X292" s="2" t="b">
        <v>0</v>
      </c>
      <c r="Y292" s="2" t="b">
        <v>0</v>
      </c>
      <c r="Z292" s="2" t="b">
        <v>0</v>
      </c>
      <c r="AA292" s="2" t="b">
        <v>1</v>
      </c>
      <c r="AB292" s="2" t="b">
        <v>0</v>
      </c>
      <c r="AD292" s="9" t="b">
        <f t="shared" si="1"/>
        <v>1</v>
      </c>
    </row>
    <row r="293" spans="1:30" ht="15.75" customHeight="1" x14ac:dyDescent="0.25">
      <c r="A293" s="2">
        <v>1373</v>
      </c>
      <c r="B293" s="2">
        <v>2018</v>
      </c>
      <c r="C293" s="2" t="s">
        <v>51</v>
      </c>
      <c r="D293" s="2" t="s">
        <v>62</v>
      </c>
      <c r="F293" s="2" t="s">
        <v>878</v>
      </c>
      <c r="G293" s="2" t="s">
        <v>879</v>
      </c>
      <c r="H293" s="2" t="s">
        <v>880</v>
      </c>
      <c r="I293" s="2" t="s">
        <v>73</v>
      </c>
      <c r="J293" s="37">
        <v>2330</v>
      </c>
      <c r="K293" s="37">
        <v>1430</v>
      </c>
      <c r="M293" s="38">
        <v>1430</v>
      </c>
      <c r="N293" s="2" t="s">
        <v>881</v>
      </c>
      <c r="O293" s="2"/>
      <c r="R293" s="2"/>
      <c r="S293" s="2"/>
      <c r="T293" s="2"/>
      <c r="U293" s="2"/>
      <c r="V293" s="2" t="s">
        <v>85</v>
      </c>
      <c r="W293" s="7" t="s">
        <v>280</v>
      </c>
      <c r="X293" s="2" t="b">
        <v>0</v>
      </c>
      <c r="Y293" s="2" t="b">
        <v>0</v>
      </c>
      <c r="Z293" s="2" t="b">
        <v>0</v>
      </c>
      <c r="AA293" s="2" t="b">
        <v>1</v>
      </c>
      <c r="AB293" s="2" t="b">
        <v>0</v>
      </c>
      <c r="AC293" s="2" t="s">
        <v>882</v>
      </c>
      <c r="AD293" s="9" t="b">
        <f t="shared" si="1"/>
        <v>1</v>
      </c>
    </row>
    <row r="294" spans="1:30" ht="15.75" customHeight="1" x14ac:dyDescent="0.25">
      <c r="A294" s="2">
        <v>1651</v>
      </c>
      <c r="B294" s="2">
        <v>2019</v>
      </c>
      <c r="C294" s="2" t="s">
        <v>51</v>
      </c>
      <c r="D294" s="2" t="s">
        <v>62</v>
      </c>
      <c r="F294" s="2" t="s">
        <v>883</v>
      </c>
      <c r="G294" s="2" t="s">
        <v>879</v>
      </c>
      <c r="H294" s="2" t="s">
        <v>884</v>
      </c>
      <c r="I294" s="2" t="s">
        <v>73</v>
      </c>
      <c r="K294" s="37">
        <v>1940</v>
      </c>
      <c r="M294" s="38"/>
      <c r="N294" s="2" t="s">
        <v>881</v>
      </c>
      <c r="O294" s="2"/>
      <c r="R294" s="2"/>
      <c r="S294" s="2"/>
      <c r="T294" s="2"/>
      <c r="U294" s="2"/>
      <c r="V294" s="2" t="s">
        <v>62</v>
      </c>
      <c r="W294" s="7" t="s">
        <v>280</v>
      </c>
      <c r="X294" s="2" t="b">
        <v>0</v>
      </c>
      <c r="Y294" s="2" t="b">
        <v>0</v>
      </c>
      <c r="Z294" s="2" t="b">
        <v>0</v>
      </c>
      <c r="AA294" s="2" t="b">
        <v>1</v>
      </c>
      <c r="AB294" s="2" t="b">
        <v>0</v>
      </c>
      <c r="AC294" s="2" t="s">
        <v>882</v>
      </c>
      <c r="AD294" s="9" t="b">
        <f t="shared" si="1"/>
        <v>1</v>
      </c>
    </row>
    <row r="295" spans="1:30" ht="15.75" customHeight="1" x14ac:dyDescent="0.25">
      <c r="A295" s="2">
        <v>1662</v>
      </c>
      <c r="B295" s="2">
        <v>2019</v>
      </c>
      <c r="C295" s="2" t="s">
        <v>51</v>
      </c>
      <c r="D295" s="2" t="s">
        <v>62</v>
      </c>
      <c r="F295" s="2" t="s">
        <v>885</v>
      </c>
      <c r="G295" s="2" t="s">
        <v>879</v>
      </c>
      <c r="H295" s="2" t="s">
        <v>884</v>
      </c>
      <c r="I295" s="2" t="s">
        <v>73</v>
      </c>
      <c r="K295" s="37">
        <v>2700</v>
      </c>
      <c r="M295" s="38">
        <v>500</v>
      </c>
      <c r="N295" s="2" t="s">
        <v>881</v>
      </c>
      <c r="O295" s="2"/>
      <c r="R295" s="2"/>
      <c r="S295" s="2"/>
      <c r="T295" s="2"/>
      <c r="U295" s="2"/>
      <c r="V295" s="2" t="s">
        <v>62</v>
      </c>
      <c r="W295" s="7" t="s">
        <v>280</v>
      </c>
      <c r="X295" s="2" t="b">
        <v>0</v>
      </c>
      <c r="Y295" s="2" t="b">
        <v>0</v>
      </c>
      <c r="Z295" s="2" t="b">
        <v>0</v>
      </c>
      <c r="AA295" s="2" t="b">
        <v>1</v>
      </c>
      <c r="AB295" s="2" t="b">
        <v>0</v>
      </c>
      <c r="AC295" s="2" t="s">
        <v>882</v>
      </c>
      <c r="AD295" s="9" t="b">
        <f t="shared" si="1"/>
        <v>1</v>
      </c>
    </row>
    <row r="296" spans="1:30" ht="15.75" customHeight="1" x14ac:dyDescent="0.25">
      <c r="A296" s="2">
        <v>1376</v>
      </c>
      <c r="B296" s="2">
        <v>2018</v>
      </c>
      <c r="C296" s="2" t="s">
        <v>51</v>
      </c>
      <c r="D296" s="2" t="s">
        <v>275</v>
      </c>
      <c r="F296" s="2" t="s">
        <v>311</v>
      </c>
      <c r="G296" s="2" t="s">
        <v>886</v>
      </c>
      <c r="H296" s="2" t="s">
        <v>887</v>
      </c>
      <c r="I296" s="2" t="s">
        <v>144</v>
      </c>
      <c r="J296" s="37">
        <v>4230</v>
      </c>
      <c r="K296" s="37">
        <v>1400</v>
      </c>
      <c r="M296" s="38">
        <v>1000</v>
      </c>
      <c r="N296" s="2" t="s">
        <v>328</v>
      </c>
      <c r="O296" s="2" t="s">
        <v>285</v>
      </c>
      <c r="R296" s="2" t="b">
        <v>0</v>
      </c>
      <c r="S296" s="2" t="b">
        <v>1</v>
      </c>
      <c r="T296" s="2" t="b">
        <v>0</v>
      </c>
      <c r="U296" s="2" t="b">
        <v>0</v>
      </c>
      <c r="V296" s="2" t="s">
        <v>85</v>
      </c>
      <c r="W296" s="7" t="s">
        <v>280</v>
      </c>
      <c r="AB296" s="2" t="b">
        <v>0</v>
      </c>
      <c r="AD296" s="9" t="b">
        <f t="shared" si="1"/>
        <v>1</v>
      </c>
    </row>
    <row r="297" spans="1:30" ht="15.75" customHeight="1" x14ac:dyDescent="0.25">
      <c r="A297" s="2">
        <v>1465</v>
      </c>
      <c r="B297" s="2">
        <v>2019</v>
      </c>
      <c r="C297" s="2" t="s">
        <v>51</v>
      </c>
      <c r="D297" s="2" t="s">
        <v>275</v>
      </c>
      <c r="F297" s="2" t="s">
        <v>888</v>
      </c>
      <c r="G297" s="2" t="s">
        <v>886</v>
      </c>
      <c r="H297" s="2" t="s">
        <v>887</v>
      </c>
      <c r="I297" s="2" t="s">
        <v>144</v>
      </c>
      <c r="J297" s="37">
        <v>4495</v>
      </c>
      <c r="K297" s="37">
        <v>1500</v>
      </c>
      <c r="M297" s="38">
        <v>1000</v>
      </c>
      <c r="N297" s="2" t="s">
        <v>328</v>
      </c>
      <c r="O297" s="2" t="s">
        <v>285</v>
      </c>
      <c r="R297" s="2" t="b">
        <v>0</v>
      </c>
      <c r="S297" s="2" t="b">
        <v>1</v>
      </c>
      <c r="T297" s="2" t="b">
        <v>0</v>
      </c>
      <c r="U297" s="2" t="b">
        <v>0</v>
      </c>
      <c r="V297" s="2" t="s">
        <v>57</v>
      </c>
      <c r="W297" s="7" t="s">
        <v>280</v>
      </c>
      <c r="AB297" s="2" t="b">
        <v>0</v>
      </c>
      <c r="AD297" s="9" t="b">
        <f t="shared" si="1"/>
        <v>1</v>
      </c>
    </row>
    <row r="298" spans="1:30" ht="15.75" customHeight="1" x14ac:dyDescent="0.25">
      <c r="A298" s="2">
        <v>2030</v>
      </c>
      <c r="B298" s="2">
        <v>2020</v>
      </c>
      <c r="C298" s="2" t="s">
        <v>51</v>
      </c>
      <c r="D298" s="2" t="s">
        <v>275</v>
      </c>
      <c r="F298" s="2" t="s">
        <v>698</v>
      </c>
      <c r="G298" s="2" t="s">
        <v>889</v>
      </c>
      <c r="H298" s="2" t="s">
        <v>890</v>
      </c>
      <c r="I298" s="2" t="s">
        <v>89</v>
      </c>
      <c r="J298" s="37">
        <v>5000</v>
      </c>
      <c r="M298" s="38"/>
      <c r="N298" s="2" t="s">
        <v>342</v>
      </c>
      <c r="R298" s="2" t="b">
        <v>0</v>
      </c>
      <c r="S298" s="2" t="b">
        <v>0</v>
      </c>
      <c r="T298" s="2" t="b">
        <v>1</v>
      </c>
      <c r="U298" s="2" t="b">
        <v>0</v>
      </c>
      <c r="V298" s="2" t="s">
        <v>62</v>
      </c>
      <c r="W298" s="2"/>
      <c r="X298" s="2" t="b">
        <v>0</v>
      </c>
      <c r="Y298" s="2" t="b">
        <v>0</v>
      </c>
      <c r="Z298" s="2" t="b">
        <v>0</v>
      </c>
      <c r="AA298" s="2" t="b">
        <v>0</v>
      </c>
      <c r="AB298" s="2" t="b">
        <v>0</v>
      </c>
      <c r="AD298" s="9" t="b">
        <f t="shared" si="1"/>
        <v>1</v>
      </c>
    </row>
    <row r="299" spans="1:30" ht="15.75" customHeight="1" x14ac:dyDescent="0.25">
      <c r="A299" s="2">
        <v>1379</v>
      </c>
      <c r="B299" s="2">
        <v>2018</v>
      </c>
      <c r="C299" s="2" t="s">
        <v>51</v>
      </c>
      <c r="D299" s="2" t="s">
        <v>62</v>
      </c>
      <c r="F299" s="2" t="s">
        <v>676</v>
      </c>
      <c r="G299" s="2" t="s">
        <v>891</v>
      </c>
      <c r="H299" s="2" t="s">
        <v>892</v>
      </c>
      <c r="I299" s="2" t="s">
        <v>89</v>
      </c>
      <c r="J299" s="37">
        <v>1500</v>
      </c>
      <c r="K299" s="37">
        <v>1500</v>
      </c>
      <c r="M299" s="38">
        <v>1200</v>
      </c>
      <c r="O299" s="2" t="s">
        <v>795</v>
      </c>
      <c r="R299" s="2" t="b">
        <v>0</v>
      </c>
      <c r="S299" s="2" t="b">
        <v>1</v>
      </c>
      <c r="T299" s="2" t="b">
        <v>0</v>
      </c>
      <c r="U299" s="2" t="b">
        <v>0</v>
      </c>
      <c r="V299" s="2" t="s">
        <v>85</v>
      </c>
      <c r="W299" s="7" t="s">
        <v>458</v>
      </c>
      <c r="X299" s="2" t="b">
        <v>0</v>
      </c>
      <c r="Y299" s="2" t="b">
        <v>0</v>
      </c>
      <c r="Z299" s="2" t="b">
        <v>0</v>
      </c>
      <c r="AA299" s="2" t="b">
        <v>0</v>
      </c>
      <c r="AB299" s="2" t="b">
        <v>0</v>
      </c>
      <c r="AD299" s="9" t="b">
        <f t="shared" si="1"/>
        <v>1</v>
      </c>
    </row>
    <row r="300" spans="1:30" ht="15.75" customHeight="1" x14ac:dyDescent="0.25">
      <c r="A300" s="2">
        <v>1380</v>
      </c>
      <c r="B300" s="2">
        <v>2018</v>
      </c>
      <c r="C300" s="2" t="s">
        <v>51</v>
      </c>
      <c r="D300" s="2" t="s">
        <v>62</v>
      </c>
      <c r="F300" s="2" t="s">
        <v>462</v>
      </c>
      <c r="G300" s="2" t="s">
        <v>891</v>
      </c>
      <c r="H300" s="2" t="s">
        <v>893</v>
      </c>
      <c r="I300" s="2" t="s">
        <v>89</v>
      </c>
      <c r="J300" s="37">
        <v>1500</v>
      </c>
      <c r="K300" s="37">
        <v>1500</v>
      </c>
      <c r="M300" s="38">
        <v>1200</v>
      </c>
      <c r="O300" s="2" t="s">
        <v>795</v>
      </c>
      <c r="R300" s="2" t="b">
        <v>0</v>
      </c>
      <c r="S300" s="2" t="b">
        <v>1</v>
      </c>
      <c r="T300" s="2" t="b">
        <v>0</v>
      </c>
      <c r="U300" s="2" t="b">
        <v>0</v>
      </c>
      <c r="V300" s="2" t="s">
        <v>85</v>
      </c>
      <c r="W300" s="7" t="s">
        <v>280</v>
      </c>
      <c r="X300" s="2" t="b">
        <v>0</v>
      </c>
      <c r="Y300" s="2" t="b">
        <v>0</v>
      </c>
      <c r="Z300" s="2" t="b">
        <v>0</v>
      </c>
      <c r="AA300" s="2" t="b">
        <v>0</v>
      </c>
      <c r="AB300" s="2" t="b">
        <v>0</v>
      </c>
      <c r="AD300" s="9" t="b">
        <f t="shared" si="1"/>
        <v>1</v>
      </c>
    </row>
    <row r="301" spans="1:30" ht="15.75" customHeight="1" x14ac:dyDescent="0.25">
      <c r="A301" s="2">
        <v>1544</v>
      </c>
      <c r="B301" s="2">
        <v>2019</v>
      </c>
      <c r="C301" s="2" t="s">
        <v>51</v>
      </c>
      <c r="D301" s="2" t="s">
        <v>62</v>
      </c>
      <c r="F301" s="2" t="s">
        <v>612</v>
      </c>
      <c r="G301" s="2" t="s">
        <v>891</v>
      </c>
      <c r="H301" s="2" t="s">
        <v>894</v>
      </c>
      <c r="I301" s="2" t="s">
        <v>89</v>
      </c>
      <c r="K301" s="37">
        <v>2700</v>
      </c>
      <c r="M301" s="38">
        <v>1500</v>
      </c>
      <c r="O301" s="2" t="s">
        <v>795</v>
      </c>
      <c r="R301" s="2" t="b">
        <v>0</v>
      </c>
      <c r="S301" s="2" t="b">
        <v>1</v>
      </c>
      <c r="T301" s="2" t="b">
        <v>0</v>
      </c>
      <c r="U301" s="2" t="b">
        <v>0</v>
      </c>
      <c r="V301" s="2" t="s">
        <v>62</v>
      </c>
      <c r="W301" s="7" t="s">
        <v>458</v>
      </c>
      <c r="X301" s="2" t="b">
        <v>0</v>
      </c>
      <c r="Y301" s="2" t="b">
        <v>0</v>
      </c>
      <c r="Z301" s="2" t="b">
        <v>0</v>
      </c>
      <c r="AA301" s="2" t="b">
        <v>0</v>
      </c>
      <c r="AB301" s="2" t="b">
        <v>0</v>
      </c>
      <c r="AD301" s="9" t="b">
        <f t="shared" si="1"/>
        <v>1</v>
      </c>
    </row>
    <row r="302" spans="1:30" ht="15.75" customHeight="1" x14ac:dyDescent="0.25">
      <c r="A302" s="2">
        <v>1545</v>
      </c>
      <c r="B302" s="2">
        <v>2019</v>
      </c>
      <c r="C302" s="2" t="s">
        <v>51</v>
      </c>
      <c r="D302" s="2" t="s">
        <v>62</v>
      </c>
      <c r="F302" s="2" t="s">
        <v>648</v>
      </c>
      <c r="G302" s="2" t="s">
        <v>891</v>
      </c>
      <c r="H302" s="2" t="s">
        <v>895</v>
      </c>
      <c r="I302" s="2" t="s">
        <v>89</v>
      </c>
      <c r="K302" s="37">
        <v>1500</v>
      </c>
      <c r="M302" s="38">
        <v>1500</v>
      </c>
      <c r="O302" s="2" t="s">
        <v>795</v>
      </c>
      <c r="R302" s="2" t="b">
        <v>0</v>
      </c>
      <c r="S302" s="2" t="b">
        <v>1</v>
      </c>
      <c r="T302" s="2" t="b">
        <v>0</v>
      </c>
      <c r="U302" s="2" t="b">
        <v>0</v>
      </c>
      <c r="V302" s="2" t="s">
        <v>62</v>
      </c>
      <c r="W302" s="7" t="s">
        <v>280</v>
      </c>
      <c r="X302" s="2" t="b">
        <v>0</v>
      </c>
      <c r="Y302" s="2" t="b">
        <v>0</v>
      </c>
      <c r="Z302" s="2" t="b">
        <v>0</v>
      </c>
      <c r="AA302" s="2" t="b">
        <v>0</v>
      </c>
      <c r="AB302" s="2" t="b">
        <v>0</v>
      </c>
      <c r="AD302" s="9" t="b">
        <f t="shared" si="1"/>
        <v>1</v>
      </c>
    </row>
    <row r="303" spans="1:30" ht="15.75" customHeight="1" x14ac:dyDescent="0.25">
      <c r="A303" s="2">
        <v>1474</v>
      </c>
      <c r="B303" s="2">
        <v>2019</v>
      </c>
      <c r="C303" s="2" t="s">
        <v>51</v>
      </c>
      <c r="D303" s="2" t="s">
        <v>62</v>
      </c>
      <c r="F303" s="2" t="s">
        <v>896</v>
      </c>
      <c r="G303" s="2" t="s">
        <v>897</v>
      </c>
      <c r="H303" s="2" t="s">
        <v>898</v>
      </c>
      <c r="I303" s="2" t="s">
        <v>89</v>
      </c>
      <c r="J303" s="37">
        <v>10000</v>
      </c>
      <c r="K303" s="37">
        <v>5000</v>
      </c>
      <c r="M303" s="38"/>
      <c r="P303" s="2"/>
      <c r="R303" s="2" t="b">
        <v>0</v>
      </c>
      <c r="S303" s="2" t="b">
        <v>1</v>
      </c>
      <c r="T303" s="2" t="b">
        <v>0</v>
      </c>
      <c r="U303" s="2" t="b">
        <v>0</v>
      </c>
      <c r="V303" s="2" t="s">
        <v>62</v>
      </c>
      <c r="X303" s="2" t="b">
        <v>0</v>
      </c>
      <c r="Y303" s="2" t="b">
        <v>0</v>
      </c>
      <c r="Z303" s="2" t="b">
        <v>0</v>
      </c>
      <c r="AA303" s="2" t="b">
        <v>0</v>
      </c>
      <c r="AB303" s="2" t="b">
        <v>0</v>
      </c>
      <c r="AD303" s="9" t="b">
        <f t="shared" si="1"/>
        <v>1</v>
      </c>
    </row>
    <row r="304" spans="1:30" ht="15.75" customHeight="1" x14ac:dyDescent="0.25">
      <c r="A304" s="2">
        <v>1549</v>
      </c>
      <c r="B304" s="2">
        <v>2019</v>
      </c>
      <c r="C304" s="2" t="s">
        <v>51</v>
      </c>
      <c r="D304" s="2" t="s">
        <v>62</v>
      </c>
      <c r="F304" s="2" t="s">
        <v>116</v>
      </c>
      <c r="G304" s="2" t="s">
        <v>899</v>
      </c>
      <c r="H304" s="2" t="s">
        <v>900</v>
      </c>
      <c r="I304" s="2" t="s">
        <v>144</v>
      </c>
      <c r="K304" s="37">
        <v>2000</v>
      </c>
      <c r="M304" s="38">
        <v>500</v>
      </c>
      <c r="P304" s="2"/>
      <c r="R304" s="2" t="b">
        <v>0</v>
      </c>
      <c r="S304" s="2" t="b">
        <v>1</v>
      </c>
      <c r="T304" s="2" t="b">
        <v>0</v>
      </c>
      <c r="U304" s="2" t="b">
        <v>0</v>
      </c>
      <c r="V304" s="2" t="s">
        <v>62</v>
      </c>
      <c r="X304" s="2" t="b">
        <v>0</v>
      </c>
      <c r="Y304" s="2" t="b">
        <v>0</v>
      </c>
      <c r="Z304" s="2" t="b">
        <v>0</v>
      </c>
      <c r="AA304" s="2" t="b">
        <v>0</v>
      </c>
      <c r="AB304" s="2" t="b">
        <v>0</v>
      </c>
      <c r="AD304" s="9" t="b">
        <f t="shared" si="1"/>
        <v>1</v>
      </c>
    </row>
    <row r="305" spans="1:30" ht="15.75" customHeight="1" x14ac:dyDescent="0.25">
      <c r="A305" s="2">
        <v>1482</v>
      </c>
      <c r="B305" s="2">
        <v>2019</v>
      </c>
      <c r="C305" s="2" t="s">
        <v>51</v>
      </c>
      <c r="D305" s="2" t="s">
        <v>62</v>
      </c>
      <c r="F305" s="2" t="s">
        <v>853</v>
      </c>
      <c r="G305" s="2" t="s">
        <v>901</v>
      </c>
      <c r="H305" s="2" t="s">
        <v>902</v>
      </c>
      <c r="I305" s="2" t="s">
        <v>89</v>
      </c>
      <c r="J305" s="37">
        <v>4400</v>
      </c>
      <c r="K305" s="37">
        <v>3000</v>
      </c>
      <c r="M305" s="38"/>
      <c r="P305" s="2"/>
      <c r="R305" s="2" t="b">
        <v>0</v>
      </c>
      <c r="S305" s="2" t="b">
        <v>0</v>
      </c>
      <c r="T305" s="2" t="b">
        <v>1</v>
      </c>
      <c r="U305" s="2" t="b">
        <v>0</v>
      </c>
      <c r="V305" s="2" t="s">
        <v>62</v>
      </c>
      <c r="X305" s="2" t="b">
        <v>0</v>
      </c>
      <c r="Y305" s="2" t="b">
        <v>0</v>
      </c>
      <c r="Z305" s="2" t="b">
        <v>0</v>
      </c>
      <c r="AA305" s="2" t="b">
        <v>0</v>
      </c>
      <c r="AB305" s="2" t="b">
        <v>0</v>
      </c>
      <c r="AD305" s="9" t="b">
        <f t="shared" si="1"/>
        <v>1</v>
      </c>
    </row>
    <row r="306" spans="1:30" ht="15.75" customHeight="1" x14ac:dyDescent="0.25">
      <c r="A306" s="2">
        <v>1595</v>
      </c>
      <c r="B306" s="2">
        <v>2019</v>
      </c>
      <c r="C306" s="2" t="s">
        <v>51</v>
      </c>
      <c r="D306" s="2" t="s">
        <v>62</v>
      </c>
      <c r="F306" s="2" t="s">
        <v>502</v>
      </c>
      <c r="G306" s="2" t="s">
        <v>901</v>
      </c>
      <c r="H306" s="2" t="s">
        <v>902</v>
      </c>
      <c r="I306" s="2" t="s">
        <v>89</v>
      </c>
      <c r="K306" s="37">
        <v>3000</v>
      </c>
      <c r="M306" s="38">
        <v>500</v>
      </c>
      <c r="P306" s="2"/>
      <c r="R306" s="2" t="b">
        <v>0</v>
      </c>
      <c r="S306" s="2" t="b">
        <v>0</v>
      </c>
      <c r="T306" s="2" t="b">
        <v>1</v>
      </c>
      <c r="U306" s="2" t="b">
        <v>0</v>
      </c>
      <c r="V306" s="2" t="s">
        <v>62</v>
      </c>
      <c r="X306" s="2" t="b">
        <v>0</v>
      </c>
      <c r="Y306" s="2" t="b">
        <v>0</v>
      </c>
      <c r="Z306" s="2" t="b">
        <v>0</v>
      </c>
      <c r="AA306" s="2" t="b">
        <v>0</v>
      </c>
      <c r="AB306" s="2" t="b">
        <v>0</v>
      </c>
      <c r="AD306" s="9" t="b">
        <f t="shared" si="1"/>
        <v>1</v>
      </c>
    </row>
    <row r="307" spans="1:30" ht="15.75" customHeight="1" x14ac:dyDescent="0.25">
      <c r="A307" s="2">
        <v>1891</v>
      </c>
      <c r="B307" s="2">
        <v>2020</v>
      </c>
      <c r="C307" s="2" t="s">
        <v>51</v>
      </c>
      <c r="D307" s="2" t="s">
        <v>275</v>
      </c>
      <c r="E307" s="2"/>
      <c r="F307" s="2" t="s">
        <v>620</v>
      </c>
      <c r="G307" s="2" t="s">
        <v>903</v>
      </c>
      <c r="H307" s="2" t="s">
        <v>904</v>
      </c>
      <c r="I307" s="2" t="s">
        <v>89</v>
      </c>
      <c r="J307" s="37">
        <v>4239</v>
      </c>
      <c r="M307" s="38">
        <v>1000</v>
      </c>
      <c r="N307" s="2" t="s">
        <v>342</v>
      </c>
      <c r="R307" s="2" t="b">
        <v>0</v>
      </c>
      <c r="S307" s="2" t="b">
        <v>0</v>
      </c>
      <c r="T307" s="2" t="b">
        <v>1</v>
      </c>
      <c r="U307" s="2" t="b">
        <v>0</v>
      </c>
      <c r="V307" s="2"/>
      <c r="AB307" s="2" t="b">
        <v>0</v>
      </c>
      <c r="AD307" s="9" t="b">
        <f t="shared" si="1"/>
        <v>1</v>
      </c>
    </row>
    <row r="308" spans="1:30" ht="15.75" customHeight="1" x14ac:dyDescent="0.25">
      <c r="A308" s="2">
        <v>1386</v>
      </c>
      <c r="B308" s="2">
        <v>2018</v>
      </c>
      <c r="C308" s="2" t="s">
        <v>51</v>
      </c>
      <c r="D308" s="2" t="s">
        <v>62</v>
      </c>
      <c r="F308" s="2" t="s">
        <v>563</v>
      </c>
      <c r="G308" s="2" t="s">
        <v>905</v>
      </c>
      <c r="H308" s="2" t="s">
        <v>906</v>
      </c>
      <c r="I308" s="2" t="s">
        <v>89</v>
      </c>
      <c r="J308" s="37">
        <v>12000</v>
      </c>
      <c r="K308" s="37">
        <v>5000</v>
      </c>
      <c r="M308" s="38">
        <v>1000</v>
      </c>
      <c r="P308" s="2"/>
      <c r="R308" s="2" t="b">
        <v>0</v>
      </c>
      <c r="S308" s="2" t="b">
        <v>0</v>
      </c>
      <c r="T308" s="2" t="b">
        <v>1</v>
      </c>
      <c r="U308" s="2" t="b">
        <v>0</v>
      </c>
      <c r="V308" s="2" t="s">
        <v>85</v>
      </c>
      <c r="X308" s="2" t="b">
        <v>0</v>
      </c>
      <c r="Y308" s="2" t="b">
        <v>0</v>
      </c>
      <c r="Z308" s="2" t="b">
        <v>0</v>
      </c>
      <c r="AA308" s="2" t="b">
        <v>0</v>
      </c>
      <c r="AB308" s="2" t="b">
        <v>0</v>
      </c>
      <c r="AD308" s="9" t="b">
        <f t="shared" si="1"/>
        <v>1</v>
      </c>
    </row>
    <row r="309" spans="1:30" ht="15.75" customHeight="1" x14ac:dyDescent="0.25">
      <c r="A309" s="2">
        <v>1743</v>
      </c>
      <c r="B309" s="2">
        <v>2019</v>
      </c>
      <c r="C309" s="2" t="s">
        <v>51</v>
      </c>
      <c r="D309" s="2" t="s">
        <v>62</v>
      </c>
      <c r="F309" s="2" t="s">
        <v>907</v>
      </c>
      <c r="G309" s="2" t="s">
        <v>908</v>
      </c>
      <c r="H309" s="2" t="s">
        <v>909</v>
      </c>
      <c r="I309" s="2" t="s">
        <v>89</v>
      </c>
      <c r="K309" s="37">
        <v>5000</v>
      </c>
      <c r="M309" s="38"/>
      <c r="P309" s="2"/>
      <c r="R309" s="2"/>
      <c r="S309" s="2"/>
      <c r="T309" s="2"/>
      <c r="U309" s="2"/>
      <c r="V309" s="2" t="s">
        <v>62</v>
      </c>
      <c r="W309" s="7" t="s">
        <v>355</v>
      </c>
      <c r="X309" s="2" t="b">
        <v>0</v>
      </c>
      <c r="Y309" s="2" t="b">
        <v>0</v>
      </c>
      <c r="Z309" s="2" t="b">
        <v>0</v>
      </c>
      <c r="AA309" s="2" t="b">
        <v>1</v>
      </c>
      <c r="AB309" s="2" t="b">
        <v>0</v>
      </c>
      <c r="AD309" s="9" t="b">
        <f t="shared" si="1"/>
        <v>1</v>
      </c>
    </row>
    <row r="310" spans="1:30" ht="15.75" customHeight="1" x14ac:dyDescent="0.25">
      <c r="A310" s="2">
        <v>2015</v>
      </c>
      <c r="B310" s="2">
        <v>2020</v>
      </c>
      <c r="C310" s="2" t="s">
        <v>51</v>
      </c>
      <c r="D310" s="2" t="s">
        <v>275</v>
      </c>
      <c r="F310" s="2" t="s">
        <v>910</v>
      </c>
      <c r="G310" s="2" t="s">
        <v>911</v>
      </c>
      <c r="H310" s="2" t="s">
        <v>912</v>
      </c>
      <c r="I310" s="2" t="s">
        <v>89</v>
      </c>
      <c r="J310" s="37">
        <v>9200</v>
      </c>
      <c r="M310" s="38"/>
      <c r="P310" s="2"/>
      <c r="R310" s="2"/>
      <c r="S310" s="2"/>
      <c r="T310" s="2"/>
      <c r="U310" s="2"/>
      <c r="V310" s="2" t="s">
        <v>62</v>
      </c>
      <c r="W310" s="2"/>
      <c r="X310" s="2" t="b">
        <v>0</v>
      </c>
      <c r="Y310" s="2" t="b">
        <v>0</v>
      </c>
      <c r="Z310" s="2" t="b">
        <v>0</v>
      </c>
      <c r="AA310" s="2" t="b">
        <v>1</v>
      </c>
      <c r="AB310" s="2" t="b">
        <v>0</v>
      </c>
      <c r="AD310" s="9" t="b">
        <f t="shared" si="1"/>
        <v>1</v>
      </c>
    </row>
    <row r="311" spans="1:30" ht="15.75" customHeight="1" x14ac:dyDescent="0.25">
      <c r="A311" s="2">
        <v>1389</v>
      </c>
      <c r="B311" s="2">
        <v>2018</v>
      </c>
      <c r="C311" s="2" t="s">
        <v>51</v>
      </c>
      <c r="D311" s="2" t="s">
        <v>62</v>
      </c>
      <c r="F311" s="2" t="s">
        <v>151</v>
      </c>
      <c r="G311" s="2" t="s">
        <v>913</v>
      </c>
      <c r="H311" s="2" t="s">
        <v>914</v>
      </c>
      <c r="I311" s="2" t="s">
        <v>56</v>
      </c>
      <c r="J311" s="37">
        <v>14400</v>
      </c>
      <c r="K311" s="37">
        <v>5000</v>
      </c>
      <c r="M311" s="38">
        <v>1000</v>
      </c>
      <c r="O311" s="2" t="s">
        <v>843</v>
      </c>
      <c r="R311" s="2" t="b">
        <v>0</v>
      </c>
      <c r="S311" s="2" t="b">
        <v>0</v>
      </c>
      <c r="T311" s="2" t="b">
        <v>1</v>
      </c>
      <c r="U311" s="2" t="b">
        <v>0</v>
      </c>
      <c r="V311" s="2" t="s">
        <v>85</v>
      </c>
      <c r="W311" s="7" t="s">
        <v>355</v>
      </c>
      <c r="X311" s="2" t="b">
        <v>0</v>
      </c>
      <c r="Y311" s="2" t="b">
        <v>0</v>
      </c>
      <c r="Z311" s="2" t="b">
        <v>0</v>
      </c>
      <c r="AA311" s="2" t="b">
        <v>0</v>
      </c>
      <c r="AB311" s="2" t="b">
        <v>0</v>
      </c>
      <c r="AD311" s="9" t="b">
        <f t="shared" si="1"/>
        <v>1</v>
      </c>
    </row>
    <row r="312" spans="1:30" ht="15.75" customHeight="1" x14ac:dyDescent="0.25">
      <c r="A312" s="2">
        <v>1481</v>
      </c>
      <c r="B312" s="2">
        <v>2019</v>
      </c>
      <c r="C312" s="2" t="s">
        <v>51</v>
      </c>
      <c r="D312" s="2" t="s">
        <v>62</v>
      </c>
      <c r="F312" s="2" t="s">
        <v>267</v>
      </c>
      <c r="G312" s="2" t="s">
        <v>915</v>
      </c>
      <c r="H312" s="2" t="s">
        <v>916</v>
      </c>
      <c r="I312" s="2" t="s">
        <v>56</v>
      </c>
      <c r="J312" s="37">
        <v>28200</v>
      </c>
      <c r="K312" s="37">
        <v>5000</v>
      </c>
      <c r="M312" s="38">
        <v>1000</v>
      </c>
      <c r="O312" s="2" t="s">
        <v>843</v>
      </c>
      <c r="R312" s="2" t="b">
        <v>0</v>
      </c>
      <c r="S312" s="2" t="b">
        <v>0</v>
      </c>
      <c r="T312" s="2" t="b">
        <v>1</v>
      </c>
      <c r="U312" s="2" t="b">
        <v>0</v>
      </c>
      <c r="V312" s="2" t="s">
        <v>62</v>
      </c>
      <c r="W312" s="7" t="s">
        <v>355</v>
      </c>
      <c r="X312" s="2" t="b">
        <v>0</v>
      </c>
      <c r="Y312" s="2" t="b">
        <v>0</v>
      </c>
      <c r="Z312" s="2" t="b">
        <v>0</v>
      </c>
      <c r="AA312" s="2" t="b">
        <v>0</v>
      </c>
      <c r="AB312" s="2" t="b">
        <v>0</v>
      </c>
      <c r="AD312" s="9" t="b">
        <f t="shared" si="1"/>
        <v>1</v>
      </c>
    </row>
    <row r="313" spans="1:30" ht="15.75" customHeight="1" x14ac:dyDescent="0.25">
      <c r="A313" s="2">
        <v>1629</v>
      </c>
      <c r="B313" s="2">
        <v>2019</v>
      </c>
      <c r="C313" s="2" t="s">
        <v>51</v>
      </c>
      <c r="D313" s="2" t="s">
        <v>62</v>
      </c>
      <c r="F313" s="2" t="s">
        <v>917</v>
      </c>
      <c r="G313" s="2" t="s">
        <v>915</v>
      </c>
      <c r="H313" s="2" t="s">
        <v>918</v>
      </c>
      <c r="I313" s="2" t="s">
        <v>56</v>
      </c>
      <c r="K313" s="37">
        <v>3500</v>
      </c>
      <c r="M313" s="38">
        <v>1500</v>
      </c>
      <c r="O313" s="2" t="s">
        <v>919</v>
      </c>
      <c r="R313" s="2" t="b">
        <v>0</v>
      </c>
      <c r="S313" s="2" t="b">
        <v>1</v>
      </c>
      <c r="T313" s="2" t="b">
        <v>0</v>
      </c>
      <c r="U313" s="2" t="b">
        <v>0</v>
      </c>
      <c r="V313" s="2" t="s">
        <v>62</v>
      </c>
      <c r="W313" s="7" t="s">
        <v>315</v>
      </c>
      <c r="X313" s="2" t="b">
        <v>0</v>
      </c>
      <c r="Y313" s="2" t="b">
        <v>0</v>
      </c>
      <c r="Z313" s="2" t="b">
        <v>0</v>
      </c>
      <c r="AA313" s="2" t="b">
        <v>0</v>
      </c>
      <c r="AB313" s="2" t="b">
        <v>0</v>
      </c>
      <c r="AD313" s="9" t="b">
        <f t="shared" si="1"/>
        <v>1</v>
      </c>
    </row>
    <row r="314" spans="1:30" ht="15.75" customHeight="1" x14ac:dyDescent="0.25">
      <c r="A314" s="2">
        <v>1740</v>
      </c>
      <c r="B314" s="2">
        <v>2019</v>
      </c>
      <c r="C314" s="2" t="s">
        <v>51</v>
      </c>
      <c r="D314" s="2" t="s">
        <v>62</v>
      </c>
      <c r="F314" s="2" t="s">
        <v>920</v>
      </c>
      <c r="G314" s="2" t="s">
        <v>915</v>
      </c>
      <c r="H314" s="2" t="s">
        <v>921</v>
      </c>
      <c r="I314" s="2" t="s">
        <v>56</v>
      </c>
      <c r="K314" s="37">
        <v>1500</v>
      </c>
      <c r="M314" s="38"/>
      <c r="O314" s="2" t="s">
        <v>919</v>
      </c>
      <c r="R314" s="2" t="b">
        <v>1</v>
      </c>
      <c r="S314" s="2" t="b">
        <v>0</v>
      </c>
      <c r="T314" s="2" t="b">
        <v>0</v>
      </c>
      <c r="U314" s="2" t="b">
        <v>0</v>
      </c>
      <c r="V314" s="2" t="s">
        <v>62</v>
      </c>
      <c r="W314" s="7" t="s">
        <v>324</v>
      </c>
      <c r="X314" s="2" t="b">
        <v>0</v>
      </c>
      <c r="Y314" s="2" t="b">
        <v>0</v>
      </c>
      <c r="Z314" s="2" t="b">
        <v>0</v>
      </c>
      <c r="AA314" s="2" t="b">
        <v>0</v>
      </c>
      <c r="AB314" s="2" t="b">
        <v>0</v>
      </c>
      <c r="AD314" s="9" t="b">
        <f t="shared" si="1"/>
        <v>1</v>
      </c>
    </row>
    <row r="315" spans="1:30" ht="15.75" customHeight="1" x14ac:dyDescent="0.25">
      <c r="A315" s="2">
        <v>1390</v>
      </c>
      <c r="B315" s="2">
        <v>2018</v>
      </c>
      <c r="C315" s="2" t="s">
        <v>51</v>
      </c>
      <c r="D315" s="2" t="s">
        <v>62</v>
      </c>
      <c r="F315" s="2" t="s">
        <v>922</v>
      </c>
      <c r="G315" s="2" t="s">
        <v>923</v>
      </c>
      <c r="H315" s="2" t="s">
        <v>924</v>
      </c>
      <c r="I315" s="2" t="s">
        <v>89</v>
      </c>
      <c r="J315" s="37">
        <v>35000</v>
      </c>
      <c r="K315" s="37">
        <v>5000</v>
      </c>
      <c r="M315" s="38">
        <v>5000</v>
      </c>
      <c r="O315" s="2" t="s">
        <v>285</v>
      </c>
      <c r="R315" s="2"/>
      <c r="S315" s="2"/>
      <c r="T315" s="2"/>
      <c r="U315" s="2"/>
      <c r="V315" s="2" t="s">
        <v>85</v>
      </c>
      <c r="W315" s="7" t="s">
        <v>280</v>
      </c>
      <c r="X315" s="2" t="b">
        <v>0</v>
      </c>
      <c r="Y315" s="2" t="b">
        <v>0</v>
      </c>
      <c r="Z315" s="2" t="b">
        <v>0</v>
      </c>
      <c r="AA315" s="2" t="b">
        <v>0</v>
      </c>
      <c r="AB315" s="2" t="b">
        <v>1</v>
      </c>
      <c r="AD315" s="9" t="b">
        <f t="shared" si="1"/>
        <v>1</v>
      </c>
    </row>
    <row r="316" spans="1:30" ht="15.75" customHeight="1" x14ac:dyDescent="0.25">
      <c r="A316" s="2">
        <v>1676</v>
      </c>
      <c r="B316" s="2">
        <v>2019</v>
      </c>
      <c r="C316" s="2" t="s">
        <v>51</v>
      </c>
      <c r="D316" s="2" t="s">
        <v>62</v>
      </c>
      <c r="F316" s="2" t="s">
        <v>759</v>
      </c>
      <c r="G316" s="2" t="s">
        <v>923</v>
      </c>
      <c r="H316" s="2" t="s">
        <v>925</v>
      </c>
      <c r="I316" s="2" t="s">
        <v>89</v>
      </c>
      <c r="K316" s="37">
        <v>5000</v>
      </c>
      <c r="M316" s="38"/>
      <c r="O316" s="2" t="s">
        <v>285</v>
      </c>
      <c r="Q316" s="2" t="s">
        <v>587</v>
      </c>
      <c r="R316" s="2"/>
      <c r="S316" s="2"/>
      <c r="T316" s="2"/>
      <c r="U316" s="2"/>
      <c r="V316" s="2" t="s">
        <v>62</v>
      </c>
      <c r="W316" s="7" t="s">
        <v>280</v>
      </c>
      <c r="X316" s="2" t="b">
        <v>0</v>
      </c>
      <c r="Y316" s="2" t="b">
        <v>0</v>
      </c>
      <c r="Z316" s="2" t="b">
        <v>0</v>
      </c>
      <c r="AA316" s="2" t="b">
        <v>0</v>
      </c>
      <c r="AB316" s="2" t="b">
        <v>1</v>
      </c>
      <c r="AD316" s="9" t="b">
        <f t="shared" si="1"/>
        <v>1</v>
      </c>
    </row>
    <row r="317" spans="1:30" ht="15.75" customHeight="1" x14ac:dyDescent="0.25">
      <c r="A317" s="2">
        <v>1704</v>
      </c>
      <c r="B317" s="2">
        <v>2019</v>
      </c>
      <c r="C317" s="2" t="s">
        <v>51</v>
      </c>
      <c r="D317" s="2" t="s">
        <v>62</v>
      </c>
      <c r="F317" s="2" t="s">
        <v>926</v>
      </c>
      <c r="G317" s="2" t="s">
        <v>923</v>
      </c>
      <c r="H317" s="2" t="s">
        <v>925</v>
      </c>
      <c r="I317" s="2" t="s">
        <v>89</v>
      </c>
      <c r="K317" s="37">
        <v>5000</v>
      </c>
      <c r="M317" s="38"/>
      <c r="O317" s="2" t="s">
        <v>285</v>
      </c>
      <c r="Q317" s="2" t="s">
        <v>587</v>
      </c>
      <c r="R317" s="2"/>
      <c r="S317" s="2"/>
      <c r="T317" s="2"/>
      <c r="U317" s="2"/>
      <c r="V317" s="2" t="s">
        <v>62</v>
      </c>
      <c r="W317" s="7" t="s">
        <v>280</v>
      </c>
      <c r="X317" s="2" t="b">
        <v>0</v>
      </c>
      <c r="Y317" s="2" t="b">
        <v>0</v>
      </c>
      <c r="Z317" s="2" t="b">
        <v>0</v>
      </c>
      <c r="AA317" s="2" t="b">
        <v>0</v>
      </c>
      <c r="AB317" s="2" t="b">
        <v>1</v>
      </c>
      <c r="AD317" s="9" t="b">
        <f t="shared" si="1"/>
        <v>1</v>
      </c>
    </row>
    <row r="318" spans="1:30" ht="15.75" customHeight="1" x14ac:dyDescent="0.25">
      <c r="A318" s="2">
        <v>1908</v>
      </c>
      <c r="B318" s="2">
        <v>2020</v>
      </c>
      <c r="C318" s="2" t="s">
        <v>51</v>
      </c>
      <c r="D318" s="2" t="s">
        <v>275</v>
      </c>
      <c r="E318" s="2"/>
      <c r="F318" s="2" t="s">
        <v>735</v>
      </c>
      <c r="G318" s="2" t="s">
        <v>927</v>
      </c>
      <c r="H318" s="2" t="s">
        <v>928</v>
      </c>
      <c r="I318" s="2" t="s">
        <v>89</v>
      </c>
      <c r="J318" s="37">
        <v>5660</v>
      </c>
      <c r="M318" s="38">
        <v>500</v>
      </c>
      <c r="N318" s="2" t="s">
        <v>561</v>
      </c>
      <c r="P318" s="2" t="s">
        <v>566</v>
      </c>
      <c r="V318" s="2"/>
      <c r="W318" s="7" t="s">
        <v>324</v>
      </c>
      <c r="X318" s="2" t="b">
        <v>0</v>
      </c>
      <c r="Y318" s="2" t="b">
        <v>0</v>
      </c>
      <c r="Z318" s="2" t="b">
        <v>0</v>
      </c>
      <c r="AA318" s="2" t="b">
        <v>0</v>
      </c>
      <c r="AB318" s="2" t="b">
        <v>1</v>
      </c>
      <c r="AD318" s="9" t="b">
        <f t="shared" si="1"/>
        <v>1</v>
      </c>
    </row>
    <row r="319" spans="1:30" ht="15.75" customHeight="1" x14ac:dyDescent="0.25">
      <c r="A319" s="2">
        <v>1393</v>
      </c>
      <c r="B319" s="2">
        <v>2018</v>
      </c>
      <c r="C319" s="2" t="s">
        <v>51</v>
      </c>
      <c r="D319" s="2" t="s">
        <v>62</v>
      </c>
      <c r="F319" s="2" t="s">
        <v>301</v>
      </c>
      <c r="G319" s="2" t="s">
        <v>929</v>
      </c>
      <c r="H319" s="2" t="s">
        <v>930</v>
      </c>
      <c r="I319" s="2" t="s">
        <v>73</v>
      </c>
      <c r="J319" s="37">
        <v>2390</v>
      </c>
      <c r="K319" s="37">
        <v>2390</v>
      </c>
      <c r="M319" s="38">
        <v>800</v>
      </c>
      <c r="P319" s="2"/>
      <c r="R319" s="2"/>
      <c r="S319" s="2"/>
      <c r="T319" s="2"/>
      <c r="U319" s="2"/>
      <c r="V319" s="2" t="s">
        <v>85</v>
      </c>
      <c r="X319" s="2" t="b">
        <v>0</v>
      </c>
      <c r="Y319" s="2" t="b">
        <v>0</v>
      </c>
      <c r="Z319" s="2" t="b">
        <v>0</v>
      </c>
      <c r="AA319" s="2" t="b">
        <v>1</v>
      </c>
      <c r="AB319" s="2" t="b">
        <v>0</v>
      </c>
      <c r="AD319" s="9" t="b">
        <f t="shared" si="1"/>
        <v>1</v>
      </c>
    </row>
    <row r="320" spans="1:30" ht="15.75" customHeight="1" x14ac:dyDescent="0.25">
      <c r="A320" s="2">
        <v>1969</v>
      </c>
      <c r="B320" s="2">
        <v>2020</v>
      </c>
      <c r="C320" s="2" t="s">
        <v>51</v>
      </c>
      <c r="D320" s="2" t="s">
        <v>275</v>
      </c>
      <c r="F320" s="2" t="s">
        <v>713</v>
      </c>
      <c r="G320" s="2" t="s">
        <v>931</v>
      </c>
      <c r="H320" s="2" t="s">
        <v>932</v>
      </c>
      <c r="I320" s="2" t="s">
        <v>89</v>
      </c>
      <c r="J320" s="37">
        <v>1000</v>
      </c>
      <c r="M320" s="38">
        <v>500</v>
      </c>
      <c r="P320" s="2"/>
      <c r="R320" s="2"/>
      <c r="S320" s="2"/>
      <c r="T320" s="2"/>
      <c r="U320" s="2"/>
      <c r="V320" s="2" t="s">
        <v>57</v>
      </c>
      <c r="X320" s="2" t="b">
        <v>0</v>
      </c>
      <c r="Y320" s="2" t="b">
        <v>0</v>
      </c>
      <c r="Z320" s="2" t="b">
        <v>0</v>
      </c>
      <c r="AA320" s="2" t="b">
        <v>0</v>
      </c>
      <c r="AB320" s="2" t="b">
        <v>1</v>
      </c>
      <c r="AD320" s="9" t="b">
        <f t="shared" si="1"/>
        <v>1</v>
      </c>
    </row>
    <row r="321" spans="1:30" ht="15.75" customHeight="1" x14ac:dyDescent="0.25">
      <c r="A321" s="2">
        <v>670</v>
      </c>
      <c r="B321" s="2">
        <v>2018</v>
      </c>
      <c r="C321" s="2" t="s">
        <v>51</v>
      </c>
      <c r="D321" s="2" t="s">
        <v>275</v>
      </c>
      <c r="E321" s="2">
        <v>2</v>
      </c>
      <c r="F321" s="2" t="s">
        <v>933</v>
      </c>
      <c r="G321" s="2" t="s">
        <v>934</v>
      </c>
      <c r="H321" s="2" t="s">
        <v>935</v>
      </c>
      <c r="I321" s="2" t="s">
        <v>89</v>
      </c>
      <c r="J321" s="37">
        <v>39996.199999999997</v>
      </c>
      <c r="K321" s="37">
        <v>19998.099999999999</v>
      </c>
      <c r="L321" s="2">
        <v>65</v>
      </c>
      <c r="M321" s="38">
        <v>3800</v>
      </c>
      <c r="P321" s="2"/>
      <c r="R321" s="2" t="b">
        <v>0</v>
      </c>
      <c r="S321" s="2" t="b">
        <v>0</v>
      </c>
      <c r="T321" s="2" t="b">
        <v>1</v>
      </c>
      <c r="U321" s="2" t="b">
        <v>0</v>
      </c>
      <c r="V321" s="2"/>
      <c r="W321" s="7" t="s">
        <v>293</v>
      </c>
      <c r="AD321" s="9" t="b">
        <f t="shared" si="1"/>
        <v>1</v>
      </c>
    </row>
    <row r="322" spans="1:30" ht="15.75" customHeight="1" x14ac:dyDescent="0.25">
      <c r="A322" s="2">
        <v>1425</v>
      </c>
      <c r="B322" s="2">
        <v>2019</v>
      </c>
      <c r="C322" s="2" t="s">
        <v>51</v>
      </c>
      <c r="D322" s="2" t="s">
        <v>62</v>
      </c>
      <c r="F322" s="2" t="s">
        <v>131</v>
      </c>
      <c r="G322" s="2" t="s">
        <v>936</v>
      </c>
      <c r="H322" s="2" t="s">
        <v>937</v>
      </c>
      <c r="I322" s="2" t="s">
        <v>144</v>
      </c>
      <c r="J322" s="37">
        <v>27040</v>
      </c>
      <c r="K322" s="37">
        <v>5000</v>
      </c>
      <c r="M322" s="38"/>
      <c r="P322" s="2"/>
      <c r="R322" s="2" t="b">
        <v>0</v>
      </c>
      <c r="S322" s="2" t="b">
        <v>0</v>
      </c>
      <c r="T322" s="2" t="b">
        <v>1</v>
      </c>
      <c r="U322" s="2" t="b">
        <v>0</v>
      </c>
      <c r="V322" s="2" t="s">
        <v>57</v>
      </c>
      <c r="X322" s="2" t="b">
        <v>0</v>
      </c>
      <c r="Y322" s="2" t="b">
        <v>0</v>
      </c>
      <c r="Z322" s="2" t="b">
        <v>0</v>
      </c>
      <c r="AA322" s="2" t="b">
        <v>0</v>
      </c>
      <c r="AB322" s="2" t="b">
        <v>0</v>
      </c>
      <c r="AD322" s="9" t="b">
        <f t="shared" si="1"/>
        <v>1</v>
      </c>
    </row>
    <row r="323" spans="1:30" ht="15.75" customHeight="1" x14ac:dyDescent="0.25">
      <c r="A323" s="2">
        <v>225</v>
      </c>
      <c r="B323" s="2">
        <v>2017</v>
      </c>
      <c r="C323" s="2" t="s">
        <v>51</v>
      </c>
      <c r="D323" s="2" t="s">
        <v>275</v>
      </c>
      <c r="E323" s="2">
        <v>3</v>
      </c>
      <c r="F323" s="2" t="s">
        <v>938</v>
      </c>
      <c r="G323" s="2" t="s">
        <v>939</v>
      </c>
      <c r="H323" s="2" t="s">
        <v>940</v>
      </c>
      <c r="I323" s="2" t="s">
        <v>144</v>
      </c>
      <c r="J323" s="37">
        <v>20384.16</v>
      </c>
      <c r="K323" s="37">
        <v>18345.740000000002</v>
      </c>
      <c r="L323" s="2">
        <v>66</v>
      </c>
      <c r="M323" s="38"/>
      <c r="N323" s="2" t="s">
        <v>285</v>
      </c>
      <c r="R323" s="2" t="b">
        <v>0</v>
      </c>
      <c r="S323" s="2" t="b">
        <v>0</v>
      </c>
      <c r="T323" s="2" t="b">
        <v>1</v>
      </c>
      <c r="U323" s="2" t="b">
        <v>0</v>
      </c>
      <c r="V323" s="2"/>
      <c r="AD323" s="9" t="b">
        <f t="shared" si="1"/>
        <v>1</v>
      </c>
    </row>
    <row r="324" spans="1:30" ht="15.75" customHeight="1" x14ac:dyDescent="0.25">
      <c r="A324" s="2">
        <v>1527</v>
      </c>
      <c r="B324" s="2">
        <v>2019</v>
      </c>
      <c r="C324" s="2" t="s">
        <v>51</v>
      </c>
      <c r="D324" s="2" t="s">
        <v>275</v>
      </c>
      <c r="F324" s="2" t="s">
        <v>492</v>
      </c>
      <c r="G324" s="2" t="s">
        <v>941</v>
      </c>
      <c r="H324" s="2" t="s">
        <v>942</v>
      </c>
      <c r="I324" s="2" t="s">
        <v>61</v>
      </c>
      <c r="J324" s="37">
        <v>15658</v>
      </c>
      <c r="K324" s="37">
        <v>500</v>
      </c>
      <c r="M324" s="38">
        <v>500</v>
      </c>
      <c r="P324" s="2"/>
      <c r="R324" s="2" t="b">
        <v>0</v>
      </c>
      <c r="S324" s="2" t="b">
        <v>0</v>
      </c>
      <c r="T324" s="2" t="b">
        <v>0</v>
      </c>
      <c r="U324" s="2" t="b">
        <v>1</v>
      </c>
      <c r="V324" s="2" t="s">
        <v>62</v>
      </c>
      <c r="X324" s="2" t="b">
        <v>0</v>
      </c>
      <c r="Y324" s="2" t="b">
        <v>0</v>
      </c>
      <c r="Z324" s="2" t="b">
        <v>0</v>
      </c>
      <c r="AA324" s="2" t="b">
        <v>0</v>
      </c>
      <c r="AB324" s="2" t="b">
        <v>0</v>
      </c>
      <c r="AD324" s="9" t="b">
        <f t="shared" si="1"/>
        <v>1</v>
      </c>
    </row>
    <row r="325" spans="1:30" ht="15.75" customHeight="1" x14ac:dyDescent="0.25">
      <c r="A325" s="2">
        <v>1518</v>
      </c>
      <c r="B325" s="2">
        <v>2019</v>
      </c>
      <c r="C325" s="2" t="s">
        <v>51</v>
      </c>
      <c r="D325" s="2" t="s">
        <v>275</v>
      </c>
      <c r="F325" s="2" t="s">
        <v>943</v>
      </c>
      <c r="G325" s="2" t="s">
        <v>944</v>
      </c>
      <c r="H325" s="2" t="s">
        <v>945</v>
      </c>
      <c r="I325" s="2" t="s">
        <v>61</v>
      </c>
      <c r="J325" s="37">
        <v>5000</v>
      </c>
      <c r="K325" s="37">
        <v>5000</v>
      </c>
      <c r="M325" s="38">
        <v>2000</v>
      </c>
      <c r="N325" s="2" t="s">
        <v>546</v>
      </c>
      <c r="R325" s="2" t="b">
        <v>0</v>
      </c>
      <c r="S325" s="2" t="b">
        <v>0</v>
      </c>
      <c r="T325" s="2" t="b">
        <v>1</v>
      </c>
      <c r="U325" s="2" t="b">
        <v>0</v>
      </c>
      <c r="V325" s="2" t="s">
        <v>57</v>
      </c>
      <c r="X325" s="2" t="b">
        <v>0</v>
      </c>
      <c r="Y325" s="2" t="b">
        <v>0</v>
      </c>
      <c r="Z325" s="2" t="b">
        <v>0</v>
      </c>
      <c r="AA325" s="2" t="b">
        <v>0</v>
      </c>
      <c r="AB325" s="2" t="b">
        <v>0</v>
      </c>
      <c r="AD325" s="9" t="b">
        <f t="shared" si="1"/>
        <v>1</v>
      </c>
    </row>
    <row r="326" spans="1:30" ht="15.75" customHeight="1" x14ac:dyDescent="0.25">
      <c r="A326" s="2">
        <v>1949</v>
      </c>
      <c r="B326" s="2">
        <v>2020</v>
      </c>
      <c r="C326" s="2" t="s">
        <v>51</v>
      </c>
      <c r="D326" s="2" t="s">
        <v>275</v>
      </c>
      <c r="F326" s="2" t="s">
        <v>530</v>
      </c>
      <c r="G326" s="2" t="s">
        <v>946</v>
      </c>
      <c r="H326" s="2" t="s">
        <v>947</v>
      </c>
      <c r="I326" s="2" t="s">
        <v>89</v>
      </c>
      <c r="J326" s="37">
        <v>5900</v>
      </c>
      <c r="M326" s="38"/>
      <c r="N326" s="2" t="s">
        <v>443</v>
      </c>
      <c r="R326" s="2" t="b">
        <v>0</v>
      </c>
      <c r="S326" s="2" t="b">
        <v>1</v>
      </c>
      <c r="T326" s="2" t="b">
        <v>0</v>
      </c>
      <c r="U326" s="2" t="b">
        <v>0</v>
      </c>
      <c r="V326" s="2" t="s">
        <v>62</v>
      </c>
      <c r="W326" s="2"/>
      <c r="AB326" s="2" t="b">
        <v>0</v>
      </c>
      <c r="AD326" s="9" t="b">
        <f t="shared" si="1"/>
        <v>1</v>
      </c>
    </row>
    <row r="327" spans="1:30" ht="15.75" customHeight="1" x14ac:dyDescent="0.25">
      <c r="A327" s="2">
        <v>1950</v>
      </c>
      <c r="B327" s="2">
        <v>2020</v>
      </c>
      <c r="C327" s="2" t="s">
        <v>51</v>
      </c>
      <c r="D327" s="2" t="s">
        <v>275</v>
      </c>
      <c r="F327" s="2" t="s">
        <v>395</v>
      </c>
      <c r="G327" s="2" t="s">
        <v>946</v>
      </c>
      <c r="H327" s="2" t="s">
        <v>948</v>
      </c>
      <c r="I327" s="2" t="s">
        <v>89</v>
      </c>
      <c r="J327" s="37">
        <v>7000</v>
      </c>
      <c r="M327" s="38">
        <v>1000</v>
      </c>
      <c r="N327" s="2" t="s">
        <v>443</v>
      </c>
      <c r="R327" s="2" t="b">
        <v>0</v>
      </c>
      <c r="S327" s="2" t="b">
        <v>0</v>
      </c>
      <c r="T327" s="2" t="b">
        <v>1</v>
      </c>
      <c r="U327" s="2" t="b">
        <v>0</v>
      </c>
      <c r="V327" s="2" t="s">
        <v>57</v>
      </c>
      <c r="AB327" s="2" t="b">
        <v>0</v>
      </c>
      <c r="AD327" s="9" t="b">
        <f t="shared" si="1"/>
        <v>1</v>
      </c>
    </row>
    <row r="328" spans="1:30" ht="15.75" customHeight="1" x14ac:dyDescent="0.25">
      <c r="A328" s="2">
        <v>703</v>
      </c>
      <c r="B328" s="2">
        <v>2019</v>
      </c>
      <c r="C328" s="2" t="s">
        <v>52</v>
      </c>
      <c r="D328" s="2" t="s">
        <v>949</v>
      </c>
      <c r="E328" s="2"/>
      <c r="F328" s="2" t="s">
        <v>950</v>
      </c>
      <c r="G328" s="2" t="s">
        <v>951</v>
      </c>
      <c r="H328" s="2" t="s">
        <v>952</v>
      </c>
      <c r="I328" s="2" t="s">
        <v>89</v>
      </c>
      <c r="J328" s="37">
        <v>10710</v>
      </c>
      <c r="K328" s="37">
        <v>8000</v>
      </c>
      <c r="L328" s="2">
        <v>59</v>
      </c>
      <c r="M328" s="38"/>
      <c r="X328" s="2" t="b">
        <v>0</v>
      </c>
      <c r="Y328" s="2" t="b">
        <v>0</v>
      </c>
      <c r="Z328" s="2" t="b">
        <v>0</v>
      </c>
      <c r="AA328" s="2" t="b">
        <v>1</v>
      </c>
      <c r="AB328" s="2" t="b">
        <v>0</v>
      </c>
      <c r="AD328" s="9" t="b">
        <f t="shared" si="1"/>
        <v>1</v>
      </c>
    </row>
    <row r="329" spans="1:30" ht="15.75" customHeight="1" x14ac:dyDescent="0.25">
      <c r="A329" s="2">
        <v>991</v>
      </c>
      <c r="B329" s="2">
        <v>2021</v>
      </c>
      <c r="C329" s="2" t="s">
        <v>52</v>
      </c>
      <c r="D329" s="2" t="s">
        <v>949</v>
      </c>
      <c r="F329" s="2" t="s">
        <v>655</v>
      </c>
      <c r="G329" s="2" t="s">
        <v>951</v>
      </c>
      <c r="H329" s="2" t="s">
        <v>953</v>
      </c>
      <c r="I329" s="2" t="s">
        <v>89</v>
      </c>
      <c r="J329" s="37">
        <v>5700</v>
      </c>
      <c r="K329" s="37">
        <v>4000</v>
      </c>
      <c r="L329" s="2">
        <v>47</v>
      </c>
      <c r="M329" s="38"/>
      <c r="R329" s="2"/>
      <c r="S329" s="2"/>
      <c r="T329" s="2"/>
      <c r="U329" s="2"/>
      <c r="V329" s="2" t="s">
        <v>954</v>
      </c>
      <c r="W329" s="7" t="s">
        <v>68</v>
      </c>
      <c r="X329" s="2" t="b">
        <v>0</v>
      </c>
      <c r="Y329" s="2" t="b">
        <v>0</v>
      </c>
      <c r="Z329" s="2" t="b">
        <v>0</v>
      </c>
      <c r="AA329" s="2" t="b">
        <v>1</v>
      </c>
      <c r="AB329" s="2" t="b">
        <v>0</v>
      </c>
      <c r="AD329" s="9" t="b">
        <f t="shared" si="1"/>
        <v>1</v>
      </c>
    </row>
    <row r="330" spans="1:30" ht="15.75" customHeight="1" x14ac:dyDescent="0.25">
      <c r="A330" s="2">
        <v>700</v>
      </c>
      <c r="B330" s="2">
        <v>2019</v>
      </c>
      <c r="C330" s="2" t="s">
        <v>52</v>
      </c>
      <c r="D330" s="2" t="s">
        <v>949</v>
      </c>
      <c r="E330" s="2"/>
      <c r="F330" s="2" t="s">
        <v>384</v>
      </c>
      <c r="G330" s="2" t="s">
        <v>955</v>
      </c>
      <c r="H330" s="2" t="s">
        <v>956</v>
      </c>
      <c r="I330" s="2" t="s">
        <v>89</v>
      </c>
      <c r="J330" s="37">
        <v>10700</v>
      </c>
      <c r="K330" s="37">
        <v>8000</v>
      </c>
      <c r="L330" s="2">
        <v>62</v>
      </c>
      <c r="M330" s="38"/>
      <c r="W330" s="7" t="s">
        <v>68</v>
      </c>
      <c r="X330" s="2" t="b">
        <v>0</v>
      </c>
      <c r="Y330" s="2" t="b">
        <v>0</v>
      </c>
      <c r="Z330" s="2" t="b">
        <v>0</v>
      </c>
      <c r="AA330" s="2" t="b">
        <v>0</v>
      </c>
      <c r="AB330" s="2" t="b">
        <v>1</v>
      </c>
      <c r="AC330" s="2"/>
      <c r="AD330" s="9" t="b">
        <f t="shared" si="1"/>
        <v>1</v>
      </c>
    </row>
    <row r="331" spans="1:30" ht="15.75" customHeight="1" x14ac:dyDescent="0.25">
      <c r="A331" s="2">
        <v>41</v>
      </c>
      <c r="B331" s="2">
        <v>2017</v>
      </c>
      <c r="C331" s="2" t="s">
        <v>52</v>
      </c>
      <c r="D331" s="2" t="s">
        <v>949</v>
      </c>
      <c r="E331" s="2">
        <v>2</v>
      </c>
      <c r="F331" s="2" t="s">
        <v>957</v>
      </c>
      <c r="G331" s="2" t="s">
        <v>958</v>
      </c>
      <c r="H331" s="2" t="s">
        <v>959</v>
      </c>
      <c r="I331" s="2" t="s">
        <v>73</v>
      </c>
      <c r="J331" s="37">
        <v>28500</v>
      </c>
      <c r="K331" s="37">
        <v>20000</v>
      </c>
      <c r="L331" s="2">
        <v>66</v>
      </c>
      <c r="M331" s="38">
        <v>5000</v>
      </c>
      <c r="X331" s="2" t="b">
        <v>0</v>
      </c>
      <c r="Y331" s="2" t="b">
        <v>0</v>
      </c>
      <c r="Z331" s="2" t="b">
        <v>0</v>
      </c>
      <c r="AA331" s="2" t="b">
        <v>1</v>
      </c>
      <c r="AB331" s="2" t="b">
        <v>0</v>
      </c>
      <c r="AD331" s="9" t="b">
        <f t="shared" si="1"/>
        <v>1</v>
      </c>
    </row>
    <row r="332" spans="1:30" ht="15.75" customHeight="1" x14ac:dyDescent="0.25">
      <c r="A332" s="2">
        <v>951</v>
      </c>
      <c r="B332" s="2">
        <v>2021</v>
      </c>
      <c r="C332" s="2" t="s">
        <v>52</v>
      </c>
      <c r="D332" s="2" t="s">
        <v>949</v>
      </c>
      <c r="F332" s="2" t="s">
        <v>101</v>
      </c>
      <c r="G332" s="2" t="s">
        <v>960</v>
      </c>
      <c r="H332" s="2" t="s">
        <v>961</v>
      </c>
      <c r="I332" s="2" t="s">
        <v>89</v>
      </c>
      <c r="J332" s="37">
        <v>8000</v>
      </c>
      <c r="K332" s="37">
        <v>5000</v>
      </c>
      <c r="L332" s="2">
        <v>86</v>
      </c>
      <c r="M332" s="38">
        <v>3500</v>
      </c>
      <c r="O332" s="2"/>
      <c r="R332" s="2"/>
      <c r="S332" s="2"/>
      <c r="T332" s="2"/>
      <c r="U332" s="2"/>
      <c r="V332" s="2" t="s">
        <v>962</v>
      </c>
      <c r="W332" s="7"/>
      <c r="X332" s="2" t="b">
        <v>0</v>
      </c>
      <c r="Y332" s="2" t="b">
        <v>0</v>
      </c>
      <c r="Z332" s="2" t="b">
        <v>0</v>
      </c>
      <c r="AA332" s="2" t="b">
        <v>1</v>
      </c>
      <c r="AB332" s="2" t="b">
        <v>0</v>
      </c>
      <c r="AD332" s="9" t="b">
        <f t="shared" si="1"/>
        <v>1</v>
      </c>
    </row>
    <row r="333" spans="1:30" ht="15.75" customHeight="1" x14ac:dyDescent="0.25">
      <c r="A333" s="2">
        <v>56</v>
      </c>
      <c r="B333" s="2">
        <v>2017</v>
      </c>
      <c r="C333" s="2" t="s">
        <v>52</v>
      </c>
      <c r="D333" s="2" t="s">
        <v>949</v>
      </c>
      <c r="E333" s="2">
        <v>2</v>
      </c>
      <c r="F333" s="2" t="s">
        <v>232</v>
      </c>
      <c r="G333" s="2" t="s">
        <v>963</v>
      </c>
      <c r="H333" s="2" t="s">
        <v>964</v>
      </c>
      <c r="I333" s="2" t="s">
        <v>108</v>
      </c>
      <c r="J333" s="37">
        <v>21998</v>
      </c>
      <c r="K333" s="37">
        <v>19998</v>
      </c>
      <c r="L333" s="2">
        <v>58</v>
      </c>
      <c r="M333" s="38"/>
      <c r="W333" s="7"/>
      <c r="X333" s="2" t="b">
        <v>0</v>
      </c>
      <c r="Y333" s="2" t="b">
        <v>0</v>
      </c>
      <c r="Z333" s="2" t="b">
        <v>1</v>
      </c>
      <c r="AA333" s="2" t="b">
        <v>0</v>
      </c>
      <c r="AB333" s="2" t="b">
        <v>0</v>
      </c>
      <c r="AD333" s="9" t="b">
        <f t="shared" si="1"/>
        <v>1</v>
      </c>
    </row>
    <row r="334" spans="1:30" ht="15.75" customHeight="1" x14ac:dyDescent="0.25">
      <c r="A334" s="2">
        <v>103</v>
      </c>
      <c r="B334" s="2">
        <v>2017</v>
      </c>
      <c r="C334" s="2" t="s">
        <v>52</v>
      </c>
      <c r="D334" s="2" t="s">
        <v>949</v>
      </c>
      <c r="E334" s="2">
        <v>1</v>
      </c>
      <c r="F334" s="2" t="s">
        <v>965</v>
      </c>
      <c r="G334" s="2" t="s">
        <v>966</v>
      </c>
      <c r="H334" s="2" t="s">
        <v>967</v>
      </c>
      <c r="I334" s="2" t="s">
        <v>144</v>
      </c>
      <c r="J334" s="37">
        <v>23680</v>
      </c>
      <c r="K334" s="37">
        <v>20000</v>
      </c>
      <c r="L334" s="2">
        <v>1</v>
      </c>
      <c r="M334" s="38"/>
      <c r="V334" s="2"/>
      <c r="X334" s="2" t="b">
        <v>0</v>
      </c>
      <c r="Y334" s="2" t="b">
        <v>0</v>
      </c>
      <c r="Z334" s="2" t="b">
        <v>0</v>
      </c>
      <c r="AA334" s="2" t="b">
        <v>0</v>
      </c>
      <c r="AB334" s="2" t="b">
        <v>1</v>
      </c>
      <c r="AC334" s="2"/>
      <c r="AD334" s="9" t="b">
        <f t="shared" si="1"/>
        <v>1</v>
      </c>
    </row>
    <row r="335" spans="1:30" ht="15.75" customHeight="1" x14ac:dyDescent="0.25">
      <c r="A335" s="2">
        <v>693</v>
      </c>
      <c r="B335" s="2">
        <v>2019</v>
      </c>
      <c r="C335" s="2" t="s">
        <v>52</v>
      </c>
      <c r="D335" s="2" t="s">
        <v>52</v>
      </c>
      <c r="E335" s="2"/>
      <c r="F335" s="2" t="s">
        <v>968</v>
      </c>
      <c r="G335" s="2" t="s">
        <v>969</v>
      </c>
      <c r="H335" s="2" t="s">
        <v>970</v>
      </c>
      <c r="I335" s="2" t="s">
        <v>56</v>
      </c>
      <c r="J335" s="37">
        <v>8000</v>
      </c>
      <c r="K335" s="37">
        <v>6000</v>
      </c>
      <c r="L335" s="2">
        <v>67</v>
      </c>
      <c r="M335" s="38">
        <v>5000</v>
      </c>
      <c r="V335" s="2"/>
      <c r="X335" s="2" t="b">
        <v>0</v>
      </c>
      <c r="Y335" s="2" t="b">
        <v>0</v>
      </c>
      <c r="Z335" s="2" t="b">
        <v>1</v>
      </c>
      <c r="AA335" s="2" t="b">
        <v>0</v>
      </c>
      <c r="AB335" s="2" t="b">
        <v>0</v>
      </c>
      <c r="AD335" s="9" t="b">
        <f t="shared" si="1"/>
        <v>1</v>
      </c>
    </row>
    <row r="336" spans="1:30" ht="15.75" customHeight="1" x14ac:dyDescent="0.25">
      <c r="A336" s="2">
        <v>88</v>
      </c>
      <c r="B336" s="2">
        <v>2017</v>
      </c>
      <c r="C336" s="11" t="s">
        <v>52</v>
      </c>
      <c r="D336" s="11" t="s">
        <v>52</v>
      </c>
      <c r="E336" s="2">
        <v>2</v>
      </c>
      <c r="F336" s="2" t="s">
        <v>971</v>
      </c>
      <c r="G336" s="2" t="s">
        <v>972</v>
      </c>
      <c r="H336" s="2" t="s">
        <v>973</v>
      </c>
      <c r="I336" s="2" t="s">
        <v>89</v>
      </c>
      <c r="J336" s="37">
        <v>25000</v>
      </c>
      <c r="K336" s="37">
        <v>11500</v>
      </c>
      <c r="L336" s="2">
        <v>36</v>
      </c>
      <c r="M336" s="38"/>
      <c r="N336" s="2" t="s">
        <v>365</v>
      </c>
      <c r="O336" s="2" t="s">
        <v>974</v>
      </c>
      <c r="S336" s="2" t="b">
        <v>0</v>
      </c>
      <c r="T336" s="2" t="b">
        <v>0</v>
      </c>
      <c r="U336" s="2" t="b">
        <v>0</v>
      </c>
      <c r="V336" s="2"/>
      <c r="W336" s="7"/>
      <c r="X336" s="2" t="b">
        <v>0</v>
      </c>
      <c r="Y336" s="2" t="b">
        <v>0</v>
      </c>
      <c r="Z336" s="2" t="b">
        <v>0</v>
      </c>
      <c r="AA336" s="2" t="b">
        <v>0</v>
      </c>
      <c r="AB336" s="2" t="b">
        <v>1</v>
      </c>
      <c r="AC336" s="2" t="s">
        <v>975</v>
      </c>
      <c r="AD336" s="9" t="b">
        <f t="shared" si="1"/>
        <v>1</v>
      </c>
    </row>
    <row r="337" spans="1:30" ht="15.75" customHeight="1" x14ac:dyDescent="0.25">
      <c r="A337" s="2">
        <v>964</v>
      </c>
      <c r="B337" s="2">
        <v>2021</v>
      </c>
      <c r="C337" s="2" t="s">
        <v>52</v>
      </c>
      <c r="D337" s="2" t="s">
        <v>52</v>
      </c>
      <c r="F337" s="2" t="s">
        <v>165</v>
      </c>
      <c r="G337" s="2" t="s">
        <v>976</v>
      </c>
      <c r="H337" s="2" t="s">
        <v>977</v>
      </c>
      <c r="I337" s="2" t="s">
        <v>978</v>
      </c>
      <c r="J337" s="37">
        <v>14000</v>
      </c>
      <c r="K337" s="37">
        <v>8000</v>
      </c>
      <c r="L337" s="2">
        <v>78</v>
      </c>
      <c r="M337" s="38">
        <v>4000</v>
      </c>
      <c r="R337" s="2"/>
      <c r="S337" s="2"/>
      <c r="T337" s="2"/>
      <c r="U337" s="2"/>
      <c r="V337" s="2" t="s">
        <v>954</v>
      </c>
      <c r="X337" s="2" t="b">
        <v>0</v>
      </c>
      <c r="Y337" s="2" t="b">
        <v>1</v>
      </c>
      <c r="Z337" s="2" t="b">
        <v>0</v>
      </c>
      <c r="AA337" s="2" t="b">
        <v>0</v>
      </c>
      <c r="AB337" s="2" t="b">
        <v>0</v>
      </c>
      <c r="AD337" s="9" t="b">
        <f t="shared" si="1"/>
        <v>1</v>
      </c>
    </row>
    <row r="338" spans="1:30" ht="15.75" customHeight="1" x14ac:dyDescent="0.25">
      <c r="A338" s="2">
        <v>363</v>
      </c>
      <c r="B338" s="2">
        <v>2018</v>
      </c>
      <c r="C338" s="2" t="s">
        <v>52</v>
      </c>
      <c r="D338" s="2" t="s">
        <v>52</v>
      </c>
      <c r="E338" s="2"/>
      <c r="F338" s="2" t="s">
        <v>810</v>
      </c>
      <c r="G338" s="2" t="s">
        <v>979</v>
      </c>
      <c r="H338" s="2" t="s">
        <v>980</v>
      </c>
      <c r="I338" s="2" t="s">
        <v>108</v>
      </c>
      <c r="J338" s="37">
        <v>8419.56</v>
      </c>
      <c r="K338" s="37">
        <v>3970</v>
      </c>
      <c r="L338" s="2">
        <v>78</v>
      </c>
      <c r="M338" s="38">
        <v>1000</v>
      </c>
      <c r="V338" s="2"/>
      <c r="W338" s="7"/>
      <c r="X338" s="2" t="b">
        <v>0</v>
      </c>
      <c r="Y338" s="2" t="b">
        <v>0</v>
      </c>
      <c r="Z338" s="2" t="b">
        <v>0</v>
      </c>
      <c r="AA338" s="2" t="b">
        <v>1</v>
      </c>
      <c r="AB338" s="2" t="b">
        <v>0</v>
      </c>
      <c r="AD338" s="9" t="b">
        <f t="shared" si="1"/>
        <v>1</v>
      </c>
    </row>
    <row r="339" spans="1:30" ht="15.75" customHeight="1" x14ac:dyDescent="0.25">
      <c r="A339" s="2">
        <v>425</v>
      </c>
      <c r="B339" s="2">
        <v>2018</v>
      </c>
      <c r="C339" s="2" t="s">
        <v>52</v>
      </c>
      <c r="D339" s="2" t="s">
        <v>52</v>
      </c>
      <c r="E339" s="2"/>
      <c r="F339" s="2" t="s">
        <v>981</v>
      </c>
      <c r="G339" s="2" t="s">
        <v>982</v>
      </c>
      <c r="H339" s="2" t="s">
        <v>980</v>
      </c>
      <c r="I339" s="2" t="s">
        <v>108</v>
      </c>
      <c r="J339" s="37">
        <v>9109.49</v>
      </c>
      <c r="K339" s="37">
        <v>4840</v>
      </c>
      <c r="L339" s="2">
        <v>32</v>
      </c>
      <c r="M339" s="38"/>
      <c r="V339" s="2"/>
      <c r="X339" s="2" t="b">
        <v>0</v>
      </c>
      <c r="Y339" s="2" t="b">
        <v>0</v>
      </c>
      <c r="Z339" s="2" t="b">
        <v>0</v>
      </c>
      <c r="AA339" s="2" t="b">
        <v>1</v>
      </c>
      <c r="AB339" s="2" t="b">
        <v>0</v>
      </c>
      <c r="AD339" s="9" t="b">
        <f t="shared" si="1"/>
        <v>1</v>
      </c>
    </row>
    <row r="340" spans="1:30" ht="15.75" customHeight="1" x14ac:dyDescent="0.25">
      <c r="A340" s="2">
        <v>698</v>
      </c>
      <c r="B340" s="2">
        <v>2019</v>
      </c>
      <c r="C340" s="2" t="s">
        <v>52</v>
      </c>
      <c r="D340" s="2" t="s">
        <v>52</v>
      </c>
      <c r="E340" s="2"/>
      <c r="F340" s="2" t="s">
        <v>515</v>
      </c>
      <c r="G340" s="2" t="s">
        <v>54</v>
      </c>
      <c r="H340" s="2" t="s">
        <v>983</v>
      </c>
      <c r="I340" s="2" t="s">
        <v>56</v>
      </c>
      <c r="J340" s="37">
        <v>7000</v>
      </c>
      <c r="K340" s="37">
        <v>3500</v>
      </c>
      <c r="L340" s="2">
        <v>63</v>
      </c>
      <c r="M340" s="38"/>
      <c r="V340" s="2"/>
      <c r="X340" s="2" t="b">
        <v>0</v>
      </c>
      <c r="Y340" s="2" t="b">
        <v>0</v>
      </c>
      <c r="Z340" s="2" t="b">
        <v>0</v>
      </c>
      <c r="AA340" s="2" t="b">
        <v>1</v>
      </c>
      <c r="AB340" s="2" t="b">
        <v>0</v>
      </c>
      <c r="AD340" s="9" t="b">
        <f t="shared" si="1"/>
        <v>1</v>
      </c>
    </row>
    <row r="341" spans="1:30" ht="15.75" customHeight="1" x14ac:dyDescent="0.25">
      <c r="A341" s="2">
        <v>419</v>
      </c>
      <c r="B341" s="2">
        <v>2018</v>
      </c>
      <c r="C341" s="2" t="s">
        <v>52</v>
      </c>
      <c r="D341" s="2" t="s">
        <v>52</v>
      </c>
      <c r="E341" s="2"/>
      <c r="F341" s="2" t="s">
        <v>984</v>
      </c>
      <c r="G341" s="2" t="s">
        <v>985</v>
      </c>
      <c r="H341" s="2" t="s">
        <v>986</v>
      </c>
      <c r="I341" s="2" t="s">
        <v>144</v>
      </c>
      <c r="J341" s="37">
        <v>13420</v>
      </c>
      <c r="K341" s="37">
        <v>12200</v>
      </c>
      <c r="L341" s="2">
        <v>44</v>
      </c>
      <c r="M341" s="38"/>
      <c r="V341" s="2"/>
      <c r="X341" s="2" t="b">
        <v>0</v>
      </c>
      <c r="Y341" s="2" t="b">
        <v>0</v>
      </c>
      <c r="Z341" s="2" t="b">
        <v>1</v>
      </c>
      <c r="AA341" s="2" t="b">
        <v>0</v>
      </c>
      <c r="AB341" s="2" t="b">
        <v>0</v>
      </c>
      <c r="AD341" s="9" t="b">
        <f t="shared" si="1"/>
        <v>1</v>
      </c>
    </row>
    <row r="342" spans="1:30" ht="15.75" customHeight="1" x14ac:dyDescent="0.25">
      <c r="A342" s="2">
        <v>437</v>
      </c>
      <c r="B342" s="2">
        <v>2018</v>
      </c>
      <c r="C342" s="2" t="s">
        <v>52</v>
      </c>
      <c r="D342" s="2" t="s">
        <v>52</v>
      </c>
      <c r="E342" s="2"/>
      <c r="F342" s="2" t="s">
        <v>987</v>
      </c>
      <c r="G342" s="2" t="s">
        <v>988</v>
      </c>
      <c r="H342" s="2" t="s">
        <v>989</v>
      </c>
      <c r="I342" s="2" t="s">
        <v>89</v>
      </c>
      <c r="J342" s="37">
        <v>35811.360000000001</v>
      </c>
      <c r="K342" s="37">
        <v>20000</v>
      </c>
      <c r="L342" s="2">
        <v>15</v>
      </c>
      <c r="M342" s="38"/>
      <c r="V342" s="2"/>
      <c r="X342" s="2" t="b">
        <v>0</v>
      </c>
      <c r="Y342" s="2" t="b">
        <v>0</v>
      </c>
      <c r="Z342" s="2" t="b">
        <v>0</v>
      </c>
      <c r="AA342" s="2" t="b">
        <v>1</v>
      </c>
      <c r="AB342" s="2" t="b">
        <v>0</v>
      </c>
      <c r="AC342" s="2" t="s">
        <v>990</v>
      </c>
      <c r="AD342" s="9" t="b">
        <f t="shared" si="1"/>
        <v>1</v>
      </c>
    </row>
    <row r="343" spans="1:30" ht="15.75" customHeight="1" x14ac:dyDescent="0.25">
      <c r="A343" s="2">
        <v>969</v>
      </c>
      <c r="B343" s="2">
        <v>2021</v>
      </c>
      <c r="C343" s="2" t="s">
        <v>52</v>
      </c>
      <c r="D343" s="2" t="s">
        <v>52</v>
      </c>
      <c r="F343" s="2" t="s">
        <v>533</v>
      </c>
      <c r="G343" s="2" t="s">
        <v>991</v>
      </c>
      <c r="H343" s="2" t="s">
        <v>992</v>
      </c>
      <c r="I343" s="2" t="s">
        <v>89</v>
      </c>
      <c r="J343" s="37">
        <v>18793</v>
      </c>
      <c r="K343" s="37">
        <v>2500</v>
      </c>
      <c r="L343" s="2">
        <v>72</v>
      </c>
      <c r="M343" s="38">
        <v>1000</v>
      </c>
      <c r="R343" s="2"/>
      <c r="S343" s="2"/>
      <c r="T343" s="2"/>
      <c r="U343" s="2"/>
      <c r="V343" s="2" t="s">
        <v>954</v>
      </c>
      <c r="W343" s="7" t="s">
        <v>68</v>
      </c>
      <c r="X343" s="2" t="b">
        <v>0</v>
      </c>
      <c r="Y343" s="2" t="b">
        <v>0</v>
      </c>
      <c r="Z343" s="2" t="b">
        <v>0</v>
      </c>
      <c r="AA343" s="2" t="b">
        <v>1</v>
      </c>
      <c r="AB343" s="2" t="b">
        <v>0</v>
      </c>
      <c r="AC343" s="2" t="s">
        <v>993</v>
      </c>
      <c r="AD343" s="9" t="b">
        <f t="shared" si="1"/>
        <v>1</v>
      </c>
    </row>
    <row r="344" spans="1:30" ht="15.75" customHeight="1" x14ac:dyDescent="0.25">
      <c r="A344" s="2">
        <v>94</v>
      </c>
      <c r="B344" s="2">
        <v>2017</v>
      </c>
      <c r="C344" s="2" t="s">
        <v>52</v>
      </c>
      <c r="D344" s="2" t="s">
        <v>52</v>
      </c>
      <c r="E344" s="2">
        <v>1</v>
      </c>
      <c r="F344" s="2" t="s">
        <v>994</v>
      </c>
      <c r="G344" s="2" t="s">
        <v>995</v>
      </c>
      <c r="H344" s="2" t="s">
        <v>996</v>
      </c>
      <c r="I344" s="2" t="s">
        <v>89</v>
      </c>
      <c r="J344" s="37">
        <v>11310</v>
      </c>
      <c r="K344" s="37">
        <v>6790</v>
      </c>
      <c r="L344" s="2">
        <v>25</v>
      </c>
      <c r="M344" s="38"/>
      <c r="V344" s="2"/>
      <c r="X344" s="2" t="b">
        <v>0</v>
      </c>
      <c r="Y344" s="2" t="b">
        <v>0</v>
      </c>
      <c r="Z344" s="2" t="b">
        <v>0</v>
      </c>
      <c r="AA344" s="2" t="b">
        <v>1</v>
      </c>
      <c r="AB344" s="2" t="b">
        <v>0</v>
      </c>
      <c r="AD344" s="9" t="b">
        <f t="shared" si="1"/>
        <v>1</v>
      </c>
    </row>
    <row r="345" spans="1:30" ht="15.75" customHeight="1" x14ac:dyDescent="0.25">
      <c r="A345" s="2">
        <v>709</v>
      </c>
      <c r="B345" s="2">
        <v>2019</v>
      </c>
      <c r="C345" s="2" t="s">
        <v>52</v>
      </c>
      <c r="D345" s="2" t="s">
        <v>52</v>
      </c>
      <c r="E345" s="2"/>
      <c r="F345" s="2" t="s">
        <v>645</v>
      </c>
      <c r="G345" s="2" t="s">
        <v>995</v>
      </c>
      <c r="H345" s="2" t="s">
        <v>997</v>
      </c>
      <c r="I345" s="2" t="s">
        <v>89</v>
      </c>
      <c r="J345" s="37">
        <v>2520</v>
      </c>
      <c r="K345" s="37">
        <v>1790</v>
      </c>
      <c r="L345" s="2">
        <v>56</v>
      </c>
      <c r="M345" s="38"/>
      <c r="V345" s="2"/>
      <c r="X345" s="2" t="b">
        <v>0</v>
      </c>
      <c r="Y345" s="2" t="b">
        <v>0</v>
      </c>
      <c r="Z345" s="2" t="b">
        <v>0</v>
      </c>
      <c r="AA345" s="2" t="b">
        <v>1</v>
      </c>
      <c r="AB345" s="2" t="b">
        <v>0</v>
      </c>
      <c r="AD345" s="9" t="b">
        <f t="shared" si="1"/>
        <v>1</v>
      </c>
    </row>
    <row r="346" spans="1:30" ht="15.75" customHeight="1" x14ac:dyDescent="0.25">
      <c r="A346" s="2">
        <v>12</v>
      </c>
      <c r="B346" s="2">
        <v>2017</v>
      </c>
      <c r="C346" s="2" t="s">
        <v>52</v>
      </c>
      <c r="D346" s="2" t="s">
        <v>52</v>
      </c>
      <c r="E346" s="2">
        <v>3</v>
      </c>
      <c r="F346" s="2" t="s">
        <v>228</v>
      </c>
      <c r="G346" s="2" t="s">
        <v>998</v>
      </c>
      <c r="H346" s="2" t="s">
        <v>999</v>
      </c>
      <c r="I346" s="2" t="s">
        <v>56</v>
      </c>
      <c r="J346" s="37">
        <v>86900</v>
      </c>
      <c r="K346" s="37">
        <v>20000</v>
      </c>
      <c r="L346" s="2">
        <v>66</v>
      </c>
      <c r="M346" s="38">
        <v>1500</v>
      </c>
      <c r="V346" s="2"/>
      <c r="X346" s="2" t="b">
        <v>0</v>
      </c>
      <c r="Y346" s="2" t="b">
        <v>0</v>
      </c>
      <c r="Z346" s="2" t="b">
        <v>1</v>
      </c>
      <c r="AA346" s="2" t="b">
        <v>0</v>
      </c>
      <c r="AB346" s="2" t="b">
        <v>0</v>
      </c>
      <c r="AD346" s="9" t="b">
        <f t="shared" si="1"/>
        <v>1</v>
      </c>
    </row>
    <row r="347" spans="1:30" ht="15.75" customHeight="1" x14ac:dyDescent="0.25">
      <c r="A347" s="2">
        <v>356</v>
      </c>
      <c r="B347" s="2">
        <v>2018</v>
      </c>
      <c r="C347" s="2" t="s">
        <v>52</v>
      </c>
      <c r="D347" s="2" t="s">
        <v>52</v>
      </c>
      <c r="E347" s="2"/>
      <c r="F347" s="2" t="s">
        <v>862</v>
      </c>
      <c r="G347" s="2" t="s">
        <v>998</v>
      </c>
      <c r="H347" s="2" t="s">
        <v>1000</v>
      </c>
      <c r="I347" s="2" t="s">
        <v>56</v>
      </c>
      <c r="J347" s="37">
        <v>83400</v>
      </c>
      <c r="K347" s="37">
        <v>17500</v>
      </c>
      <c r="L347" s="2">
        <v>84</v>
      </c>
      <c r="M347" s="38">
        <v>4500</v>
      </c>
      <c r="V347" s="2"/>
      <c r="X347" s="2" t="b">
        <v>0</v>
      </c>
      <c r="Y347" s="2" t="b">
        <v>0</v>
      </c>
      <c r="Z347" s="2" t="b">
        <v>1</v>
      </c>
      <c r="AA347" s="2" t="b">
        <v>0</v>
      </c>
      <c r="AB347" s="2" t="b">
        <v>0</v>
      </c>
      <c r="AD347" s="9" t="b">
        <f t="shared" si="1"/>
        <v>1</v>
      </c>
    </row>
    <row r="348" spans="1:30" ht="15.75" customHeight="1" x14ac:dyDescent="0.25">
      <c r="A348" s="2">
        <v>988</v>
      </c>
      <c r="B348" s="2">
        <v>2021</v>
      </c>
      <c r="C348" s="2" t="s">
        <v>52</v>
      </c>
      <c r="D348" s="2" t="s">
        <v>52</v>
      </c>
      <c r="F348" s="2" t="s">
        <v>1001</v>
      </c>
      <c r="G348" s="2" t="s">
        <v>1002</v>
      </c>
      <c r="H348" s="2" t="s">
        <v>1003</v>
      </c>
      <c r="I348" s="2" t="s">
        <v>93</v>
      </c>
      <c r="J348" s="37">
        <v>2540</v>
      </c>
      <c r="K348" s="37">
        <v>1900</v>
      </c>
      <c r="L348" s="2">
        <v>49</v>
      </c>
      <c r="M348" s="38"/>
      <c r="R348" s="2"/>
      <c r="S348" s="2"/>
      <c r="T348" s="2"/>
      <c r="U348" s="2"/>
      <c r="V348" s="2" t="s">
        <v>954</v>
      </c>
      <c r="X348" s="2" t="b">
        <v>0</v>
      </c>
      <c r="Y348" s="2" t="b">
        <v>0</v>
      </c>
      <c r="Z348" s="2" t="b">
        <v>1</v>
      </c>
      <c r="AA348" s="2" t="b">
        <v>0</v>
      </c>
      <c r="AB348" s="2" t="b">
        <v>0</v>
      </c>
      <c r="AD348" s="9" t="b">
        <f t="shared" si="1"/>
        <v>1</v>
      </c>
    </row>
    <row r="349" spans="1:30" ht="15.75" customHeight="1" x14ac:dyDescent="0.25">
      <c r="A349" s="2">
        <v>7</v>
      </c>
      <c r="B349" s="2">
        <v>2017</v>
      </c>
      <c r="C349" s="2" t="s">
        <v>52</v>
      </c>
      <c r="D349" s="2" t="s">
        <v>52</v>
      </c>
      <c r="E349" s="2">
        <v>2</v>
      </c>
      <c r="F349" s="2" t="s">
        <v>1004</v>
      </c>
      <c r="G349" s="2" t="s">
        <v>1005</v>
      </c>
      <c r="H349" s="2" t="s">
        <v>1006</v>
      </c>
      <c r="I349" s="2" t="s">
        <v>93</v>
      </c>
      <c r="J349" s="37">
        <v>12000</v>
      </c>
      <c r="K349" s="37">
        <v>9500</v>
      </c>
      <c r="L349" s="2">
        <v>80</v>
      </c>
      <c r="M349" s="38"/>
      <c r="O349" s="2"/>
      <c r="V349" s="2"/>
      <c r="W349" s="7"/>
      <c r="X349" s="2" t="b">
        <v>0</v>
      </c>
      <c r="Y349" s="2" t="b">
        <v>0</v>
      </c>
      <c r="Z349" s="2" t="b">
        <v>0</v>
      </c>
      <c r="AA349" s="2" t="b">
        <v>1</v>
      </c>
      <c r="AB349" s="2" t="b">
        <v>0</v>
      </c>
      <c r="AD349" s="9" t="b">
        <f t="shared" si="1"/>
        <v>1</v>
      </c>
    </row>
    <row r="350" spans="1:30" ht="15.75" customHeight="1" x14ac:dyDescent="0.25">
      <c r="A350" s="2">
        <v>74</v>
      </c>
      <c r="B350" s="2">
        <v>2017</v>
      </c>
      <c r="C350" s="2" t="s">
        <v>52</v>
      </c>
      <c r="D350" s="2" t="s">
        <v>52</v>
      </c>
      <c r="E350" s="2">
        <v>1</v>
      </c>
      <c r="F350" s="2" t="s">
        <v>1007</v>
      </c>
      <c r="G350" s="2" t="s">
        <v>1008</v>
      </c>
      <c r="H350" s="2" t="s">
        <v>1009</v>
      </c>
      <c r="I350" s="2" t="s">
        <v>73</v>
      </c>
      <c r="J350" s="37">
        <v>8640</v>
      </c>
      <c r="K350" s="37">
        <v>4140</v>
      </c>
      <c r="L350" s="2">
        <v>48</v>
      </c>
      <c r="M350" s="38"/>
      <c r="V350" s="2"/>
      <c r="W350" s="7"/>
      <c r="X350" s="2" t="b">
        <v>0</v>
      </c>
      <c r="Y350" s="2" t="b">
        <v>0</v>
      </c>
      <c r="Z350" s="2" t="b">
        <v>0</v>
      </c>
      <c r="AA350" s="2" t="b">
        <v>1</v>
      </c>
      <c r="AB350" s="2" t="b">
        <v>0</v>
      </c>
      <c r="AD350" s="9" t="b">
        <f t="shared" si="1"/>
        <v>1</v>
      </c>
    </row>
    <row r="351" spans="1:30" ht="15.75" customHeight="1" x14ac:dyDescent="0.25">
      <c r="A351" s="2">
        <v>681</v>
      </c>
      <c r="B351" s="2">
        <v>2019</v>
      </c>
      <c r="C351" s="2" t="s">
        <v>52</v>
      </c>
      <c r="D351" s="2" t="s">
        <v>52</v>
      </c>
      <c r="E351" s="2"/>
      <c r="F351" s="2" t="s">
        <v>1010</v>
      </c>
      <c r="G351" s="2" t="s">
        <v>1008</v>
      </c>
      <c r="H351" s="2" t="s">
        <v>1011</v>
      </c>
      <c r="I351" s="2" t="s">
        <v>73</v>
      </c>
      <c r="J351" s="37">
        <v>1750</v>
      </c>
      <c r="K351" s="37">
        <v>1300</v>
      </c>
      <c r="L351" s="2">
        <v>81</v>
      </c>
      <c r="M351" s="38">
        <v>1300</v>
      </c>
      <c r="O351" s="2"/>
      <c r="V351" s="2"/>
      <c r="W351" s="7"/>
      <c r="X351" s="2" t="b">
        <v>0</v>
      </c>
      <c r="Y351" s="2" t="b">
        <v>0</v>
      </c>
      <c r="Z351" s="2" t="b">
        <v>0</v>
      </c>
      <c r="AA351" s="2" t="b">
        <v>1</v>
      </c>
      <c r="AB351" s="2" t="b">
        <v>0</v>
      </c>
      <c r="AD351" s="9" t="b">
        <f t="shared" si="1"/>
        <v>1</v>
      </c>
    </row>
    <row r="352" spans="1:30" ht="15.75" customHeight="1" x14ac:dyDescent="0.25">
      <c r="A352" s="2">
        <v>401</v>
      </c>
      <c r="B352" s="2">
        <v>2018</v>
      </c>
      <c r="C352" s="2" t="s">
        <v>52</v>
      </c>
      <c r="D352" s="2" t="s">
        <v>52</v>
      </c>
      <c r="E352" s="2"/>
      <c r="F352" s="2" t="s">
        <v>1012</v>
      </c>
      <c r="G352" s="2" t="s">
        <v>1013</v>
      </c>
      <c r="H352" s="2" t="s">
        <v>1014</v>
      </c>
      <c r="I352" s="2" t="s">
        <v>61</v>
      </c>
      <c r="J352" s="37">
        <v>1000</v>
      </c>
      <c r="K352" s="37">
        <v>900</v>
      </c>
      <c r="L352" s="2">
        <v>56</v>
      </c>
      <c r="M352" s="38"/>
      <c r="V352" s="2"/>
      <c r="X352" s="2" t="b">
        <v>0</v>
      </c>
      <c r="Y352" s="2" t="b">
        <v>0</v>
      </c>
      <c r="Z352" s="2" t="b">
        <v>0</v>
      </c>
      <c r="AA352" s="2" t="b">
        <v>1</v>
      </c>
      <c r="AB352" s="2" t="b">
        <v>0</v>
      </c>
      <c r="AD352" s="9" t="b">
        <f t="shared" si="1"/>
        <v>1</v>
      </c>
    </row>
    <row r="353" spans="1:30" ht="15.75" customHeight="1" x14ac:dyDescent="0.25">
      <c r="A353" s="2">
        <v>27</v>
      </c>
      <c r="B353" s="2">
        <v>2017</v>
      </c>
      <c r="C353" s="2" t="s">
        <v>52</v>
      </c>
      <c r="D353" s="2" t="s">
        <v>52</v>
      </c>
      <c r="E353" s="2">
        <v>2</v>
      </c>
      <c r="F353" s="2" t="s">
        <v>1015</v>
      </c>
      <c r="G353" s="2" t="s">
        <v>1016</v>
      </c>
      <c r="H353" s="2" t="s">
        <v>1017</v>
      </c>
      <c r="I353" s="2" t="s">
        <v>93</v>
      </c>
      <c r="J353" s="37">
        <v>14029</v>
      </c>
      <c r="K353" s="37">
        <v>12479</v>
      </c>
      <c r="L353" s="2">
        <v>75</v>
      </c>
      <c r="M353" s="38">
        <v>4000</v>
      </c>
      <c r="V353" s="2"/>
      <c r="W353" s="7"/>
      <c r="X353" s="2" t="b">
        <v>1</v>
      </c>
      <c r="Y353" s="2" t="b">
        <v>0</v>
      </c>
      <c r="Z353" s="2" t="b">
        <v>0</v>
      </c>
      <c r="AA353" s="2" t="b">
        <v>0</v>
      </c>
      <c r="AB353" s="2" t="b">
        <v>0</v>
      </c>
      <c r="AD353" s="9" t="b">
        <f t="shared" si="1"/>
        <v>1</v>
      </c>
    </row>
    <row r="354" spans="1:30" ht="15.75" customHeight="1" x14ac:dyDescent="0.25">
      <c r="A354" s="2">
        <v>413</v>
      </c>
      <c r="B354" s="2">
        <v>2018</v>
      </c>
      <c r="C354" s="2" t="s">
        <v>52</v>
      </c>
      <c r="D354" s="2" t="s">
        <v>52</v>
      </c>
      <c r="E354" s="2"/>
      <c r="F354" s="2" t="s">
        <v>1018</v>
      </c>
      <c r="G354" s="2" t="s">
        <v>1019</v>
      </c>
      <c r="H354" s="2" t="s">
        <v>1020</v>
      </c>
      <c r="I354" s="2" t="s">
        <v>93</v>
      </c>
      <c r="J354" s="37">
        <v>26400</v>
      </c>
      <c r="K354" s="37">
        <v>20000</v>
      </c>
      <c r="L354" s="2">
        <v>47</v>
      </c>
      <c r="M354" s="38">
        <v>0</v>
      </c>
      <c r="V354" s="2"/>
      <c r="W354" s="7"/>
      <c r="X354" s="2" t="b">
        <v>1</v>
      </c>
      <c r="Y354" s="2" t="b">
        <v>0</v>
      </c>
      <c r="Z354" s="2" t="b">
        <v>0</v>
      </c>
      <c r="AA354" s="2" t="b">
        <v>0</v>
      </c>
      <c r="AB354" s="2" t="b">
        <v>0</v>
      </c>
      <c r="AD354" s="9" t="b">
        <f t="shared" si="1"/>
        <v>1</v>
      </c>
    </row>
    <row r="355" spans="1:30" ht="15.75" customHeight="1" x14ac:dyDescent="0.25">
      <c r="A355" s="2">
        <v>89</v>
      </c>
      <c r="B355" s="2">
        <v>2017</v>
      </c>
      <c r="C355" s="2" t="s">
        <v>52</v>
      </c>
      <c r="D355" s="2" t="s">
        <v>52</v>
      </c>
      <c r="E355" s="2">
        <v>2</v>
      </c>
      <c r="F355" s="2" t="s">
        <v>1021</v>
      </c>
      <c r="G355" s="2" t="s">
        <v>83</v>
      </c>
      <c r="H355" s="2" t="s">
        <v>1022</v>
      </c>
      <c r="I355" s="2" t="s">
        <v>61</v>
      </c>
      <c r="J355" s="37">
        <v>15720</v>
      </c>
      <c r="K355" s="37">
        <v>8100</v>
      </c>
      <c r="L355" s="2">
        <v>36</v>
      </c>
      <c r="M355" s="38"/>
      <c r="O355" s="2"/>
      <c r="V355" s="2"/>
      <c r="W355" s="7"/>
      <c r="X355" s="2" t="b">
        <v>0</v>
      </c>
      <c r="Y355" s="2" t="b">
        <v>0</v>
      </c>
      <c r="Z355" s="2" t="b">
        <v>0</v>
      </c>
      <c r="AA355" s="2" t="b">
        <v>1</v>
      </c>
      <c r="AB355" s="2" t="b">
        <v>0</v>
      </c>
      <c r="AD355" s="9" t="b">
        <f t="shared" si="1"/>
        <v>1</v>
      </c>
    </row>
    <row r="356" spans="1:30" ht="15.75" customHeight="1" x14ac:dyDescent="0.25">
      <c r="A356" s="2">
        <v>420</v>
      </c>
      <c r="B356" s="2">
        <v>2018</v>
      </c>
      <c r="C356" s="2" t="s">
        <v>52</v>
      </c>
      <c r="D356" s="2" t="s">
        <v>52</v>
      </c>
      <c r="E356" s="2"/>
      <c r="F356" s="2" t="s">
        <v>1023</v>
      </c>
      <c r="G356" s="2" t="s">
        <v>83</v>
      </c>
      <c r="H356" s="2" t="s">
        <v>1024</v>
      </c>
      <c r="I356" s="2" t="s">
        <v>61</v>
      </c>
      <c r="J356" s="37">
        <v>58000</v>
      </c>
      <c r="K356" s="37">
        <v>20000</v>
      </c>
      <c r="L356" s="2">
        <v>38</v>
      </c>
      <c r="M356" s="38"/>
      <c r="V356" s="2"/>
      <c r="X356" s="2" t="b">
        <v>0</v>
      </c>
      <c r="Y356" s="2" t="b">
        <v>1</v>
      </c>
      <c r="Z356" s="2" t="b">
        <v>0</v>
      </c>
      <c r="AA356" s="2" t="b">
        <v>0</v>
      </c>
      <c r="AB356" s="2" t="b">
        <v>0</v>
      </c>
      <c r="AD356" s="9" t="b">
        <f t="shared" si="1"/>
        <v>1</v>
      </c>
    </row>
    <row r="357" spans="1:30" ht="15.75" customHeight="1" x14ac:dyDescent="0.25">
      <c r="A357" s="2">
        <v>968</v>
      </c>
      <c r="B357" s="2">
        <v>2021</v>
      </c>
      <c r="C357" s="2" t="s">
        <v>52</v>
      </c>
      <c r="D357" s="2" t="s">
        <v>52</v>
      </c>
      <c r="F357" s="2" t="s">
        <v>240</v>
      </c>
      <c r="G357" s="2" t="s">
        <v>1025</v>
      </c>
      <c r="H357" s="2" t="s">
        <v>1026</v>
      </c>
      <c r="I357" s="2" t="s">
        <v>61</v>
      </c>
      <c r="J357" s="37">
        <v>10731</v>
      </c>
      <c r="K357" s="37">
        <v>8000</v>
      </c>
      <c r="L357" s="2">
        <v>72</v>
      </c>
      <c r="M357" s="38">
        <v>4000</v>
      </c>
      <c r="R357" s="2"/>
      <c r="S357" s="2"/>
      <c r="T357" s="2"/>
      <c r="U357" s="2"/>
      <c r="V357" s="2" t="s">
        <v>1027</v>
      </c>
      <c r="X357" s="2" t="b">
        <v>0</v>
      </c>
      <c r="Y357" s="2" t="b">
        <v>0</v>
      </c>
      <c r="Z357" s="2" t="b">
        <v>0</v>
      </c>
      <c r="AA357" s="2" t="b">
        <v>1</v>
      </c>
      <c r="AB357" s="2" t="b">
        <v>0</v>
      </c>
      <c r="AD357" s="9" t="b">
        <f t="shared" si="1"/>
        <v>1</v>
      </c>
    </row>
    <row r="358" spans="1:30" ht="15.75" customHeight="1" x14ac:dyDescent="0.25">
      <c r="A358" s="2">
        <v>949</v>
      </c>
      <c r="B358" s="2">
        <v>2021</v>
      </c>
      <c r="C358" s="2" t="s">
        <v>52</v>
      </c>
      <c r="D358" s="2" t="s">
        <v>52</v>
      </c>
      <c r="F358" s="2" t="s">
        <v>595</v>
      </c>
      <c r="G358" s="2" t="s">
        <v>1028</v>
      </c>
      <c r="H358" s="2" t="s">
        <v>1029</v>
      </c>
      <c r="I358" s="2" t="s">
        <v>56</v>
      </c>
      <c r="J358" s="37">
        <v>5400</v>
      </c>
      <c r="K358" s="37">
        <v>4000</v>
      </c>
      <c r="L358" s="2">
        <v>91</v>
      </c>
      <c r="M358" s="38">
        <v>3500</v>
      </c>
      <c r="R358" s="2"/>
      <c r="S358" s="2"/>
      <c r="T358" s="2"/>
      <c r="U358" s="2"/>
      <c r="V358" s="2" t="s">
        <v>954</v>
      </c>
      <c r="W358" s="7"/>
      <c r="X358" s="2" t="b">
        <v>0</v>
      </c>
      <c r="Y358" s="2" t="b">
        <v>0</v>
      </c>
      <c r="Z358" s="2" t="b">
        <v>0</v>
      </c>
      <c r="AA358" s="2" t="b">
        <v>1</v>
      </c>
      <c r="AB358" s="2" t="b">
        <v>0</v>
      </c>
      <c r="AD358" s="9" t="b">
        <f t="shared" si="1"/>
        <v>1</v>
      </c>
    </row>
    <row r="359" spans="1:30" ht="15.75" customHeight="1" x14ac:dyDescent="0.25">
      <c r="A359" s="2">
        <v>962</v>
      </c>
      <c r="B359" s="2">
        <v>2021</v>
      </c>
      <c r="C359" s="2" t="s">
        <v>52</v>
      </c>
      <c r="D359" s="2" t="s">
        <v>52</v>
      </c>
      <c r="F359" s="2" t="s">
        <v>391</v>
      </c>
      <c r="G359" s="2" t="s">
        <v>1030</v>
      </c>
      <c r="H359" s="2" t="s">
        <v>1031</v>
      </c>
      <c r="I359" s="2" t="s">
        <v>108</v>
      </c>
      <c r="J359" s="37">
        <v>3050</v>
      </c>
      <c r="K359" s="37">
        <v>2150</v>
      </c>
      <c r="L359" s="2">
        <v>79</v>
      </c>
      <c r="M359" s="38">
        <v>1050</v>
      </c>
      <c r="R359" s="2"/>
      <c r="S359" s="2"/>
      <c r="T359" s="2"/>
      <c r="U359" s="2"/>
      <c r="V359" s="2" t="s">
        <v>1032</v>
      </c>
      <c r="X359" s="2" t="b">
        <v>1</v>
      </c>
      <c r="Y359" s="2" t="b">
        <v>0</v>
      </c>
      <c r="Z359" s="2" t="b">
        <v>0</v>
      </c>
      <c r="AA359" s="2" t="b">
        <v>0</v>
      </c>
      <c r="AB359" s="2" t="b">
        <v>0</v>
      </c>
      <c r="AD359" s="9" t="b">
        <f t="shared" si="1"/>
        <v>1</v>
      </c>
    </row>
    <row r="360" spans="1:30" ht="15.75" customHeight="1" x14ac:dyDescent="0.25">
      <c r="A360" s="2">
        <v>378</v>
      </c>
      <c r="B360" s="2">
        <v>2018</v>
      </c>
      <c r="C360" s="2" t="s">
        <v>52</v>
      </c>
      <c r="D360" s="2" t="s">
        <v>52</v>
      </c>
      <c r="E360" s="2"/>
      <c r="F360" s="2" t="s">
        <v>1033</v>
      </c>
      <c r="G360" s="2" t="s">
        <v>1034</v>
      </c>
      <c r="H360" s="2" t="s">
        <v>1035</v>
      </c>
      <c r="I360" s="2" t="s">
        <v>108</v>
      </c>
      <c r="J360" s="37">
        <v>35200</v>
      </c>
      <c r="K360" s="37">
        <v>12000</v>
      </c>
      <c r="L360" s="2">
        <v>69</v>
      </c>
      <c r="M360" s="38">
        <v>1000</v>
      </c>
      <c r="V360" s="2"/>
      <c r="W360" s="7" t="s">
        <v>68</v>
      </c>
      <c r="X360" s="2" t="b">
        <v>0</v>
      </c>
      <c r="Y360" s="2" t="b">
        <v>0</v>
      </c>
      <c r="Z360" s="2" t="b">
        <v>1</v>
      </c>
      <c r="AA360" s="2" t="b">
        <v>0</v>
      </c>
      <c r="AB360" s="2" t="b">
        <v>0</v>
      </c>
      <c r="AD360" s="9" t="b">
        <f t="shared" si="1"/>
        <v>1</v>
      </c>
    </row>
    <row r="361" spans="1:30" ht="15.75" customHeight="1" x14ac:dyDescent="0.25">
      <c r="A361" s="2">
        <v>23</v>
      </c>
      <c r="B361" s="2">
        <v>2017</v>
      </c>
      <c r="C361" s="2" t="s">
        <v>52</v>
      </c>
      <c r="D361" s="2" t="s">
        <v>52</v>
      </c>
      <c r="E361" s="2">
        <v>2</v>
      </c>
      <c r="F361" s="2" t="s">
        <v>639</v>
      </c>
      <c r="G361" s="2" t="s">
        <v>1036</v>
      </c>
      <c r="H361" s="2" t="s">
        <v>1037</v>
      </c>
      <c r="I361" s="2" t="s">
        <v>56</v>
      </c>
      <c r="J361" s="37">
        <v>15810</v>
      </c>
      <c r="K361" s="37">
        <v>13050</v>
      </c>
      <c r="L361" s="2">
        <v>77</v>
      </c>
      <c r="M361" s="38">
        <v>3200</v>
      </c>
      <c r="N361" s="2" t="s">
        <v>279</v>
      </c>
      <c r="O361" s="2" t="s">
        <v>279</v>
      </c>
      <c r="R361" s="2" t="b">
        <v>0</v>
      </c>
      <c r="S361" s="2" t="b">
        <v>0</v>
      </c>
      <c r="T361" s="2" t="b">
        <v>0</v>
      </c>
      <c r="U361" s="2" t="b">
        <v>0</v>
      </c>
      <c r="V361" s="2"/>
      <c r="W361" s="7" t="s">
        <v>355</v>
      </c>
      <c r="X361" s="2" t="b">
        <v>0</v>
      </c>
      <c r="Y361" s="2" t="b">
        <v>0</v>
      </c>
      <c r="Z361" s="2" t="b">
        <v>1</v>
      </c>
      <c r="AA361" s="2" t="b">
        <v>0</v>
      </c>
      <c r="AB361" s="2" t="b">
        <v>0</v>
      </c>
      <c r="AD361" s="9" t="b">
        <f t="shared" si="1"/>
        <v>1</v>
      </c>
    </row>
    <row r="362" spans="1:30" ht="15.75" customHeight="1" x14ac:dyDescent="0.25">
      <c r="A362" s="2">
        <v>986</v>
      </c>
      <c r="B362" s="2">
        <v>2021</v>
      </c>
      <c r="C362" s="37" t="s">
        <v>52</v>
      </c>
      <c r="D362" s="37" t="s">
        <v>52</v>
      </c>
      <c r="E362" s="2"/>
      <c r="F362" s="2" t="s">
        <v>1038</v>
      </c>
      <c r="G362" s="2" t="s">
        <v>1039</v>
      </c>
      <c r="H362" s="2" t="s">
        <v>1040</v>
      </c>
      <c r="I362" s="2" t="s">
        <v>61</v>
      </c>
      <c r="J362" s="37">
        <v>5352</v>
      </c>
      <c r="K362" s="37">
        <v>4000</v>
      </c>
      <c r="L362" s="2">
        <v>53</v>
      </c>
      <c r="M362" s="38"/>
      <c r="R362" s="2"/>
      <c r="S362" s="2"/>
      <c r="T362" s="2"/>
      <c r="U362" s="2"/>
      <c r="V362" s="2" t="s">
        <v>954</v>
      </c>
      <c r="X362" s="2" t="b">
        <v>0</v>
      </c>
      <c r="Y362" s="2" t="b">
        <v>0</v>
      </c>
      <c r="Z362" s="2" t="b">
        <v>1</v>
      </c>
      <c r="AA362" s="2" t="b">
        <v>0</v>
      </c>
      <c r="AB362" s="2" t="b">
        <v>0</v>
      </c>
      <c r="AD362" s="9" t="b">
        <f t="shared" si="1"/>
        <v>1</v>
      </c>
    </row>
    <row r="363" spans="1:30" ht="15.75" customHeight="1" x14ac:dyDescent="0.25">
      <c r="A363" s="2">
        <v>957</v>
      </c>
      <c r="B363" s="2">
        <v>2021</v>
      </c>
      <c r="C363" s="2" t="s">
        <v>52</v>
      </c>
      <c r="D363" s="2" t="s">
        <v>52</v>
      </c>
      <c r="F363" s="2" t="s">
        <v>505</v>
      </c>
      <c r="G363" s="2" t="s">
        <v>1041</v>
      </c>
      <c r="H363" s="2" t="s">
        <v>1042</v>
      </c>
      <c r="I363" s="2" t="s">
        <v>93</v>
      </c>
      <c r="J363" s="37">
        <v>6000</v>
      </c>
      <c r="K363" s="37">
        <v>4000</v>
      </c>
      <c r="L363" s="2">
        <v>80</v>
      </c>
      <c r="M363" s="38">
        <v>3000</v>
      </c>
      <c r="R363" s="2"/>
      <c r="S363" s="2"/>
      <c r="T363" s="2"/>
      <c r="U363" s="2"/>
      <c r="V363" s="2" t="s">
        <v>962</v>
      </c>
      <c r="X363" s="2" t="b">
        <v>0</v>
      </c>
      <c r="Y363" s="2" t="b">
        <v>0</v>
      </c>
      <c r="Z363" s="2" t="b">
        <v>1</v>
      </c>
      <c r="AA363" s="2" t="b">
        <v>0</v>
      </c>
      <c r="AB363" s="2" t="b">
        <v>0</v>
      </c>
      <c r="AD363" s="9" t="b">
        <f t="shared" si="1"/>
        <v>1</v>
      </c>
    </row>
    <row r="364" spans="1:30" ht="15.75" customHeight="1" x14ac:dyDescent="0.25">
      <c r="A364" s="2">
        <v>13</v>
      </c>
      <c r="B364" s="2">
        <v>2017</v>
      </c>
      <c r="C364" s="2" t="s">
        <v>52</v>
      </c>
      <c r="D364" s="2" t="s">
        <v>52</v>
      </c>
      <c r="E364" s="2">
        <v>1</v>
      </c>
      <c r="F364" s="2" t="s">
        <v>688</v>
      </c>
      <c r="G364" s="2" t="s">
        <v>1043</v>
      </c>
      <c r="H364" s="2" t="s">
        <v>1044</v>
      </c>
      <c r="I364" s="2" t="s">
        <v>89</v>
      </c>
      <c r="J364" s="37">
        <v>5900</v>
      </c>
      <c r="K364" s="37">
        <v>4900</v>
      </c>
      <c r="L364" s="2">
        <v>85</v>
      </c>
      <c r="M364" s="38">
        <v>4900</v>
      </c>
      <c r="V364" s="2"/>
      <c r="X364" s="2" t="b">
        <v>0</v>
      </c>
      <c r="Y364" s="2" t="b">
        <v>0</v>
      </c>
      <c r="Z364" s="2" t="b">
        <v>0</v>
      </c>
      <c r="AA364" s="2" t="b">
        <v>1</v>
      </c>
      <c r="AB364" s="2" t="b">
        <v>0</v>
      </c>
      <c r="AD364" s="9" t="b">
        <f t="shared" si="1"/>
        <v>1</v>
      </c>
    </row>
    <row r="365" spans="1:30" ht="15.75" customHeight="1" x14ac:dyDescent="0.25">
      <c r="A365" s="2">
        <v>39</v>
      </c>
      <c r="B365" s="2">
        <v>2017</v>
      </c>
      <c r="C365" s="2" t="s">
        <v>52</v>
      </c>
      <c r="D365" s="2" t="s">
        <v>52</v>
      </c>
      <c r="E365" s="2">
        <v>2</v>
      </c>
      <c r="F365" s="2" t="s">
        <v>1045</v>
      </c>
      <c r="G365" s="2" t="s">
        <v>1046</v>
      </c>
      <c r="H365" s="2" t="s">
        <v>1047</v>
      </c>
      <c r="I365" s="2" t="s">
        <v>93</v>
      </c>
      <c r="J365" s="37">
        <v>11400</v>
      </c>
      <c r="K365" s="37">
        <v>10000</v>
      </c>
      <c r="L365" s="2">
        <v>66</v>
      </c>
      <c r="M365" s="38">
        <v>3000</v>
      </c>
      <c r="V365" s="2"/>
      <c r="W365" s="7"/>
      <c r="X365" s="2" t="b">
        <v>0</v>
      </c>
      <c r="Y365" s="2" t="b">
        <v>0</v>
      </c>
      <c r="Z365" s="2" t="b">
        <v>1</v>
      </c>
      <c r="AA365" s="2" t="b">
        <v>0</v>
      </c>
      <c r="AB365" s="2" t="b">
        <v>0</v>
      </c>
      <c r="AD365" s="9" t="b">
        <f t="shared" si="1"/>
        <v>1</v>
      </c>
    </row>
    <row r="366" spans="1:30" ht="15.75" customHeight="1" x14ac:dyDescent="0.25">
      <c r="A366" s="2">
        <v>383</v>
      </c>
      <c r="B366" s="2">
        <v>2018</v>
      </c>
      <c r="C366" s="2" t="s">
        <v>52</v>
      </c>
      <c r="D366" s="2" t="s">
        <v>52</v>
      </c>
      <c r="E366" s="2"/>
      <c r="F366" s="2" t="s">
        <v>819</v>
      </c>
      <c r="G366" s="2" t="s">
        <v>1046</v>
      </c>
      <c r="H366" s="2" t="s">
        <v>1048</v>
      </c>
      <c r="I366" s="2" t="s">
        <v>61</v>
      </c>
      <c r="J366" s="37">
        <v>6600</v>
      </c>
      <c r="K366" s="37">
        <v>6000</v>
      </c>
      <c r="L366" s="2">
        <v>67</v>
      </c>
      <c r="M366" s="38">
        <v>4000</v>
      </c>
      <c r="V366" s="2"/>
      <c r="W366" s="7"/>
      <c r="X366" s="2" t="b">
        <v>0</v>
      </c>
      <c r="Y366" s="2" t="b">
        <v>0</v>
      </c>
      <c r="Z366" s="2" t="b">
        <v>1</v>
      </c>
      <c r="AA366" s="2" t="b">
        <v>0</v>
      </c>
      <c r="AB366" s="2" t="b">
        <v>0</v>
      </c>
      <c r="AD366" s="9" t="b">
        <f t="shared" si="1"/>
        <v>1</v>
      </c>
    </row>
    <row r="367" spans="1:30" ht="15.75" customHeight="1" x14ac:dyDescent="0.25">
      <c r="A367" s="2">
        <v>696</v>
      </c>
      <c r="B367" s="2">
        <v>2019</v>
      </c>
      <c r="C367" s="2" t="s">
        <v>52</v>
      </c>
      <c r="D367" s="2" t="s">
        <v>52</v>
      </c>
      <c r="E367" s="2"/>
      <c r="F367" s="2" t="s">
        <v>664</v>
      </c>
      <c r="G367" s="2" t="s">
        <v>1046</v>
      </c>
      <c r="H367" s="2" t="s">
        <v>1049</v>
      </c>
      <c r="I367" s="2" t="s">
        <v>61</v>
      </c>
      <c r="J367" s="37">
        <v>4000</v>
      </c>
      <c r="K367" s="37">
        <v>3000</v>
      </c>
      <c r="L367" s="2">
        <v>66</v>
      </c>
      <c r="M367" s="38">
        <v>3000</v>
      </c>
      <c r="V367" s="2"/>
      <c r="X367" s="2" t="b">
        <v>0</v>
      </c>
      <c r="Y367" s="2" t="b">
        <v>0</v>
      </c>
      <c r="Z367" s="2" t="b">
        <v>0</v>
      </c>
      <c r="AA367" s="2" t="b">
        <v>1</v>
      </c>
      <c r="AB367" s="2" t="b">
        <v>0</v>
      </c>
      <c r="AD367" s="9" t="b">
        <f t="shared" si="1"/>
        <v>1</v>
      </c>
    </row>
    <row r="368" spans="1:30" ht="15.75" customHeight="1" x14ac:dyDescent="0.25">
      <c r="A368" s="2">
        <v>78</v>
      </c>
      <c r="B368" s="2">
        <v>2017</v>
      </c>
      <c r="C368" s="2" t="s">
        <v>52</v>
      </c>
      <c r="D368" s="2" t="s">
        <v>52</v>
      </c>
      <c r="E368" s="2">
        <v>2</v>
      </c>
      <c r="F368" s="2" t="s">
        <v>728</v>
      </c>
      <c r="G368" s="2" t="s">
        <v>1050</v>
      </c>
      <c r="H368" s="2" t="s">
        <v>1051</v>
      </c>
      <c r="I368" s="2" t="s">
        <v>93</v>
      </c>
      <c r="J368" s="37">
        <v>7500</v>
      </c>
      <c r="K368" s="37">
        <v>5000</v>
      </c>
      <c r="L368" s="2">
        <v>38</v>
      </c>
      <c r="M368" s="38"/>
      <c r="V368" s="2"/>
      <c r="W368" s="7"/>
      <c r="X368" s="2" t="b">
        <v>0</v>
      </c>
      <c r="Y368" s="2" t="b">
        <v>0</v>
      </c>
      <c r="Z368" s="2" t="b">
        <v>0</v>
      </c>
      <c r="AA368" s="2" t="b">
        <v>1</v>
      </c>
      <c r="AB368" s="2" t="b">
        <v>0</v>
      </c>
      <c r="AD368" s="9" t="b">
        <f t="shared" si="1"/>
        <v>1</v>
      </c>
    </row>
    <row r="369" spans="1:30" ht="15.75" customHeight="1" x14ac:dyDescent="0.25">
      <c r="A369" s="2">
        <v>2</v>
      </c>
      <c r="B369" s="2">
        <v>2017</v>
      </c>
      <c r="C369" s="2" t="s">
        <v>52</v>
      </c>
      <c r="D369" s="2" t="s">
        <v>52</v>
      </c>
      <c r="E369" s="2">
        <v>3</v>
      </c>
      <c r="F369" s="2" t="s">
        <v>1052</v>
      </c>
      <c r="G369" s="2" t="s">
        <v>1053</v>
      </c>
      <c r="H369" s="2" t="s">
        <v>1054</v>
      </c>
      <c r="I369" s="2" t="s">
        <v>108</v>
      </c>
      <c r="J369" s="37">
        <v>13078</v>
      </c>
      <c r="K369" s="37">
        <v>11770</v>
      </c>
      <c r="L369" s="2">
        <v>76</v>
      </c>
      <c r="M369" s="38">
        <v>7000</v>
      </c>
      <c r="V369" s="2"/>
      <c r="X369" s="2" t="b">
        <v>0</v>
      </c>
      <c r="Y369" s="2" t="b">
        <v>0</v>
      </c>
      <c r="Z369" s="2" t="b">
        <v>1</v>
      </c>
      <c r="AA369" s="2" t="b">
        <v>0</v>
      </c>
      <c r="AB369" s="2" t="b">
        <v>0</v>
      </c>
      <c r="AD369" s="9" t="b">
        <f t="shared" si="1"/>
        <v>1</v>
      </c>
    </row>
    <row r="370" spans="1:30" ht="15.75" customHeight="1" x14ac:dyDescent="0.25">
      <c r="A370" s="2">
        <v>5</v>
      </c>
      <c r="B370" s="2">
        <v>2017</v>
      </c>
      <c r="C370" s="2" t="s">
        <v>52</v>
      </c>
      <c r="D370" s="2" t="s">
        <v>52</v>
      </c>
      <c r="E370" s="2">
        <v>3</v>
      </c>
      <c r="F370" s="2" t="s">
        <v>888</v>
      </c>
      <c r="G370" s="2" t="s">
        <v>1053</v>
      </c>
      <c r="H370" s="2" t="s">
        <v>1055</v>
      </c>
      <c r="I370" s="2" t="s">
        <v>89</v>
      </c>
      <c r="J370" s="37">
        <v>29000</v>
      </c>
      <c r="K370" s="37">
        <v>20000</v>
      </c>
      <c r="L370" s="2">
        <v>75</v>
      </c>
      <c r="M370" s="38">
        <v>5000</v>
      </c>
      <c r="V370" s="2"/>
      <c r="X370" s="2" t="b">
        <v>0</v>
      </c>
      <c r="Y370" s="2" t="b">
        <v>0</v>
      </c>
      <c r="Z370" s="2" t="b">
        <v>1</v>
      </c>
      <c r="AA370" s="2" t="b">
        <v>0</v>
      </c>
      <c r="AB370" s="2" t="b">
        <v>0</v>
      </c>
      <c r="AD370" s="9" t="b">
        <f t="shared" si="1"/>
        <v>1</v>
      </c>
    </row>
    <row r="371" spans="1:30" ht="15.75" customHeight="1" x14ac:dyDescent="0.25">
      <c r="A371" s="2">
        <v>386</v>
      </c>
      <c r="B371" s="2">
        <v>2018</v>
      </c>
      <c r="C371" s="2" t="s">
        <v>52</v>
      </c>
      <c r="D371" s="2" t="s">
        <v>52</v>
      </c>
      <c r="E371" s="2"/>
      <c r="F371" s="2" t="s">
        <v>1056</v>
      </c>
      <c r="G371" s="2" t="s">
        <v>1053</v>
      </c>
      <c r="H371" s="2" t="s">
        <v>1057</v>
      </c>
      <c r="I371" s="2" t="s">
        <v>89</v>
      </c>
      <c r="J371" s="37">
        <v>17480</v>
      </c>
      <c r="K371" s="37">
        <v>15880</v>
      </c>
      <c r="L371" s="2">
        <v>63</v>
      </c>
      <c r="M371" s="38"/>
      <c r="V371" s="2"/>
      <c r="X371" s="2" t="b">
        <v>0</v>
      </c>
      <c r="Y371" s="2" t="b">
        <v>0</v>
      </c>
      <c r="Z371" s="2" t="b">
        <v>1</v>
      </c>
      <c r="AA371" s="2" t="b">
        <v>0</v>
      </c>
      <c r="AB371" s="2" t="b">
        <v>0</v>
      </c>
      <c r="AD371" s="9" t="b">
        <f t="shared" si="1"/>
        <v>1</v>
      </c>
    </row>
    <row r="372" spans="1:30" ht="15.75" customHeight="1" x14ac:dyDescent="0.25">
      <c r="A372" s="2">
        <v>699</v>
      </c>
      <c r="B372" s="2">
        <v>2019</v>
      </c>
      <c r="C372" s="2" t="s">
        <v>52</v>
      </c>
      <c r="D372" s="2" t="s">
        <v>52</v>
      </c>
      <c r="E372" s="2"/>
      <c r="F372" s="2" t="s">
        <v>370</v>
      </c>
      <c r="G372" s="2" t="s">
        <v>1053</v>
      </c>
      <c r="H372" s="2" t="s">
        <v>1058</v>
      </c>
      <c r="I372" s="2" t="s">
        <v>89</v>
      </c>
      <c r="J372" s="37">
        <v>5350</v>
      </c>
      <c r="K372" s="37">
        <v>4000</v>
      </c>
      <c r="L372" s="2">
        <v>63</v>
      </c>
      <c r="M372" s="38"/>
      <c r="V372" s="2"/>
      <c r="X372" s="2" t="b">
        <v>0</v>
      </c>
      <c r="Y372" s="2" t="b">
        <v>0</v>
      </c>
      <c r="Z372" s="2" t="b">
        <v>1</v>
      </c>
      <c r="AA372" s="2" t="b">
        <v>0</v>
      </c>
      <c r="AB372" s="2" t="b">
        <v>0</v>
      </c>
      <c r="AD372" s="9" t="b">
        <f t="shared" si="1"/>
        <v>1</v>
      </c>
    </row>
    <row r="373" spans="1:30" ht="15.75" customHeight="1" x14ac:dyDescent="0.25">
      <c r="A373" s="2">
        <v>355</v>
      </c>
      <c r="B373" s="2">
        <v>2018</v>
      </c>
      <c r="C373" s="2" t="s">
        <v>52</v>
      </c>
      <c r="D373" s="2" t="s">
        <v>52</v>
      </c>
      <c r="E373" s="2"/>
      <c r="F373" s="2" t="s">
        <v>136</v>
      </c>
      <c r="G373" s="2" t="s">
        <v>1059</v>
      </c>
      <c r="H373" s="2" t="s">
        <v>1060</v>
      </c>
      <c r="I373" s="2" t="s">
        <v>89</v>
      </c>
      <c r="J373" s="37">
        <v>4950</v>
      </c>
      <c r="K373" s="37">
        <v>4400</v>
      </c>
      <c r="L373" s="2">
        <v>86</v>
      </c>
      <c r="M373" s="38">
        <v>2500</v>
      </c>
      <c r="V373" s="2"/>
      <c r="X373" s="2" t="b">
        <v>0</v>
      </c>
      <c r="Y373" s="2" t="b">
        <v>0</v>
      </c>
      <c r="Z373" s="2" t="b">
        <v>1</v>
      </c>
      <c r="AA373" s="2" t="b">
        <v>0</v>
      </c>
      <c r="AB373" s="2" t="b">
        <v>0</v>
      </c>
      <c r="AD373" s="9" t="b">
        <f t="shared" si="1"/>
        <v>1</v>
      </c>
    </row>
    <row r="374" spans="1:30" ht="15.75" customHeight="1" x14ac:dyDescent="0.25">
      <c r="A374" s="2">
        <v>970</v>
      </c>
      <c r="B374" s="2">
        <v>2021</v>
      </c>
      <c r="C374" s="2" t="s">
        <v>52</v>
      </c>
      <c r="D374" s="2" t="s">
        <v>52</v>
      </c>
      <c r="F374" s="2" t="s">
        <v>131</v>
      </c>
      <c r="G374" s="2" t="s">
        <v>1059</v>
      </c>
      <c r="H374" s="2" t="s">
        <v>1061</v>
      </c>
      <c r="I374" s="2" t="s">
        <v>89</v>
      </c>
      <c r="J374" s="37">
        <v>20200</v>
      </c>
      <c r="K374" s="37">
        <v>8000</v>
      </c>
      <c r="L374" s="2">
        <v>70</v>
      </c>
      <c r="M374" s="38">
        <v>4000</v>
      </c>
      <c r="P374" s="2"/>
      <c r="R374" s="2"/>
      <c r="S374" s="2"/>
      <c r="T374" s="2"/>
      <c r="U374" s="2"/>
      <c r="V374" s="2" t="s">
        <v>1027</v>
      </c>
      <c r="W374" s="7"/>
      <c r="X374" s="2" t="b">
        <v>0</v>
      </c>
      <c r="Y374" s="2" t="b">
        <v>0</v>
      </c>
      <c r="Z374" s="2" t="b">
        <v>1</v>
      </c>
      <c r="AA374" s="2" t="b">
        <v>0</v>
      </c>
      <c r="AB374" s="2" t="b">
        <v>0</v>
      </c>
      <c r="AD374" s="9" t="b">
        <f t="shared" si="1"/>
        <v>1</v>
      </c>
    </row>
    <row r="375" spans="1:30" ht="15.75" customHeight="1" x14ac:dyDescent="0.25">
      <c r="A375" s="2">
        <v>388</v>
      </c>
      <c r="B375" s="2">
        <v>2018</v>
      </c>
      <c r="C375" s="2" t="s">
        <v>52</v>
      </c>
      <c r="D375" s="2" t="s">
        <v>52</v>
      </c>
      <c r="E375" s="2"/>
      <c r="F375" s="2" t="s">
        <v>1062</v>
      </c>
      <c r="G375" s="2" t="s">
        <v>117</v>
      </c>
      <c r="H375" s="2" t="s">
        <v>1063</v>
      </c>
      <c r="I375" s="2" t="s">
        <v>61</v>
      </c>
      <c r="J375" s="37">
        <v>12500</v>
      </c>
      <c r="K375" s="37">
        <v>10000</v>
      </c>
      <c r="L375" s="2">
        <v>63</v>
      </c>
      <c r="M375" s="38"/>
      <c r="V375" s="2"/>
      <c r="X375" s="2" t="b">
        <v>0</v>
      </c>
      <c r="Y375" s="2" t="b">
        <v>0</v>
      </c>
      <c r="Z375" s="2" t="b">
        <v>0</v>
      </c>
      <c r="AA375" s="2" t="b">
        <v>1</v>
      </c>
      <c r="AB375" s="2" t="b">
        <v>0</v>
      </c>
      <c r="AD375" s="9" t="b">
        <f t="shared" si="1"/>
        <v>1</v>
      </c>
    </row>
    <row r="376" spans="1:30" ht="15.75" customHeight="1" x14ac:dyDescent="0.25">
      <c r="A376" s="2">
        <v>956</v>
      </c>
      <c r="B376" s="2">
        <v>2021</v>
      </c>
      <c r="C376" s="2" t="s">
        <v>52</v>
      </c>
      <c r="D376" s="2" t="s">
        <v>52</v>
      </c>
      <c r="F376" s="2" t="s">
        <v>614</v>
      </c>
      <c r="G376" s="2" t="s">
        <v>117</v>
      </c>
      <c r="H376" s="2" t="s">
        <v>1064</v>
      </c>
      <c r="I376" s="2" t="s">
        <v>61</v>
      </c>
      <c r="J376" s="37">
        <v>6940</v>
      </c>
      <c r="K376" s="37">
        <v>4000</v>
      </c>
      <c r="L376" s="2">
        <v>82</v>
      </c>
      <c r="M376" s="38">
        <v>1000</v>
      </c>
      <c r="R376" s="2"/>
      <c r="S376" s="2"/>
      <c r="T376" s="2"/>
      <c r="U376" s="2"/>
      <c r="V376" s="2" t="s">
        <v>954</v>
      </c>
      <c r="X376" s="2" t="b">
        <v>0</v>
      </c>
      <c r="Y376" s="2" t="b">
        <v>0</v>
      </c>
      <c r="Z376" s="2" t="b">
        <v>0</v>
      </c>
      <c r="AA376" s="2" t="b">
        <v>1</v>
      </c>
      <c r="AB376" s="2" t="b">
        <v>0</v>
      </c>
      <c r="AD376" s="9" t="b">
        <f t="shared" si="1"/>
        <v>1</v>
      </c>
    </row>
    <row r="377" spans="1:30" ht="15.75" customHeight="1" x14ac:dyDescent="0.25">
      <c r="A377" s="2">
        <v>67</v>
      </c>
      <c r="B377" s="2">
        <v>2017</v>
      </c>
      <c r="C377" s="2" t="s">
        <v>52</v>
      </c>
      <c r="D377" s="2" t="s">
        <v>52</v>
      </c>
      <c r="E377" s="2">
        <v>2</v>
      </c>
      <c r="F377" s="2" t="s">
        <v>1065</v>
      </c>
      <c r="G377" s="2" t="s">
        <v>1066</v>
      </c>
      <c r="H377" s="2" t="s">
        <v>1067</v>
      </c>
      <c r="I377" s="2" t="s">
        <v>56</v>
      </c>
      <c r="J377" s="37">
        <v>9700</v>
      </c>
      <c r="K377" s="37">
        <v>8730</v>
      </c>
      <c r="L377" s="2">
        <v>50</v>
      </c>
      <c r="M377" s="38"/>
      <c r="V377" s="2"/>
      <c r="X377" s="2" t="b">
        <v>0</v>
      </c>
      <c r="Y377" s="2" t="b">
        <v>0</v>
      </c>
      <c r="Z377" s="2" t="b">
        <v>0</v>
      </c>
      <c r="AA377" s="2" t="b">
        <v>1</v>
      </c>
      <c r="AB377" s="2" t="b">
        <v>0</v>
      </c>
      <c r="AD377" s="9" t="b">
        <f t="shared" si="1"/>
        <v>1</v>
      </c>
    </row>
    <row r="378" spans="1:30" ht="15.75" customHeight="1" x14ac:dyDescent="0.25">
      <c r="A378" s="2">
        <v>353</v>
      </c>
      <c r="B378" s="2">
        <v>2018</v>
      </c>
      <c r="C378" s="2" t="s">
        <v>52</v>
      </c>
      <c r="D378" s="2" t="s">
        <v>52</v>
      </c>
      <c r="E378" s="2"/>
      <c r="F378" s="2" t="s">
        <v>688</v>
      </c>
      <c r="G378" s="2" t="s">
        <v>120</v>
      </c>
      <c r="H378" s="2" t="s">
        <v>1068</v>
      </c>
      <c r="I378" s="2" t="s">
        <v>108</v>
      </c>
      <c r="J378" s="37">
        <v>21350</v>
      </c>
      <c r="K378" s="37">
        <v>11750</v>
      </c>
      <c r="L378" s="2">
        <v>93</v>
      </c>
      <c r="M378" s="38">
        <v>7300</v>
      </c>
      <c r="V378" s="2"/>
      <c r="X378" s="2" t="b">
        <v>0</v>
      </c>
      <c r="Y378" s="2" t="b">
        <v>0</v>
      </c>
      <c r="Z378" s="2" t="b">
        <v>0</v>
      </c>
      <c r="AA378" s="2" t="b">
        <v>1</v>
      </c>
      <c r="AB378" s="2" t="b">
        <v>0</v>
      </c>
      <c r="AD378" s="9" t="b">
        <f t="shared" si="1"/>
        <v>1</v>
      </c>
    </row>
    <row r="379" spans="1:30" ht="15.75" customHeight="1" x14ac:dyDescent="0.25">
      <c r="A379" s="2">
        <v>955</v>
      </c>
      <c r="B379" s="2">
        <v>2021</v>
      </c>
      <c r="C379" s="2" t="s">
        <v>52</v>
      </c>
      <c r="D379" s="2" t="s">
        <v>52</v>
      </c>
      <c r="F379" s="2" t="s">
        <v>1069</v>
      </c>
      <c r="G379" s="2" t="s">
        <v>1070</v>
      </c>
      <c r="H379" s="2" t="s">
        <v>1071</v>
      </c>
      <c r="I379" s="2" t="s">
        <v>108</v>
      </c>
      <c r="J379" s="37">
        <v>7655.2</v>
      </c>
      <c r="K379" s="37">
        <v>4355.2</v>
      </c>
      <c r="L379" s="2">
        <v>83</v>
      </c>
      <c r="M379" s="38">
        <v>4000</v>
      </c>
      <c r="R379" s="2"/>
      <c r="S379" s="2"/>
      <c r="T379" s="2"/>
      <c r="U379" s="2"/>
      <c r="V379" s="2" t="s">
        <v>962</v>
      </c>
      <c r="X379" s="2" t="b">
        <v>0</v>
      </c>
      <c r="Y379" s="2" t="b">
        <v>0</v>
      </c>
      <c r="Z379" s="2" t="b">
        <v>0</v>
      </c>
      <c r="AA379" s="2" t="b">
        <v>1</v>
      </c>
      <c r="AB379" s="2" t="b">
        <v>0</v>
      </c>
      <c r="AD379" s="9" t="b">
        <f t="shared" si="1"/>
        <v>1</v>
      </c>
    </row>
    <row r="380" spans="1:30" ht="15.75" customHeight="1" x14ac:dyDescent="0.25">
      <c r="A380" s="2">
        <v>966</v>
      </c>
      <c r="B380" s="2">
        <v>2021</v>
      </c>
      <c r="C380" s="2" t="s">
        <v>52</v>
      </c>
      <c r="D380" s="2" t="s">
        <v>52</v>
      </c>
      <c r="F380" s="2" t="s">
        <v>515</v>
      </c>
      <c r="G380" s="2" t="s">
        <v>1072</v>
      </c>
      <c r="H380" s="2" t="s">
        <v>1073</v>
      </c>
      <c r="I380" s="2" t="s">
        <v>89</v>
      </c>
      <c r="J380" s="37">
        <v>9555</v>
      </c>
      <c r="K380" s="37">
        <v>2000</v>
      </c>
      <c r="L380" s="2">
        <v>76</v>
      </c>
      <c r="M380" s="38">
        <v>1800</v>
      </c>
      <c r="R380" s="2"/>
      <c r="S380" s="2"/>
      <c r="T380" s="2"/>
      <c r="U380" s="2"/>
      <c r="V380" s="2" t="s">
        <v>954</v>
      </c>
      <c r="X380" s="2" t="b">
        <v>0</v>
      </c>
      <c r="Y380" s="2" t="b">
        <v>0</v>
      </c>
      <c r="Z380" s="2" t="b">
        <v>0</v>
      </c>
      <c r="AA380" s="2" t="b">
        <v>1</v>
      </c>
      <c r="AB380" s="2" t="b">
        <v>0</v>
      </c>
      <c r="AD380" s="9" t="b">
        <f t="shared" si="1"/>
        <v>1</v>
      </c>
    </row>
    <row r="381" spans="1:30" ht="15.75" customHeight="1" x14ac:dyDescent="0.25">
      <c r="A381" s="2">
        <v>90</v>
      </c>
      <c r="B381" s="2">
        <v>2017</v>
      </c>
      <c r="C381" s="2" t="s">
        <v>52</v>
      </c>
      <c r="D381" s="2" t="s">
        <v>52</v>
      </c>
      <c r="E381" s="2">
        <v>2</v>
      </c>
      <c r="F381" s="2" t="s">
        <v>1074</v>
      </c>
      <c r="G381" s="2" t="s">
        <v>1075</v>
      </c>
      <c r="H381" s="2" t="s">
        <v>1076</v>
      </c>
      <c r="I381" s="2" t="s">
        <v>108</v>
      </c>
      <c r="J381" s="37">
        <v>2800</v>
      </c>
      <c r="K381" s="37">
        <v>2500</v>
      </c>
      <c r="L381" s="2">
        <v>35</v>
      </c>
      <c r="M381" s="38"/>
      <c r="V381" s="2"/>
      <c r="W381" s="7"/>
      <c r="X381" s="2" t="b">
        <v>0</v>
      </c>
      <c r="Y381" s="2" t="b">
        <v>0</v>
      </c>
      <c r="Z381" s="2" t="b">
        <v>0</v>
      </c>
      <c r="AA381" s="2" t="b">
        <v>1</v>
      </c>
      <c r="AB381" s="2" t="b">
        <v>0</v>
      </c>
      <c r="AD381" s="9" t="b">
        <f t="shared" si="1"/>
        <v>1</v>
      </c>
    </row>
    <row r="382" spans="1:30" ht="15.75" customHeight="1" x14ac:dyDescent="0.25">
      <c r="A382" s="2">
        <v>983</v>
      </c>
      <c r="B382" s="2">
        <v>2021</v>
      </c>
      <c r="C382" s="2" t="s">
        <v>52</v>
      </c>
      <c r="D382" s="2" t="s">
        <v>52</v>
      </c>
      <c r="F382" s="2" t="s">
        <v>673</v>
      </c>
      <c r="G382" s="2" t="s">
        <v>1077</v>
      </c>
      <c r="H382" s="2" t="s">
        <v>1078</v>
      </c>
      <c r="I382" s="2" t="s">
        <v>93</v>
      </c>
      <c r="J382" s="37">
        <v>8550</v>
      </c>
      <c r="K382" s="37">
        <v>6300</v>
      </c>
      <c r="L382" s="2">
        <v>57</v>
      </c>
      <c r="M382" s="38"/>
      <c r="R382" s="2"/>
      <c r="S382" s="2"/>
      <c r="T382" s="2"/>
      <c r="U382" s="2"/>
      <c r="V382" s="2" t="s">
        <v>962</v>
      </c>
      <c r="X382" s="2" t="b">
        <v>0</v>
      </c>
      <c r="Y382" s="2" t="b">
        <v>0</v>
      </c>
      <c r="Z382" s="2" t="b">
        <v>0</v>
      </c>
      <c r="AA382" s="2" t="b">
        <v>1</v>
      </c>
      <c r="AB382" s="2" t="b">
        <v>0</v>
      </c>
      <c r="AD382" s="9" t="b">
        <f t="shared" si="1"/>
        <v>1</v>
      </c>
    </row>
    <row r="383" spans="1:30" ht="15.75" customHeight="1" x14ac:dyDescent="0.25">
      <c r="A383" s="2">
        <v>64</v>
      </c>
      <c r="B383" s="2">
        <v>2017</v>
      </c>
      <c r="C383" s="2" t="s">
        <v>52</v>
      </c>
      <c r="D383" s="2" t="s">
        <v>52</v>
      </c>
      <c r="E383" s="2">
        <v>1</v>
      </c>
      <c r="F383" s="2" t="s">
        <v>851</v>
      </c>
      <c r="G383" s="2" t="s">
        <v>142</v>
      </c>
      <c r="H383" s="2" t="s">
        <v>1079</v>
      </c>
      <c r="I383" s="2" t="s">
        <v>144</v>
      </c>
      <c r="J383" s="37">
        <v>22000</v>
      </c>
      <c r="K383" s="37">
        <v>20000</v>
      </c>
      <c r="L383" s="2">
        <v>53</v>
      </c>
      <c r="M383" s="38"/>
      <c r="V383" s="2"/>
      <c r="X383" s="2" t="b">
        <v>0</v>
      </c>
      <c r="Y383" s="2" t="b">
        <v>0</v>
      </c>
      <c r="Z383" s="2" t="b">
        <v>0</v>
      </c>
      <c r="AA383" s="2" t="b">
        <v>1</v>
      </c>
      <c r="AB383" s="2" t="b">
        <v>0</v>
      </c>
      <c r="AD383" s="9" t="b">
        <f t="shared" si="1"/>
        <v>1</v>
      </c>
    </row>
    <row r="384" spans="1:30" ht="15.75" customHeight="1" x14ac:dyDescent="0.25">
      <c r="A384" s="2">
        <v>85</v>
      </c>
      <c r="B384" s="2">
        <v>2017</v>
      </c>
      <c r="C384" s="2" t="s">
        <v>52</v>
      </c>
      <c r="D384" s="2" t="s">
        <v>52</v>
      </c>
      <c r="E384" s="2">
        <v>1</v>
      </c>
      <c r="F384" s="2" t="s">
        <v>1080</v>
      </c>
      <c r="G384" s="2" t="s">
        <v>1081</v>
      </c>
      <c r="H384" s="2" t="s">
        <v>1082</v>
      </c>
      <c r="I384" s="2" t="s">
        <v>93</v>
      </c>
      <c r="J384" s="37">
        <v>6700</v>
      </c>
      <c r="K384" s="37">
        <v>20000</v>
      </c>
      <c r="L384" s="2">
        <v>27</v>
      </c>
      <c r="M384" s="38"/>
      <c r="N384" s="2"/>
      <c r="O384" s="2"/>
      <c r="V384" s="2"/>
      <c r="X384" s="2" t="b">
        <v>0</v>
      </c>
      <c r="Y384" s="2" t="b">
        <v>0</v>
      </c>
      <c r="Z384" s="2" t="b">
        <v>0</v>
      </c>
      <c r="AA384" s="2" t="b">
        <v>1</v>
      </c>
      <c r="AB384" s="2" t="b">
        <v>0</v>
      </c>
      <c r="AD384" s="9" t="b">
        <f t="shared" si="1"/>
        <v>1</v>
      </c>
    </row>
    <row r="385" spans="1:30" ht="15.75" customHeight="1" x14ac:dyDescent="0.25">
      <c r="A385" s="2">
        <v>361</v>
      </c>
      <c r="B385" s="2">
        <v>2018</v>
      </c>
      <c r="C385" s="2" t="s">
        <v>52</v>
      </c>
      <c r="D385" s="2" t="s">
        <v>52</v>
      </c>
      <c r="E385" s="2"/>
      <c r="F385" s="2" t="s">
        <v>471</v>
      </c>
      <c r="G385" s="2" t="s">
        <v>149</v>
      </c>
      <c r="H385" s="2" t="s">
        <v>1083</v>
      </c>
      <c r="I385" s="2" t="s">
        <v>93</v>
      </c>
      <c r="J385" s="37">
        <v>2700</v>
      </c>
      <c r="K385" s="37">
        <v>2430</v>
      </c>
      <c r="L385" s="2">
        <v>79</v>
      </c>
      <c r="M385" s="38">
        <v>2430</v>
      </c>
      <c r="V385" s="2"/>
      <c r="X385" s="2" t="b">
        <v>0</v>
      </c>
      <c r="Y385" s="2" t="b">
        <v>1</v>
      </c>
      <c r="Z385" s="2" t="b">
        <v>0</v>
      </c>
      <c r="AA385" s="2" t="b">
        <v>0</v>
      </c>
      <c r="AB385" s="2" t="b">
        <v>0</v>
      </c>
      <c r="AD385" s="9" t="b">
        <f t="shared" si="1"/>
        <v>1</v>
      </c>
    </row>
    <row r="386" spans="1:30" ht="15.75" customHeight="1" x14ac:dyDescent="0.25">
      <c r="A386" s="2">
        <v>16</v>
      </c>
      <c r="B386" s="2">
        <v>2017</v>
      </c>
      <c r="C386" s="2" t="s">
        <v>52</v>
      </c>
      <c r="D386" s="2" t="s">
        <v>52</v>
      </c>
      <c r="E386" s="2">
        <v>2</v>
      </c>
      <c r="F386" s="2" t="s">
        <v>673</v>
      </c>
      <c r="G386" s="2" t="s">
        <v>1084</v>
      </c>
      <c r="H386" s="2" t="s">
        <v>1085</v>
      </c>
      <c r="I386" s="2" t="s">
        <v>93</v>
      </c>
      <c r="J386" s="37">
        <v>7235</v>
      </c>
      <c r="K386" s="37">
        <v>6535</v>
      </c>
      <c r="L386" s="2">
        <v>79</v>
      </c>
      <c r="M386" s="38">
        <v>2700</v>
      </c>
      <c r="V386" s="2"/>
      <c r="W386" s="7" t="s">
        <v>154</v>
      </c>
      <c r="X386" s="2" t="b">
        <v>0</v>
      </c>
      <c r="Y386" s="2" t="b">
        <v>0</v>
      </c>
      <c r="Z386" s="2" t="b">
        <v>0</v>
      </c>
      <c r="AA386" s="2" t="b">
        <v>1</v>
      </c>
      <c r="AB386" s="2" t="b">
        <v>0</v>
      </c>
      <c r="AD386" s="9" t="b">
        <f t="shared" si="1"/>
        <v>1</v>
      </c>
    </row>
    <row r="387" spans="1:30" ht="15.75" customHeight="1" x14ac:dyDescent="0.25">
      <c r="A387" s="2">
        <v>411</v>
      </c>
      <c r="B387" s="2">
        <v>2018</v>
      </c>
      <c r="C387" s="2" t="s">
        <v>52</v>
      </c>
      <c r="D387" s="2" t="s">
        <v>52</v>
      </c>
      <c r="E387" s="2"/>
      <c r="F387" s="2" t="s">
        <v>1086</v>
      </c>
      <c r="G387" s="2" t="s">
        <v>1084</v>
      </c>
      <c r="H387" s="2" t="s">
        <v>1087</v>
      </c>
      <c r="I387" s="2" t="s">
        <v>93</v>
      </c>
      <c r="J387" s="37">
        <v>8160</v>
      </c>
      <c r="K387" s="37">
        <v>7344</v>
      </c>
      <c r="L387" s="2">
        <v>50</v>
      </c>
      <c r="M387" s="38"/>
      <c r="V387" s="2"/>
      <c r="W387" s="7" t="s">
        <v>154</v>
      </c>
      <c r="X387" s="2" t="b">
        <v>0</v>
      </c>
      <c r="Y387" s="2" t="b">
        <v>0</v>
      </c>
      <c r="Z387" s="2" t="b">
        <v>0</v>
      </c>
      <c r="AA387" s="2" t="b">
        <v>1</v>
      </c>
      <c r="AB387" s="2" t="b">
        <v>0</v>
      </c>
      <c r="AD387" s="9" t="b">
        <f t="shared" si="1"/>
        <v>1</v>
      </c>
    </row>
    <row r="388" spans="1:30" ht="15.75" customHeight="1" x14ac:dyDescent="0.25">
      <c r="A388" s="2">
        <v>1</v>
      </c>
      <c r="B388" s="2">
        <v>2017</v>
      </c>
      <c r="C388" s="2" t="s">
        <v>52</v>
      </c>
      <c r="D388" s="2" t="s">
        <v>52</v>
      </c>
      <c r="E388" s="2">
        <v>3</v>
      </c>
      <c r="F388" s="2" t="s">
        <v>136</v>
      </c>
      <c r="G388" s="2" t="s">
        <v>1088</v>
      </c>
      <c r="H388" s="2" t="s">
        <v>1089</v>
      </c>
      <c r="I388" s="2" t="s">
        <v>61</v>
      </c>
      <c r="J388" s="37">
        <v>22000</v>
      </c>
      <c r="K388" s="37">
        <v>20000</v>
      </c>
      <c r="L388" s="2">
        <v>77</v>
      </c>
      <c r="M388" s="38">
        <v>4400</v>
      </c>
      <c r="V388" s="2"/>
      <c r="X388" s="2" t="b">
        <v>0</v>
      </c>
      <c r="Y388" s="2" t="b">
        <v>0</v>
      </c>
      <c r="Z388" s="2" t="b">
        <v>0</v>
      </c>
      <c r="AA388" s="2" t="b">
        <v>1</v>
      </c>
      <c r="AB388" s="2" t="b">
        <v>0</v>
      </c>
      <c r="AD388" s="9" t="b">
        <f t="shared" si="1"/>
        <v>1</v>
      </c>
    </row>
    <row r="389" spans="1:30" ht="15.75" customHeight="1" x14ac:dyDescent="0.25">
      <c r="A389" s="2">
        <v>11</v>
      </c>
      <c r="B389" s="2">
        <v>2017</v>
      </c>
      <c r="C389" s="2" t="s">
        <v>52</v>
      </c>
      <c r="D389" s="2" t="s">
        <v>52</v>
      </c>
      <c r="E389" s="2">
        <v>3</v>
      </c>
      <c r="F389" s="2" t="s">
        <v>134</v>
      </c>
      <c r="G389" s="2" t="s">
        <v>1090</v>
      </c>
      <c r="H389" s="2" t="s">
        <v>1091</v>
      </c>
      <c r="I389" s="2" t="s">
        <v>93</v>
      </c>
      <c r="J389" s="37">
        <v>2367</v>
      </c>
      <c r="K389" s="37">
        <v>2137</v>
      </c>
      <c r="L389" s="2">
        <v>68</v>
      </c>
      <c r="M389" s="38">
        <v>1000</v>
      </c>
      <c r="V389" s="2"/>
      <c r="X389" s="2" t="b">
        <v>0</v>
      </c>
      <c r="Y389" s="2" t="b">
        <v>0</v>
      </c>
      <c r="Z389" s="2" t="b">
        <v>0</v>
      </c>
      <c r="AA389" s="2" t="b">
        <v>1</v>
      </c>
      <c r="AB389" s="2" t="b">
        <v>0</v>
      </c>
      <c r="AD389" s="9" t="b">
        <f t="shared" si="1"/>
        <v>1</v>
      </c>
    </row>
    <row r="390" spans="1:30" ht="15.75" customHeight="1" x14ac:dyDescent="0.25">
      <c r="A390" s="2">
        <v>46</v>
      </c>
      <c r="B390" s="2">
        <v>2017</v>
      </c>
      <c r="C390" s="2" t="s">
        <v>52</v>
      </c>
      <c r="D390" s="2" t="s">
        <v>52</v>
      </c>
      <c r="E390" s="2">
        <v>1</v>
      </c>
      <c r="F390" s="2" t="s">
        <v>513</v>
      </c>
      <c r="G390" s="2" t="s">
        <v>1092</v>
      </c>
      <c r="H390" s="2" t="s">
        <v>1093</v>
      </c>
      <c r="I390" s="2" t="s">
        <v>56</v>
      </c>
      <c r="J390" s="37">
        <v>2500</v>
      </c>
      <c r="K390" s="37">
        <v>2270</v>
      </c>
      <c r="L390" s="2">
        <v>65</v>
      </c>
      <c r="M390" s="38"/>
      <c r="V390" s="2"/>
      <c r="X390" s="2" t="b">
        <v>0</v>
      </c>
      <c r="Y390" s="2" t="b">
        <v>0</v>
      </c>
      <c r="Z390" s="2" t="b">
        <v>0</v>
      </c>
      <c r="AA390" s="2" t="b">
        <v>0</v>
      </c>
      <c r="AB390" s="2" t="b">
        <v>1</v>
      </c>
      <c r="AC390" s="2"/>
      <c r="AD390" s="9" t="b">
        <f t="shared" si="1"/>
        <v>1</v>
      </c>
    </row>
    <row r="391" spans="1:30" ht="15.75" customHeight="1" x14ac:dyDescent="0.25">
      <c r="A391" s="2">
        <v>982</v>
      </c>
      <c r="B391" s="2">
        <v>2021</v>
      </c>
      <c r="C391" s="2" t="s">
        <v>52</v>
      </c>
      <c r="D391" s="2" t="s">
        <v>52</v>
      </c>
      <c r="F391" s="2" t="s">
        <v>1010</v>
      </c>
      <c r="G391" s="2" t="s">
        <v>1094</v>
      </c>
      <c r="H391" s="2" t="s">
        <v>1095</v>
      </c>
      <c r="I391" s="2" t="s">
        <v>61</v>
      </c>
      <c r="J391" s="37">
        <v>14206</v>
      </c>
      <c r="K391" s="37">
        <v>4000</v>
      </c>
      <c r="L391" s="2">
        <v>57</v>
      </c>
      <c r="M391" s="38"/>
      <c r="R391" s="2"/>
      <c r="S391" s="2"/>
      <c r="T391" s="2"/>
      <c r="U391" s="2"/>
      <c r="V391" s="2" t="s">
        <v>954</v>
      </c>
      <c r="W391" s="7"/>
      <c r="X391" s="2" t="b">
        <v>0</v>
      </c>
      <c r="Y391" s="2" t="b">
        <v>0</v>
      </c>
      <c r="Z391" s="2" t="b">
        <v>0</v>
      </c>
      <c r="AA391" s="2" t="b">
        <v>1</v>
      </c>
      <c r="AB391" s="2" t="b">
        <v>0</v>
      </c>
      <c r="AD391" s="9" t="b">
        <f t="shared" si="1"/>
        <v>1</v>
      </c>
    </row>
    <row r="392" spans="1:30" ht="15.75" customHeight="1" x14ac:dyDescent="0.25">
      <c r="A392" s="2">
        <v>389</v>
      </c>
      <c r="B392" s="2">
        <v>2018</v>
      </c>
      <c r="C392" s="2" t="s">
        <v>52</v>
      </c>
      <c r="D392" s="2" t="s">
        <v>52</v>
      </c>
      <c r="E392" s="2"/>
      <c r="F392" s="2" t="s">
        <v>1096</v>
      </c>
      <c r="G392" s="2" t="s">
        <v>1097</v>
      </c>
      <c r="H392" s="2" t="s">
        <v>1098</v>
      </c>
      <c r="I392" s="2" t="s">
        <v>61</v>
      </c>
      <c r="J392" s="37">
        <v>17670</v>
      </c>
      <c r="K392" s="37">
        <v>15903</v>
      </c>
      <c r="L392" s="2">
        <v>61</v>
      </c>
      <c r="M392" s="38"/>
      <c r="V392" s="2"/>
      <c r="W392" s="7"/>
      <c r="X392" s="2" t="b">
        <v>0</v>
      </c>
      <c r="Y392" s="2" t="b">
        <v>0</v>
      </c>
      <c r="Z392" s="2" t="b">
        <v>0</v>
      </c>
      <c r="AA392" s="2" t="b">
        <v>1</v>
      </c>
      <c r="AB392" s="2" t="b">
        <v>0</v>
      </c>
      <c r="AD392" s="9" t="b">
        <f t="shared" si="1"/>
        <v>1</v>
      </c>
    </row>
    <row r="393" spans="1:30" ht="15.75" customHeight="1" x14ac:dyDescent="0.25">
      <c r="A393" s="2">
        <v>20</v>
      </c>
      <c r="B393" s="2">
        <v>2017</v>
      </c>
      <c r="C393" s="2" t="s">
        <v>52</v>
      </c>
      <c r="D393" s="2" t="s">
        <v>52</v>
      </c>
      <c r="E393" s="2">
        <v>1</v>
      </c>
      <c r="F393" s="2" t="s">
        <v>489</v>
      </c>
      <c r="G393" s="2" t="s">
        <v>1099</v>
      </c>
      <c r="H393" s="2" t="s">
        <v>1100</v>
      </c>
      <c r="I393" s="2" t="s">
        <v>61</v>
      </c>
      <c r="J393" s="37">
        <v>5337.96</v>
      </c>
      <c r="K393" s="37">
        <v>2375</v>
      </c>
      <c r="L393" s="2">
        <v>77</v>
      </c>
      <c r="M393" s="38">
        <v>2370</v>
      </c>
      <c r="V393" s="2"/>
      <c r="W393" s="7"/>
      <c r="X393" s="2" t="b">
        <v>0</v>
      </c>
      <c r="Y393" s="2" t="b">
        <v>0</v>
      </c>
      <c r="Z393" s="2" t="b">
        <v>0</v>
      </c>
      <c r="AA393" s="2" t="b">
        <v>1</v>
      </c>
      <c r="AB393" s="2" t="b">
        <v>0</v>
      </c>
      <c r="AD393" s="9" t="b">
        <f t="shared" si="1"/>
        <v>1</v>
      </c>
    </row>
    <row r="394" spans="1:30" ht="15.75" customHeight="1" x14ac:dyDescent="0.25">
      <c r="A394" s="2">
        <v>8</v>
      </c>
      <c r="B394" s="2">
        <v>2017</v>
      </c>
      <c r="C394" s="2" t="s">
        <v>52</v>
      </c>
      <c r="D394" s="2" t="s">
        <v>52</v>
      </c>
      <c r="E394" s="2">
        <v>3</v>
      </c>
      <c r="F394" s="2" t="s">
        <v>1101</v>
      </c>
      <c r="G394" s="2" t="s">
        <v>1102</v>
      </c>
      <c r="H394" s="2" t="s">
        <v>1103</v>
      </c>
      <c r="I394" s="2" t="s">
        <v>56</v>
      </c>
      <c r="J394" s="37">
        <v>16940</v>
      </c>
      <c r="K394" s="37">
        <v>4250</v>
      </c>
      <c r="L394" s="2">
        <v>68</v>
      </c>
      <c r="M394" s="38">
        <v>1000</v>
      </c>
      <c r="V394" s="2"/>
      <c r="W394" s="7" t="s">
        <v>355</v>
      </c>
      <c r="X394" s="2" t="b">
        <v>0</v>
      </c>
      <c r="Y394" s="2" t="b">
        <v>0</v>
      </c>
      <c r="Z394" s="2" t="b">
        <v>1</v>
      </c>
      <c r="AA394" s="2" t="b">
        <v>0</v>
      </c>
      <c r="AB394" s="2" t="b">
        <v>0</v>
      </c>
      <c r="AD394" s="9" t="b">
        <f t="shared" si="1"/>
        <v>1</v>
      </c>
    </row>
    <row r="395" spans="1:30" ht="15.75" customHeight="1" x14ac:dyDescent="0.25">
      <c r="A395" s="2">
        <v>682</v>
      </c>
      <c r="B395" s="2">
        <v>2019</v>
      </c>
      <c r="C395" s="2" t="s">
        <v>52</v>
      </c>
      <c r="D395" s="2" t="s">
        <v>52</v>
      </c>
      <c r="E395" s="2"/>
      <c r="F395" s="2" t="s">
        <v>1052</v>
      </c>
      <c r="G395" s="2" t="s">
        <v>1104</v>
      </c>
      <c r="H395" s="2" t="s">
        <v>1103</v>
      </c>
      <c r="I395" s="2" t="s">
        <v>56</v>
      </c>
      <c r="J395" s="37">
        <v>11260</v>
      </c>
      <c r="K395" s="37">
        <v>3500</v>
      </c>
      <c r="L395" s="2">
        <v>81</v>
      </c>
      <c r="M395" s="38">
        <v>3500</v>
      </c>
      <c r="V395" s="2"/>
      <c r="W395" s="7"/>
      <c r="X395" s="2" t="b">
        <v>0</v>
      </c>
      <c r="Y395" s="2" t="b">
        <v>0</v>
      </c>
      <c r="Z395" s="2" t="b">
        <v>1</v>
      </c>
      <c r="AA395" s="2" t="b">
        <v>0</v>
      </c>
      <c r="AB395" s="2" t="b">
        <v>0</v>
      </c>
      <c r="AD395" s="9" t="b">
        <f t="shared" si="1"/>
        <v>1</v>
      </c>
    </row>
    <row r="396" spans="1:30" ht="15.75" customHeight="1" x14ac:dyDescent="0.25">
      <c r="A396" s="2">
        <v>985</v>
      </c>
      <c r="B396" s="2">
        <v>2021</v>
      </c>
      <c r="C396" s="2" t="s">
        <v>52</v>
      </c>
      <c r="D396" s="2" t="s">
        <v>52</v>
      </c>
      <c r="F396" s="2" t="s">
        <v>639</v>
      </c>
      <c r="G396" s="2" t="s">
        <v>1102</v>
      </c>
      <c r="H396" s="2" t="s">
        <v>1105</v>
      </c>
      <c r="I396" s="2" t="s">
        <v>56</v>
      </c>
      <c r="J396" s="37">
        <v>20700</v>
      </c>
      <c r="K396" s="37">
        <v>4000</v>
      </c>
      <c r="L396" s="2">
        <v>55</v>
      </c>
      <c r="M396" s="38"/>
      <c r="O396" s="2"/>
      <c r="R396" s="2"/>
      <c r="S396" s="2"/>
      <c r="T396" s="2"/>
      <c r="U396" s="2"/>
      <c r="V396" s="2" t="s">
        <v>962</v>
      </c>
      <c r="W396" s="7"/>
      <c r="X396" s="2" t="b">
        <v>0</v>
      </c>
      <c r="Y396" s="2" t="b">
        <v>0</v>
      </c>
      <c r="Z396" s="2" t="b">
        <v>0</v>
      </c>
      <c r="AA396" s="2" t="b">
        <v>1</v>
      </c>
      <c r="AB396" s="2" t="b">
        <v>0</v>
      </c>
      <c r="AD396" s="9" t="b">
        <f t="shared" si="1"/>
        <v>1</v>
      </c>
    </row>
    <row r="397" spans="1:30" ht="15.75" customHeight="1" x14ac:dyDescent="0.25">
      <c r="A397" s="2">
        <v>694</v>
      </c>
      <c r="B397" s="2">
        <v>2019</v>
      </c>
      <c r="C397" s="2" t="s">
        <v>52</v>
      </c>
      <c r="D397" s="2" t="s">
        <v>52</v>
      </c>
      <c r="E397" s="2"/>
      <c r="F397" s="2" t="s">
        <v>1106</v>
      </c>
      <c r="G397" s="2" t="s">
        <v>166</v>
      </c>
      <c r="H397" s="2" t="s">
        <v>1107</v>
      </c>
      <c r="I397" s="2" t="s">
        <v>93</v>
      </c>
      <c r="J397" s="37">
        <v>6710</v>
      </c>
      <c r="K397" s="37">
        <v>4000</v>
      </c>
      <c r="L397" s="2">
        <v>67</v>
      </c>
      <c r="M397" s="38">
        <v>3500</v>
      </c>
      <c r="V397" s="2"/>
      <c r="W397" s="7"/>
      <c r="X397" s="2" t="b">
        <v>0</v>
      </c>
      <c r="Y397" s="2" t="b">
        <v>0</v>
      </c>
      <c r="Z397" s="2" t="b">
        <v>1</v>
      </c>
      <c r="AA397" s="2" t="b">
        <v>0</v>
      </c>
      <c r="AB397" s="2" t="b">
        <v>0</v>
      </c>
      <c r="AD397" s="9" t="b">
        <f t="shared" si="1"/>
        <v>1</v>
      </c>
    </row>
    <row r="398" spans="1:30" ht="15.75" customHeight="1" x14ac:dyDescent="0.25">
      <c r="A398" s="2">
        <v>959</v>
      </c>
      <c r="B398" s="2">
        <v>2021</v>
      </c>
      <c r="C398" s="2" t="s">
        <v>52</v>
      </c>
      <c r="D398" s="2" t="s">
        <v>52</v>
      </c>
      <c r="F398" s="2" t="s">
        <v>294</v>
      </c>
      <c r="G398" s="2" t="s">
        <v>166</v>
      </c>
      <c r="H398" s="2" t="s">
        <v>167</v>
      </c>
      <c r="I398" s="2" t="s">
        <v>93</v>
      </c>
      <c r="J398" s="37">
        <v>6560</v>
      </c>
      <c r="K398" s="37">
        <v>4000</v>
      </c>
      <c r="L398" s="2">
        <v>80</v>
      </c>
      <c r="M398" s="38">
        <v>2000</v>
      </c>
      <c r="R398" s="2"/>
      <c r="S398" s="2"/>
      <c r="T398" s="2"/>
      <c r="U398" s="2"/>
      <c r="V398" s="2" t="s">
        <v>954</v>
      </c>
      <c r="W398" s="7"/>
      <c r="X398" s="2" t="b">
        <v>0</v>
      </c>
      <c r="Y398" s="2" t="b">
        <v>0</v>
      </c>
      <c r="Z398" s="2" t="b">
        <v>1</v>
      </c>
      <c r="AA398" s="2" t="b">
        <v>0</v>
      </c>
      <c r="AB398" s="2" t="b">
        <v>0</v>
      </c>
      <c r="AD398" s="9" t="b">
        <f t="shared" si="1"/>
        <v>1</v>
      </c>
    </row>
    <row r="399" spans="1:30" ht="15.75" customHeight="1" x14ac:dyDescent="0.25">
      <c r="A399" s="2">
        <v>28</v>
      </c>
      <c r="B399" s="2">
        <v>2017</v>
      </c>
      <c r="C399" s="2" t="s">
        <v>52</v>
      </c>
      <c r="D399" s="2" t="s">
        <v>52</v>
      </c>
      <c r="E399" s="2">
        <v>1</v>
      </c>
      <c r="F399" s="2" t="s">
        <v>505</v>
      </c>
      <c r="G399" s="2" t="s">
        <v>176</v>
      </c>
      <c r="H399" s="2" t="s">
        <v>1108</v>
      </c>
      <c r="I399" s="2" t="s">
        <v>93</v>
      </c>
      <c r="J399" s="37">
        <v>20320</v>
      </c>
      <c r="K399" s="37">
        <v>18320</v>
      </c>
      <c r="L399" s="2">
        <v>72</v>
      </c>
      <c r="M399" s="38">
        <v>1200</v>
      </c>
      <c r="V399" s="2"/>
      <c r="X399" s="2" t="b">
        <v>0</v>
      </c>
      <c r="Y399" s="2" t="b">
        <v>0</v>
      </c>
      <c r="Z399" s="2" t="b">
        <v>1</v>
      </c>
      <c r="AA399" s="2" t="b">
        <v>0</v>
      </c>
      <c r="AB399" s="2" t="b">
        <v>0</v>
      </c>
      <c r="AD399" s="9" t="b">
        <f t="shared" si="1"/>
        <v>1</v>
      </c>
    </row>
    <row r="400" spans="1:30" ht="15.75" customHeight="1" x14ac:dyDescent="0.25">
      <c r="A400" s="2">
        <v>950</v>
      </c>
      <c r="B400" s="2">
        <v>2021</v>
      </c>
      <c r="C400" s="2" t="s">
        <v>52</v>
      </c>
      <c r="D400" s="2" t="s">
        <v>52</v>
      </c>
      <c r="F400" s="2" t="s">
        <v>236</v>
      </c>
      <c r="G400" s="2" t="s">
        <v>176</v>
      </c>
      <c r="H400" s="2" t="s">
        <v>1109</v>
      </c>
      <c r="I400" s="2" t="s">
        <v>93</v>
      </c>
      <c r="J400" s="37">
        <v>10815</v>
      </c>
      <c r="K400" s="37">
        <v>8000</v>
      </c>
      <c r="L400" s="2">
        <v>90</v>
      </c>
      <c r="M400" s="38">
        <v>6000</v>
      </c>
      <c r="R400" s="2"/>
      <c r="S400" s="2"/>
      <c r="T400" s="2"/>
      <c r="U400" s="2"/>
      <c r="V400" s="2" t="s">
        <v>954</v>
      </c>
      <c r="W400" s="7"/>
      <c r="X400" s="2" t="b">
        <v>0</v>
      </c>
      <c r="Y400" s="2" t="b">
        <v>0</v>
      </c>
      <c r="Z400" s="2" t="b">
        <v>1</v>
      </c>
      <c r="AA400" s="2" t="b">
        <v>0</v>
      </c>
      <c r="AB400" s="2" t="b">
        <v>0</v>
      </c>
      <c r="AD400" s="9" t="b">
        <f t="shared" si="1"/>
        <v>1</v>
      </c>
    </row>
    <row r="401" spans="1:30" ht="15.75" customHeight="1" x14ac:dyDescent="0.25">
      <c r="A401" s="2">
        <v>407</v>
      </c>
      <c r="B401" s="2">
        <v>2018</v>
      </c>
      <c r="C401" s="2" t="s">
        <v>52</v>
      </c>
      <c r="D401" s="2" t="s">
        <v>52</v>
      </c>
      <c r="E401" s="2"/>
      <c r="F401" s="2" t="s">
        <v>1110</v>
      </c>
      <c r="G401" s="2" t="s">
        <v>1111</v>
      </c>
      <c r="H401" s="2" t="s">
        <v>1112</v>
      </c>
      <c r="I401" s="2" t="s">
        <v>93</v>
      </c>
      <c r="J401" s="37">
        <v>3300</v>
      </c>
      <c r="K401" s="37">
        <v>3000</v>
      </c>
      <c r="L401" s="2">
        <v>51</v>
      </c>
      <c r="M401" s="38"/>
      <c r="V401" s="2"/>
      <c r="W401" s="7"/>
      <c r="X401" s="2" t="b">
        <v>0</v>
      </c>
      <c r="Y401" s="2" t="b">
        <v>0</v>
      </c>
      <c r="Z401" s="2" t="b">
        <v>0</v>
      </c>
      <c r="AA401" s="2" t="b">
        <v>1</v>
      </c>
      <c r="AB401" s="2" t="b">
        <v>0</v>
      </c>
      <c r="AD401" s="9" t="b">
        <f t="shared" si="1"/>
        <v>1</v>
      </c>
    </row>
    <row r="402" spans="1:30" ht="15.75" customHeight="1" x14ac:dyDescent="0.25">
      <c r="A402" s="2">
        <v>975</v>
      </c>
      <c r="B402" s="2">
        <v>2021</v>
      </c>
      <c r="C402" s="2" t="s">
        <v>52</v>
      </c>
      <c r="D402" s="2" t="s">
        <v>52</v>
      </c>
      <c r="F402" s="2" t="s">
        <v>1113</v>
      </c>
      <c r="G402" s="2" t="s">
        <v>1114</v>
      </c>
      <c r="H402" s="2" t="s">
        <v>1115</v>
      </c>
      <c r="I402" s="2" t="s">
        <v>66</v>
      </c>
      <c r="J402" s="37">
        <v>2705</v>
      </c>
      <c r="K402" s="37">
        <v>2005</v>
      </c>
      <c r="L402" s="2">
        <v>68</v>
      </c>
      <c r="M402" s="38">
        <v>1500</v>
      </c>
      <c r="R402" s="2"/>
      <c r="S402" s="2"/>
      <c r="T402" s="2"/>
      <c r="U402" s="2"/>
      <c r="V402" s="2" t="s">
        <v>962</v>
      </c>
      <c r="X402" s="2" t="b">
        <v>0</v>
      </c>
      <c r="Y402" s="2" t="b">
        <v>0</v>
      </c>
      <c r="Z402" s="2" t="b">
        <v>0</v>
      </c>
      <c r="AA402" s="2" t="b">
        <v>1</v>
      </c>
      <c r="AB402" s="2" t="b">
        <v>0</v>
      </c>
      <c r="AD402" s="9" t="b">
        <f t="shared" si="1"/>
        <v>1</v>
      </c>
    </row>
    <row r="403" spans="1:30" ht="15.75" customHeight="1" x14ac:dyDescent="0.25">
      <c r="A403" s="2">
        <v>385</v>
      </c>
      <c r="B403" s="2">
        <v>2018</v>
      </c>
      <c r="C403" s="2" t="s">
        <v>52</v>
      </c>
      <c r="D403" s="2" t="s">
        <v>52</v>
      </c>
      <c r="E403" s="2"/>
      <c r="F403" s="2" t="s">
        <v>1116</v>
      </c>
      <c r="G403" s="2" t="s">
        <v>1117</v>
      </c>
      <c r="H403" s="2" t="s">
        <v>1118</v>
      </c>
      <c r="I403" s="2" t="s">
        <v>56</v>
      </c>
      <c r="J403" s="37">
        <v>80250</v>
      </c>
      <c r="K403" s="37">
        <v>20000</v>
      </c>
      <c r="L403" s="2">
        <v>63</v>
      </c>
      <c r="M403" s="38"/>
      <c r="V403" s="2"/>
      <c r="W403" s="7" t="s">
        <v>68</v>
      </c>
      <c r="X403" s="2" t="b">
        <v>0</v>
      </c>
      <c r="Y403" s="2" t="b">
        <v>0</v>
      </c>
      <c r="Z403" s="2" t="b">
        <v>0</v>
      </c>
      <c r="AA403" s="2" t="b">
        <v>1</v>
      </c>
      <c r="AB403" s="2" t="b">
        <v>0</v>
      </c>
      <c r="AD403" s="9" t="b">
        <f t="shared" si="1"/>
        <v>1</v>
      </c>
    </row>
    <row r="404" spans="1:30" ht="15.75" customHeight="1" x14ac:dyDescent="0.25">
      <c r="A404" s="2">
        <v>686</v>
      </c>
      <c r="B404" s="2">
        <v>2019</v>
      </c>
      <c r="C404" s="2" t="s">
        <v>52</v>
      </c>
      <c r="D404" s="2" t="s">
        <v>52</v>
      </c>
      <c r="E404" s="2"/>
      <c r="F404" s="2" t="s">
        <v>719</v>
      </c>
      <c r="G404" s="2" t="s">
        <v>524</v>
      </c>
      <c r="H404" s="2" t="s">
        <v>1119</v>
      </c>
      <c r="I404" s="2" t="s">
        <v>108</v>
      </c>
      <c r="J404" s="37">
        <v>7939.5</v>
      </c>
      <c r="K404" s="37">
        <v>5946.5</v>
      </c>
      <c r="L404" s="2">
        <v>77</v>
      </c>
      <c r="M404" s="38">
        <v>5100</v>
      </c>
      <c r="N404" s="2" t="s">
        <v>526</v>
      </c>
      <c r="O404" s="2" t="s">
        <v>527</v>
      </c>
      <c r="P404" s="2" t="s">
        <v>528</v>
      </c>
      <c r="V404" s="2"/>
      <c r="W404" s="7" t="s">
        <v>293</v>
      </c>
      <c r="X404" s="2" t="b">
        <v>0</v>
      </c>
      <c r="Y404" s="2" t="b">
        <v>1</v>
      </c>
      <c r="Z404" s="2" t="b">
        <v>0</v>
      </c>
      <c r="AA404" s="2" t="b">
        <v>0</v>
      </c>
      <c r="AB404" s="2" t="b">
        <v>0</v>
      </c>
      <c r="AC404" s="2" t="s">
        <v>529</v>
      </c>
      <c r="AD404" s="9" t="b">
        <f t="shared" si="1"/>
        <v>1</v>
      </c>
    </row>
    <row r="405" spans="1:30" ht="15.75" customHeight="1" x14ac:dyDescent="0.25">
      <c r="A405" s="2">
        <v>430</v>
      </c>
      <c r="B405" s="2">
        <v>2018</v>
      </c>
      <c r="C405" s="2" t="s">
        <v>52</v>
      </c>
      <c r="D405" s="2" t="s">
        <v>52</v>
      </c>
      <c r="E405" s="2"/>
      <c r="F405" s="2" t="s">
        <v>1120</v>
      </c>
      <c r="G405" s="2" t="s">
        <v>1121</v>
      </c>
      <c r="H405" s="2" t="s">
        <v>1122</v>
      </c>
      <c r="I405" s="2" t="s">
        <v>144</v>
      </c>
      <c r="J405" s="37">
        <v>15000</v>
      </c>
      <c r="K405" s="37">
        <v>13500</v>
      </c>
      <c r="L405" s="2">
        <v>25</v>
      </c>
      <c r="M405" s="38"/>
      <c r="V405" s="2"/>
      <c r="X405" s="2" t="b">
        <v>0</v>
      </c>
      <c r="Y405" s="2" t="b">
        <v>0</v>
      </c>
      <c r="Z405" s="2" t="b">
        <v>0</v>
      </c>
      <c r="AA405" s="2" t="b">
        <v>1</v>
      </c>
      <c r="AB405" s="2" t="b">
        <v>0</v>
      </c>
      <c r="AD405" s="9" t="b">
        <f t="shared" si="1"/>
        <v>1</v>
      </c>
    </row>
    <row r="406" spans="1:30" ht="15.75" customHeight="1" x14ac:dyDescent="0.25">
      <c r="A406" s="2">
        <v>40</v>
      </c>
      <c r="B406" s="2">
        <v>2017</v>
      </c>
      <c r="C406" s="2" t="s">
        <v>52</v>
      </c>
      <c r="D406" s="2" t="s">
        <v>52</v>
      </c>
      <c r="E406" s="2">
        <v>1</v>
      </c>
      <c r="F406" s="2" t="s">
        <v>256</v>
      </c>
      <c r="G406" s="2" t="s">
        <v>1123</v>
      </c>
      <c r="H406" s="2" t="s">
        <v>1124</v>
      </c>
      <c r="I406" s="2" t="s">
        <v>66</v>
      </c>
      <c r="J406" s="37">
        <v>10999</v>
      </c>
      <c r="K406" s="37">
        <v>9999</v>
      </c>
      <c r="L406" s="2">
        <v>65</v>
      </c>
      <c r="M406" s="38">
        <v>3000</v>
      </c>
      <c r="V406" s="2"/>
      <c r="X406" s="2" t="b">
        <v>0</v>
      </c>
      <c r="Y406" s="2" t="b">
        <v>0</v>
      </c>
      <c r="Z406" s="2" t="b">
        <v>0</v>
      </c>
      <c r="AA406" s="2" t="b">
        <v>1</v>
      </c>
      <c r="AB406" s="2" t="b">
        <v>0</v>
      </c>
      <c r="AD406" s="9" t="b">
        <f t="shared" si="1"/>
        <v>1</v>
      </c>
    </row>
    <row r="407" spans="1:30" ht="15.75" customHeight="1" x14ac:dyDescent="0.25">
      <c r="A407" s="2">
        <v>379</v>
      </c>
      <c r="B407" s="2">
        <v>2018</v>
      </c>
      <c r="C407" s="2" t="s">
        <v>52</v>
      </c>
      <c r="D407" s="2" t="s">
        <v>52</v>
      </c>
      <c r="E407" s="2"/>
      <c r="F407" s="2" t="s">
        <v>119</v>
      </c>
      <c r="G407" s="2" t="s">
        <v>1123</v>
      </c>
      <c r="H407" s="2" t="s">
        <v>1124</v>
      </c>
      <c r="I407" s="2" t="s">
        <v>66</v>
      </c>
      <c r="J407" s="37">
        <v>22000</v>
      </c>
      <c r="K407" s="37">
        <v>20000</v>
      </c>
      <c r="L407" s="2">
        <v>69</v>
      </c>
      <c r="M407" s="38">
        <v>4000</v>
      </c>
      <c r="O407" s="2"/>
      <c r="V407" s="2"/>
      <c r="W407" s="7"/>
      <c r="X407" s="2" t="b">
        <v>0</v>
      </c>
      <c r="Y407" s="2" t="b">
        <v>0</v>
      </c>
      <c r="Z407" s="2" t="b">
        <v>0</v>
      </c>
      <c r="AA407" s="2" t="b">
        <v>1</v>
      </c>
      <c r="AB407" s="2" t="b">
        <v>0</v>
      </c>
      <c r="AD407" s="9" t="b">
        <f t="shared" si="1"/>
        <v>1</v>
      </c>
    </row>
    <row r="408" spans="1:30" ht="15.75" customHeight="1" x14ac:dyDescent="0.25">
      <c r="A408" s="2">
        <v>276</v>
      </c>
      <c r="B408" s="2">
        <v>2017</v>
      </c>
      <c r="C408" s="2" t="s">
        <v>52</v>
      </c>
      <c r="D408" s="2" t="s">
        <v>52</v>
      </c>
      <c r="E408" s="2">
        <v>1</v>
      </c>
      <c r="F408" s="2" t="s">
        <v>1125</v>
      </c>
      <c r="G408" s="2" t="s">
        <v>1123</v>
      </c>
      <c r="H408" s="2" t="s">
        <v>1126</v>
      </c>
      <c r="I408" s="2" t="s">
        <v>66</v>
      </c>
      <c r="J408" s="37">
        <v>11000</v>
      </c>
      <c r="K408" s="37">
        <v>10000</v>
      </c>
      <c r="L408" s="2">
        <v>52</v>
      </c>
      <c r="M408" s="38"/>
      <c r="R408" s="2" t="b">
        <v>0</v>
      </c>
      <c r="S408" s="2" t="b">
        <v>0</v>
      </c>
      <c r="T408" s="2" t="b">
        <v>0</v>
      </c>
      <c r="U408" s="2" t="b">
        <v>0</v>
      </c>
      <c r="V408" s="2"/>
      <c r="X408" s="2" t="b">
        <v>0</v>
      </c>
      <c r="Y408" s="2" t="b">
        <v>0</v>
      </c>
      <c r="Z408" s="2" t="b">
        <v>0</v>
      </c>
      <c r="AA408" s="2" t="b">
        <v>1</v>
      </c>
      <c r="AB408" s="2" t="b">
        <v>0</v>
      </c>
      <c r="AD408" s="9" t="b">
        <f t="shared" si="1"/>
        <v>1</v>
      </c>
    </row>
    <row r="409" spans="1:30" ht="15.75" customHeight="1" x14ac:dyDescent="0.25">
      <c r="A409" s="2">
        <v>17</v>
      </c>
      <c r="B409" s="2">
        <v>2017</v>
      </c>
      <c r="C409" s="2" t="s">
        <v>52</v>
      </c>
      <c r="D409" s="2" t="s">
        <v>52</v>
      </c>
      <c r="E409" s="2">
        <v>1</v>
      </c>
      <c r="F409" s="2" t="s">
        <v>236</v>
      </c>
      <c r="G409" s="2" t="s">
        <v>1127</v>
      </c>
      <c r="H409" s="2" t="s">
        <v>1128</v>
      </c>
      <c r="I409" s="2" t="s">
        <v>108</v>
      </c>
      <c r="J409" s="37">
        <v>17400</v>
      </c>
      <c r="K409" s="37">
        <v>15600</v>
      </c>
      <c r="L409" s="2">
        <v>81</v>
      </c>
      <c r="M409" s="38">
        <v>2000</v>
      </c>
      <c r="V409" s="2"/>
      <c r="W409" s="7"/>
      <c r="X409" s="2" t="b">
        <v>0</v>
      </c>
      <c r="Y409" s="2" t="b">
        <v>0</v>
      </c>
      <c r="Z409" s="2" t="b">
        <v>1</v>
      </c>
      <c r="AA409" s="2" t="b">
        <v>0</v>
      </c>
      <c r="AB409" s="2" t="b">
        <v>0</v>
      </c>
      <c r="AD409" s="9" t="b">
        <f t="shared" si="1"/>
        <v>1</v>
      </c>
    </row>
    <row r="410" spans="1:30" ht="15.75" customHeight="1" x14ac:dyDescent="0.25">
      <c r="A410" s="2">
        <v>989</v>
      </c>
      <c r="B410" s="2">
        <v>2021</v>
      </c>
      <c r="C410" s="2" t="s">
        <v>52</v>
      </c>
      <c r="D410" s="2" t="s">
        <v>52</v>
      </c>
      <c r="F410" s="2" t="s">
        <v>222</v>
      </c>
      <c r="G410" s="2" t="s">
        <v>1129</v>
      </c>
      <c r="H410" s="2" t="s">
        <v>1130</v>
      </c>
      <c r="I410" s="2" t="s">
        <v>93</v>
      </c>
      <c r="J410" s="37">
        <v>3170</v>
      </c>
      <c r="K410" s="37">
        <v>2370</v>
      </c>
      <c r="L410" s="2">
        <v>47</v>
      </c>
      <c r="M410" s="38"/>
      <c r="R410" s="2"/>
      <c r="S410" s="2"/>
      <c r="T410" s="2"/>
      <c r="U410" s="2"/>
      <c r="V410" s="2" t="s">
        <v>1032</v>
      </c>
      <c r="W410" s="7"/>
      <c r="X410" s="2" t="b">
        <v>0</v>
      </c>
      <c r="Y410" s="2" t="b">
        <v>0</v>
      </c>
      <c r="Z410" s="2" t="b">
        <v>1</v>
      </c>
      <c r="AA410" s="2" t="b">
        <v>0</v>
      </c>
      <c r="AB410" s="2" t="b">
        <v>0</v>
      </c>
      <c r="AD410" s="9" t="b">
        <f t="shared" si="1"/>
        <v>1</v>
      </c>
    </row>
    <row r="411" spans="1:30" ht="15.75" customHeight="1" x14ac:dyDescent="0.25">
      <c r="A411" s="2">
        <v>377</v>
      </c>
      <c r="B411" s="2">
        <v>2018</v>
      </c>
      <c r="C411" s="2" t="s">
        <v>52</v>
      </c>
      <c r="D411" s="2" t="s">
        <v>52</v>
      </c>
      <c r="E411" s="2"/>
      <c r="F411" s="2" t="s">
        <v>122</v>
      </c>
      <c r="G411" s="2" t="s">
        <v>1131</v>
      </c>
      <c r="H411" s="2" t="s">
        <v>1132</v>
      </c>
      <c r="I411" s="2" t="s">
        <v>93</v>
      </c>
      <c r="J411" s="37">
        <v>13360</v>
      </c>
      <c r="K411" s="37">
        <v>11710</v>
      </c>
      <c r="L411" s="2">
        <v>71</v>
      </c>
      <c r="M411" s="38">
        <v>4200</v>
      </c>
      <c r="V411" s="2"/>
      <c r="X411" s="2" t="b">
        <v>0</v>
      </c>
      <c r="Y411" s="2" t="b">
        <v>0</v>
      </c>
      <c r="Z411" s="2" t="b">
        <v>1</v>
      </c>
      <c r="AA411" s="2" t="b">
        <v>0</v>
      </c>
      <c r="AB411" s="2" t="b">
        <v>0</v>
      </c>
      <c r="AD411" s="9" t="b">
        <f t="shared" si="1"/>
        <v>1</v>
      </c>
    </row>
    <row r="412" spans="1:30" ht="15.75" customHeight="1" x14ac:dyDescent="0.25">
      <c r="A412" s="2">
        <v>953</v>
      </c>
      <c r="B412" s="2">
        <v>2021</v>
      </c>
      <c r="C412" s="2" t="s">
        <v>52</v>
      </c>
      <c r="D412" s="2" t="s">
        <v>52</v>
      </c>
      <c r="F412" s="2" t="s">
        <v>105</v>
      </c>
      <c r="G412" s="2" t="s">
        <v>197</v>
      </c>
      <c r="H412" s="2" t="s">
        <v>1133</v>
      </c>
      <c r="I412" s="2" t="s">
        <v>108</v>
      </c>
      <c r="J412" s="37">
        <v>9000</v>
      </c>
      <c r="K412" s="37">
        <v>6500</v>
      </c>
      <c r="L412" s="2">
        <v>85</v>
      </c>
      <c r="M412" s="38">
        <v>6500</v>
      </c>
      <c r="R412" s="2"/>
      <c r="S412" s="2"/>
      <c r="T412" s="2"/>
      <c r="U412" s="2"/>
      <c r="V412" s="2" t="s">
        <v>954</v>
      </c>
      <c r="W412" s="7" t="s">
        <v>68</v>
      </c>
      <c r="X412" s="2" t="b">
        <v>0</v>
      </c>
      <c r="Y412" s="2" t="b">
        <v>0</v>
      </c>
      <c r="Z412" s="2" t="b">
        <v>0</v>
      </c>
      <c r="AA412" s="2" t="b">
        <v>1</v>
      </c>
      <c r="AB412" s="2" t="b">
        <v>0</v>
      </c>
      <c r="AD412" s="9" t="b">
        <f t="shared" si="1"/>
        <v>1</v>
      </c>
    </row>
    <row r="413" spans="1:30" ht="15.75" customHeight="1" x14ac:dyDescent="0.25">
      <c r="A413" s="2">
        <v>18</v>
      </c>
      <c r="B413" s="2">
        <v>2017</v>
      </c>
      <c r="C413" s="2" t="s">
        <v>52</v>
      </c>
      <c r="D413" s="2" t="s">
        <v>52</v>
      </c>
      <c r="E413" s="2">
        <v>1</v>
      </c>
      <c r="F413" s="2" t="s">
        <v>101</v>
      </c>
      <c r="G413" s="2" t="s">
        <v>1134</v>
      </c>
      <c r="H413" s="2" t="s">
        <v>1135</v>
      </c>
      <c r="I413" s="2" t="s">
        <v>56</v>
      </c>
      <c r="J413" s="37">
        <v>17500</v>
      </c>
      <c r="K413" s="37">
        <v>15900</v>
      </c>
      <c r="L413" s="2">
        <v>78</v>
      </c>
      <c r="M413" s="38">
        <v>3000</v>
      </c>
      <c r="V413" s="2"/>
      <c r="X413" s="2" t="b">
        <v>0</v>
      </c>
      <c r="Y413" s="2" t="b">
        <v>1</v>
      </c>
      <c r="Z413" s="2" t="b">
        <v>0</v>
      </c>
      <c r="AA413" s="2" t="b">
        <v>0</v>
      </c>
      <c r="AB413" s="2" t="b">
        <v>0</v>
      </c>
      <c r="AD413" s="9" t="b">
        <f t="shared" si="1"/>
        <v>1</v>
      </c>
    </row>
    <row r="414" spans="1:30" ht="15.75" customHeight="1" x14ac:dyDescent="0.25">
      <c r="A414" s="2">
        <v>365</v>
      </c>
      <c r="B414" s="2">
        <v>2018</v>
      </c>
      <c r="C414" s="2" t="s">
        <v>52</v>
      </c>
      <c r="D414" s="2" t="s">
        <v>52</v>
      </c>
      <c r="E414" s="2"/>
      <c r="F414" s="2" t="s">
        <v>750</v>
      </c>
      <c r="G414" s="2" t="s">
        <v>1134</v>
      </c>
      <c r="H414" s="2" t="s">
        <v>1136</v>
      </c>
      <c r="I414" s="2" t="s">
        <v>56</v>
      </c>
      <c r="J414" s="37">
        <v>10350</v>
      </c>
      <c r="K414" s="37">
        <v>8850</v>
      </c>
      <c r="L414" s="2">
        <v>77</v>
      </c>
      <c r="M414" s="38">
        <v>5000</v>
      </c>
      <c r="V414" s="2"/>
      <c r="W414" s="7"/>
      <c r="X414" s="2" t="b">
        <v>0</v>
      </c>
      <c r="Y414" s="2" t="b">
        <v>1</v>
      </c>
      <c r="Z414" s="2" t="b">
        <v>0</v>
      </c>
      <c r="AA414" s="2" t="b">
        <v>0</v>
      </c>
      <c r="AB414" s="2" t="b">
        <v>0</v>
      </c>
      <c r="AD414" s="9" t="b">
        <f t="shared" si="1"/>
        <v>1</v>
      </c>
    </row>
    <row r="415" spans="1:30" ht="15.75" customHeight="1" x14ac:dyDescent="0.25">
      <c r="A415" s="2">
        <v>701</v>
      </c>
      <c r="B415" s="2">
        <v>2019</v>
      </c>
      <c r="C415" s="2" t="s">
        <v>52</v>
      </c>
      <c r="D415" s="2" t="s">
        <v>52</v>
      </c>
      <c r="E415" s="2"/>
      <c r="F415" s="2" t="s">
        <v>657</v>
      </c>
      <c r="G415" s="2" t="s">
        <v>1134</v>
      </c>
      <c r="H415" s="2" t="s">
        <v>1137</v>
      </c>
      <c r="I415" s="2" t="s">
        <v>56</v>
      </c>
      <c r="J415" s="37">
        <v>4350</v>
      </c>
      <c r="K415" s="37">
        <v>3100</v>
      </c>
      <c r="L415" s="2">
        <v>61</v>
      </c>
      <c r="M415" s="38"/>
      <c r="V415" s="2"/>
      <c r="W415" s="7" t="s">
        <v>68</v>
      </c>
      <c r="X415" s="2" t="b">
        <v>0</v>
      </c>
      <c r="Y415" s="2" t="b">
        <v>1</v>
      </c>
      <c r="Z415" s="2" t="b">
        <v>0</v>
      </c>
      <c r="AA415" s="2" t="b">
        <v>0</v>
      </c>
      <c r="AB415" s="2" t="b">
        <v>0</v>
      </c>
      <c r="AD415" s="9" t="b">
        <f t="shared" si="1"/>
        <v>1</v>
      </c>
    </row>
    <row r="416" spans="1:30" ht="15.75" customHeight="1" x14ac:dyDescent="0.25">
      <c r="A416" s="2">
        <v>961</v>
      </c>
      <c r="B416" s="2">
        <v>2021</v>
      </c>
      <c r="C416" s="2" t="s">
        <v>52</v>
      </c>
      <c r="D416" s="2" t="s">
        <v>52</v>
      </c>
      <c r="F416" s="2" t="s">
        <v>1138</v>
      </c>
      <c r="G416" s="2" t="s">
        <v>1134</v>
      </c>
      <c r="H416" s="2" t="s">
        <v>1139</v>
      </c>
      <c r="I416" s="2" t="s">
        <v>56</v>
      </c>
      <c r="J416" s="37">
        <v>3980</v>
      </c>
      <c r="K416" s="37">
        <v>2980</v>
      </c>
      <c r="L416" s="2">
        <v>79</v>
      </c>
      <c r="M416" s="38">
        <v>1000</v>
      </c>
      <c r="O416" s="2"/>
      <c r="R416" s="2"/>
      <c r="S416" s="2"/>
      <c r="T416" s="2"/>
      <c r="U416" s="2"/>
      <c r="V416" s="2" t="s">
        <v>954</v>
      </c>
      <c r="W416" s="7"/>
      <c r="X416" s="2" t="b">
        <v>0</v>
      </c>
      <c r="Y416" s="2" t="b">
        <v>1</v>
      </c>
      <c r="Z416" s="2" t="b">
        <v>0</v>
      </c>
      <c r="AA416" s="2" t="b">
        <v>0</v>
      </c>
      <c r="AB416" s="2" t="b">
        <v>0</v>
      </c>
      <c r="AD416" s="9" t="b">
        <f t="shared" si="1"/>
        <v>1</v>
      </c>
    </row>
    <row r="417" spans="1:30" ht="15.75" customHeight="1" x14ac:dyDescent="0.25">
      <c r="A417" s="2">
        <v>65</v>
      </c>
      <c r="B417" s="2">
        <v>2017</v>
      </c>
      <c r="C417" s="2" t="s">
        <v>52</v>
      </c>
      <c r="D417" s="2" t="s">
        <v>52</v>
      </c>
      <c r="E417" s="2">
        <v>2</v>
      </c>
      <c r="F417" s="2" t="s">
        <v>822</v>
      </c>
      <c r="G417" s="2" t="s">
        <v>1140</v>
      </c>
      <c r="H417" s="2" t="s">
        <v>1141</v>
      </c>
      <c r="I417" s="2" t="s">
        <v>61</v>
      </c>
      <c r="J417" s="37">
        <v>14200</v>
      </c>
      <c r="K417" s="37">
        <v>11200</v>
      </c>
      <c r="L417" s="2">
        <v>55</v>
      </c>
      <c r="M417" s="38"/>
      <c r="V417" s="2"/>
      <c r="W417" s="7"/>
      <c r="X417" s="2" t="b">
        <v>0</v>
      </c>
      <c r="Y417" s="2" t="b">
        <v>0</v>
      </c>
      <c r="Z417" s="2" t="b">
        <v>0</v>
      </c>
      <c r="AA417" s="2" t="b">
        <v>1</v>
      </c>
      <c r="AB417" s="2" t="b">
        <v>0</v>
      </c>
      <c r="AD417" s="9" t="b">
        <f t="shared" si="1"/>
        <v>1</v>
      </c>
    </row>
    <row r="418" spans="1:30" ht="15.75" customHeight="1" x14ac:dyDescent="0.25">
      <c r="A418" s="2">
        <v>400</v>
      </c>
      <c r="B418" s="2">
        <v>2018</v>
      </c>
      <c r="C418" s="2" t="s">
        <v>52</v>
      </c>
      <c r="D418" s="2" t="s">
        <v>52</v>
      </c>
      <c r="E418" s="2"/>
      <c r="F418" s="2" t="s">
        <v>1142</v>
      </c>
      <c r="G418" s="2" t="s">
        <v>1143</v>
      </c>
      <c r="H418" s="2" t="s">
        <v>1144</v>
      </c>
      <c r="I418" s="2" t="s">
        <v>93</v>
      </c>
      <c r="J418" s="37">
        <v>5500</v>
      </c>
      <c r="K418" s="37">
        <v>5000</v>
      </c>
      <c r="L418" s="2">
        <v>56</v>
      </c>
      <c r="M418" s="38"/>
      <c r="V418" s="2"/>
      <c r="X418" s="2" t="b">
        <v>0</v>
      </c>
      <c r="Y418" s="2" t="b">
        <v>0</v>
      </c>
      <c r="Z418" s="2" t="b">
        <v>0</v>
      </c>
      <c r="AA418" s="2" t="b">
        <v>0</v>
      </c>
      <c r="AB418" s="2" t="b">
        <v>1</v>
      </c>
      <c r="AC418" s="2"/>
      <c r="AD418" s="9" t="b">
        <f t="shared" si="1"/>
        <v>1</v>
      </c>
    </row>
    <row r="419" spans="1:30" ht="15.75" customHeight="1" x14ac:dyDescent="0.25">
      <c r="A419" s="2">
        <v>987</v>
      </c>
      <c r="B419" s="2">
        <v>2021</v>
      </c>
      <c r="C419" s="2" t="s">
        <v>52</v>
      </c>
      <c r="D419" s="2" t="s">
        <v>52</v>
      </c>
      <c r="F419" s="2" t="s">
        <v>1015</v>
      </c>
      <c r="G419" s="2" t="s">
        <v>1143</v>
      </c>
      <c r="H419" s="2" t="s">
        <v>1145</v>
      </c>
      <c r="I419" s="2" t="s">
        <v>93</v>
      </c>
      <c r="J419" s="37">
        <v>15700</v>
      </c>
      <c r="K419" s="37">
        <v>8000</v>
      </c>
      <c r="L419" s="2">
        <v>50</v>
      </c>
      <c r="M419" s="38"/>
      <c r="R419" s="2"/>
      <c r="S419" s="2"/>
      <c r="T419" s="2"/>
      <c r="U419" s="2"/>
      <c r="V419" s="2" t="s">
        <v>954</v>
      </c>
      <c r="X419" s="2" t="b">
        <v>0</v>
      </c>
      <c r="Y419" s="2" t="b">
        <v>0</v>
      </c>
      <c r="Z419" s="2" t="b">
        <v>0</v>
      </c>
      <c r="AA419" s="2" t="b">
        <v>1</v>
      </c>
      <c r="AB419" s="2" t="b">
        <v>0</v>
      </c>
      <c r="AD419" s="9" t="b">
        <f t="shared" si="1"/>
        <v>1</v>
      </c>
    </row>
    <row r="420" spans="1:30" ht="15.75" customHeight="1" x14ac:dyDescent="0.25">
      <c r="A420" s="2">
        <v>69</v>
      </c>
      <c r="B420" s="2">
        <v>2017</v>
      </c>
      <c r="C420" s="2" t="s">
        <v>52</v>
      </c>
      <c r="D420" s="2" t="s">
        <v>275</v>
      </c>
      <c r="E420" s="2">
        <v>1</v>
      </c>
      <c r="F420" s="2" t="s">
        <v>1146</v>
      </c>
      <c r="G420" s="2" t="s">
        <v>1147</v>
      </c>
      <c r="H420" s="2" t="s">
        <v>1148</v>
      </c>
      <c r="I420" s="2" t="s">
        <v>89</v>
      </c>
      <c r="J420" s="37">
        <v>13200</v>
      </c>
      <c r="K420" s="37">
        <v>9300</v>
      </c>
      <c r="L420" s="2">
        <v>52</v>
      </c>
      <c r="M420" s="38"/>
      <c r="N420" s="2" t="s">
        <v>279</v>
      </c>
      <c r="O420" s="2" t="s">
        <v>279</v>
      </c>
      <c r="V420" s="2"/>
      <c r="X420" s="2" t="b">
        <v>0</v>
      </c>
      <c r="Y420" s="2" t="b">
        <v>0</v>
      </c>
      <c r="Z420" s="2" t="b">
        <v>0</v>
      </c>
      <c r="AA420" s="2" t="b">
        <v>0</v>
      </c>
      <c r="AB420" s="2" t="b">
        <v>1</v>
      </c>
      <c r="AC420" s="2" t="s">
        <v>1149</v>
      </c>
      <c r="AD420" s="9" t="b">
        <f t="shared" si="1"/>
        <v>1</v>
      </c>
    </row>
    <row r="421" spans="1:30" ht="15.75" customHeight="1" x14ac:dyDescent="0.25">
      <c r="A421" s="2">
        <v>101</v>
      </c>
      <c r="B421" s="2">
        <v>2017</v>
      </c>
      <c r="C421" s="2" t="s">
        <v>52</v>
      </c>
      <c r="D421" s="2" t="s">
        <v>275</v>
      </c>
      <c r="E421" s="2">
        <v>1</v>
      </c>
      <c r="F421" s="2" t="s">
        <v>1150</v>
      </c>
      <c r="G421" s="2" t="s">
        <v>1151</v>
      </c>
      <c r="H421" s="2" t="s">
        <v>1152</v>
      </c>
      <c r="I421" s="2" t="s">
        <v>108</v>
      </c>
      <c r="J421" s="37">
        <v>25000</v>
      </c>
      <c r="K421" s="37">
        <v>20000</v>
      </c>
      <c r="L421" s="2">
        <v>5</v>
      </c>
      <c r="M421" s="38"/>
      <c r="N421" s="2" t="s">
        <v>365</v>
      </c>
      <c r="O421" s="2" t="s">
        <v>365</v>
      </c>
      <c r="R421" s="2" t="b">
        <v>0</v>
      </c>
      <c r="S421" s="2" t="b">
        <v>0</v>
      </c>
      <c r="T421" s="2" t="b">
        <v>1</v>
      </c>
      <c r="U421" s="2" t="b">
        <v>0</v>
      </c>
      <c r="V421" s="2"/>
      <c r="W421" s="7"/>
      <c r="X421" s="2" t="b">
        <v>0</v>
      </c>
      <c r="Y421" s="2" t="b">
        <v>0</v>
      </c>
      <c r="Z421" s="2" t="b">
        <v>0</v>
      </c>
      <c r="AA421" s="2" t="b">
        <v>0</v>
      </c>
      <c r="AB421" s="2" t="b">
        <v>0</v>
      </c>
      <c r="AC421" s="2" t="s">
        <v>1153</v>
      </c>
      <c r="AD421" s="9" t="b">
        <f t="shared" si="1"/>
        <v>1</v>
      </c>
    </row>
    <row r="422" spans="1:30" ht="15.75" customHeight="1" x14ac:dyDescent="0.25">
      <c r="A422" s="2">
        <v>71</v>
      </c>
      <c r="B422" s="2">
        <v>2017</v>
      </c>
      <c r="C422" s="2" t="s">
        <v>52</v>
      </c>
      <c r="D422" s="2" t="s">
        <v>275</v>
      </c>
      <c r="E422" s="2">
        <v>1</v>
      </c>
      <c r="F422" s="2" t="s">
        <v>1154</v>
      </c>
      <c r="G422" s="2" t="s">
        <v>1155</v>
      </c>
      <c r="H422" s="2" t="s">
        <v>1156</v>
      </c>
      <c r="I422" s="2" t="s">
        <v>108</v>
      </c>
      <c r="J422" s="37">
        <v>4911</v>
      </c>
      <c r="K422" s="37">
        <v>4425</v>
      </c>
      <c r="L422" s="2">
        <v>51</v>
      </c>
      <c r="M422" s="38"/>
      <c r="N422" s="2" t="s">
        <v>279</v>
      </c>
      <c r="O422" s="2" t="s">
        <v>279</v>
      </c>
      <c r="S422" s="2" t="b">
        <v>0</v>
      </c>
      <c r="T422" s="2" t="b">
        <v>1</v>
      </c>
      <c r="U422" s="2" t="b">
        <v>0</v>
      </c>
      <c r="V422" s="2"/>
      <c r="W422" s="7"/>
      <c r="X422" s="2" t="b">
        <v>0</v>
      </c>
      <c r="Y422" s="2" t="b">
        <v>0</v>
      </c>
      <c r="Z422" s="2" t="b">
        <v>0</v>
      </c>
      <c r="AA422" s="2" t="b">
        <v>0</v>
      </c>
      <c r="AB422" s="2" t="b">
        <v>0</v>
      </c>
      <c r="AC422" s="2" t="s">
        <v>1153</v>
      </c>
      <c r="AD422" s="9" t="b">
        <f t="shared" si="1"/>
        <v>1</v>
      </c>
    </row>
    <row r="423" spans="1:30" ht="15.75" customHeight="1" x14ac:dyDescent="0.25">
      <c r="A423" s="2">
        <v>54</v>
      </c>
      <c r="B423" s="2">
        <v>2017</v>
      </c>
      <c r="C423" s="2" t="s">
        <v>52</v>
      </c>
      <c r="D423" s="2" t="s">
        <v>275</v>
      </c>
      <c r="E423" s="2">
        <v>1</v>
      </c>
      <c r="F423" s="2" t="s">
        <v>950</v>
      </c>
      <c r="G423" s="2" t="s">
        <v>371</v>
      </c>
      <c r="H423" s="2" t="s">
        <v>1157</v>
      </c>
      <c r="I423" s="2" t="s">
        <v>56</v>
      </c>
      <c r="J423" s="37">
        <v>3000</v>
      </c>
      <c r="K423" s="37">
        <v>1200</v>
      </c>
      <c r="L423" s="2">
        <v>58</v>
      </c>
      <c r="M423" s="38"/>
      <c r="N423" s="2" t="s">
        <v>373</v>
      </c>
      <c r="O423" s="2" t="s">
        <v>374</v>
      </c>
      <c r="S423" s="2" t="b">
        <v>1</v>
      </c>
      <c r="T423" s="2" t="b">
        <v>0</v>
      </c>
      <c r="U423" s="2" t="b">
        <v>0</v>
      </c>
      <c r="V423" s="2"/>
      <c r="W423" s="7" t="s">
        <v>280</v>
      </c>
      <c r="X423" s="2" t="b">
        <v>0</v>
      </c>
      <c r="Y423" s="2" t="b">
        <v>0</v>
      </c>
      <c r="Z423" s="2" t="b">
        <v>0</v>
      </c>
      <c r="AA423" s="2" t="b">
        <v>0</v>
      </c>
      <c r="AB423" s="2" t="b">
        <v>0</v>
      </c>
      <c r="AC423" s="2"/>
      <c r="AD423" s="9" t="b">
        <f t="shared" si="1"/>
        <v>1</v>
      </c>
    </row>
    <row r="424" spans="1:30" ht="15.75" customHeight="1" x14ac:dyDescent="0.25">
      <c r="A424" s="2">
        <v>402</v>
      </c>
      <c r="B424" s="2">
        <v>2018</v>
      </c>
      <c r="C424" s="2" t="s">
        <v>52</v>
      </c>
      <c r="D424" s="2" t="s">
        <v>275</v>
      </c>
      <c r="E424" s="2"/>
      <c r="F424" s="2" t="s">
        <v>1150</v>
      </c>
      <c r="G424" s="2" t="s">
        <v>1036</v>
      </c>
      <c r="H424" s="2" t="s">
        <v>1158</v>
      </c>
      <c r="I424" s="2" t="s">
        <v>56</v>
      </c>
      <c r="J424" s="37">
        <v>9620</v>
      </c>
      <c r="K424" s="37">
        <v>8720</v>
      </c>
      <c r="L424" s="2">
        <v>55</v>
      </c>
      <c r="M424" s="38"/>
      <c r="N424" s="2" t="s">
        <v>279</v>
      </c>
      <c r="O424" s="2" t="s">
        <v>279</v>
      </c>
      <c r="S424" s="2" t="b">
        <v>0</v>
      </c>
      <c r="T424" s="2" t="b">
        <v>1</v>
      </c>
      <c r="U424" s="2" t="b">
        <v>0</v>
      </c>
      <c r="V424" s="2"/>
      <c r="W424" s="7" t="s">
        <v>355</v>
      </c>
      <c r="X424" s="2" t="b">
        <v>0</v>
      </c>
      <c r="Y424" s="2" t="b">
        <v>0</v>
      </c>
      <c r="Z424" s="2" t="b">
        <v>0</v>
      </c>
      <c r="AA424" s="2" t="b">
        <v>0</v>
      </c>
      <c r="AB424" s="2" t="b">
        <v>0</v>
      </c>
      <c r="AC424" s="2"/>
      <c r="AD424" s="9" t="b">
        <f t="shared" si="1"/>
        <v>1</v>
      </c>
    </row>
    <row r="425" spans="1:30" ht="15.75" customHeight="1" x14ac:dyDescent="0.25">
      <c r="A425" s="2">
        <v>55</v>
      </c>
      <c r="B425" s="2">
        <v>2017</v>
      </c>
      <c r="C425" s="2" t="s">
        <v>52</v>
      </c>
      <c r="D425" s="2" t="s">
        <v>275</v>
      </c>
      <c r="E425" s="2">
        <v>1</v>
      </c>
      <c r="F425" s="2" t="s">
        <v>122</v>
      </c>
      <c r="G425" s="2" t="s">
        <v>427</v>
      </c>
      <c r="H425" s="2" t="s">
        <v>1159</v>
      </c>
      <c r="I425" s="2" t="s">
        <v>66</v>
      </c>
      <c r="J425" s="37">
        <v>30000</v>
      </c>
      <c r="K425" s="37">
        <v>20000</v>
      </c>
      <c r="L425" s="2">
        <v>58</v>
      </c>
      <c r="M425" s="38"/>
      <c r="N425" s="2" t="s">
        <v>365</v>
      </c>
      <c r="O425" s="2" t="s">
        <v>365</v>
      </c>
      <c r="S425" s="2" t="b">
        <v>0</v>
      </c>
      <c r="T425" s="2" t="b">
        <v>1</v>
      </c>
      <c r="U425" s="2" t="b">
        <v>0</v>
      </c>
      <c r="V425" s="2"/>
      <c r="W425" s="7" t="s">
        <v>293</v>
      </c>
      <c r="X425" s="2" t="b">
        <v>0</v>
      </c>
      <c r="Y425" s="2" t="b">
        <v>0</v>
      </c>
      <c r="Z425" s="2" t="b">
        <v>0</v>
      </c>
      <c r="AA425" s="2" t="b">
        <v>0</v>
      </c>
      <c r="AB425" s="2" t="b">
        <v>0</v>
      </c>
      <c r="AC425" s="2"/>
      <c r="AD425" s="9" t="b">
        <f t="shared" si="1"/>
        <v>1</v>
      </c>
    </row>
    <row r="426" spans="1:30" ht="15.75" customHeight="1" x14ac:dyDescent="0.25">
      <c r="A426" s="2">
        <v>66</v>
      </c>
      <c r="B426" s="2">
        <v>2017</v>
      </c>
      <c r="C426" s="2" t="s">
        <v>52</v>
      </c>
      <c r="D426" s="2" t="s">
        <v>275</v>
      </c>
      <c r="E426" s="2">
        <v>2</v>
      </c>
      <c r="F426" s="2" t="s">
        <v>316</v>
      </c>
      <c r="G426" s="2" t="s">
        <v>1160</v>
      </c>
      <c r="H426" s="2" t="s">
        <v>1161</v>
      </c>
      <c r="I426" s="2" t="s">
        <v>61</v>
      </c>
      <c r="J426" s="37">
        <v>22450</v>
      </c>
      <c r="K426" s="37">
        <v>20000</v>
      </c>
      <c r="L426" s="2">
        <v>52</v>
      </c>
      <c r="M426" s="38"/>
      <c r="N426" s="2" t="s">
        <v>365</v>
      </c>
      <c r="O426" s="2" t="s">
        <v>365</v>
      </c>
      <c r="S426" s="2" t="b">
        <v>0</v>
      </c>
      <c r="T426" s="2" t="b">
        <v>1</v>
      </c>
      <c r="U426" s="2" t="b">
        <v>0</v>
      </c>
      <c r="V426" s="2"/>
      <c r="W426" s="7" t="s">
        <v>355</v>
      </c>
      <c r="X426" s="2" t="b">
        <v>0</v>
      </c>
      <c r="Y426" s="2" t="b">
        <v>0</v>
      </c>
      <c r="Z426" s="2" t="b">
        <v>0</v>
      </c>
      <c r="AA426" s="2" t="b">
        <v>0</v>
      </c>
      <c r="AB426" s="2" t="b">
        <v>0</v>
      </c>
      <c r="AC426" s="2"/>
      <c r="AD426" s="9" t="b">
        <f t="shared" si="1"/>
        <v>1</v>
      </c>
    </row>
    <row r="427" spans="1:30" ht="15.75" customHeight="1" x14ac:dyDescent="0.25">
      <c r="A427" s="2">
        <v>102</v>
      </c>
      <c r="B427" s="2">
        <v>2017</v>
      </c>
      <c r="C427" s="2" t="s">
        <v>52</v>
      </c>
      <c r="D427" s="2" t="s">
        <v>275</v>
      </c>
      <c r="E427" s="2">
        <v>3</v>
      </c>
      <c r="F427" s="2" t="s">
        <v>1162</v>
      </c>
      <c r="G427" s="2" t="s">
        <v>1163</v>
      </c>
      <c r="H427" s="2" t="s">
        <v>1164</v>
      </c>
      <c r="I427" s="2" t="s">
        <v>61</v>
      </c>
      <c r="J427" s="37">
        <v>26780</v>
      </c>
      <c r="K427" s="37">
        <v>20000</v>
      </c>
      <c r="L427" s="2"/>
      <c r="M427" s="38"/>
      <c r="N427" s="2" t="s">
        <v>365</v>
      </c>
      <c r="O427" s="2" t="s">
        <v>365</v>
      </c>
      <c r="S427" s="2" t="b">
        <v>0</v>
      </c>
      <c r="T427" s="2" t="b">
        <v>1</v>
      </c>
      <c r="U427" s="2" t="b">
        <v>0</v>
      </c>
      <c r="V427" s="2"/>
      <c r="X427" s="2" t="b">
        <v>0</v>
      </c>
      <c r="Y427" s="2" t="b">
        <v>0</v>
      </c>
      <c r="Z427" s="2" t="b">
        <v>0</v>
      </c>
      <c r="AA427" s="2" t="b">
        <v>0</v>
      </c>
      <c r="AB427" s="2" t="b">
        <v>0</v>
      </c>
      <c r="AC427" s="2"/>
      <c r="AD427" s="9" t="b">
        <f t="shared" si="1"/>
        <v>1</v>
      </c>
    </row>
    <row r="428" spans="1:30" ht="15.75" customHeight="1" x14ac:dyDescent="0.25">
      <c r="A428" s="2">
        <v>99</v>
      </c>
      <c r="B428" s="2">
        <v>2017</v>
      </c>
      <c r="C428" s="2" t="s">
        <v>52</v>
      </c>
      <c r="D428" s="2" t="s">
        <v>275</v>
      </c>
      <c r="E428" s="2">
        <v>1</v>
      </c>
      <c r="F428" s="2" t="s">
        <v>1142</v>
      </c>
      <c r="G428" s="2" t="s">
        <v>1165</v>
      </c>
      <c r="H428" s="2" t="s">
        <v>1166</v>
      </c>
      <c r="I428" s="2" t="s">
        <v>144</v>
      </c>
      <c r="J428" s="37">
        <v>9500</v>
      </c>
      <c r="K428" s="37">
        <v>6500</v>
      </c>
      <c r="L428" s="2">
        <v>17</v>
      </c>
      <c r="M428" s="38"/>
      <c r="N428" s="2" t="s">
        <v>279</v>
      </c>
      <c r="O428" s="2" t="s">
        <v>279</v>
      </c>
      <c r="S428" s="2" t="b">
        <v>0</v>
      </c>
      <c r="T428" s="2" t="b">
        <v>1</v>
      </c>
      <c r="U428" s="2" t="b">
        <v>0</v>
      </c>
      <c r="V428" s="2"/>
      <c r="W428" s="7" t="s">
        <v>324</v>
      </c>
      <c r="X428" s="2" t="b">
        <v>0</v>
      </c>
      <c r="Y428" s="2" t="b">
        <v>0</v>
      </c>
      <c r="Z428" s="2" t="b">
        <v>0</v>
      </c>
      <c r="AA428" s="2" t="b">
        <v>0</v>
      </c>
      <c r="AB428" s="2" t="b">
        <v>0</v>
      </c>
      <c r="AC428" s="2"/>
      <c r="AD428" s="9" t="b">
        <f t="shared" si="1"/>
        <v>1</v>
      </c>
    </row>
    <row r="429" spans="1:30" ht="15.75" customHeight="1" x14ac:dyDescent="0.25">
      <c r="A429" s="2">
        <v>725</v>
      </c>
      <c r="B429" s="2">
        <v>2019</v>
      </c>
      <c r="C429" s="2" t="s">
        <v>52</v>
      </c>
      <c r="D429" s="2" t="s">
        <v>275</v>
      </c>
      <c r="E429" s="2"/>
      <c r="F429" s="2" t="s">
        <v>1167</v>
      </c>
      <c r="G429" s="2" t="s">
        <v>1168</v>
      </c>
      <c r="H429" s="2" t="s">
        <v>1169</v>
      </c>
      <c r="I429" s="2" t="s">
        <v>108</v>
      </c>
      <c r="J429" s="37">
        <v>8600</v>
      </c>
      <c r="K429" s="37">
        <v>4000</v>
      </c>
      <c r="L429" s="2"/>
      <c r="M429" s="38"/>
      <c r="N429" s="2" t="s">
        <v>644</v>
      </c>
      <c r="O429" s="2" t="s">
        <v>1170</v>
      </c>
      <c r="S429" s="2" t="b">
        <v>0</v>
      </c>
      <c r="T429" s="2" t="b">
        <v>1</v>
      </c>
      <c r="U429" s="2" t="b">
        <v>0</v>
      </c>
      <c r="V429" s="2"/>
      <c r="W429" s="7" t="s">
        <v>355</v>
      </c>
      <c r="X429" s="2" t="b">
        <v>0</v>
      </c>
      <c r="Y429" s="2" t="b">
        <v>0</v>
      </c>
      <c r="Z429" s="2" t="b">
        <v>0</v>
      </c>
      <c r="AA429" s="2" t="b">
        <v>0</v>
      </c>
      <c r="AB429" s="2" t="b">
        <v>0</v>
      </c>
      <c r="AC429" s="2"/>
      <c r="AD429" s="9" t="b">
        <f t="shared" si="1"/>
        <v>1</v>
      </c>
    </row>
    <row r="430" spans="1:30" ht="15.75" customHeight="1" x14ac:dyDescent="0.25">
      <c r="A430" s="2">
        <v>86</v>
      </c>
      <c r="B430" s="2">
        <v>2017</v>
      </c>
      <c r="C430" s="2" t="s">
        <v>52</v>
      </c>
      <c r="D430" s="2" t="s">
        <v>275</v>
      </c>
      <c r="E430" s="2">
        <v>1</v>
      </c>
      <c r="F430" s="2" t="s">
        <v>1171</v>
      </c>
      <c r="G430" s="2" t="s">
        <v>1172</v>
      </c>
      <c r="H430" s="2" t="s">
        <v>1173</v>
      </c>
      <c r="I430" s="2" t="s">
        <v>66</v>
      </c>
      <c r="J430" s="37">
        <v>48960</v>
      </c>
      <c r="K430" s="37">
        <v>20000</v>
      </c>
      <c r="L430" s="2">
        <v>27</v>
      </c>
      <c r="M430" s="38"/>
      <c r="N430" s="2" t="s">
        <v>838</v>
      </c>
      <c r="P430" s="2" t="s">
        <v>838</v>
      </c>
      <c r="R430" s="2" t="b">
        <v>0</v>
      </c>
      <c r="S430" s="2" t="b">
        <v>0</v>
      </c>
      <c r="T430" s="2" t="b">
        <v>1</v>
      </c>
      <c r="U430" s="2" t="b">
        <v>0</v>
      </c>
      <c r="V430" s="2"/>
      <c r="W430" s="7" t="s">
        <v>154</v>
      </c>
      <c r="X430" s="2" t="b">
        <v>0</v>
      </c>
      <c r="Y430" s="2" t="b">
        <v>0</v>
      </c>
      <c r="Z430" s="2" t="b">
        <v>0</v>
      </c>
      <c r="AA430" s="2" t="b">
        <v>0</v>
      </c>
      <c r="AB430" s="2" t="b">
        <v>0</v>
      </c>
      <c r="AC430" s="2"/>
      <c r="AD430" s="9" t="b">
        <f t="shared" si="1"/>
        <v>1</v>
      </c>
    </row>
    <row r="431" spans="1:30" ht="15.75" customHeight="1" x14ac:dyDescent="0.25">
      <c r="A431" s="2">
        <v>726</v>
      </c>
      <c r="B431" s="2">
        <v>2019</v>
      </c>
      <c r="C431" s="2" t="s">
        <v>52</v>
      </c>
      <c r="D431" s="2" t="s">
        <v>275</v>
      </c>
      <c r="E431" s="2"/>
      <c r="F431" s="2" t="s">
        <v>938</v>
      </c>
      <c r="G431" s="2" t="s">
        <v>487</v>
      </c>
      <c r="H431" s="2" t="s">
        <v>1174</v>
      </c>
      <c r="I431" s="2" t="s">
        <v>61</v>
      </c>
      <c r="J431" s="37">
        <v>53000</v>
      </c>
      <c r="K431" s="37">
        <v>8000</v>
      </c>
      <c r="L431" s="2"/>
      <c r="M431" s="38"/>
      <c r="N431" s="2" t="s">
        <v>479</v>
      </c>
      <c r="O431" s="2" t="s">
        <v>480</v>
      </c>
      <c r="R431" s="2" t="b">
        <v>1</v>
      </c>
      <c r="S431" s="2" t="b">
        <v>0</v>
      </c>
      <c r="T431" s="2" t="b">
        <v>0</v>
      </c>
      <c r="U431" s="2" t="b">
        <v>0</v>
      </c>
      <c r="V431" s="2"/>
      <c r="W431" s="7" t="s">
        <v>355</v>
      </c>
      <c r="X431" s="2" t="b">
        <v>0</v>
      </c>
      <c r="Y431" s="2" t="b">
        <v>0</v>
      </c>
      <c r="Z431" s="2" t="b">
        <v>0</v>
      </c>
      <c r="AA431" s="2" t="b">
        <v>0</v>
      </c>
      <c r="AB431" s="2" t="b">
        <v>0</v>
      </c>
      <c r="AC431" s="2"/>
      <c r="AD431" s="9" t="b">
        <f t="shared" si="1"/>
        <v>1</v>
      </c>
    </row>
    <row r="432" spans="1:30" ht="15.75" customHeight="1" x14ac:dyDescent="0.25">
      <c r="A432" s="2">
        <v>72</v>
      </c>
      <c r="B432" s="2">
        <v>2017</v>
      </c>
      <c r="C432" s="2" t="s">
        <v>52</v>
      </c>
      <c r="D432" s="2" t="s">
        <v>275</v>
      </c>
      <c r="E432" s="2">
        <v>1</v>
      </c>
      <c r="F432" s="2" t="s">
        <v>1116</v>
      </c>
      <c r="G432" s="2" t="s">
        <v>1175</v>
      </c>
      <c r="H432" s="2" t="s">
        <v>1176</v>
      </c>
      <c r="I432" s="2" t="s">
        <v>73</v>
      </c>
      <c r="J432" s="37">
        <v>3250</v>
      </c>
      <c r="K432" s="37">
        <v>2750</v>
      </c>
      <c r="L432" s="2">
        <v>50</v>
      </c>
      <c r="M432" s="38"/>
      <c r="N432" s="2" t="s">
        <v>838</v>
      </c>
      <c r="P432" s="2" t="s">
        <v>838</v>
      </c>
      <c r="R432" s="2" t="b">
        <v>0</v>
      </c>
      <c r="S432" s="2" t="b">
        <v>0</v>
      </c>
      <c r="T432" s="2" t="b">
        <v>1</v>
      </c>
      <c r="U432" s="2" t="b">
        <v>0</v>
      </c>
      <c r="V432" s="2"/>
      <c r="X432" s="2" t="b">
        <v>0</v>
      </c>
      <c r="Y432" s="2" t="b">
        <v>0</v>
      </c>
      <c r="Z432" s="2" t="b">
        <v>0</v>
      </c>
      <c r="AA432" s="2" t="b">
        <v>0</v>
      </c>
      <c r="AB432" s="2" t="b">
        <v>0</v>
      </c>
      <c r="AC432" s="2"/>
      <c r="AD432" s="9" t="b">
        <f t="shared" si="1"/>
        <v>1</v>
      </c>
    </row>
    <row r="433" spans="1:30" ht="15.75" customHeight="1" x14ac:dyDescent="0.25">
      <c r="A433" s="2">
        <v>106</v>
      </c>
      <c r="B433" s="2">
        <v>2017</v>
      </c>
      <c r="C433" s="2" t="s">
        <v>52</v>
      </c>
      <c r="D433" s="2" t="s">
        <v>275</v>
      </c>
      <c r="E433" s="2">
        <v>1</v>
      </c>
      <c r="F433" s="2" t="s">
        <v>1177</v>
      </c>
      <c r="G433" s="2" t="s">
        <v>1178</v>
      </c>
      <c r="H433" s="2" t="s">
        <v>1179</v>
      </c>
      <c r="I433" s="2" t="s">
        <v>56</v>
      </c>
      <c r="J433" s="37">
        <v>11000</v>
      </c>
      <c r="K433" s="37">
        <v>9800</v>
      </c>
      <c r="L433" s="2"/>
      <c r="M433" s="38"/>
      <c r="N433" s="2" t="s">
        <v>290</v>
      </c>
      <c r="O433" s="2" t="s">
        <v>291</v>
      </c>
      <c r="S433" s="2" t="b">
        <v>0</v>
      </c>
      <c r="T433" s="2" t="b">
        <v>1</v>
      </c>
      <c r="U433" s="2" t="b">
        <v>0</v>
      </c>
      <c r="V433" s="2"/>
      <c r="W433" s="7"/>
      <c r="X433" s="2" t="b">
        <v>0</v>
      </c>
      <c r="Y433" s="2" t="b">
        <v>0</v>
      </c>
      <c r="Z433" s="2" t="b">
        <v>0</v>
      </c>
      <c r="AA433" s="2" t="b">
        <v>0</v>
      </c>
      <c r="AB433" s="2" t="b">
        <v>0</v>
      </c>
      <c r="AC433" s="2"/>
      <c r="AD433" s="9" t="b">
        <f t="shared" si="1"/>
        <v>1</v>
      </c>
    </row>
    <row r="434" spans="1:30" ht="15.75" customHeight="1" x14ac:dyDescent="0.25">
      <c r="A434" s="2">
        <v>429</v>
      </c>
      <c r="B434" s="2">
        <v>2018</v>
      </c>
      <c r="C434" s="2" t="s">
        <v>52</v>
      </c>
      <c r="D434" s="2" t="s">
        <v>275</v>
      </c>
      <c r="E434" s="2"/>
      <c r="F434" s="2" t="s">
        <v>1180</v>
      </c>
      <c r="G434" s="2" t="s">
        <v>1178</v>
      </c>
      <c r="H434" s="2" t="s">
        <v>1181</v>
      </c>
      <c r="I434" s="2" t="s">
        <v>56</v>
      </c>
      <c r="J434" s="37">
        <v>10000</v>
      </c>
      <c r="K434" s="37">
        <v>8500</v>
      </c>
      <c r="L434" s="2">
        <v>27</v>
      </c>
      <c r="M434" s="38"/>
      <c r="N434" s="2" t="s">
        <v>290</v>
      </c>
      <c r="O434" s="2" t="s">
        <v>291</v>
      </c>
      <c r="S434" s="2" t="b">
        <v>0</v>
      </c>
      <c r="T434" s="2" t="b">
        <v>0</v>
      </c>
      <c r="U434" s="2" t="b">
        <v>1</v>
      </c>
      <c r="V434" s="2"/>
      <c r="X434" s="2" t="b">
        <v>0</v>
      </c>
      <c r="Y434" s="2" t="b">
        <v>0</v>
      </c>
      <c r="Z434" s="2" t="b">
        <v>0</v>
      </c>
      <c r="AA434" s="2" t="b">
        <v>0</v>
      </c>
      <c r="AB434" s="2" t="b">
        <v>0</v>
      </c>
      <c r="AC434" s="2"/>
      <c r="AD434" s="9" t="b">
        <f t="shared" si="1"/>
        <v>1</v>
      </c>
    </row>
    <row r="435" spans="1:30" ht="15.75" customHeight="1" x14ac:dyDescent="0.25">
      <c r="A435" s="2">
        <v>721</v>
      </c>
      <c r="B435" s="2">
        <v>2019</v>
      </c>
      <c r="C435" s="2" t="s">
        <v>52</v>
      </c>
      <c r="D435" s="2" t="s">
        <v>275</v>
      </c>
      <c r="E435" s="2"/>
      <c r="F435" s="2" t="s">
        <v>1182</v>
      </c>
      <c r="G435" s="2" t="s">
        <v>1183</v>
      </c>
      <c r="H435" s="2" t="s">
        <v>1184</v>
      </c>
      <c r="I435" s="2" t="s">
        <v>89</v>
      </c>
      <c r="J435" s="37">
        <v>10750</v>
      </c>
      <c r="K435" s="37">
        <v>8000</v>
      </c>
      <c r="L435" s="2"/>
      <c r="M435" s="38"/>
      <c r="N435" s="2" t="s">
        <v>546</v>
      </c>
      <c r="O435" s="2" t="s">
        <v>547</v>
      </c>
      <c r="S435" s="2" t="b">
        <v>1</v>
      </c>
      <c r="T435" s="2" t="b">
        <v>0</v>
      </c>
      <c r="U435" s="2" t="b">
        <v>0</v>
      </c>
      <c r="V435" s="2"/>
      <c r="W435" s="7"/>
      <c r="X435" s="2" t="b">
        <v>0</v>
      </c>
      <c r="Y435" s="2" t="b">
        <v>0</v>
      </c>
      <c r="Z435" s="2" t="b">
        <v>0</v>
      </c>
      <c r="AA435" s="2" t="b">
        <v>0</v>
      </c>
      <c r="AB435" s="2" t="b">
        <v>0</v>
      </c>
      <c r="AC435" s="2"/>
      <c r="AD435" s="9" t="b">
        <f t="shared" si="1"/>
        <v>1</v>
      </c>
    </row>
    <row r="436" spans="1:30" ht="15.75" customHeight="1" x14ac:dyDescent="0.25">
      <c r="A436" s="2">
        <v>29</v>
      </c>
      <c r="B436" s="2">
        <v>2017</v>
      </c>
      <c r="C436" s="2" t="s">
        <v>52</v>
      </c>
      <c r="D436" s="2" t="s">
        <v>275</v>
      </c>
      <c r="E436" s="2">
        <v>1</v>
      </c>
      <c r="F436" s="2" t="s">
        <v>94</v>
      </c>
      <c r="G436" s="2" t="s">
        <v>1185</v>
      </c>
      <c r="H436" s="2" t="s">
        <v>1186</v>
      </c>
      <c r="I436" s="2" t="s">
        <v>144</v>
      </c>
      <c r="J436" s="37">
        <v>7220</v>
      </c>
      <c r="K436" s="37">
        <v>6310</v>
      </c>
      <c r="L436" s="2">
        <v>71</v>
      </c>
      <c r="M436" s="38">
        <v>2000</v>
      </c>
      <c r="N436" s="2" t="s">
        <v>279</v>
      </c>
      <c r="O436" s="2" t="s">
        <v>279</v>
      </c>
      <c r="S436" s="2" t="b">
        <v>0</v>
      </c>
      <c r="T436" s="2" t="b">
        <v>1</v>
      </c>
      <c r="U436" s="2" t="b">
        <v>0</v>
      </c>
      <c r="V436" s="2"/>
      <c r="W436" s="7" t="s">
        <v>355</v>
      </c>
      <c r="X436" s="2" t="b">
        <v>0</v>
      </c>
      <c r="Y436" s="2" t="b">
        <v>0</v>
      </c>
      <c r="Z436" s="2" t="b">
        <v>0</v>
      </c>
      <c r="AA436" s="2" t="b">
        <v>0</v>
      </c>
      <c r="AB436" s="2" t="b">
        <v>0</v>
      </c>
      <c r="AC436" s="2"/>
      <c r="AD436" s="9" t="b">
        <f t="shared" si="1"/>
        <v>1</v>
      </c>
    </row>
    <row r="437" spans="1:30" ht="15.75" customHeight="1" x14ac:dyDescent="0.25">
      <c r="A437" s="2">
        <v>426</v>
      </c>
      <c r="B437" s="2">
        <v>2018</v>
      </c>
      <c r="C437" s="2" t="s">
        <v>52</v>
      </c>
      <c r="D437" s="2" t="s">
        <v>275</v>
      </c>
      <c r="E437" s="2"/>
      <c r="F437" s="2" t="s">
        <v>1187</v>
      </c>
      <c r="G437" s="2" t="s">
        <v>1188</v>
      </c>
      <c r="H437" s="2" t="s">
        <v>1189</v>
      </c>
      <c r="I437" s="2" t="s">
        <v>108</v>
      </c>
      <c r="J437" s="37">
        <v>16300</v>
      </c>
      <c r="K437" s="37">
        <v>6000</v>
      </c>
      <c r="L437" s="2">
        <v>32</v>
      </c>
      <c r="M437" s="38"/>
      <c r="N437" s="2" t="s">
        <v>328</v>
      </c>
      <c r="O437" s="2" t="s">
        <v>328</v>
      </c>
      <c r="R437" s="2" t="b">
        <v>0</v>
      </c>
      <c r="S437" s="2" t="b">
        <v>1</v>
      </c>
      <c r="T437" s="2" t="b">
        <v>0</v>
      </c>
      <c r="U437" s="2" t="b">
        <v>0</v>
      </c>
      <c r="V437" s="2"/>
      <c r="W437" s="7" t="s">
        <v>280</v>
      </c>
      <c r="X437" s="2" t="b">
        <v>0</v>
      </c>
      <c r="Y437" s="2" t="b">
        <v>0</v>
      </c>
      <c r="Z437" s="2" t="b">
        <v>0</v>
      </c>
      <c r="AA437" s="2" t="b">
        <v>0</v>
      </c>
      <c r="AB437" s="2" t="b">
        <v>0</v>
      </c>
      <c r="AC437" s="2"/>
      <c r="AD437" s="9" t="b">
        <f t="shared" si="1"/>
        <v>1</v>
      </c>
    </row>
    <row r="438" spans="1:30" ht="15.75" customHeight="1" x14ac:dyDescent="0.25">
      <c r="A438" s="2">
        <v>440</v>
      </c>
      <c r="B438" s="2">
        <v>2018</v>
      </c>
      <c r="C438" s="2" t="s">
        <v>52</v>
      </c>
      <c r="D438" s="2" t="s">
        <v>275</v>
      </c>
      <c r="E438" s="2"/>
      <c r="F438" s="2" t="s">
        <v>1190</v>
      </c>
      <c r="G438" s="2" t="s">
        <v>1191</v>
      </c>
      <c r="H438" s="2" t="s">
        <v>1192</v>
      </c>
      <c r="I438" s="2" t="s">
        <v>108</v>
      </c>
      <c r="J438" s="37">
        <v>20500</v>
      </c>
      <c r="K438" s="37">
        <v>10000</v>
      </c>
      <c r="L438" s="2">
        <v>10</v>
      </c>
      <c r="M438" s="38"/>
      <c r="N438" s="2" t="s">
        <v>1193</v>
      </c>
      <c r="O438" s="2" t="s">
        <v>1194</v>
      </c>
      <c r="R438" s="2" t="b">
        <v>0</v>
      </c>
      <c r="S438" s="2" t="b">
        <v>0</v>
      </c>
      <c r="T438" s="2" t="b">
        <v>1</v>
      </c>
      <c r="U438" s="2" t="b">
        <v>0</v>
      </c>
      <c r="V438" s="2"/>
      <c r="X438" s="2" t="b">
        <v>0</v>
      </c>
      <c r="Y438" s="2" t="b">
        <v>0</v>
      </c>
      <c r="Z438" s="2" t="b">
        <v>0</v>
      </c>
      <c r="AA438" s="2" t="b">
        <v>0</v>
      </c>
      <c r="AB438" s="2" t="b">
        <v>0</v>
      </c>
      <c r="AC438" s="2" t="s">
        <v>1195</v>
      </c>
      <c r="AD438" s="9" t="b">
        <f t="shared" si="1"/>
        <v>1</v>
      </c>
    </row>
    <row r="439" spans="1:30" ht="15.75" customHeight="1" x14ac:dyDescent="0.25">
      <c r="A439" s="2">
        <v>6</v>
      </c>
      <c r="B439" s="2">
        <v>2017</v>
      </c>
      <c r="C439" s="2" t="s">
        <v>52</v>
      </c>
      <c r="D439" s="2" t="s">
        <v>275</v>
      </c>
      <c r="E439" s="2">
        <v>3</v>
      </c>
      <c r="F439" s="2" t="s">
        <v>311</v>
      </c>
      <c r="G439" s="2" t="s">
        <v>1196</v>
      </c>
      <c r="H439" s="2" t="s">
        <v>1197</v>
      </c>
      <c r="I439" s="2" t="s">
        <v>61</v>
      </c>
      <c r="J439" s="37">
        <v>6500</v>
      </c>
      <c r="K439" s="37">
        <v>4500</v>
      </c>
      <c r="L439" s="2">
        <v>72</v>
      </c>
      <c r="M439" s="38">
        <v>1000</v>
      </c>
      <c r="N439" s="2" t="s">
        <v>546</v>
      </c>
      <c r="O439" s="2" t="s">
        <v>547</v>
      </c>
      <c r="S439" s="2" t="b">
        <v>0</v>
      </c>
      <c r="T439" s="2" t="b">
        <v>1</v>
      </c>
      <c r="U439" s="2" t="b">
        <v>0</v>
      </c>
      <c r="V439" s="2"/>
      <c r="W439" s="7" t="s">
        <v>293</v>
      </c>
      <c r="X439" s="2" t="b">
        <v>0</v>
      </c>
      <c r="Y439" s="2" t="b">
        <v>0</v>
      </c>
      <c r="Z439" s="2" t="b">
        <v>0</v>
      </c>
      <c r="AA439" s="2" t="b">
        <v>0</v>
      </c>
      <c r="AB439" s="2" t="b">
        <v>0</v>
      </c>
      <c r="AC439" s="2" t="s">
        <v>1198</v>
      </c>
      <c r="AD439" s="9" t="b">
        <f t="shared" si="1"/>
        <v>1</v>
      </c>
    </row>
    <row r="440" spans="1:30" ht="15.75" customHeight="1" x14ac:dyDescent="0.25">
      <c r="A440" s="2">
        <v>442</v>
      </c>
      <c r="B440" s="2">
        <v>2018</v>
      </c>
      <c r="C440" s="2" t="s">
        <v>52</v>
      </c>
      <c r="D440" s="2" t="s">
        <v>275</v>
      </c>
      <c r="E440" s="2"/>
      <c r="F440" s="2" t="s">
        <v>1199</v>
      </c>
      <c r="G440" s="2" t="s">
        <v>1196</v>
      </c>
      <c r="H440" s="2" t="s">
        <v>1200</v>
      </c>
      <c r="I440" s="2" t="s">
        <v>61</v>
      </c>
      <c r="J440" s="37">
        <v>1600</v>
      </c>
      <c r="K440" s="37">
        <v>1440</v>
      </c>
      <c r="L440" s="2"/>
      <c r="M440" s="38"/>
      <c r="N440" s="2" t="s">
        <v>279</v>
      </c>
      <c r="O440" s="2" t="s">
        <v>279</v>
      </c>
      <c r="S440" s="2" t="b">
        <v>0</v>
      </c>
      <c r="T440" s="2" t="b">
        <v>1</v>
      </c>
      <c r="U440" s="2" t="b">
        <v>0</v>
      </c>
      <c r="V440" s="2"/>
      <c r="W440" s="7" t="s">
        <v>324</v>
      </c>
      <c r="X440" s="2" t="b">
        <v>0</v>
      </c>
      <c r="Y440" s="2" t="b">
        <v>0</v>
      </c>
      <c r="Z440" s="2" t="b">
        <v>0</v>
      </c>
      <c r="AA440" s="2" t="b">
        <v>0</v>
      </c>
      <c r="AB440" s="2" t="b">
        <v>0</v>
      </c>
      <c r="AC440" s="2" t="s">
        <v>1198</v>
      </c>
      <c r="AD440" s="9" t="b">
        <f t="shared" si="1"/>
        <v>1</v>
      </c>
    </row>
    <row r="441" spans="1:30" ht="15.75" customHeight="1" x14ac:dyDescent="0.25">
      <c r="A441" s="2">
        <v>34</v>
      </c>
      <c r="B441" s="2">
        <v>2017</v>
      </c>
      <c r="C441" s="2" t="s">
        <v>52</v>
      </c>
      <c r="D441" s="2" t="s">
        <v>275</v>
      </c>
      <c r="E441" s="2">
        <v>1</v>
      </c>
      <c r="F441" s="2" t="s">
        <v>750</v>
      </c>
      <c r="G441" s="2" t="s">
        <v>524</v>
      </c>
      <c r="H441" s="2" t="s">
        <v>1201</v>
      </c>
      <c r="I441" s="2" t="s">
        <v>108</v>
      </c>
      <c r="J441" s="37">
        <v>1835</v>
      </c>
      <c r="K441" s="37">
        <v>1635</v>
      </c>
      <c r="L441" s="2">
        <v>70</v>
      </c>
      <c r="M441" s="38">
        <v>1000</v>
      </c>
      <c r="N441" s="2" t="s">
        <v>526</v>
      </c>
      <c r="O441" s="2" t="s">
        <v>527</v>
      </c>
      <c r="P441" s="2" t="s">
        <v>528</v>
      </c>
      <c r="V441" s="2"/>
      <c r="W441" s="7" t="s">
        <v>154</v>
      </c>
      <c r="X441" s="2" t="b">
        <v>0</v>
      </c>
      <c r="Y441" s="2" t="b">
        <v>1</v>
      </c>
      <c r="Z441" s="2" t="b">
        <v>0</v>
      </c>
      <c r="AA441" s="2" t="b">
        <v>0</v>
      </c>
      <c r="AB441" s="2" t="b">
        <v>0</v>
      </c>
      <c r="AC441" s="2" t="s">
        <v>529</v>
      </c>
      <c r="AD441" s="9" t="b">
        <f t="shared" si="1"/>
        <v>1</v>
      </c>
    </row>
    <row r="442" spans="1:30" ht="15.75" customHeight="1" x14ac:dyDescent="0.25">
      <c r="A442" s="2">
        <v>366</v>
      </c>
      <c r="B442" s="2">
        <v>2018</v>
      </c>
      <c r="C442" s="2" t="s">
        <v>52</v>
      </c>
      <c r="D442" s="2" t="s">
        <v>275</v>
      </c>
      <c r="E442" s="2"/>
      <c r="F442" s="2" t="s">
        <v>1138</v>
      </c>
      <c r="G442" s="2" t="s">
        <v>524</v>
      </c>
      <c r="H442" s="2" t="s">
        <v>1202</v>
      </c>
      <c r="I442" s="2" t="s">
        <v>108</v>
      </c>
      <c r="J442" s="37">
        <v>2032</v>
      </c>
      <c r="K442" s="37">
        <v>1828.8</v>
      </c>
      <c r="L442" s="2">
        <v>77</v>
      </c>
      <c r="M442" s="38">
        <v>1000</v>
      </c>
      <c r="N442" s="2" t="s">
        <v>526</v>
      </c>
      <c r="O442" s="2" t="s">
        <v>527</v>
      </c>
      <c r="P442" s="2" t="s">
        <v>528</v>
      </c>
      <c r="V442" s="2"/>
      <c r="W442" s="7" t="s">
        <v>154</v>
      </c>
      <c r="X442" s="2" t="b">
        <v>0</v>
      </c>
      <c r="Y442" s="2" t="b">
        <v>1</v>
      </c>
      <c r="Z442" s="2" t="b">
        <v>0</v>
      </c>
      <c r="AA442" s="2" t="b">
        <v>0</v>
      </c>
      <c r="AB442" s="2" t="b">
        <v>0</v>
      </c>
      <c r="AC442" s="2" t="s">
        <v>529</v>
      </c>
      <c r="AD442" s="9" t="b">
        <f t="shared" si="1"/>
        <v>1</v>
      </c>
    </row>
    <row r="443" spans="1:30" ht="15.75" customHeight="1" x14ac:dyDescent="0.25">
      <c r="A443" s="2">
        <v>79</v>
      </c>
      <c r="B443" s="2">
        <v>2017</v>
      </c>
      <c r="C443" s="2" t="s">
        <v>52</v>
      </c>
      <c r="D443" s="2" t="s">
        <v>275</v>
      </c>
      <c r="E443" s="2">
        <v>3</v>
      </c>
      <c r="F443" s="2" t="s">
        <v>219</v>
      </c>
      <c r="G443" s="2" t="s">
        <v>1203</v>
      </c>
      <c r="H443" s="2" t="s">
        <v>1204</v>
      </c>
      <c r="I443" s="2" t="s">
        <v>56</v>
      </c>
      <c r="J443" s="37">
        <v>22000</v>
      </c>
      <c r="K443" s="37">
        <v>20000</v>
      </c>
      <c r="L443" s="2">
        <v>21</v>
      </c>
      <c r="M443" s="38"/>
      <c r="N443" s="2" t="s">
        <v>1205</v>
      </c>
      <c r="O443" s="2" t="s">
        <v>1205</v>
      </c>
      <c r="V443" s="2"/>
      <c r="X443" s="2" t="b">
        <v>0</v>
      </c>
      <c r="Y443" s="2" t="b">
        <v>0</v>
      </c>
      <c r="Z443" s="2" t="b">
        <v>0</v>
      </c>
      <c r="AA443" s="2" t="b">
        <v>0</v>
      </c>
      <c r="AB443" s="2" t="b">
        <v>1</v>
      </c>
      <c r="AC443" s="2"/>
      <c r="AD443" s="9" t="b">
        <f t="shared" si="1"/>
        <v>1</v>
      </c>
    </row>
    <row r="444" spans="1:30" ht="15.75" customHeight="1" x14ac:dyDescent="0.25">
      <c r="A444" s="2">
        <v>45</v>
      </c>
      <c r="B444" s="2">
        <v>2017</v>
      </c>
      <c r="C444" s="2" t="s">
        <v>52</v>
      </c>
      <c r="D444" s="2" t="s">
        <v>275</v>
      </c>
      <c r="E444" s="2">
        <v>3</v>
      </c>
      <c r="F444" s="2" t="s">
        <v>1206</v>
      </c>
      <c r="G444" s="2" t="s">
        <v>1207</v>
      </c>
      <c r="H444" s="2" t="s">
        <v>1208</v>
      </c>
      <c r="I444" s="2" t="s">
        <v>73</v>
      </c>
      <c r="J444" s="37">
        <v>8470</v>
      </c>
      <c r="K444" s="37">
        <v>3500</v>
      </c>
      <c r="L444" s="2">
        <v>56</v>
      </c>
      <c r="M444" s="38"/>
      <c r="N444" s="2" t="s">
        <v>1209</v>
      </c>
      <c r="O444" s="2" t="s">
        <v>1210</v>
      </c>
      <c r="R444" s="2" t="b">
        <v>0</v>
      </c>
      <c r="S444" s="2" t="b">
        <v>0</v>
      </c>
      <c r="T444" s="2" t="b">
        <v>1</v>
      </c>
      <c r="U444" s="2" t="b">
        <v>0</v>
      </c>
      <c r="V444" s="2"/>
      <c r="W444" s="7" t="s">
        <v>355</v>
      </c>
      <c r="X444" s="2" t="b">
        <v>0</v>
      </c>
      <c r="Y444" s="2" t="b">
        <v>0</v>
      </c>
      <c r="Z444" s="2" t="b">
        <v>0</v>
      </c>
      <c r="AA444" s="2" t="b">
        <v>0</v>
      </c>
      <c r="AB444" s="2" t="b">
        <v>0</v>
      </c>
      <c r="AC444" s="2"/>
      <c r="AD444" s="9" t="b">
        <f t="shared" si="1"/>
        <v>1</v>
      </c>
    </row>
    <row r="445" spans="1:30" ht="15.75" customHeight="1" x14ac:dyDescent="0.25">
      <c r="A445" s="2">
        <v>441</v>
      </c>
      <c r="B445" s="2">
        <v>2018</v>
      </c>
      <c r="C445" s="2" t="s">
        <v>52</v>
      </c>
      <c r="D445" s="2" t="s">
        <v>275</v>
      </c>
      <c r="E445" s="2"/>
      <c r="F445" s="2" t="s">
        <v>1211</v>
      </c>
      <c r="G445" s="2" t="s">
        <v>1212</v>
      </c>
      <c r="H445" s="2" t="s">
        <v>1213</v>
      </c>
      <c r="I445" s="2" t="s">
        <v>56</v>
      </c>
      <c r="J445" s="37">
        <v>6270</v>
      </c>
      <c r="K445" s="37">
        <v>5500</v>
      </c>
      <c r="L445" s="2"/>
      <c r="M445" s="38"/>
      <c r="N445" s="2" t="s">
        <v>1214</v>
      </c>
      <c r="O445" s="2" t="s">
        <v>1214</v>
      </c>
      <c r="R445" s="2" t="b">
        <v>0</v>
      </c>
      <c r="S445" s="2" t="b">
        <v>0</v>
      </c>
      <c r="T445" s="2" t="b">
        <v>1</v>
      </c>
      <c r="U445" s="2" t="b">
        <v>0</v>
      </c>
      <c r="V445" s="2"/>
      <c r="X445" s="2" t="b">
        <v>0</v>
      </c>
      <c r="Y445" s="2" t="b">
        <v>0</v>
      </c>
      <c r="Z445" s="2" t="b">
        <v>0</v>
      </c>
      <c r="AA445" s="2" t="b">
        <v>0</v>
      </c>
      <c r="AB445" s="2" t="b">
        <v>0</v>
      </c>
      <c r="AC445" s="2"/>
      <c r="AD445" s="9" t="b">
        <f t="shared" si="1"/>
        <v>1</v>
      </c>
    </row>
    <row r="446" spans="1:30" ht="15.75" customHeight="1" x14ac:dyDescent="0.25">
      <c r="A446" s="2">
        <v>436</v>
      </c>
      <c r="B446" s="2">
        <v>2018</v>
      </c>
      <c r="C446" s="2" t="s">
        <v>52</v>
      </c>
      <c r="D446" s="2" t="s">
        <v>275</v>
      </c>
      <c r="E446" s="2"/>
      <c r="F446" s="2" t="s">
        <v>1215</v>
      </c>
      <c r="G446" s="2" t="s">
        <v>1216</v>
      </c>
      <c r="H446" s="2" t="s">
        <v>1217</v>
      </c>
      <c r="I446" s="2" t="s">
        <v>89</v>
      </c>
      <c r="J446" s="37">
        <v>32685</v>
      </c>
      <c r="K446" s="37">
        <v>20000</v>
      </c>
      <c r="L446" s="2">
        <v>17</v>
      </c>
      <c r="M446" s="38"/>
      <c r="N446" s="2" t="s">
        <v>521</v>
      </c>
      <c r="O446" s="2" t="s">
        <v>522</v>
      </c>
      <c r="R446" s="2" t="b">
        <v>0</v>
      </c>
      <c r="S446" s="2" t="b">
        <v>1</v>
      </c>
      <c r="T446" s="2" t="b">
        <v>0</v>
      </c>
      <c r="U446" s="2" t="b">
        <v>0</v>
      </c>
      <c r="V446" s="2"/>
      <c r="W446" s="7" t="s">
        <v>280</v>
      </c>
      <c r="X446" s="2" t="b">
        <v>0</v>
      </c>
      <c r="Y446" s="2" t="b">
        <v>0</v>
      </c>
      <c r="Z446" s="2" t="b">
        <v>0</v>
      </c>
      <c r="AA446" s="2" t="b">
        <v>0</v>
      </c>
      <c r="AB446" s="2" t="b">
        <v>0</v>
      </c>
      <c r="AC446" s="2"/>
      <c r="AD446" s="9" t="b">
        <f t="shared" si="1"/>
        <v>1</v>
      </c>
    </row>
    <row r="447" spans="1:30" ht="15.75" customHeight="1" x14ac:dyDescent="0.25">
      <c r="A447" s="2">
        <v>724</v>
      </c>
      <c r="B447" s="2">
        <v>2019</v>
      </c>
      <c r="C447" s="2" t="s">
        <v>52</v>
      </c>
      <c r="D447" s="2" t="s">
        <v>275</v>
      </c>
      <c r="E447" s="2"/>
      <c r="F447" s="2" t="s">
        <v>1218</v>
      </c>
      <c r="G447" s="2" t="s">
        <v>1216</v>
      </c>
      <c r="H447" s="2" t="s">
        <v>1219</v>
      </c>
      <c r="I447" s="2" t="s">
        <v>89</v>
      </c>
      <c r="J447" s="37">
        <v>14236</v>
      </c>
      <c r="K447" s="37">
        <v>8000</v>
      </c>
      <c r="L447" s="2"/>
      <c r="M447" s="38"/>
      <c r="N447" s="2" t="s">
        <v>521</v>
      </c>
      <c r="O447" s="2" t="s">
        <v>522</v>
      </c>
      <c r="R447" s="2" t="b">
        <v>1</v>
      </c>
      <c r="S447" s="2" t="b">
        <v>0</v>
      </c>
      <c r="T447" s="2" t="b">
        <v>0</v>
      </c>
      <c r="U447" s="2" t="b">
        <v>0</v>
      </c>
      <c r="V447" s="2"/>
      <c r="W447" s="7" t="s">
        <v>355</v>
      </c>
      <c r="X447" s="2" t="b">
        <v>0</v>
      </c>
      <c r="Y447" s="2" t="b">
        <v>0</v>
      </c>
      <c r="Z447" s="2" t="b">
        <v>0</v>
      </c>
      <c r="AA447" s="2" t="b">
        <v>0</v>
      </c>
      <c r="AB447" s="2" t="b">
        <v>0</v>
      </c>
      <c r="AC447" s="2"/>
      <c r="AD447" s="9" t="b">
        <f t="shared" si="1"/>
        <v>1</v>
      </c>
    </row>
    <row r="448" spans="1:30" ht="15.75" customHeight="1" x14ac:dyDescent="0.25">
      <c r="A448" s="2">
        <v>60</v>
      </c>
      <c r="B448" s="2">
        <v>2017</v>
      </c>
      <c r="C448" s="2" t="s">
        <v>52</v>
      </c>
      <c r="D448" s="2"/>
      <c r="E448" s="2">
        <v>3</v>
      </c>
      <c r="F448" s="2" t="s">
        <v>259</v>
      </c>
      <c r="G448" s="2" t="s">
        <v>1220</v>
      </c>
      <c r="H448" s="2" t="s">
        <v>1221</v>
      </c>
      <c r="I448" s="2" t="s">
        <v>89</v>
      </c>
      <c r="J448" s="37">
        <v>2710</v>
      </c>
      <c r="K448" s="37">
        <v>2200</v>
      </c>
      <c r="L448" s="2">
        <v>37</v>
      </c>
      <c r="M448" s="38"/>
      <c r="V448" s="2"/>
      <c r="X448" s="2" t="b">
        <v>0</v>
      </c>
      <c r="Y448" s="2" t="b">
        <v>0</v>
      </c>
      <c r="Z448" s="2" t="b">
        <v>1</v>
      </c>
      <c r="AA448" s="2" t="b">
        <v>0</v>
      </c>
      <c r="AB448" s="2" t="b">
        <v>0</v>
      </c>
      <c r="AC448" s="10" t="s">
        <v>1222</v>
      </c>
      <c r="AD448" s="9" t="b">
        <f t="shared" si="1"/>
        <v>1</v>
      </c>
    </row>
    <row r="449" spans="1:30" ht="15.75" customHeight="1" x14ac:dyDescent="0.25">
      <c r="A449" s="2">
        <v>990</v>
      </c>
      <c r="B449" s="2">
        <v>2021</v>
      </c>
      <c r="C449" s="2" t="s">
        <v>52</v>
      </c>
      <c r="D449" s="2"/>
      <c r="F449" s="2" t="s">
        <v>1223</v>
      </c>
      <c r="G449" s="2" t="s">
        <v>1224</v>
      </c>
      <c r="H449" s="2" t="s">
        <v>1225</v>
      </c>
      <c r="I449" s="2" t="s">
        <v>144</v>
      </c>
      <c r="J449" s="37">
        <v>3000</v>
      </c>
      <c r="K449" s="37">
        <v>2250</v>
      </c>
      <c r="L449" s="2">
        <v>47</v>
      </c>
      <c r="M449" s="38"/>
      <c r="R449" s="2"/>
      <c r="S449" s="2"/>
      <c r="T449" s="2"/>
      <c r="U449" s="2"/>
      <c r="V449" s="2" t="s">
        <v>1032</v>
      </c>
      <c r="X449" s="2" t="b">
        <v>0</v>
      </c>
      <c r="Y449" s="2" t="b">
        <v>0</v>
      </c>
      <c r="Z449" s="2" t="b">
        <v>0</v>
      </c>
      <c r="AA449" s="2" t="b">
        <v>0</v>
      </c>
      <c r="AB449" s="2" t="b">
        <v>1</v>
      </c>
      <c r="AC449" s="2" t="s">
        <v>975</v>
      </c>
      <c r="AD449" s="9" t="b">
        <f t="shared" si="1"/>
        <v>1</v>
      </c>
    </row>
    <row r="450" spans="1:30" ht="15.75" customHeight="1" x14ac:dyDescent="0.25">
      <c r="A450" s="2">
        <v>98</v>
      </c>
      <c r="B450" s="2">
        <v>2017</v>
      </c>
      <c r="C450" s="2" t="s">
        <v>52</v>
      </c>
      <c r="D450" s="2"/>
      <c r="E450" s="2">
        <v>2</v>
      </c>
      <c r="F450" s="2" t="s">
        <v>1226</v>
      </c>
      <c r="G450" s="2" t="s">
        <v>1227</v>
      </c>
      <c r="H450" s="2" t="s">
        <v>1228</v>
      </c>
      <c r="I450" s="2" t="s">
        <v>108</v>
      </c>
      <c r="J450" s="37">
        <v>11385</v>
      </c>
      <c r="K450" s="37">
        <v>10350</v>
      </c>
      <c r="L450" s="2">
        <v>33</v>
      </c>
      <c r="M450" s="38"/>
      <c r="V450" s="2"/>
      <c r="X450" s="2" t="b">
        <v>0</v>
      </c>
      <c r="Y450" s="2" t="b">
        <v>0</v>
      </c>
      <c r="Z450" s="2" t="b">
        <v>0</v>
      </c>
      <c r="AA450" s="2" t="b">
        <v>0</v>
      </c>
      <c r="AB450" s="2" t="b">
        <v>1</v>
      </c>
      <c r="AC450" s="2" t="s">
        <v>975</v>
      </c>
      <c r="AD450" s="9" t="b">
        <f t="shared" si="1"/>
        <v>1</v>
      </c>
    </row>
    <row r="451" spans="1:30" ht="15.75" customHeight="1" x14ac:dyDescent="0.25">
      <c r="A451" s="2">
        <v>70</v>
      </c>
      <c r="B451" s="2">
        <v>2017</v>
      </c>
      <c r="C451" s="2" t="s">
        <v>52</v>
      </c>
      <c r="D451" s="2"/>
      <c r="E451" s="2">
        <v>1</v>
      </c>
      <c r="F451" s="2" t="s">
        <v>819</v>
      </c>
      <c r="G451" s="2" t="s">
        <v>557</v>
      </c>
      <c r="H451" s="2" t="s">
        <v>1229</v>
      </c>
      <c r="I451" s="2" t="s">
        <v>108</v>
      </c>
      <c r="J451" s="37">
        <v>18000</v>
      </c>
      <c r="K451" s="37">
        <v>16000</v>
      </c>
      <c r="L451" s="2">
        <v>51</v>
      </c>
      <c r="M451" s="38"/>
      <c r="V451" s="2"/>
      <c r="X451" s="2" t="b">
        <v>0</v>
      </c>
      <c r="Y451" s="2" t="b">
        <v>0</v>
      </c>
      <c r="Z451" s="2" t="b">
        <v>0</v>
      </c>
      <c r="AA451" s="2" t="b">
        <v>0</v>
      </c>
      <c r="AB451" s="2" t="b">
        <v>1</v>
      </c>
      <c r="AC451" s="2" t="s">
        <v>975</v>
      </c>
      <c r="AD451" s="9" t="b">
        <f t="shared" si="1"/>
        <v>1</v>
      </c>
    </row>
    <row r="452" spans="1:30" ht="15.75" customHeight="1" x14ac:dyDescent="0.25">
      <c r="A452" s="2">
        <v>32</v>
      </c>
      <c r="B452" s="2">
        <v>2017</v>
      </c>
      <c r="C452" s="2" t="s">
        <v>52</v>
      </c>
      <c r="D452" s="2"/>
      <c r="E452" s="2">
        <v>2</v>
      </c>
      <c r="F452" s="2" t="s">
        <v>1223</v>
      </c>
      <c r="G452" s="2" t="s">
        <v>1230</v>
      </c>
      <c r="H452" s="2" t="s">
        <v>1231</v>
      </c>
      <c r="I452" s="2" t="s">
        <v>61</v>
      </c>
      <c r="J452" s="37">
        <v>7020</v>
      </c>
      <c r="K452" s="37">
        <v>5000</v>
      </c>
      <c r="L452" s="2">
        <v>72</v>
      </c>
      <c r="M452" s="38">
        <v>2500</v>
      </c>
      <c r="V452" s="2"/>
      <c r="X452" s="2" t="b">
        <v>0</v>
      </c>
      <c r="Y452" s="2" t="b">
        <v>0</v>
      </c>
      <c r="Z452" s="2" t="b">
        <v>0</v>
      </c>
      <c r="AA452" s="2" t="b">
        <v>1</v>
      </c>
      <c r="AB452" s="2" t="b">
        <v>0</v>
      </c>
      <c r="AC452" s="10" t="s">
        <v>1232</v>
      </c>
      <c r="AD452" s="9" t="b">
        <f t="shared" si="1"/>
        <v>1</v>
      </c>
    </row>
    <row r="453" spans="1:30" ht="15.75" customHeight="1" x14ac:dyDescent="0.25">
      <c r="A453" s="2">
        <v>93</v>
      </c>
      <c r="B453" s="2">
        <v>2017</v>
      </c>
      <c r="C453" s="2" t="s">
        <v>52</v>
      </c>
      <c r="D453" s="2"/>
      <c r="E453" s="2">
        <v>1</v>
      </c>
      <c r="F453" s="2" t="s">
        <v>1233</v>
      </c>
      <c r="G453" s="2" t="s">
        <v>1234</v>
      </c>
      <c r="H453" s="2" t="s">
        <v>1235</v>
      </c>
      <c r="I453" s="2" t="s">
        <v>73</v>
      </c>
      <c r="J453" s="37">
        <v>37752</v>
      </c>
      <c r="K453" s="37">
        <v>19952</v>
      </c>
      <c r="L453" s="2">
        <v>27</v>
      </c>
      <c r="M453" s="38"/>
      <c r="N453" t="s">
        <v>1236</v>
      </c>
      <c r="V453" s="2"/>
      <c r="W453" s="7"/>
      <c r="X453" s="2" t="b">
        <v>0</v>
      </c>
      <c r="Y453" s="2" t="b">
        <v>0</v>
      </c>
      <c r="Z453" s="2" t="b">
        <v>0</v>
      </c>
      <c r="AA453" s="2" t="b">
        <v>0</v>
      </c>
      <c r="AB453" s="2" t="b">
        <v>1</v>
      </c>
      <c r="AC453" s="2" t="s">
        <v>975</v>
      </c>
      <c r="AD453" s="9" t="b">
        <f t="shared" si="1"/>
        <v>1</v>
      </c>
    </row>
    <row r="454" spans="1:30" ht="15.75" customHeight="1" x14ac:dyDescent="0.25">
      <c r="A454" s="2">
        <v>976</v>
      </c>
      <c r="B454" s="2">
        <v>2021</v>
      </c>
      <c r="C454" s="2" t="s">
        <v>52</v>
      </c>
      <c r="D454" s="2"/>
      <c r="F454" s="2" t="s">
        <v>851</v>
      </c>
      <c r="G454" s="2" t="s">
        <v>1237</v>
      </c>
      <c r="H454" s="2" t="s">
        <v>1238</v>
      </c>
      <c r="I454" s="2" t="s">
        <v>93</v>
      </c>
      <c r="J454" s="37">
        <v>4500</v>
      </c>
      <c r="K454" s="37">
        <v>3000</v>
      </c>
      <c r="L454" s="2">
        <v>64</v>
      </c>
      <c r="M454" s="38"/>
      <c r="R454" s="2"/>
      <c r="S454" s="2"/>
      <c r="T454" s="2"/>
      <c r="U454" s="2"/>
      <c r="V454" s="2" t="s">
        <v>954</v>
      </c>
      <c r="X454" s="2" t="b">
        <v>0</v>
      </c>
      <c r="Y454" s="2" t="b">
        <v>1</v>
      </c>
      <c r="Z454" s="2" t="b">
        <v>0</v>
      </c>
      <c r="AA454" s="2" t="b">
        <v>0</v>
      </c>
      <c r="AB454" s="2" t="b">
        <v>0</v>
      </c>
      <c r="AD454" s="9" t="b">
        <f t="shared" si="1"/>
        <v>1</v>
      </c>
    </row>
    <row r="455" spans="1:30" ht="15.75" customHeight="1" x14ac:dyDescent="0.25">
      <c r="A455" s="2">
        <v>428</v>
      </c>
      <c r="B455" s="2">
        <v>2018</v>
      </c>
      <c r="C455" s="2" t="s">
        <v>52</v>
      </c>
      <c r="D455" s="2"/>
      <c r="E455" s="2"/>
      <c r="F455" s="2" t="s">
        <v>1239</v>
      </c>
      <c r="G455" s="2" t="s">
        <v>1240</v>
      </c>
      <c r="H455" s="2" t="s">
        <v>1241</v>
      </c>
      <c r="I455" s="2" t="s">
        <v>89</v>
      </c>
      <c r="J455" s="37">
        <v>10000</v>
      </c>
      <c r="K455" s="37">
        <v>9000</v>
      </c>
      <c r="L455" s="2">
        <v>28</v>
      </c>
      <c r="M455" s="38"/>
      <c r="V455" s="2"/>
      <c r="X455" s="2" t="b">
        <v>0</v>
      </c>
      <c r="Y455" s="2" t="b">
        <v>0</v>
      </c>
      <c r="Z455" s="2" t="b">
        <v>0</v>
      </c>
      <c r="AA455" s="2" t="b">
        <v>1</v>
      </c>
      <c r="AB455" s="2" t="b">
        <v>0</v>
      </c>
      <c r="AD455" s="9" t="b">
        <f t="shared" si="1"/>
        <v>1</v>
      </c>
    </row>
    <row r="456" spans="1:30" ht="15.75" customHeight="1" x14ac:dyDescent="0.25">
      <c r="A456" s="2">
        <v>25</v>
      </c>
      <c r="B456" s="2">
        <v>2017</v>
      </c>
      <c r="C456" s="2" t="s">
        <v>52</v>
      </c>
      <c r="D456" s="2"/>
      <c r="E456" s="2">
        <v>1</v>
      </c>
      <c r="F456" s="2" t="s">
        <v>1069</v>
      </c>
      <c r="G456" s="2" t="s">
        <v>1242</v>
      </c>
      <c r="H456" s="2" t="s">
        <v>1243</v>
      </c>
      <c r="I456" s="2" t="s">
        <v>89</v>
      </c>
      <c r="J456" s="37">
        <v>17298</v>
      </c>
      <c r="K456" s="37">
        <v>15138</v>
      </c>
      <c r="L456" s="2">
        <v>72</v>
      </c>
      <c r="M456" s="38">
        <v>5000</v>
      </c>
      <c r="O456" s="2"/>
      <c r="V456" s="2"/>
      <c r="W456" s="7"/>
      <c r="X456" s="2" t="b">
        <v>0</v>
      </c>
      <c r="Y456" s="2" t="b">
        <v>0</v>
      </c>
      <c r="Z456" s="2" t="b">
        <v>0</v>
      </c>
      <c r="AA456" s="2" t="b">
        <v>1</v>
      </c>
      <c r="AB456" s="2" t="b">
        <v>0</v>
      </c>
      <c r="AC456" s="2" t="s">
        <v>1244</v>
      </c>
      <c r="AD456" s="9" t="b">
        <f t="shared" si="1"/>
        <v>1</v>
      </c>
    </row>
    <row r="457" spans="1:30" ht="15.75" customHeight="1" x14ac:dyDescent="0.25">
      <c r="A457" s="2">
        <v>416</v>
      </c>
      <c r="B457" s="2">
        <v>2018</v>
      </c>
      <c r="C457" s="2" t="s">
        <v>52</v>
      </c>
      <c r="D457" s="2"/>
      <c r="E457" s="2"/>
      <c r="F457" s="2" t="s">
        <v>1125</v>
      </c>
      <c r="G457" s="2" t="s">
        <v>1242</v>
      </c>
      <c r="H457" s="2" t="s">
        <v>1245</v>
      </c>
      <c r="I457" s="2" t="s">
        <v>89</v>
      </c>
      <c r="J457" s="37">
        <v>20200</v>
      </c>
      <c r="K457" s="37">
        <v>18200</v>
      </c>
      <c r="L457" s="2">
        <v>44</v>
      </c>
      <c r="M457" s="38"/>
      <c r="V457" s="2"/>
      <c r="W457" s="7"/>
      <c r="X457" s="2" t="b">
        <v>0</v>
      </c>
      <c r="Y457" s="2" t="b">
        <v>0</v>
      </c>
      <c r="Z457" s="2" t="b">
        <v>0</v>
      </c>
      <c r="AA457" s="2" t="b">
        <v>1</v>
      </c>
      <c r="AB457" s="2" t="b">
        <v>0</v>
      </c>
      <c r="AC457" s="2" t="s">
        <v>1244</v>
      </c>
      <c r="AD457" s="9" t="b">
        <f t="shared" si="1"/>
        <v>1</v>
      </c>
    </row>
    <row r="458" spans="1:30" ht="15.75" customHeight="1" x14ac:dyDescent="0.25">
      <c r="A458" s="2">
        <v>715</v>
      </c>
      <c r="B458" s="2">
        <v>2019</v>
      </c>
      <c r="C458" s="2" t="s">
        <v>52</v>
      </c>
      <c r="D458" s="2"/>
      <c r="E458" s="2"/>
      <c r="F458" s="2" t="s">
        <v>1246</v>
      </c>
      <c r="G458" s="2" t="s">
        <v>1242</v>
      </c>
      <c r="H458" s="2" t="s">
        <v>1247</v>
      </c>
      <c r="I458" s="2" t="s">
        <v>89</v>
      </c>
      <c r="J458" s="37">
        <v>5100</v>
      </c>
      <c r="K458" s="37">
        <v>3750</v>
      </c>
      <c r="L458" s="2">
        <v>51</v>
      </c>
      <c r="M458" s="38"/>
      <c r="O458" s="2"/>
      <c r="V458" s="2"/>
      <c r="W458" s="7"/>
      <c r="X458" s="2" t="b">
        <v>0</v>
      </c>
      <c r="Y458" s="2" t="b">
        <v>0</v>
      </c>
      <c r="Z458" s="2" t="b">
        <v>0</v>
      </c>
      <c r="AA458" s="2" t="b">
        <v>1</v>
      </c>
      <c r="AB458" s="2" t="b">
        <v>0</v>
      </c>
      <c r="AC458" s="2" t="s">
        <v>1244</v>
      </c>
      <c r="AD458" s="9" t="b">
        <f t="shared" si="1"/>
        <v>1</v>
      </c>
    </row>
    <row r="459" spans="1:30" ht="15.75" customHeight="1" x14ac:dyDescent="0.25">
      <c r="A459" s="2">
        <v>392</v>
      </c>
      <c r="B459" s="2">
        <v>2018</v>
      </c>
      <c r="C459" s="2" t="s">
        <v>52</v>
      </c>
      <c r="D459" s="2"/>
      <c r="E459" s="2"/>
      <c r="F459" s="2" t="s">
        <v>1248</v>
      </c>
      <c r="G459" s="2" t="s">
        <v>207</v>
      </c>
      <c r="H459" s="2" t="s">
        <v>208</v>
      </c>
      <c r="I459" s="2" t="s">
        <v>61</v>
      </c>
      <c r="J459" s="37">
        <v>5800</v>
      </c>
      <c r="K459" s="37">
        <v>2000</v>
      </c>
      <c r="L459" s="2">
        <v>59</v>
      </c>
      <c r="M459" s="38"/>
      <c r="V459" s="2"/>
      <c r="W459" s="7" t="s">
        <v>68</v>
      </c>
      <c r="X459" s="2" t="b">
        <v>0</v>
      </c>
      <c r="Y459" s="2" t="b">
        <v>0</v>
      </c>
      <c r="Z459" s="2" t="b">
        <v>0</v>
      </c>
      <c r="AA459" s="2" t="b">
        <v>1</v>
      </c>
      <c r="AB459" s="2" t="b">
        <v>0</v>
      </c>
      <c r="AD459" s="9" t="b">
        <f t="shared" si="1"/>
        <v>1</v>
      </c>
    </row>
    <row r="460" spans="1:30" ht="15.75" customHeight="1" x14ac:dyDescent="0.25">
      <c r="A460" s="2">
        <v>714</v>
      </c>
      <c r="B460" s="2">
        <v>2019</v>
      </c>
      <c r="C460" s="2" t="s">
        <v>52</v>
      </c>
      <c r="D460" s="2"/>
      <c r="E460" s="2"/>
      <c r="F460" s="2" t="s">
        <v>1249</v>
      </c>
      <c r="G460" s="2" t="s">
        <v>207</v>
      </c>
      <c r="H460" s="2" t="s">
        <v>1250</v>
      </c>
      <c r="I460" s="2" t="s">
        <v>61</v>
      </c>
      <c r="J460" s="37">
        <v>1410</v>
      </c>
      <c r="K460" s="37">
        <v>1000</v>
      </c>
      <c r="L460" s="2">
        <v>52</v>
      </c>
      <c r="M460" s="38"/>
      <c r="V460" s="2"/>
      <c r="W460" s="7" t="s">
        <v>68</v>
      </c>
      <c r="X460" s="2" t="b">
        <v>0</v>
      </c>
      <c r="Y460" s="2" t="b">
        <v>0</v>
      </c>
      <c r="Z460" s="2" t="b">
        <v>0</v>
      </c>
      <c r="AA460" s="2" t="b">
        <v>1</v>
      </c>
      <c r="AB460" s="2" t="b">
        <v>0</v>
      </c>
      <c r="AD460" s="9" t="b">
        <f t="shared" si="1"/>
        <v>1</v>
      </c>
    </row>
    <row r="461" spans="1:30" ht="15.75" customHeight="1" x14ac:dyDescent="0.25">
      <c r="A461" s="2">
        <v>42</v>
      </c>
      <c r="B461" s="2">
        <v>2017</v>
      </c>
      <c r="C461" s="2" t="s">
        <v>52</v>
      </c>
      <c r="D461" s="2"/>
      <c r="E461" s="2">
        <v>2</v>
      </c>
      <c r="F461" s="2" t="s">
        <v>664</v>
      </c>
      <c r="G461" s="2" t="s">
        <v>1251</v>
      </c>
      <c r="H461" s="2" t="s">
        <v>1252</v>
      </c>
      <c r="I461" s="2" t="s">
        <v>56</v>
      </c>
      <c r="J461" s="37">
        <v>51800</v>
      </c>
      <c r="K461" s="37">
        <v>20000</v>
      </c>
      <c r="L461" s="2">
        <v>66</v>
      </c>
      <c r="M461" s="38">
        <v>4000</v>
      </c>
      <c r="O461" s="2"/>
      <c r="V461" s="2"/>
      <c r="W461" s="7" t="s">
        <v>68</v>
      </c>
      <c r="X461" s="2" t="b">
        <v>0</v>
      </c>
      <c r="Y461" s="2" t="b">
        <v>0</v>
      </c>
      <c r="Z461" s="2" t="b">
        <v>0</v>
      </c>
      <c r="AA461" s="2" t="b">
        <v>1</v>
      </c>
      <c r="AB461" s="2" t="b">
        <v>0</v>
      </c>
      <c r="AC461" s="2" t="s">
        <v>1253</v>
      </c>
      <c r="AD461" s="9" t="b">
        <f t="shared" si="1"/>
        <v>1</v>
      </c>
    </row>
    <row r="462" spans="1:30" ht="15.75" customHeight="1" x14ac:dyDescent="0.25">
      <c r="A462" s="2">
        <v>382</v>
      </c>
      <c r="B462" s="2">
        <v>2018</v>
      </c>
      <c r="C462" s="2" t="s">
        <v>52</v>
      </c>
      <c r="D462" s="2"/>
      <c r="E462" s="2"/>
      <c r="F462" s="2" t="s">
        <v>1146</v>
      </c>
      <c r="G462" s="2" t="s">
        <v>1251</v>
      </c>
      <c r="H462" s="2" t="s">
        <v>1254</v>
      </c>
      <c r="I462" s="2" t="s">
        <v>56</v>
      </c>
      <c r="J462" s="37">
        <v>39750</v>
      </c>
      <c r="K462" s="37">
        <v>19800</v>
      </c>
      <c r="L462" s="2">
        <v>68</v>
      </c>
      <c r="M462" s="38">
        <v>5000</v>
      </c>
      <c r="V462" s="2"/>
      <c r="W462" s="7" t="s">
        <v>68</v>
      </c>
      <c r="X462" s="2" t="b">
        <v>0</v>
      </c>
      <c r="Y462" s="2" t="b">
        <v>0</v>
      </c>
      <c r="Z462" s="2" t="b">
        <v>0</v>
      </c>
      <c r="AA462" s="2" t="b">
        <v>1</v>
      </c>
      <c r="AB462" s="2" t="b">
        <v>0</v>
      </c>
      <c r="AC462" s="2" t="s">
        <v>1253</v>
      </c>
      <c r="AD462" s="9" t="b">
        <f t="shared" si="1"/>
        <v>1</v>
      </c>
    </row>
    <row r="463" spans="1:30" ht="15.75" customHeight="1" x14ac:dyDescent="0.25">
      <c r="A463" s="2">
        <v>692</v>
      </c>
      <c r="B463" s="2">
        <v>2019</v>
      </c>
      <c r="C463" s="2" t="s">
        <v>52</v>
      </c>
      <c r="D463" s="2"/>
      <c r="E463" s="2"/>
      <c r="F463" s="2" t="s">
        <v>348</v>
      </c>
      <c r="G463" s="2" t="s">
        <v>1251</v>
      </c>
      <c r="H463" s="2" t="s">
        <v>1255</v>
      </c>
      <c r="I463" s="2" t="s">
        <v>56</v>
      </c>
      <c r="J463" s="37">
        <v>10700</v>
      </c>
      <c r="K463" s="37">
        <v>8000</v>
      </c>
      <c r="L463" s="2">
        <v>67</v>
      </c>
      <c r="M463" s="38">
        <v>4000</v>
      </c>
      <c r="V463" s="2"/>
      <c r="W463" s="7" t="s">
        <v>68</v>
      </c>
      <c r="X463" s="2" t="b">
        <v>0</v>
      </c>
      <c r="Y463" s="2" t="b">
        <v>0</v>
      </c>
      <c r="Z463" s="2" t="b">
        <v>0</v>
      </c>
      <c r="AA463" s="2" t="b">
        <v>1</v>
      </c>
      <c r="AB463" s="2" t="b">
        <v>0</v>
      </c>
      <c r="AC463" s="2" t="s">
        <v>1253</v>
      </c>
      <c r="AD463" s="9" t="b">
        <f t="shared" si="1"/>
        <v>1</v>
      </c>
    </row>
    <row r="464" spans="1:30" ht="15.75" customHeight="1" x14ac:dyDescent="0.25">
      <c r="A464" s="2">
        <v>418</v>
      </c>
      <c r="B464" s="2">
        <v>2018</v>
      </c>
      <c r="C464" s="2" t="s">
        <v>52</v>
      </c>
      <c r="D464" s="2"/>
      <c r="E464" s="2"/>
      <c r="F464" s="2" t="s">
        <v>1256</v>
      </c>
      <c r="G464" s="2" t="s">
        <v>1257</v>
      </c>
      <c r="H464" s="2" t="s">
        <v>1258</v>
      </c>
      <c r="I464" s="2" t="s">
        <v>89</v>
      </c>
      <c r="J464" s="37">
        <v>11100</v>
      </c>
      <c r="K464" s="37">
        <v>10000</v>
      </c>
      <c r="L464" s="2">
        <v>44</v>
      </c>
      <c r="M464" s="38"/>
      <c r="V464" s="2"/>
      <c r="W464" s="7"/>
      <c r="X464" s="2" t="b">
        <v>0</v>
      </c>
      <c r="Y464" s="2" t="b">
        <v>0</v>
      </c>
      <c r="Z464" s="2" t="b">
        <v>1</v>
      </c>
      <c r="AA464" s="2" t="b">
        <v>0</v>
      </c>
      <c r="AB464" s="2" t="b">
        <v>0</v>
      </c>
      <c r="AD464" s="9" t="b">
        <f t="shared" si="1"/>
        <v>1</v>
      </c>
    </row>
    <row r="465" spans="1:30" ht="15.75" customHeight="1" x14ac:dyDescent="0.25">
      <c r="A465" s="2">
        <v>104</v>
      </c>
      <c r="B465" s="2">
        <v>2017</v>
      </c>
      <c r="C465" s="2" t="s">
        <v>52</v>
      </c>
      <c r="D465" s="2"/>
      <c r="E465" s="2">
        <v>1</v>
      </c>
      <c r="F465" s="2" t="s">
        <v>1259</v>
      </c>
      <c r="G465" s="2" t="s">
        <v>1260</v>
      </c>
      <c r="H465" s="2" t="s">
        <v>1261</v>
      </c>
      <c r="I465" s="2" t="s">
        <v>89</v>
      </c>
      <c r="J465" s="37">
        <v>48500</v>
      </c>
      <c r="K465" s="37">
        <v>20000</v>
      </c>
      <c r="L465" s="2"/>
      <c r="M465" s="38"/>
      <c r="V465" s="2"/>
      <c r="W465" s="7" t="s">
        <v>68</v>
      </c>
      <c r="X465" s="2" t="b">
        <v>0</v>
      </c>
      <c r="Y465" s="2" t="b">
        <v>0</v>
      </c>
      <c r="Z465" s="2" t="b">
        <v>0</v>
      </c>
      <c r="AA465" s="2" t="b">
        <v>1</v>
      </c>
      <c r="AB465" s="2" t="b">
        <v>0</v>
      </c>
      <c r="AC465" s="2" t="s">
        <v>1262</v>
      </c>
      <c r="AD465" s="9" t="b">
        <f t="shared" si="1"/>
        <v>1</v>
      </c>
    </row>
    <row r="466" spans="1:30" ht="15.75" customHeight="1" x14ac:dyDescent="0.25">
      <c r="A466" s="2">
        <v>421</v>
      </c>
      <c r="B466" s="2">
        <v>2018</v>
      </c>
      <c r="C466" s="2" t="s">
        <v>52</v>
      </c>
      <c r="D466" s="2"/>
      <c r="E466" s="2"/>
      <c r="F466" s="2" t="s">
        <v>1263</v>
      </c>
      <c r="G466" s="2" t="s">
        <v>1264</v>
      </c>
      <c r="H466" s="2" t="s">
        <v>1265</v>
      </c>
      <c r="I466" s="2" t="s">
        <v>89</v>
      </c>
      <c r="J466" s="37">
        <v>13500</v>
      </c>
      <c r="K466" s="37">
        <v>5500</v>
      </c>
      <c r="L466" s="2">
        <v>38</v>
      </c>
      <c r="M466" s="38"/>
      <c r="V466" s="2"/>
      <c r="W466" s="7"/>
      <c r="X466" s="2" t="b">
        <v>0</v>
      </c>
      <c r="Y466" s="2" t="b">
        <v>0</v>
      </c>
      <c r="Z466" s="2" t="b">
        <v>0</v>
      </c>
      <c r="AA466" s="2" t="b">
        <v>1</v>
      </c>
      <c r="AB466" s="2" t="b">
        <v>0</v>
      </c>
      <c r="AC466" s="2" t="s">
        <v>1266</v>
      </c>
      <c r="AD466" s="9" t="b">
        <f t="shared" si="1"/>
        <v>1</v>
      </c>
    </row>
    <row r="467" spans="1:30" ht="15.75" customHeight="1" x14ac:dyDescent="0.25">
      <c r="A467" s="2">
        <v>73</v>
      </c>
      <c r="B467" s="2">
        <v>2017</v>
      </c>
      <c r="C467" s="2" t="s">
        <v>52</v>
      </c>
      <c r="D467" s="2"/>
      <c r="E467" s="2">
        <v>1</v>
      </c>
      <c r="F467" s="2" t="s">
        <v>1056</v>
      </c>
      <c r="G467" s="2" t="s">
        <v>1267</v>
      </c>
      <c r="H467" s="2" t="s">
        <v>1268</v>
      </c>
      <c r="I467" s="2" t="s">
        <v>89</v>
      </c>
      <c r="J467" s="37">
        <v>3575</v>
      </c>
      <c r="K467" s="37">
        <v>3250</v>
      </c>
      <c r="L467" s="2">
        <v>49</v>
      </c>
      <c r="M467" s="38"/>
      <c r="V467" s="2"/>
      <c r="W467" s="7"/>
      <c r="X467" s="2" t="b">
        <v>0</v>
      </c>
      <c r="Y467" s="2" t="b">
        <v>0</v>
      </c>
      <c r="Z467" s="2" t="b">
        <v>0</v>
      </c>
      <c r="AA467" s="2" t="b">
        <v>0</v>
      </c>
      <c r="AB467" s="2" t="b">
        <v>1</v>
      </c>
      <c r="AC467" s="2" t="s">
        <v>975</v>
      </c>
      <c r="AD467" s="9" t="b">
        <f t="shared" si="1"/>
        <v>1</v>
      </c>
    </row>
    <row r="468" spans="1:30" ht="15.75" customHeight="1" x14ac:dyDescent="0.25">
      <c r="A468" s="2">
        <v>716</v>
      </c>
      <c r="B468" s="2">
        <v>2019</v>
      </c>
      <c r="C468" s="2" t="s">
        <v>52</v>
      </c>
      <c r="D468" s="2"/>
      <c r="E468" s="2"/>
      <c r="F468" s="2" t="s">
        <v>1269</v>
      </c>
      <c r="G468" s="2" t="s">
        <v>1270</v>
      </c>
      <c r="H468" s="2" t="s">
        <v>1271</v>
      </c>
      <c r="I468" s="2" t="s">
        <v>56</v>
      </c>
      <c r="J468" s="37">
        <v>11000</v>
      </c>
      <c r="K468" s="37">
        <v>8000</v>
      </c>
      <c r="L468" s="2">
        <v>50</v>
      </c>
      <c r="M468" s="38"/>
      <c r="V468" s="2"/>
      <c r="X468" s="2" t="b">
        <v>0</v>
      </c>
      <c r="Y468" s="2" t="b">
        <v>0</v>
      </c>
      <c r="Z468" s="2" t="b">
        <v>0</v>
      </c>
      <c r="AA468" s="2" t="b">
        <v>1</v>
      </c>
      <c r="AB468" s="2" t="b">
        <v>0</v>
      </c>
      <c r="AD468" s="9" t="b">
        <f t="shared" si="1"/>
        <v>1</v>
      </c>
    </row>
    <row r="469" spans="1:30" ht="15.75" customHeight="1" x14ac:dyDescent="0.25">
      <c r="A469" s="2">
        <v>684</v>
      </c>
      <c r="B469" s="2">
        <v>2019</v>
      </c>
      <c r="C469" s="2" t="s">
        <v>52</v>
      </c>
      <c r="D469" s="2"/>
      <c r="E469" s="2"/>
      <c r="F469" s="2" t="s">
        <v>387</v>
      </c>
      <c r="G469" s="2" t="s">
        <v>624</v>
      </c>
      <c r="H469" s="2" t="s">
        <v>1272</v>
      </c>
      <c r="I469" s="2" t="s">
        <v>56</v>
      </c>
      <c r="J469" s="37">
        <v>30000</v>
      </c>
      <c r="K469" s="37">
        <v>8000</v>
      </c>
      <c r="L469" s="2">
        <v>80</v>
      </c>
      <c r="M469" s="38">
        <v>8000</v>
      </c>
      <c r="V469" s="2"/>
      <c r="X469" s="2" t="b">
        <v>0</v>
      </c>
      <c r="Y469" s="2" t="b">
        <v>0</v>
      </c>
      <c r="Z469" s="2" t="b">
        <v>0</v>
      </c>
      <c r="AA469" s="2" t="b">
        <v>1</v>
      </c>
      <c r="AB469" s="2" t="b">
        <v>0</v>
      </c>
      <c r="AD469" s="9" t="b">
        <f t="shared" si="1"/>
        <v>1</v>
      </c>
    </row>
    <row r="470" spans="1:30" ht="15.75" customHeight="1" x14ac:dyDescent="0.25">
      <c r="A470" s="2">
        <v>10</v>
      </c>
      <c r="B470" s="2">
        <v>2017</v>
      </c>
      <c r="C470" s="2" t="s">
        <v>52</v>
      </c>
      <c r="D470" s="2"/>
      <c r="E470" s="2">
        <v>2</v>
      </c>
      <c r="F470" s="2" t="s">
        <v>1010</v>
      </c>
      <c r="G470" s="2" t="s">
        <v>1273</v>
      </c>
      <c r="H470" s="2" t="s">
        <v>1274</v>
      </c>
      <c r="I470" s="2" t="s">
        <v>93</v>
      </c>
      <c r="J470" s="37">
        <v>7300</v>
      </c>
      <c r="K470" s="37">
        <v>5300</v>
      </c>
      <c r="L470" s="2">
        <v>80</v>
      </c>
      <c r="M470" s="38">
        <v>2300</v>
      </c>
      <c r="V470" s="2"/>
      <c r="W470" s="7"/>
      <c r="X470" s="2" t="b">
        <v>0</v>
      </c>
      <c r="Y470" s="2" t="b">
        <v>0</v>
      </c>
      <c r="Z470" s="2" t="b">
        <v>1</v>
      </c>
      <c r="AA470" s="2" t="b">
        <v>0</v>
      </c>
      <c r="AB470" s="2" t="b">
        <v>0</v>
      </c>
      <c r="AC470" s="10" t="s">
        <v>1275</v>
      </c>
      <c r="AD470" s="9" t="b">
        <f t="shared" si="1"/>
        <v>1</v>
      </c>
    </row>
    <row r="471" spans="1:30" ht="15.75" customHeight="1" x14ac:dyDescent="0.25">
      <c r="A471" s="2">
        <v>387</v>
      </c>
      <c r="B471" s="2">
        <v>2018</v>
      </c>
      <c r="C471" s="2" t="s">
        <v>52</v>
      </c>
      <c r="D471" s="2"/>
      <c r="E471" s="2"/>
      <c r="F471" s="2" t="s">
        <v>1007</v>
      </c>
      <c r="G471" s="2" t="s">
        <v>1273</v>
      </c>
      <c r="H471" s="2" t="s">
        <v>1276</v>
      </c>
      <c r="I471" s="2" t="s">
        <v>93</v>
      </c>
      <c r="J471" s="37">
        <v>20250</v>
      </c>
      <c r="K471" s="37">
        <v>5500</v>
      </c>
      <c r="L471" s="2">
        <v>63</v>
      </c>
      <c r="M471" s="38"/>
      <c r="V471" s="2"/>
      <c r="X471" s="2" t="b">
        <v>0</v>
      </c>
      <c r="Y471" s="2" t="b">
        <v>0</v>
      </c>
      <c r="Z471" s="2" t="b">
        <v>1</v>
      </c>
      <c r="AA471" s="2" t="b">
        <v>0</v>
      </c>
      <c r="AB471" s="2" t="b">
        <v>0</v>
      </c>
      <c r="AD471" s="9" t="b">
        <f t="shared" si="1"/>
        <v>1</v>
      </c>
    </row>
    <row r="472" spans="1:30" ht="15.75" customHeight="1" x14ac:dyDescent="0.25">
      <c r="A472" s="2">
        <v>680</v>
      </c>
      <c r="B472" s="2">
        <v>2019</v>
      </c>
      <c r="C472" s="2" t="s">
        <v>52</v>
      </c>
      <c r="D472" s="2"/>
      <c r="E472" s="2"/>
      <c r="F472" s="2" t="s">
        <v>595</v>
      </c>
      <c r="G472" s="2" t="s">
        <v>1273</v>
      </c>
      <c r="H472" s="2" t="s">
        <v>1277</v>
      </c>
      <c r="I472" s="2" t="s">
        <v>93</v>
      </c>
      <c r="J472" s="37">
        <v>3800</v>
      </c>
      <c r="K472" s="37">
        <v>2850</v>
      </c>
      <c r="L472" s="2">
        <v>83</v>
      </c>
      <c r="M472" s="38">
        <v>2850</v>
      </c>
      <c r="V472" s="2"/>
      <c r="X472" s="2" t="b">
        <v>0</v>
      </c>
      <c r="Y472" s="2" t="b">
        <v>0</v>
      </c>
      <c r="Z472" s="2" t="b">
        <v>1</v>
      </c>
      <c r="AA472" s="2" t="b">
        <v>0</v>
      </c>
      <c r="AB472" s="2" t="b">
        <v>0</v>
      </c>
      <c r="AD472" s="9" t="b">
        <f t="shared" si="1"/>
        <v>1</v>
      </c>
    </row>
    <row r="473" spans="1:30" ht="15.75" customHeight="1" x14ac:dyDescent="0.25">
      <c r="A473" s="2">
        <v>424</v>
      </c>
      <c r="B473" s="2">
        <v>2018</v>
      </c>
      <c r="C473" s="2" t="s">
        <v>52</v>
      </c>
      <c r="D473" s="2"/>
      <c r="E473" s="2"/>
      <c r="F473" s="2" t="s">
        <v>1278</v>
      </c>
      <c r="G473" s="2" t="s">
        <v>1279</v>
      </c>
      <c r="H473" s="2" t="s">
        <v>1280</v>
      </c>
      <c r="I473" s="2" t="s">
        <v>56</v>
      </c>
      <c r="J473" s="37">
        <v>12700</v>
      </c>
      <c r="K473" s="37">
        <v>7000</v>
      </c>
      <c r="L473" s="2">
        <v>34</v>
      </c>
      <c r="M473" s="38"/>
      <c r="V473" s="2"/>
      <c r="X473" s="2" t="b">
        <v>0</v>
      </c>
      <c r="Y473" s="2" t="b">
        <v>1</v>
      </c>
      <c r="Z473" s="2" t="b">
        <v>0</v>
      </c>
      <c r="AA473" s="2" t="b">
        <v>0</v>
      </c>
      <c r="AB473" s="2" t="b">
        <v>0</v>
      </c>
      <c r="AD473" s="9" t="b">
        <f t="shared" si="1"/>
        <v>1</v>
      </c>
    </row>
    <row r="474" spans="1:30" ht="15.75" customHeight="1" x14ac:dyDescent="0.25">
      <c r="A474" s="2">
        <v>47</v>
      </c>
      <c r="B474" s="2">
        <v>2017</v>
      </c>
      <c r="C474" s="2" t="s">
        <v>52</v>
      </c>
      <c r="D474" s="2"/>
      <c r="E474" s="2">
        <v>2</v>
      </c>
      <c r="F474" s="2" t="s">
        <v>301</v>
      </c>
      <c r="G474" s="2" t="s">
        <v>1281</v>
      </c>
      <c r="H474" s="2" t="s">
        <v>1282</v>
      </c>
      <c r="I474" s="2" t="s">
        <v>61</v>
      </c>
      <c r="J474" s="37">
        <v>24000</v>
      </c>
      <c r="K474" s="37">
        <v>19700</v>
      </c>
      <c r="L474" s="2">
        <v>64</v>
      </c>
      <c r="M474" s="38"/>
      <c r="V474" s="2"/>
      <c r="X474" s="2" t="b">
        <v>0</v>
      </c>
      <c r="Y474" s="2" t="b">
        <v>0</v>
      </c>
      <c r="Z474" s="2" t="b">
        <v>0</v>
      </c>
      <c r="AA474" s="2" t="b">
        <v>1</v>
      </c>
      <c r="AB474" s="2" t="b">
        <v>0</v>
      </c>
      <c r="AD474" s="9" t="b">
        <f t="shared" si="1"/>
        <v>1</v>
      </c>
    </row>
    <row r="475" spans="1:30" ht="15.75" customHeight="1" x14ac:dyDescent="0.25">
      <c r="A475" s="2">
        <v>63</v>
      </c>
      <c r="B475" s="2">
        <v>2017</v>
      </c>
      <c r="C475" s="2" t="s">
        <v>52</v>
      </c>
      <c r="D475" s="2"/>
      <c r="E475" s="2">
        <v>1</v>
      </c>
      <c r="F475" s="2" t="s">
        <v>1113</v>
      </c>
      <c r="G475" s="2" t="s">
        <v>635</v>
      </c>
      <c r="H475" s="2" t="s">
        <v>1283</v>
      </c>
      <c r="I475" s="2" t="s">
        <v>61</v>
      </c>
      <c r="J475" s="37">
        <v>1300</v>
      </c>
      <c r="K475" s="37">
        <v>1170</v>
      </c>
      <c r="L475" s="2">
        <v>53</v>
      </c>
      <c r="M475" s="38"/>
      <c r="V475" s="2"/>
      <c r="X475" s="2" t="b">
        <v>0</v>
      </c>
      <c r="Y475" s="2" t="b">
        <v>1</v>
      </c>
      <c r="Z475" s="2" t="b">
        <v>0</v>
      </c>
      <c r="AA475" s="2" t="b">
        <v>0</v>
      </c>
      <c r="AB475" s="2" t="b">
        <v>0</v>
      </c>
      <c r="AC475" s="10" t="s">
        <v>1284</v>
      </c>
      <c r="AD475" s="9" t="b">
        <f t="shared" si="1"/>
        <v>1</v>
      </c>
    </row>
    <row r="476" spans="1:30" ht="15.75" customHeight="1" x14ac:dyDescent="0.25">
      <c r="A476" s="2">
        <v>31</v>
      </c>
      <c r="B476" s="2">
        <v>2017</v>
      </c>
      <c r="C476" s="2" t="s">
        <v>52</v>
      </c>
      <c r="D476" s="2"/>
      <c r="E476" s="2">
        <v>2</v>
      </c>
      <c r="F476" s="2" t="s">
        <v>222</v>
      </c>
      <c r="G476" s="2" t="s">
        <v>1285</v>
      </c>
      <c r="H476" s="2" t="s">
        <v>1286</v>
      </c>
      <c r="I476" s="2" t="s">
        <v>93</v>
      </c>
      <c r="J476" s="37">
        <v>4700</v>
      </c>
      <c r="K476" s="37">
        <v>3100</v>
      </c>
      <c r="L476" s="2">
        <v>73</v>
      </c>
      <c r="M476" s="38">
        <v>2500</v>
      </c>
      <c r="V476" s="2"/>
      <c r="X476" s="2" t="b">
        <v>0</v>
      </c>
      <c r="Y476" s="2" t="b">
        <v>0</v>
      </c>
      <c r="Z476" s="2" t="b">
        <v>1</v>
      </c>
      <c r="AA476" s="2" t="b">
        <v>0</v>
      </c>
      <c r="AB476" s="2" t="b">
        <v>0</v>
      </c>
      <c r="AD476" s="9" t="b">
        <f t="shared" si="1"/>
        <v>1</v>
      </c>
    </row>
    <row r="477" spans="1:30" ht="15.75" customHeight="1" x14ac:dyDescent="0.25">
      <c r="A477" s="2">
        <v>381</v>
      </c>
      <c r="B477" s="2">
        <v>2018</v>
      </c>
      <c r="C477" s="2" t="s">
        <v>52</v>
      </c>
      <c r="D477" s="2"/>
      <c r="E477" s="2"/>
      <c r="F477" s="2" t="s">
        <v>851</v>
      </c>
      <c r="G477" s="2" t="s">
        <v>1285</v>
      </c>
      <c r="H477" s="2" t="s">
        <v>1286</v>
      </c>
      <c r="I477" s="2" t="s">
        <v>93</v>
      </c>
      <c r="J477" s="37">
        <v>4700</v>
      </c>
      <c r="K477" s="37">
        <v>3700</v>
      </c>
      <c r="L477" s="2">
        <v>68</v>
      </c>
      <c r="M477" s="38">
        <v>1000</v>
      </c>
      <c r="V477" s="2"/>
      <c r="X477" s="2" t="b">
        <v>0</v>
      </c>
      <c r="Y477" s="2" t="b">
        <v>0</v>
      </c>
      <c r="Z477" s="2" t="b">
        <v>1</v>
      </c>
      <c r="AA477" s="2" t="b">
        <v>0</v>
      </c>
      <c r="AB477" s="2" t="b">
        <v>0</v>
      </c>
      <c r="AD477" s="9" t="b">
        <f t="shared" si="1"/>
        <v>1</v>
      </c>
    </row>
    <row r="478" spans="1:30" ht="15.75" customHeight="1" x14ac:dyDescent="0.25">
      <c r="A478" s="2">
        <v>371</v>
      </c>
      <c r="B478" s="2">
        <v>2018</v>
      </c>
      <c r="C478" s="2" t="s">
        <v>52</v>
      </c>
      <c r="D478" s="2"/>
      <c r="E478" s="2"/>
      <c r="F478" s="2" t="s">
        <v>515</v>
      </c>
      <c r="G478" s="10" t="s">
        <v>1287</v>
      </c>
      <c r="H478" s="2" t="s">
        <v>1288</v>
      </c>
      <c r="I478" s="2" t="s">
        <v>108</v>
      </c>
      <c r="J478" s="37">
        <v>23610</v>
      </c>
      <c r="K478" s="37">
        <v>10000</v>
      </c>
      <c r="L478" s="2">
        <v>74</v>
      </c>
      <c r="M478" s="38">
        <v>5000</v>
      </c>
      <c r="O478" s="2"/>
      <c r="P478" s="2"/>
      <c r="V478" s="2"/>
      <c r="W478" s="7"/>
      <c r="X478" s="2" t="b">
        <v>0</v>
      </c>
      <c r="Y478" s="2" t="b">
        <v>1</v>
      </c>
      <c r="Z478" s="2" t="b">
        <v>0</v>
      </c>
      <c r="AA478" s="2" t="b">
        <v>0</v>
      </c>
      <c r="AB478" s="2" t="b">
        <v>0</v>
      </c>
      <c r="AD478" s="9" t="b">
        <f t="shared" si="1"/>
        <v>1</v>
      </c>
    </row>
    <row r="479" spans="1:30" ht="15.75" customHeight="1" x14ac:dyDescent="0.25">
      <c r="A479" s="2">
        <v>683</v>
      </c>
      <c r="B479" s="2">
        <v>2019</v>
      </c>
      <c r="C479" s="2" t="s">
        <v>52</v>
      </c>
      <c r="D479" s="2"/>
      <c r="E479" s="2"/>
      <c r="F479" s="2" t="s">
        <v>1289</v>
      </c>
      <c r="G479" s="10" t="s">
        <v>1287</v>
      </c>
      <c r="H479" s="2" t="s">
        <v>1290</v>
      </c>
      <c r="I479" s="2" t="s">
        <v>108</v>
      </c>
      <c r="J479" s="37">
        <v>6750</v>
      </c>
      <c r="K479" s="37">
        <v>4000</v>
      </c>
      <c r="L479" s="2">
        <v>81</v>
      </c>
      <c r="M479" s="38">
        <v>3650</v>
      </c>
      <c r="V479" s="2"/>
      <c r="X479" s="2" t="b">
        <v>0</v>
      </c>
      <c r="Y479" s="2" t="b">
        <v>1</v>
      </c>
      <c r="Z479" s="2" t="b">
        <v>0</v>
      </c>
      <c r="AA479" s="2" t="b">
        <v>0</v>
      </c>
      <c r="AB479" s="2" t="b">
        <v>0</v>
      </c>
      <c r="AD479" s="9" t="b">
        <f t="shared" si="1"/>
        <v>1</v>
      </c>
    </row>
    <row r="480" spans="1:30" ht="15.75" customHeight="1" x14ac:dyDescent="0.25">
      <c r="A480" s="2">
        <v>965</v>
      </c>
      <c r="B480" s="2">
        <v>2021</v>
      </c>
      <c r="C480" s="2" t="s">
        <v>52</v>
      </c>
      <c r="D480" s="2"/>
      <c r="F480" s="2" t="s">
        <v>513</v>
      </c>
      <c r="G480" s="2" t="s">
        <v>1291</v>
      </c>
      <c r="H480" s="2" t="s">
        <v>1292</v>
      </c>
      <c r="I480" s="2" t="s">
        <v>61</v>
      </c>
      <c r="J480" s="37">
        <v>10680</v>
      </c>
      <c r="K480" s="37">
        <v>7950</v>
      </c>
      <c r="L480" s="2">
        <v>76</v>
      </c>
      <c r="M480" s="38">
        <v>5900</v>
      </c>
      <c r="R480" s="2"/>
      <c r="S480" s="2"/>
      <c r="T480" s="2"/>
      <c r="U480" s="2"/>
      <c r="V480" s="2" t="s">
        <v>1027</v>
      </c>
      <c r="X480" s="2" t="b">
        <v>0</v>
      </c>
      <c r="Y480" s="2" t="b">
        <v>0</v>
      </c>
      <c r="Z480" s="2" t="b">
        <v>0</v>
      </c>
      <c r="AA480" s="2" t="b">
        <v>1</v>
      </c>
      <c r="AB480" s="2" t="b">
        <v>0</v>
      </c>
      <c r="AD480" s="9" t="b">
        <f t="shared" si="1"/>
        <v>1</v>
      </c>
    </row>
    <row r="481" spans="1:30" ht="15.75" customHeight="1" x14ac:dyDescent="0.25">
      <c r="A481" s="2">
        <v>22</v>
      </c>
      <c r="B481" s="2">
        <v>2017</v>
      </c>
      <c r="C481" s="2" t="s">
        <v>52</v>
      </c>
      <c r="D481" s="2"/>
      <c r="E481" s="2">
        <v>1</v>
      </c>
      <c r="F481" s="2" t="s">
        <v>75</v>
      </c>
      <c r="G481" s="2" t="s">
        <v>1293</v>
      </c>
      <c r="H481" s="2" t="s">
        <v>1294</v>
      </c>
      <c r="I481" s="2" t="s">
        <v>61</v>
      </c>
      <c r="J481" s="37">
        <v>7155</v>
      </c>
      <c r="K481" s="37">
        <v>950</v>
      </c>
      <c r="L481" s="2">
        <v>73</v>
      </c>
      <c r="M481" s="38">
        <v>950</v>
      </c>
      <c r="V481" s="2"/>
      <c r="W481" s="7" t="s">
        <v>280</v>
      </c>
      <c r="X481" s="2" t="b">
        <v>0</v>
      </c>
      <c r="Y481" s="2" t="b">
        <v>0</v>
      </c>
      <c r="Z481" s="2" t="b">
        <v>0</v>
      </c>
      <c r="AA481" s="2" t="b">
        <v>0</v>
      </c>
      <c r="AB481" s="2" t="b">
        <v>1</v>
      </c>
      <c r="AC481" s="2" t="s">
        <v>1295</v>
      </c>
      <c r="AD481" s="9" t="b">
        <f t="shared" si="1"/>
        <v>1</v>
      </c>
    </row>
    <row r="482" spans="1:30" ht="15.75" customHeight="1" x14ac:dyDescent="0.25">
      <c r="A482" s="2">
        <v>719</v>
      </c>
      <c r="B482" s="2">
        <v>2019</v>
      </c>
      <c r="C482" s="2" t="s">
        <v>52</v>
      </c>
      <c r="D482" s="2"/>
      <c r="E482" s="2"/>
      <c r="F482" s="2" t="s">
        <v>1296</v>
      </c>
      <c r="G482" s="2" t="s">
        <v>1293</v>
      </c>
      <c r="H482" s="2" t="s">
        <v>1297</v>
      </c>
      <c r="I482" s="2" t="s">
        <v>61</v>
      </c>
      <c r="J482" s="37">
        <v>11150</v>
      </c>
      <c r="K482" s="37">
        <v>4100</v>
      </c>
      <c r="L482" s="2">
        <v>26</v>
      </c>
      <c r="M482" s="38"/>
      <c r="V482" s="2"/>
      <c r="W482" s="7" t="s">
        <v>280</v>
      </c>
      <c r="X482" s="2" t="b">
        <v>0</v>
      </c>
      <c r="Y482" s="2" t="b">
        <v>0</v>
      </c>
      <c r="Z482" s="2" t="b">
        <v>0</v>
      </c>
      <c r="AA482" s="2" t="b">
        <v>0</v>
      </c>
      <c r="AB482" s="2" t="b">
        <v>1</v>
      </c>
      <c r="AC482" s="2" t="s">
        <v>1295</v>
      </c>
      <c r="AD482" s="9" t="b">
        <f t="shared" si="1"/>
        <v>1</v>
      </c>
    </row>
    <row r="483" spans="1:30" ht="15.75" customHeight="1" x14ac:dyDescent="0.25">
      <c r="A483" s="2">
        <v>24</v>
      </c>
      <c r="B483" s="2">
        <v>2017</v>
      </c>
      <c r="C483" s="2" t="s">
        <v>52</v>
      </c>
      <c r="D483" s="2"/>
      <c r="E483" s="2">
        <v>2</v>
      </c>
      <c r="F483" s="2" t="s">
        <v>1038</v>
      </c>
      <c r="G483" s="2" t="s">
        <v>1298</v>
      </c>
      <c r="H483" s="2" t="s">
        <v>1299</v>
      </c>
      <c r="I483" s="2" t="s">
        <v>93</v>
      </c>
      <c r="J483" s="37">
        <v>11410</v>
      </c>
      <c r="K483" s="37">
        <v>10110</v>
      </c>
      <c r="L483" s="2">
        <v>77</v>
      </c>
      <c r="M483" s="38">
        <v>3000</v>
      </c>
      <c r="V483" s="2"/>
      <c r="X483" s="2" t="b">
        <v>0</v>
      </c>
      <c r="Y483" s="2" t="b">
        <v>0</v>
      </c>
      <c r="Z483" s="2" t="b">
        <v>1</v>
      </c>
      <c r="AA483" s="2" t="b">
        <v>0</v>
      </c>
      <c r="AB483" s="2" t="b">
        <v>0</v>
      </c>
      <c r="AD483" s="9" t="b">
        <f t="shared" si="1"/>
        <v>1</v>
      </c>
    </row>
    <row r="484" spans="1:30" ht="15.75" customHeight="1" x14ac:dyDescent="0.25">
      <c r="A484" s="2">
        <v>958</v>
      </c>
      <c r="B484" s="2">
        <v>2021</v>
      </c>
      <c r="C484" s="2" t="s">
        <v>52</v>
      </c>
      <c r="D484" s="2"/>
      <c r="F484" s="2" t="s">
        <v>94</v>
      </c>
      <c r="G484" s="2" t="s">
        <v>1300</v>
      </c>
      <c r="H484" s="2" t="s">
        <v>1301</v>
      </c>
      <c r="I484" s="2" t="s">
        <v>61</v>
      </c>
      <c r="J484" s="37">
        <v>3150</v>
      </c>
      <c r="K484" s="37">
        <v>2225</v>
      </c>
      <c r="L484" s="2">
        <v>80</v>
      </c>
      <c r="M484" s="38">
        <v>1800</v>
      </c>
      <c r="R484" s="2"/>
      <c r="S484" s="2"/>
      <c r="T484" s="2"/>
      <c r="U484" s="2"/>
      <c r="V484" s="2" t="s">
        <v>954</v>
      </c>
      <c r="W484" s="7"/>
      <c r="X484" s="2" t="b">
        <v>0</v>
      </c>
      <c r="Y484" s="2" t="b">
        <v>1</v>
      </c>
      <c r="Z484" s="2" t="b">
        <v>0</v>
      </c>
      <c r="AA484" s="2" t="b">
        <v>0</v>
      </c>
      <c r="AB484" s="2" t="b">
        <v>0</v>
      </c>
      <c r="AD484" s="9" t="b">
        <f t="shared" si="1"/>
        <v>1</v>
      </c>
    </row>
    <row r="485" spans="1:30" ht="15.75" customHeight="1" x14ac:dyDescent="0.25">
      <c r="A485" s="2">
        <v>62</v>
      </c>
      <c r="B485" s="2">
        <v>2017</v>
      </c>
      <c r="C485" s="2" t="s">
        <v>52</v>
      </c>
      <c r="D485" s="2"/>
      <c r="E485" s="2">
        <v>1</v>
      </c>
      <c r="F485" s="2" t="s">
        <v>119</v>
      </c>
      <c r="G485" s="2" t="s">
        <v>1302</v>
      </c>
      <c r="H485" s="2" t="s">
        <v>1303</v>
      </c>
      <c r="I485" s="2" t="s">
        <v>108</v>
      </c>
      <c r="J485" s="37">
        <v>18000</v>
      </c>
      <c r="K485" s="37">
        <v>16000</v>
      </c>
      <c r="L485" s="2">
        <v>56</v>
      </c>
      <c r="M485" s="38"/>
      <c r="V485" s="2"/>
      <c r="X485" s="2" t="b">
        <v>0</v>
      </c>
      <c r="Y485" s="2" t="b">
        <v>0</v>
      </c>
      <c r="Z485" s="2" t="b">
        <v>0</v>
      </c>
      <c r="AA485" s="2" t="b">
        <v>0</v>
      </c>
      <c r="AB485" s="2" t="b">
        <v>1</v>
      </c>
      <c r="AC485" s="2" t="s">
        <v>1295</v>
      </c>
      <c r="AD485" s="9" t="b">
        <f t="shared" si="1"/>
        <v>1</v>
      </c>
    </row>
    <row r="486" spans="1:30" ht="15.75" customHeight="1" x14ac:dyDescent="0.25">
      <c r="A486" s="2">
        <v>83</v>
      </c>
      <c r="B486" s="2">
        <v>2017</v>
      </c>
      <c r="C486" s="2" t="s">
        <v>52</v>
      </c>
      <c r="D486" s="2"/>
      <c r="E486" s="2">
        <v>1</v>
      </c>
      <c r="F486" s="2" t="s">
        <v>1304</v>
      </c>
      <c r="G486" s="2" t="s">
        <v>1305</v>
      </c>
      <c r="H486" s="2" t="s">
        <v>1306</v>
      </c>
      <c r="I486" s="2" t="s">
        <v>61</v>
      </c>
      <c r="J486" s="37">
        <v>4500</v>
      </c>
      <c r="K486" s="37">
        <v>1000</v>
      </c>
      <c r="L486" s="2">
        <v>34</v>
      </c>
      <c r="M486" s="38"/>
      <c r="V486" s="2"/>
      <c r="X486" s="2" t="b">
        <v>0</v>
      </c>
      <c r="Y486" s="2" t="b">
        <v>0</v>
      </c>
      <c r="Z486" s="2" t="b">
        <v>0</v>
      </c>
      <c r="AA486" s="2" t="b">
        <v>0</v>
      </c>
      <c r="AB486" s="2" t="b">
        <v>1</v>
      </c>
      <c r="AC486" s="2" t="s">
        <v>1295</v>
      </c>
      <c r="AD486" s="9" t="b">
        <f t="shared" si="1"/>
        <v>1</v>
      </c>
    </row>
    <row r="487" spans="1:30" ht="15.75" customHeight="1" x14ac:dyDescent="0.25">
      <c r="A487" s="2">
        <v>417</v>
      </c>
      <c r="B487" s="2">
        <v>2018</v>
      </c>
      <c r="C487" s="2" t="s">
        <v>52</v>
      </c>
      <c r="D487" s="2"/>
      <c r="E487" s="2"/>
      <c r="F487" s="2" t="s">
        <v>1307</v>
      </c>
      <c r="G487" s="2" t="s">
        <v>1305</v>
      </c>
      <c r="H487" s="2" t="s">
        <v>1308</v>
      </c>
      <c r="I487" s="2" t="s">
        <v>61</v>
      </c>
      <c r="J487" s="37">
        <v>1400</v>
      </c>
      <c r="K487" s="37">
        <v>700</v>
      </c>
      <c r="L487" s="2">
        <v>44</v>
      </c>
      <c r="M487" s="38"/>
      <c r="V487" s="2"/>
      <c r="X487" s="2" t="b">
        <v>0</v>
      </c>
      <c r="Y487" s="2" t="b">
        <v>0</v>
      </c>
      <c r="Z487" s="2" t="b">
        <v>0</v>
      </c>
      <c r="AA487" s="2" t="b">
        <v>0</v>
      </c>
      <c r="AB487" s="2" t="b">
        <v>1</v>
      </c>
      <c r="AC487" s="2" t="s">
        <v>1295</v>
      </c>
      <c r="AD487" s="9" t="b">
        <f t="shared" si="1"/>
        <v>1</v>
      </c>
    </row>
    <row r="488" spans="1:30" ht="15.75" customHeight="1" x14ac:dyDescent="0.25">
      <c r="A488" s="2">
        <v>408</v>
      </c>
      <c r="B488" s="2">
        <v>2018</v>
      </c>
      <c r="C488" s="2" t="s">
        <v>52</v>
      </c>
      <c r="D488" s="2"/>
      <c r="E488" s="2"/>
      <c r="F488" s="2" t="s">
        <v>1309</v>
      </c>
      <c r="G488" s="2" t="s">
        <v>1310</v>
      </c>
      <c r="H488" s="2" t="s">
        <v>1311</v>
      </c>
      <c r="I488" s="2" t="s">
        <v>73</v>
      </c>
      <c r="J488" s="37">
        <v>5865</v>
      </c>
      <c r="K488" s="37">
        <v>5200</v>
      </c>
      <c r="L488" s="2">
        <v>51</v>
      </c>
      <c r="M488" s="38"/>
      <c r="V488" s="2"/>
      <c r="X488" s="2" t="b">
        <v>0</v>
      </c>
      <c r="Y488" s="2" t="b">
        <v>0</v>
      </c>
      <c r="Z488" s="2" t="b">
        <v>1</v>
      </c>
      <c r="AA488" s="2" t="b">
        <v>0</v>
      </c>
      <c r="AB488" s="2" t="b">
        <v>0</v>
      </c>
      <c r="AC488" s="2" t="s">
        <v>1312</v>
      </c>
      <c r="AD488" s="9" t="b">
        <f t="shared" si="1"/>
        <v>1</v>
      </c>
    </row>
    <row r="489" spans="1:30" ht="15.75" customHeight="1" x14ac:dyDescent="0.25">
      <c r="A489" s="2">
        <v>4</v>
      </c>
      <c r="B489" s="2">
        <v>2017</v>
      </c>
      <c r="C489" s="2" t="s">
        <v>52</v>
      </c>
      <c r="D489" s="2"/>
      <c r="E489" s="2">
        <v>2</v>
      </c>
      <c r="F489" s="2" t="s">
        <v>403</v>
      </c>
      <c r="G489" s="2" t="s">
        <v>1313</v>
      </c>
      <c r="H489" s="2" t="s">
        <v>1314</v>
      </c>
      <c r="I489" s="2" t="s">
        <v>108</v>
      </c>
      <c r="J489" s="37">
        <v>5486</v>
      </c>
      <c r="K489" s="37">
        <v>4987</v>
      </c>
      <c r="L489" s="2">
        <v>84</v>
      </c>
      <c r="M489" s="38">
        <v>3000</v>
      </c>
      <c r="V489" s="2"/>
      <c r="X489" s="2" t="b">
        <v>0</v>
      </c>
      <c r="Y489" s="2" t="b">
        <v>1</v>
      </c>
      <c r="Z489" s="2" t="b">
        <v>0</v>
      </c>
      <c r="AA489" s="2" t="b">
        <v>0</v>
      </c>
      <c r="AB489" s="2" t="b">
        <v>0</v>
      </c>
      <c r="AD489" s="9" t="b">
        <f t="shared" si="1"/>
        <v>1</v>
      </c>
    </row>
    <row r="490" spans="1:30" ht="15.75" customHeight="1" x14ac:dyDescent="0.25">
      <c r="A490" s="2">
        <v>368</v>
      </c>
      <c r="B490" s="2">
        <v>2018</v>
      </c>
      <c r="C490" s="2" t="s">
        <v>52</v>
      </c>
      <c r="D490" s="2"/>
      <c r="E490" s="2"/>
      <c r="F490" s="2" t="s">
        <v>256</v>
      </c>
      <c r="G490" s="2" t="s">
        <v>1313</v>
      </c>
      <c r="H490" s="2" t="s">
        <v>1315</v>
      </c>
      <c r="I490" s="2" t="s">
        <v>108</v>
      </c>
      <c r="J490" s="37">
        <v>7128</v>
      </c>
      <c r="K490" s="37">
        <v>6480</v>
      </c>
      <c r="L490" s="2">
        <v>77</v>
      </c>
      <c r="M490" s="38">
        <v>3200</v>
      </c>
      <c r="V490" s="2"/>
      <c r="X490" s="2" t="b">
        <v>0</v>
      </c>
      <c r="Y490" s="2" t="b">
        <v>1</v>
      </c>
      <c r="Z490" s="2" t="b">
        <v>0</v>
      </c>
      <c r="AA490" s="2" t="b">
        <v>0</v>
      </c>
      <c r="AB490" s="2" t="b">
        <v>0</v>
      </c>
      <c r="AD490" s="9" t="b">
        <f t="shared" si="1"/>
        <v>1</v>
      </c>
    </row>
    <row r="491" spans="1:30" ht="15.75" customHeight="1" x14ac:dyDescent="0.25">
      <c r="A491" s="2">
        <v>691</v>
      </c>
      <c r="B491" s="2">
        <v>2019</v>
      </c>
      <c r="C491" s="2" t="s">
        <v>52</v>
      </c>
      <c r="D491" s="2"/>
      <c r="E491" s="2"/>
      <c r="F491" s="2" t="s">
        <v>1316</v>
      </c>
      <c r="G491" s="2" t="s">
        <v>1313</v>
      </c>
      <c r="H491" s="2" t="s">
        <v>1317</v>
      </c>
      <c r="I491" s="2" t="s">
        <v>108</v>
      </c>
      <c r="J491" s="37">
        <v>8000</v>
      </c>
      <c r="K491" s="37">
        <v>6000</v>
      </c>
      <c r="L491" s="2">
        <v>69</v>
      </c>
      <c r="M491" s="38">
        <v>4000</v>
      </c>
      <c r="V491" s="2"/>
      <c r="X491" s="2" t="b">
        <v>0</v>
      </c>
      <c r="Y491" s="2" t="b">
        <v>0</v>
      </c>
      <c r="Z491" s="2" t="b">
        <v>1</v>
      </c>
      <c r="AA491" s="2" t="b">
        <v>0</v>
      </c>
      <c r="AB491" s="2" t="b">
        <v>0</v>
      </c>
      <c r="AD491" s="9" t="b">
        <f t="shared" si="1"/>
        <v>1</v>
      </c>
    </row>
    <row r="492" spans="1:30" ht="15.75" customHeight="1" x14ac:dyDescent="0.25">
      <c r="A492" s="2">
        <v>954</v>
      </c>
      <c r="B492" s="2">
        <v>2021</v>
      </c>
      <c r="C492" s="2" t="s">
        <v>52</v>
      </c>
      <c r="D492" s="2"/>
      <c r="F492" s="2" t="s">
        <v>75</v>
      </c>
      <c r="G492" s="2" t="s">
        <v>1313</v>
      </c>
      <c r="H492" s="2" t="s">
        <v>1318</v>
      </c>
      <c r="I492" s="2" t="s">
        <v>108</v>
      </c>
      <c r="J492" s="37">
        <v>8000</v>
      </c>
      <c r="K492" s="37">
        <v>6000</v>
      </c>
      <c r="L492" s="2">
        <v>83</v>
      </c>
      <c r="M492" s="38">
        <v>5000</v>
      </c>
      <c r="R492" s="2"/>
      <c r="S492" s="2"/>
      <c r="T492" s="2"/>
      <c r="U492" s="2"/>
      <c r="V492" s="2" t="s">
        <v>954</v>
      </c>
      <c r="W492" s="7"/>
      <c r="X492" s="2" t="b">
        <v>0</v>
      </c>
      <c r="Y492" s="2" t="b">
        <v>0</v>
      </c>
      <c r="Z492" s="2" t="b">
        <v>1</v>
      </c>
      <c r="AA492" s="2" t="b">
        <v>0</v>
      </c>
      <c r="AB492" s="2" t="b">
        <v>0</v>
      </c>
      <c r="AD492" s="9" t="b">
        <f t="shared" si="1"/>
        <v>1</v>
      </c>
    </row>
    <row r="493" spans="1:30" ht="15.75" customHeight="1" x14ac:dyDescent="0.25">
      <c r="A493" s="2">
        <v>76</v>
      </c>
      <c r="B493" s="2">
        <v>2017</v>
      </c>
      <c r="C493" s="2" t="s">
        <v>52</v>
      </c>
      <c r="D493" s="2"/>
      <c r="E493" s="2">
        <v>2</v>
      </c>
      <c r="F493" s="2" t="s">
        <v>305</v>
      </c>
      <c r="G493" s="2" t="s">
        <v>1319</v>
      </c>
      <c r="H493" s="2" t="s">
        <v>1320</v>
      </c>
      <c r="I493" s="2" t="s">
        <v>108</v>
      </c>
      <c r="J493" s="37">
        <v>7000</v>
      </c>
      <c r="K493" s="37">
        <v>4500</v>
      </c>
      <c r="L493" s="2">
        <v>46</v>
      </c>
      <c r="M493" s="38"/>
      <c r="O493" s="2"/>
      <c r="V493" s="2"/>
      <c r="W493" s="7"/>
      <c r="X493" s="2" t="b">
        <v>0</v>
      </c>
      <c r="Y493" s="2" t="b">
        <v>0</v>
      </c>
      <c r="Z493" s="2" t="b">
        <v>0</v>
      </c>
      <c r="AA493" s="2" t="b">
        <v>1</v>
      </c>
      <c r="AB493" s="2" t="b">
        <v>0</v>
      </c>
      <c r="AC493" s="2" t="s">
        <v>1321</v>
      </c>
      <c r="AD493" s="9" t="b">
        <f t="shared" si="1"/>
        <v>1</v>
      </c>
    </row>
    <row r="494" spans="1:30" ht="15.75" customHeight="1" x14ac:dyDescent="0.25">
      <c r="A494" s="2">
        <v>395</v>
      </c>
      <c r="B494" s="2">
        <v>2018</v>
      </c>
      <c r="C494" s="2" t="s">
        <v>52</v>
      </c>
      <c r="D494" s="2"/>
      <c r="E494" s="2"/>
      <c r="F494" s="2" t="s">
        <v>1233</v>
      </c>
      <c r="G494" s="2" t="s">
        <v>1322</v>
      </c>
      <c r="H494" s="2" t="s">
        <v>1323</v>
      </c>
      <c r="I494" s="2" t="s">
        <v>89</v>
      </c>
      <c r="J494" s="37">
        <v>30000</v>
      </c>
      <c r="K494" s="37">
        <v>15000</v>
      </c>
      <c r="L494" s="2">
        <v>59</v>
      </c>
      <c r="M494" s="38"/>
      <c r="V494" s="2"/>
      <c r="W494" s="7"/>
      <c r="X494" s="2" t="b">
        <v>0</v>
      </c>
      <c r="Y494" s="2" t="b">
        <v>0</v>
      </c>
      <c r="Z494" s="2" t="b">
        <v>1</v>
      </c>
      <c r="AA494" s="2" t="b">
        <v>0</v>
      </c>
      <c r="AB494" s="2" t="b">
        <v>0</v>
      </c>
      <c r="AC494" s="2" t="s">
        <v>1324</v>
      </c>
      <c r="AD494" s="9" t="b">
        <f t="shared" si="1"/>
        <v>1</v>
      </c>
    </row>
    <row r="495" spans="1:30" ht="15.75" customHeight="1" x14ac:dyDescent="0.25">
      <c r="A495" s="2">
        <v>80</v>
      </c>
      <c r="B495" s="2">
        <v>2017</v>
      </c>
      <c r="C495" s="2" t="s">
        <v>52</v>
      </c>
      <c r="D495" s="2"/>
      <c r="E495" s="2">
        <v>1</v>
      </c>
      <c r="F495" s="2" t="s">
        <v>1062</v>
      </c>
      <c r="G495" s="2" t="s">
        <v>1325</v>
      </c>
      <c r="H495" s="2" t="s">
        <v>1326</v>
      </c>
      <c r="I495" s="2" t="s">
        <v>61</v>
      </c>
      <c r="J495" s="37">
        <v>12000</v>
      </c>
      <c r="K495" s="37">
        <v>10800</v>
      </c>
      <c r="L495" s="2">
        <v>45</v>
      </c>
      <c r="M495" s="38"/>
      <c r="V495" s="2"/>
      <c r="X495" s="2" t="b">
        <v>0</v>
      </c>
      <c r="Y495" s="2" t="b">
        <v>0</v>
      </c>
      <c r="Z495" s="2" t="b">
        <v>0</v>
      </c>
      <c r="AA495" s="2" t="b">
        <v>0</v>
      </c>
      <c r="AB495" s="2" t="b">
        <v>1</v>
      </c>
      <c r="AC495" s="2" t="s">
        <v>1327</v>
      </c>
      <c r="AD495" s="9" t="b">
        <f t="shared" si="1"/>
        <v>1</v>
      </c>
    </row>
    <row r="496" spans="1:30" ht="15.75" customHeight="1" x14ac:dyDescent="0.25">
      <c r="A496" s="2">
        <v>107</v>
      </c>
      <c r="B496" s="2">
        <v>2017</v>
      </c>
      <c r="C496" s="2" t="s">
        <v>52</v>
      </c>
      <c r="D496" s="2"/>
      <c r="E496" s="2">
        <v>1</v>
      </c>
      <c r="F496" s="2" t="s">
        <v>1110</v>
      </c>
      <c r="G496" s="2" t="s">
        <v>1328</v>
      </c>
      <c r="H496" s="2" t="s">
        <v>1329</v>
      </c>
      <c r="I496" s="2" t="s">
        <v>61</v>
      </c>
      <c r="J496" s="37">
        <v>34074</v>
      </c>
      <c r="K496" s="37">
        <v>16266</v>
      </c>
      <c r="L496" s="2"/>
      <c r="M496" s="38"/>
      <c r="V496" s="2"/>
      <c r="X496" s="2" t="b">
        <v>0</v>
      </c>
      <c r="Y496" s="2" t="b">
        <v>0</v>
      </c>
      <c r="Z496" s="2" t="b">
        <v>0</v>
      </c>
      <c r="AA496" s="2" t="b">
        <v>0</v>
      </c>
      <c r="AB496" s="2" t="b">
        <v>1</v>
      </c>
      <c r="AC496" s="2" t="s">
        <v>1198</v>
      </c>
      <c r="AD496" s="9" t="b">
        <f t="shared" si="1"/>
        <v>1</v>
      </c>
    </row>
    <row r="497" spans="1:30" ht="15.75" customHeight="1" x14ac:dyDescent="0.25">
      <c r="A497" s="2">
        <v>403</v>
      </c>
      <c r="B497" s="2">
        <v>2018</v>
      </c>
      <c r="C497" s="2" t="s">
        <v>52</v>
      </c>
      <c r="D497" s="2"/>
      <c r="E497" s="2"/>
      <c r="F497" s="2" t="s">
        <v>965</v>
      </c>
      <c r="G497" s="2" t="s">
        <v>1330</v>
      </c>
      <c r="H497" s="2" t="s">
        <v>1331</v>
      </c>
      <c r="I497" s="2" t="s">
        <v>93</v>
      </c>
      <c r="J497" s="37">
        <v>47536</v>
      </c>
      <c r="K497" s="37">
        <v>19580</v>
      </c>
      <c r="L497" s="2">
        <v>55</v>
      </c>
      <c r="M497" s="38"/>
      <c r="N497" s="2"/>
      <c r="O497" s="2"/>
      <c r="V497" s="2"/>
      <c r="W497" s="7"/>
      <c r="X497" s="2" t="b">
        <v>0</v>
      </c>
      <c r="Y497" s="2" t="b">
        <v>1</v>
      </c>
      <c r="Z497" s="2" t="b">
        <v>0</v>
      </c>
      <c r="AA497" s="2" t="b">
        <v>0</v>
      </c>
      <c r="AB497" s="2" t="b">
        <v>0</v>
      </c>
      <c r="AD497" s="9" t="b">
        <f t="shared" si="1"/>
        <v>1</v>
      </c>
    </row>
    <row r="498" spans="1:30" ht="15.75" customHeight="1" x14ac:dyDescent="0.25">
      <c r="A498" s="2">
        <v>58</v>
      </c>
      <c r="B498" s="2">
        <v>2017</v>
      </c>
      <c r="C498" s="2" t="s">
        <v>52</v>
      </c>
      <c r="D498" s="2"/>
      <c r="E498" s="2">
        <v>3</v>
      </c>
      <c r="F498" s="2" t="s">
        <v>309</v>
      </c>
      <c r="G498" s="2" t="s">
        <v>1332</v>
      </c>
      <c r="H498" s="2" t="s">
        <v>1333</v>
      </c>
      <c r="I498" s="2" t="s">
        <v>108</v>
      </c>
      <c r="J498" s="37">
        <v>7600</v>
      </c>
      <c r="K498" s="37">
        <v>4450</v>
      </c>
      <c r="L498" s="2">
        <v>52</v>
      </c>
      <c r="M498" s="38"/>
      <c r="V498" s="2"/>
      <c r="W498" s="7"/>
      <c r="X498" s="2" t="b">
        <v>0</v>
      </c>
      <c r="Y498" s="2" t="b">
        <v>0</v>
      </c>
      <c r="Z498" s="2" t="b">
        <v>0</v>
      </c>
      <c r="AA498" s="2" t="b">
        <v>1</v>
      </c>
      <c r="AB498" s="2" t="b">
        <v>0</v>
      </c>
      <c r="AC498" s="2" t="s">
        <v>1334</v>
      </c>
      <c r="AD498" s="9" t="b">
        <f t="shared" si="1"/>
        <v>1</v>
      </c>
    </row>
    <row r="499" spans="1:30" ht="15.75" customHeight="1" x14ac:dyDescent="0.25">
      <c r="A499" s="2">
        <v>77</v>
      </c>
      <c r="B499" s="2">
        <v>2017</v>
      </c>
      <c r="C499" s="2" t="s">
        <v>52</v>
      </c>
      <c r="D499" s="2"/>
      <c r="E499" s="2">
        <v>2</v>
      </c>
      <c r="F499" s="2" t="s">
        <v>325</v>
      </c>
      <c r="G499" s="2" t="s">
        <v>1335</v>
      </c>
      <c r="H499" s="2" t="s">
        <v>1336</v>
      </c>
      <c r="I499" s="2" t="s">
        <v>56</v>
      </c>
      <c r="J499" s="37">
        <v>4985</v>
      </c>
      <c r="K499" s="37">
        <v>4485</v>
      </c>
      <c r="L499" s="2">
        <v>45</v>
      </c>
      <c r="M499" s="38"/>
      <c r="P499" s="2"/>
      <c r="V499" s="2"/>
      <c r="W499" s="7"/>
      <c r="X499" s="2" t="b">
        <v>0</v>
      </c>
      <c r="Y499" s="2" t="b">
        <v>1</v>
      </c>
      <c r="Z499" s="2" t="b">
        <v>0</v>
      </c>
      <c r="AA499" s="2" t="b">
        <v>0</v>
      </c>
      <c r="AB499" s="2" t="b">
        <v>0</v>
      </c>
      <c r="AC499" s="2" t="s">
        <v>1337</v>
      </c>
      <c r="AD499" s="9" t="b">
        <f t="shared" si="1"/>
        <v>1</v>
      </c>
    </row>
    <row r="500" spans="1:30" ht="15.75" customHeight="1" x14ac:dyDescent="0.25">
      <c r="A500" s="2">
        <v>52</v>
      </c>
      <c r="B500" s="2">
        <v>2017</v>
      </c>
      <c r="C500" s="2" t="s">
        <v>52</v>
      </c>
      <c r="D500" s="2"/>
      <c r="E500" s="2">
        <v>1</v>
      </c>
      <c r="F500" s="2" t="s">
        <v>533</v>
      </c>
      <c r="G500" s="2" t="s">
        <v>1338</v>
      </c>
      <c r="H500" s="2" t="s">
        <v>1339</v>
      </c>
      <c r="I500" s="2" t="s">
        <v>144</v>
      </c>
      <c r="J500" s="37">
        <v>3750</v>
      </c>
      <c r="K500" s="37">
        <v>3350</v>
      </c>
      <c r="L500" s="2">
        <v>59</v>
      </c>
      <c r="M500" s="38">
        <v>0</v>
      </c>
      <c r="O500" s="2"/>
      <c r="V500" s="2"/>
      <c r="W500" s="7" t="s">
        <v>293</v>
      </c>
      <c r="X500" s="2" t="b">
        <v>0</v>
      </c>
      <c r="Y500" s="2" t="b">
        <v>0</v>
      </c>
      <c r="Z500" s="2" t="b">
        <v>0</v>
      </c>
      <c r="AA500" s="2" t="b">
        <v>0</v>
      </c>
      <c r="AB500" s="2" t="b">
        <v>1</v>
      </c>
      <c r="AC500" s="2" t="s">
        <v>1340</v>
      </c>
      <c r="AD500" s="9" t="b">
        <f t="shared" si="1"/>
        <v>1</v>
      </c>
    </row>
    <row r="501" spans="1:30" ht="15.75" customHeight="1" x14ac:dyDescent="0.25">
      <c r="A501" s="2">
        <v>685</v>
      </c>
      <c r="B501" s="2">
        <v>2019</v>
      </c>
      <c r="C501" s="2" t="s">
        <v>52</v>
      </c>
      <c r="D501" s="2"/>
      <c r="E501" s="2"/>
      <c r="F501" s="2" t="s">
        <v>1341</v>
      </c>
      <c r="G501" s="2" t="s">
        <v>216</v>
      </c>
      <c r="H501" s="2" t="s">
        <v>1342</v>
      </c>
      <c r="I501" s="2" t="s">
        <v>66</v>
      </c>
      <c r="J501" s="37">
        <v>2340</v>
      </c>
      <c r="K501" s="37">
        <v>1755</v>
      </c>
      <c r="L501" s="2">
        <v>79</v>
      </c>
      <c r="M501" s="38">
        <v>1755</v>
      </c>
      <c r="V501" s="2"/>
      <c r="X501" s="2" t="b">
        <v>0</v>
      </c>
      <c r="Y501" s="2" t="b">
        <v>0</v>
      </c>
      <c r="Z501" s="2" t="b">
        <v>0</v>
      </c>
      <c r="AA501" s="2" t="b">
        <v>1</v>
      </c>
      <c r="AB501" s="2" t="b">
        <v>0</v>
      </c>
      <c r="AD501" s="9" t="b">
        <f t="shared" si="1"/>
        <v>1</v>
      </c>
    </row>
    <row r="502" spans="1:30" ht="15.75" customHeight="1" x14ac:dyDescent="0.25">
      <c r="A502" s="2">
        <v>963</v>
      </c>
      <c r="B502" s="2">
        <v>2021</v>
      </c>
      <c r="C502" s="2" t="s">
        <v>52</v>
      </c>
      <c r="D502" s="2"/>
      <c r="F502" s="2" t="s">
        <v>256</v>
      </c>
      <c r="G502" s="2" t="s">
        <v>216</v>
      </c>
      <c r="H502" s="2" t="s">
        <v>1342</v>
      </c>
      <c r="I502" s="2" t="s">
        <v>66</v>
      </c>
      <c r="J502" s="37">
        <v>2765</v>
      </c>
      <c r="K502" s="37">
        <v>2070</v>
      </c>
      <c r="L502" s="2">
        <v>78</v>
      </c>
      <c r="M502" s="38">
        <v>2000</v>
      </c>
      <c r="R502" s="2"/>
      <c r="S502" s="2"/>
      <c r="T502" s="2"/>
      <c r="U502" s="2"/>
      <c r="V502" s="2" t="s">
        <v>954</v>
      </c>
      <c r="X502" s="2" t="b">
        <v>0</v>
      </c>
      <c r="Y502" s="2" t="b">
        <v>0</v>
      </c>
      <c r="Z502" s="2" t="b">
        <v>0</v>
      </c>
      <c r="AA502" s="2" t="b">
        <v>1</v>
      </c>
      <c r="AB502" s="2" t="b">
        <v>0</v>
      </c>
      <c r="AD502" s="9" t="b">
        <f t="shared" si="1"/>
        <v>1</v>
      </c>
    </row>
    <row r="503" spans="1:30" ht="15.75" customHeight="1" x14ac:dyDescent="0.25">
      <c r="A503" s="2">
        <v>433</v>
      </c>
      <c r="B503" s="2">
        <v>2018</v>
      </c>
      <c r="C503" s="2" t="s">
        <v>52</v>
      </c>
      <c r="D503" s="2"/>
      <c r="E503" s="2"/>
      <c r="F503" s="2" t="s">
        <v>1343</v>
      </c>
      <c r="G503" s="2" t="s">
        <v>1344</v>
      </c>
      <c r="H503" s="2" t="s">
        <v>1345</v>
      </c>
      <c r="I503" s="2" t="s">
        <v>144</v>
      </c>
      <c r="J503" s="37">
        <v>11314.8</v>
      </c>
      <c r="K503" s="37">
        <v>10183.32</v>
      </c>
      <c r="L503" s="2">
        <v>21</v>
      </c>
      <c r="M503" s="38"/>
      <c r="O503" s="2"/>
      <c r="V503" s="2"/>
      <c r="W503" s="7"/>
      <c r="X503" s="2" t="b">
        <v>0</v>
      </c>
      <c r="Y503" s="2" t="b">
        <v>0</v>
      </c>
      <c r="Z503" s="2" t="b">
        <v>0</v>
      </c>
      <c r="AA503" s="2" t="b">
        <v>0</v>
      </c>
      <c r="AB503" s="2" t="b">
        <v>1</v>
      </c>
      <c r="AC503" s="2" t="s">
        <v>1340</v>
      </c>
      <c r="AD503" s="9" t="b">
        <f t="shared" si="1"/>
        <v>1</v>
      </c>
    </row>
    <row r="504" spans="1:30" ht="15.75" customHeight="1" x14ac:dyDescent="0.25">
      <c r="A504" s="2">
        <v>717</v>
      </c>
      <c r="B504" s="2">
        <v>2019</v>
      </c>
      <c r="C504" s="2" t="s">
        <v>52</v>
      </c>
      <c r="D504" s="2"/>
      <c r="E504" s="2"/>
      <c r="F504" s="2" t="s">
        <v>1346</v>
      </c>
      <c r="G504" s="2" t="s">
        <v>1347</v>
      </c>
      <c r="H504" s="2" t="s">
        <v>1348</v>
      </c>
      <c r="I504" s="2" t="s">
        <v>73</v>
      </c>
      <c r="J504" s="37">
        <v>2810</v>
      </c>
      <c r="K504" s="37">
        <v>2060</v>
      </c>
      <c r="L504" s="2">
        <v>48</v>
      </c>
      <c r="M504" s="38"/>
      <c r="V504" s="2"/>
      <c r="X504" s="2" t="b">
        <v>0</v>
      </c>
      <c r="Y504" s="2" t="b">
        <v>0</v>
      </c>
      <c r="Z504" s="2" t="b">
        <v>0</v>
      </c>
      <c r="AA504" s="2" t="b">
        <v>0</v>
      </c>
      <c r="AB504" s="2" t="b">
        <v>1</v>
      </c>
      <c r="AC504" s="2" t="s">
        <v>1349</v>
      </c>
      <c r="AD504" s="9" t="b">
        <f t="shared" si="1"/>
        <v>1</v>
      </c>
    </row>
    <row r="505" spans="1:30" ht="15.75" customHeight="1" x14ac:dyDescent="0.25">
      <c r="A505" s="2">
        <v>100</v>
      </c>
      <c r="B505" s="2">
        <v>2017</v>
      </c>
      <c r="C505" s="2" t="s">
        <v>52</v>
      </c>
      <c r="D505" s="2"/>
      <c r="E505" s="2">
        <v>1</v>
      </c>
      <c r="F505" s="2" t="s">
        <v>1012</v>
      </c>
      <c r="G505" s="2" t="s">
        <v>703</v>
      </c>
      <c r="H505" s="2" t="s">
        <v>1350</v>
      </c>
      <c r="I505" s="2" t="s">
        <v>66</v>
      </c>
      <c r="J505" s="37">
        <v>9443</v>
      </c>
      <c r="K505" s="37">
        <v>3500</v>
      </c>
      <c r="L505" s="2">
        <v>10</v>
      </c>
      <c r="M505" s="38"/>
      <c r="V505" s="2"/>
      <c r="X505" s="2" t="b">
        <v>0</v>
      </c>
      <c r="Y505" s="2" t="b">
        <v>0</v>
      </c>
      <c r="Z505" s="2" t="b">
        <v>0</v>
      </c>
      <c r="AA505" s="2" t="b">
        <v>0</v>
      </c>
      <c r="AB505" s="2" t="b">
        <v>1</v>
      </c>
      <c r="AC505" s="2" t="s">
        <v>1351</v>
      </c>
      <c r="AD505" s="9" t="b">
        <f t="shared" si="1"/>
        <v>1</v>
      </c>
    </row>
    <row r="506" spans="1:30" ht="15.75" customHeight="1" x14ac:dyDescent="0.25">
      <c r="A506" s="2">
        <v>75</v>
      </c>
      <c r="B506" s="2">
        <v>2017</v>
      </c>
      <c r="C506" s="2" t="s">
        <v>52</v>
      </c>
      <c r="D506" s="2"/>
      <c r="E506" s="2">
        <v>2</v>
      </c>
      <c r="F506" s="2" t="s">
        <v>304</v>
      </c>
      <c r="G506" s="2" t="s">
        <v>1352</v>
      </c>
      <c r="H506" s="2" t="s">
        <v>1353</v>
      </c>
      <c r="I506" s="2" t="s">
        <v>66</v>
      </c>
      <c r="J506" s="37">
        <v>5000</v>
      </c>
      <c r="K506" s="37">
        <v>2600</v>
      </c>
      <c r="L506" s="2">
        <v>48</v>
      </c>
      <c r="M506" s="38"/>
      <c r="V506" s="2"/>
      <c r="X506" s="2" t="b">
        <v>0</v>
      </c>
      <c r="Y506" s="2" t="b">
        <v>0</v>
      </c>
      <c r="Z506" s="2" t="b">
        <v>0</v>
      </c>
      <c r="AA506" s="2" t="b">
        <v>0</v>
      </c>
      <c r="AB506" s="2" t="b">
        <v>1</v>
      </c>
      <c r="AC506" s="2" t="s">
        <v>1354</v>
      </c>
      <c r="AD506" s="9" t="b">
        <f t="shared" si="1"/>
        <v>1</v>
      </c>
    </row>
    <row r="507" spans="1:30" ht="15.75" customHeight="1" x14ac:dyDescent="0.25">
      <c r="A507" s="2">
        <v>434</v>
      </c>
      <c r="B507" s="2">
        <v>2018</v>
      </c>
      <c r="C507" s="2" t="s">
        <v>52</v>
      </c>
      <c r="D507" s="2"/>
      <c r="E507" s="2"/>
      <c r="F507" s="2" t="s">
        <v>1355</v>
      </c>
      <c r="G507" s="2" t="s">
        <v>1356</v>
      </c>
      <c r="H507" s="2" t="s">
        <v>1357</v>
      </c>
      <c r="I507" s="2" t="s">
        <v>56</v>
      </c>
      <c r="J507" s="37">
        <v>3600</v>
      </c>
      <c r="K507" s="37">
        <v>3000</v>
      </c>
      <c r="L507" s="2">
        <v>21</v>
      </c>
      <c r="M507" s="38"/>
      <c r="N507" s="2" t="s">
        <v>1358</v>
      </c>
      <c r="O507" s="2" t="s">
        <v>1359</v>
      </c>
      <c r="V507" s="2"/>
      <c r="X507" s="2" t="b">
        <v>0</v>
      </c>
      <c r="Y507" s="2" t="b">
        <v>0</v>
      </c>
      <c r="Z507" s="2" t="b">
        <v>1</v>
      </c>
      <c r="AA507" s="2" t="b">
        <v>0</v>
      </c>
      <c r="AB507" s="2" t="b">
        <v>0</v>
      </c>
      <c r="AC507" s="2"/>
      <c r="AD507" s="9" t="b">
        <f t="shared" si="1"/>
        <v>1</v>
      </c>
    </row>
    <row r="508" spans="1:30" ht="15.75" customHeight="1" x14ac:dyDescent="0.25">
      <c r="A508" s="2">
        <v>38</v>
      </c>
      <c r="B508" s="2">
        <v>2017</v>
      </c>
      <c r="C508" s="2" t="s">
        <v>52</v>
      </c>
      <c r="D508" s="2"/>
      <c r="E508" s="2">
        <v>2</v>
      </c>
      <c r="F508" s="2" t="s">
        <v>725</v>
      </c>
      <c r="G508" s="2" t="s">
        <v>1360</v>
      </c>
      <c r="H508" s="2" t="s">
        <v>1361</v>
      </c>
      <c r="I508" s="2" t="s">
        <v>93</v>
      </c>
      <c r="J508" s="37">
        <v>27000</v>
      </c>
      <c r="K508" s="37">
        <v>14800</v>
      </c>
      <c r="L508" s="2">
        <v>70</v>
      </c>
      <c r="M508" s="38">
        <v>2000</v>
      </c>
      <c r="V508" s="2"/>
      <c r="X508" s="2" t="b">
        <v>0</v>
      </c>
      <c r="Y508" s="2" t="b">
        <v>0</v>
      </c>
      <c r="Z508" s="2" t="b">
        <v>0</v>
      </c>
      <c r="AA508" s="2" t="b">
        <v>1</v>
      </c>
      <c r="AB508" s="2" t="b">
        <v>0</v>
      </c>
      <c r="AD508" s="9" t="b">
        <f t="shared" si="1"/>
        <v>1</v>
      </c>
    </row>
    <row r="509" spans="1:30" ht="15.75" customHeight="1" x14ac:dyDescent="0.25">
      <c r="A509" s="2">
        <v>370</v>
      </c>
      <c r="B509" s="2">
        <v>2018</v>
      </c>
      <c r="C509" s="2" t="s">
        <v>52</v>
      </c>
      <c r="D509" s="2"/>
      <c r="E509" s="2"/>
      <c r="F509" s="2" t="s">
        <v>513</v>
      </c>
      <c r="G509" s="2" t="s">
        <v>1360</v>
      </c>
      <c r="H509" s="2" t="s">
        <v>1362</v>
      </c>
      <c r="I509" s="2" t="s">
        <v>93</v>
      </c>
      <c r="J509" s="37">
        <v>27300</v>
      </c>
      <c r="K509" s="37">
        <v>4100</v>
      </c>
      <c r="L509" s="2">
        <v>76</v>
      </c>
      <c r="M509" s="38">
        <v>3000</v>
      </c>
      <c r="V509" s="2"/>
      <c r="X509" s="2" t="b">
        <v>0</v>
      </c>
      <c r="Y509" s="2" t="b">
        <v>0</v>
      </c>
      <c r="Z509" s="2" t="b">
        <v>0</v>
      </c>
      <c r="AA509" s="2" t="b">
        <v>1</v>
      </c>
      <c r="AB509" s="2" t="b">
        <v>0</v>
      </c>
      <c r="AD509" s="9" t="b">
        <f t="shared" si="1"/>
        <v>1</v>
      </c>
    </row>
    <row r="510" spans="1:30" ht="15.75" customHeight="1" x14ac:dyDescent="0.25">
      <c r="A510" s="2">
        <v>704</v>
      </c>
      <c r="B510" s="2">
        <v>2019</v>
      </c>
      <c r="C510" s="2" t="s">
        <v>52</v>
      </c>
      <c r="D510" s="2"/>
      <c r="E510" s="2"/>
      <c r="F510" s="2" t="s">
        <v>1065</v>
      </c>
      <c r="G510" s="2" t="s">
        <v>1360</v>
      </c>
      <c r="H510" s="2" t="s">
        <v>1362</v>
      </c>
      <c r="I510" s="2" t="s">
        <v>93</v>
      </c>
      <c r="J510" s="37">
        <v>28100</v>
      </c>
      <c r="K510" s="37">
        <v>8000</v>
      </c>
      <c r="L510" s="2">
        <v>58</v>
      </c>
      <c r="M510" s="38"/>
      <c r="V510" s="2"/>
      <c r="X510" s="2" t="b">
        <v>0</v>
      </c>
      <c r="Y510" s="2" t="b">
        <v>0</v>
      </c>
      <c r="Z510" s="2" t="b">
        <v>0</v>
      </c>
      <c r="AA510" s="2" t="b">
        <v>1</v>
      </c>
      <c r="AB510" s="2" t="b">
        <v>0</v>
      </c>
      <c r="AD510" s="9" t="b">
        <f t="shared" si="1"/>
        <v>1</v>
      </c>
    </row>
    <row r="511" spans="1:30" ht="15.75" customHeight="1" x14ac:dyDescent="0.25">
      <c r="A511" s="2">
        <v>33</v>
      </c>
      <c r="B511" s="2">
        <v>2017</v>
      </c>
      <c r="C511" s="2" t="s">
        <v>52</v>
      </c>
      <c r="D511" s="2"/>
      <c r="E511" s="2">
        <v>1</v>
      </c>
      <c r="F511" s="2" t="s">
        <v>294</v>
      </c>
      <c r="G511" s="2" t="s">
        <v>220</v>
      </c>
      <c r="H511" s="2" t="s">
        <v>1363</v>
      </c>
      <c r="I511" s="2" t="s">
        <v>56</v>
      </c>
      <c r="J511" s="37">
        <v>22000</v>
      </c>
      <c r="K511" s="37">
        <v>20000</v>
      </c>
      <c r="L511" s="2">
        <v>70</v>
      </c>
      <c r="M511" s="38">
        <v>5000</v>
      </c>
      <c r="V511" s="2"/>
      <c r="X511" s="2" t="b">
        <v>0</v>
      </c>
      <c r="Y511" s="2" t="b">
        <v>0</v>
      </c>
      <c r="Z511" s="2" t="b">
        <v>1</v>
      </c>
      <c r="AA511" s="2" t="b">
        <v>0</v>
      </c>
      <c r="AB511" s="2" t="b">
        <v>0</v>
      </c>
      <c r="AD511" s="9" t="b">
        <f t="shared" si="1"/>
        <v>1</v>
      </c>
    </row>
    <row r="512" spans="1:30" ht="15.75" customHeight="1" x14ac:dyDescent="0.25">
      <c r="A512" s="2">
        <v>358</v>
      </c>
      <c r="B512" s="2">
        <v>2018</v>
      </c>
      <c r="C512" s="2" t="s">
        <v>52</v>
      </c>
      <c r="D512" s="2"/>
      <c r="E512" s="2"/>
      <c r="F512" s="2" t="s">
        <v>556</v>
      </c>
      <c r="G512" s="2" t="s">
        <v>220</v>
      </c>
      <c r="H512" s="2" t="s">
        <v>1364</v>
      </c>
      <c r="I512" s="2" t="s">
        <v>56</v>
      </c>
      <c r="J512" s="37">
        <v>54020</v>
      </c>
      <c r="K512" s="37">
        <v>20000</v>
      </c>
      <c r="L512" s="2">
        <v>83</v>
      </c>
      <c r="M512" s="38"/>
      <c r="V512" s="2"/>
      <c r="X512" s="2" t="b">
        <v>0</v>
      </c>
      <c r="Y512" s="2" t="b">
        <v>0</v>
      </c>
      <c r="Z512" s="2" t="b">
        <v>1</v>
      </c>
      <c r="AA512" s="2" t="b">
        <v>0</v>
      </c>
      <c r="AB512" s="2" t="b">
        <v>0</v>
      </c>
      <c r="AD512" s="9" t="b">
        <f t="shared" ref="AD512:AD766" si="2">IF(OR(C512="Mládež",C512="Šport",D512="Mládež",D512="Šport"),COUNTIF(R512:AB512,TRUE)=1,TRUE)</f>
        <v>1</v>
      </c>
    </row>
    <row r="513" spans="1:30" ht="15.75" customHeight="1" x14ac:dyDescent="0.25">
      <c r="A513" s="2">
        <v>689</v>
      </c>
      <c r="B513" s="2">
        <v>2019</v>
      </c>
      <c r="C513" s="2" t="s">
        <v>52</v>
      </c>
      <c r="D513" s="2"/>
      <c r="E513" s="2"/>
      <c r="F513" s="2" t="s">
        <v>436</v>
      </c>
      <c r="G513" s="2" t="s">
        <v>220</v>
      </c>
      <c r="H513" s="2" t="s">
        <v>1364</v>
      </c>
      <c r="I513" s="2" t="s">
        <v>56</v>
      </c>
      <c r="J513" s="37">
        <v>10600</v>
      </c>
      <c r="K513" s="37">
        <v>7950</v>
      </c>
      <c r="L513" s="2">
        <v>71</v>
      </c>
      <c r="M513" s="38">
        <v>3000</v>
      </c>
      <c r="V513" s="2"/>
      <c r="X513" s="2" t="b">
        <v>0</v>
      </c>
      <c r="Y513" s="2" t="b">
        <v>0</v>
      </c>
      <c r="Z513" s="2" t="b">
        <v>1</v>
      </c>
      <c r="AA513" s="2" t="b">
        <v>0</v>
      </c>
      <c r="AB513" s="2" t="b">
        <v>0</v>
      </c>
      <c r="AD513" s="9" t="b">
        <f t="shared" si="2"/>
        <v>1</v>
      </c>
    </row>
    <row r="514" spans="1:30" ht="15.75" customHeight="1" x14ac:dyDescent="0.25">
      <c r="A514" s="2">
        <v>375</v>
      </c>
      <c r="B514" s="2">
        <v>2018</v>
      </c>
      <c r="C514" s="2" t="s">
        <v>52</v>
      </c>
      <c r="D514" s="2"/>
      <c r="E514" s="2"/>
      <c r="F514" s="2" t="s">
        <v>131</v>
      </c>
      <c r="G514" s="2" t="s">
        <v>1365</v>
      </c>
      <c r="H514" s="2" t="s">
        <v>1366</v>
      </c>
      <c r="I514" s="2" t="s">
        <v>61</v>
      </c>
      <c r="J514" s="37">
        <v>3900</v>
      </c>
      <c r="K514" s="37">
        <v>2300</v>
      </c>
      <c r="L514" s="2">
        <v>72</v>
      </c>
      <c r="M514" s="38">
        <v>1000</v>
      </c>
      <c r="V514" s="2"/>
      <c r="X514" s="2" t="b">
        <v>0</v>
      </c>
      <c r="Y514" s="2" t="b">
        <v>0</v>
      </c>
      <c r="Z514" s="2" t="b">
        <v>0</v>
      </c>
      <c r="AA514" s="2" t="b">
        <v>1</v>
      </c>
      <c r="AB514" s="2" t="b">
        <v>0</v>
      </c>
      <c r="AD514" s="9" t="b">
        <f t="shared" si="2"/>
        <v>1</v>
      </c>
    </row>
    <row r="515" spans="1:30" ht="15.75" customHeight="1" x14ac:dyDescent="0.25">
      <c r="A515" s="2">
        <v>977</v>
      </c>
      <c r="B515" s="2">
        <v>2021</v>
      </c>
      <c r="C515" s="2" t="s">
        <v>52</v>
      </c>
      <c r="D515" s="2"/>
      <c r="F515" s="2" t="s">
        <v>1146</v>
      </c>
      <c r="G515" s="2" t="s">
        <v>1365</v>
      </c>
      <c r="H515" s="2" t="s">
        <v>1367</v>
      </c>
      <c r="I515" s="2" t="s">
        <v>61</v>
      </c>
      <c r="J515" s="37">
        <v>10600</v>
      </c>
      <c r="K515" s="37">
        <v>7950</v>
      </c>
      <c r="L515" s="2">
        <v>64</v>
      </c>
      <c r="M515" s="38"/>
      <c r="R515" s="2"/>
      <c r="S515" s="2"/>
      <c r="T515" s="2"/>
      <c r="U515" s="2"/>
      <c r="V515" s="2" t="s">
        <v>954</v>
      </c>
      <c r="X515" s="2" t="b">
        <v>0</v>
      </c>
      <c r="Y515" s="2" t="b">
        <v>0</v>
      </c>
      <c r="Z515" s="2" t="b">
        <v>0</v>
      </c>
      <c r="AA515" s="2" t="b">
        <v>1</v>
      </c>
      <c r="AB515" s="2" t="b">
        <v>0</v>
      </c>
      <c r="AD515" s="9" t="b">
        <f t="shared" si="2"/>
        <v>1</v>
      </c>
    </row>
    <row r="516" spans="1:30" ht="15.75" customHeight="1" x14ac:dyDescent="0.25">
      <c r="A516" s="2">
        <v>397</v>
      </c>
      <c r="B516" s="2">
        <v>2018</v>
      </c>
      <c r="C516" s="2" t="s">
        <v>52</v>
      </c>
      <c r="D516" s="2"/>
      <c r="E516" s="2"/>
      <c r="F516" s="2" t="s">
        <v>1368</v>
      </c>
      <c r="G516" s="2" t="s">
        <v>1369</v>
      </c>
      <c r="H516" s="2" t="s">
        <v>1370</v>
      </c>
      <c r="I516" s="2" t="s">
        <v>56</v>
      </c>
      <c r="J516" s="37">
        <v>18200</v>
      </c>
      <c r="K516" s="37">
        <v>15460</v>
      </c>
      <c r="L516" s="2">
        <v>57</v>
      </c>
      <c r="M516" s="38"/>
      <c r="V516" s="2"/>
      <c r="X516" s="2" t="b">
        <v>0</v>
      </c>
      <c r="Y516" s="2" t="b">
        <v>0</v>
      </c>
      <c r="Z516" s="2" t="b">
        <v>0</v>
      </c>
      <c r="AA516" s="2" t="b">
        <v>1</v>
      </c>
      <c r="AB516" s="2" t="b">
        <v>0</v>
      </c>
      <c r="AD516" s="9" t="b">
        <f t="shared" si="2"/>
        <v>1</v>
      </c>
    </row>
    <row r="517" spans="1:30" ht="15.75" customHeight="1" x14ac:dyDescent="0.25">
      <c r="A517" s="2">
        <v>435</v>
      </c>
      <c r="B517" s="2">
        <v>2018</v>
      </c>
      <c r="C517" s="2" t="s">
        <v>52</v>
      </c>
      <c r="D517" s="2"/>
      <c r="E517" s="2"/>
      <c r="F517" s="2" t="s">
        <v>1371</v>
      </c>
      <c r="G517" s="2" t="s">
        <v>1372</v>
      </c>
      <c r="H517" s="2" t="s">
        <v>1373</v>
      </c>
      <c r="I517" s="2" t="s">
        <v>89</v>
      </c>
      <c r="J517" s="37">
        <v>20160</v>
      </c>
      <c r="K517" s="37">
        <v>9850</v>
      </c>
      <c r="L517" s="2">
        <v>17</v>
      </c>
      <c r="M517" s="38"/>
      <c r="V517" s="2"/>
      <c r="X517" s="2" t="b">
        <v>0</v>
      </c>
      <c r="Y517" s="2" t="b">
        <v>0</v>
      </c>
      <c r="Z517" s="2" t="b">
        <v>0</v>
      </c>
      <c r="AA517" s="2" t="b">
        <v>1</v>
      </c>
      <c r="AB517" s="2" t="b">
        <v>0</v>
      </c>
      <c r="AD517" s="9" t="b">
        <f t="shared" si="2"/>
        <v>1</v>
      </c>
    </row>
    <row r="518" spans="1:30" ht="15.75" customHeight="1" x14ac:dyDescent="0.25">
      <c r="A518" s="2">
        <v>399</v>
      </c>
      <c r="B518" s="2">
        <v>2018</v>
      </c>
      <c r="C518" s="2" t="s">
        <v>52</v>
      </c>
      <c r="D518" s="2"/>
      <c r="E518" s="2"/>
      <c r="F518" s="2" t="s">
        <v>1374</v>
      </c>
      <c r="G518" s="2" t="s">
        <v>1375</v>
      </c>
      <c r="H518" s="2" t="s">
        <v>1376</v>
      </c>
      <c r="I518" s="2" t="s">
        <v>89</v>
      </c>
      <c r="J518" s="37">
        <v>4850</v>
      </c>
      <c r="K518" s="37">
        <v>4000</v>
      </c>
      <c r="L518" s="2">
        <v>56</v>
      </c>
      <c r="M518" s="38"/>
      <c r="V518" s="2"/>
      <c r="X518" s="2" t="b">
        <v>0</v>
      </c>
      <c r="Y518" s="2" t="b">
        <v>0</v>
      </c>
      <c r="Z518" s="2" t="b">
        <v>0</v>
      </c>
      <c r="AA518" s="2" t="b">
        <v>1</v>
      </c>
      <c r="AB518" s="2" t="b">
        <v>0</v>
      </c>
      <c r="AD518" s="9" t="b">
        <f t="shared" si="2"/>
        <v>1</v>
      </c>
    </row>
    <row r="519" spans="1:30" ht="15.75" customHeight="1" x14ac:dyDescent="0.25">
      <c r="A519" s="2">
        <v>697</v>
      </c>
      <c r="B519" s="2">
        <v>2019</v>
      </c>
      <c r="C519" s="2" t="s">
        <v>52</v>
      </c>
      <c r="D519" s="2"/>
      <c r="E519" s="2"/>
      <c r="F519" s="2" t="s">
        <v>145</v>
      </c>
      <c r="G519" s="2" t="s">
        <v>1375</v>
      </c>
      <c r="H519" s="2" t="s">
        <v>1377</v>
      </c>
      <c r="I519" s="2" t="s">
        <v>89</v>
      </c>
      <c r="J519" s="37">
        <v>8000</v>
      </c>
      <c r="K519" s="37">
        <v>3000</v>
      </c>
      <c r="L519" s="2">
        <v>65</v>
      </c>
      <c r="M519" s="38">
        <v>3000</v>
      </c>
      <c r="V519" s="2"/>
      <c r="X519" s="2" t="b">
        <v>0</v>
      </c>
      <c r="Y519" s="2" t="b">
        <v>0</v>
      </c>
      <c r="Z519" s="2" t="b">
        <v>0</v>
      </c>
      <c r="AA519" s="2" t="b">
        <v>1</v>
      </c>
      <c r="AB519" s="2" t="b">
        <v>0</v>
      </c>
      <c r="AD519" s="9" t="b">
        <f t="shared" si="2"/>
        <v>1</v>
      </c>
    </row>
    <row r="520" spans="1:30" ht="15.75" customHeight="1" x14ac:dyDescent="0.25">
      <c r="A520" s="2">
        <v>974</v>
      </c>
      <c r="B520" s="2">
        <v>2021</v>
      </c>
      <c r="C520" s="2" t="s">
        <v>52</v>
      </c>
      <c r="D520" s="2"/>
      <c r="F520" s="2" t="s">
        <v>119</v>
      </c>
      <c r="G520" s="2" t="s">
        <v>1375</v>
      </c>
      <c r="H520" s="2" t="s">
        <v>1378</v>
      </c>
      <c r="I520" s="2" t="s">
        <v>89</v>
      </c>
      <c r="J520" s="37">
        <v>3900</v>
      </c>
      <c r="K520" s="37">
        <v>2900</v>
      </c>
      <c r="L520" s="2">
        <v>68</v>
      </c>
      <c r="M520" s="38">
        <v>1000</v>
      </c>
      <c r="R520" s="2"/>
      <c r="S520" s="2"/>
      <c r="T520" s="2"/>
      <c r="U520" s="2"/>
      <c r="V520" s="2" t="s">
        <v>962</v>
      </c>
      <c r="X520" s="2" t="b">
        <v>0</v>
      </c>
      <c r="Y520" s="2" t="b">
        <v>0</v>
      </c>
      <c r="Z520" s="2" t="b">
        <v>0</v>
      </c>
      <c r="AA520" s="2" t="b">
        <v>1</v>
      </c>
      <c r="AB520" s="2" t="b">
        <v>0</v>
      </c>
      <c r="AD520" s="9" t="b">
        <f t="shared" si="2"/>
        <v>1</v>
      </c>
    </row>
    <row r="521" spans="1:30" ht="15.75" customHeight="1" x14ac:dyDescent="0.25">
      <c r="A521" s="2">
        <v>394</v>
      </c>
      <c r="B521" s="2">
        <v>2018</v>
      </c>
      <c r="C521" s="2" t="s">
        <v>52</v>
      </c>
      <c r="D521" s="2"/>
      <c r="E521" s="2"/>
      <c r="F521" s="2" t="s">
        <v>1171</v>
      </c>
      <c r="G521" s="2" t="s">
        <v>1379</v>
      </c>
      <c r="H521" s="2" t="s">
        <v>1380</v>
      </c>
      <c r="I521" s="2" t="s">
        <v>108</v>
      </c>
      <c r="J521" s="37">
        <v>22000</v>
      </c>
      <c r="K521" s="37">
        <v>20000</v>
      </c>
      <c r="L521" s="2">
        <v>59</v>
      </c>
      <c r="M521" s="38"/>
      <c r="V521" s="2"/>
      <c r="X521" s="2" t="b">
        <v>0</v>
      </c>
      <c r="Y521" s="2" t="b">
        <v>0</v>
      </c>
      <c r="Z521" s="2" t="b">
        <v>0</v>
      </c>
      <c r="AA521" s="2" t="b">
        <v>1</v>
      </c>
      <c r="AB521" s="2" t="b">
        <v>0</v>
      </c>
      <c r="AD521" s="9" t="b">
        <f t="shared" si="2"/>
        <v>1</v>
      </c>
    </row>
    <row r="522" spans="1:30" ht="15.75" customHeight="1" x14ac:dyDescent="0.25">
      <c r="A522" s="2">
        <v>978</v>
      </c>
      <c r="B522" s="2">
        <v>2021</v>
      </c>
      <c r="C522" s="2" t="s">
        <v>52</v>
      </c>
      <c r="D522" s="2"/>
      <c r="F522" s="2" t="s">
        <v>819</v>
      </c>
      <c r="G522" s="2" t="s">
        <v>1381</v>
      </c>
      <c r="H522" s="2" t="s">
        <v>1382</v>
      </c>
      <c r="I522" s="2" t="s">
        <v>66</v>
      </c>
      <c r="J522" s="37">
        <v>8100</v>
      </c>
      <c r="K522" s="37">
        <v>6000</v>
      </c>
      <c r="L522" s="2">
        <v>63</v>
      </c>
      <c r="M522" s="38"/>
      <c r="R522" s="2"/>
      <c r="S522" s="2"/>
      <c r="T522" s="2"/>
      <c r="U522" s="2"/>
      <c r="V522" s="2" t="s">
        <v>962</v>
      </c>
      <c r="X522" s="2" t="b">
        <v>0</v>
      </c>
      <c r="Y522" s="2" t="b">
        <v>0</v>
      </c>
      <c r="Z522" s="2" t="b">
        <v>0</v>
      </c>
      <c r="AA522" s="2" t="b">
        <v>1</v>
      </c>
      <c r="AB522" s="2" t="b">
        <v>0</v>
      </c>
      <c r="AD522" s="9" t="b">
        <f t="shared" si="2"/>
        <v>1</v>
      </c>
    </row>
    <row r="523" spans="1:30" ht="15.75" customHeight="1" x14ac:dyDescent="0.25">
      <c r="A523" s="2">
        <v>359</v>
      </c>
      <c r="B523" s="2">
        <v>2018</v>
      </c>
      <c r="C523" s="2" t="s">
        <v>52</v>
      </c>
      <c r="D523" s="2"/>
      <c r="E523" s="2"/>
      <c r="F523" s="2" t="s">
        <v>1383</v>
      </c>
      <c r="G523" s="2" t="s">
        <v>226</v>
      </c>
      <c r="H523" s="2" t="s">
        <v>1384</v>
      </c>
      <c r="I523" s="2" t="s">
        <v>93</v>
      </c>
      <c r="J523" s="37">
        <v>12340</v>
      </c>
      <c r="K523" s="37">
        <v>11000</v>
      </c>
      <c r="L523" s="2">
        <v>82</v>
      </c>
      <c r="M523" s="38">
        <v>4200</v>
      </c>
      <c r="V523" s="2"/>
      <c r="X523" s="2" t="b">
        <v>0</v>
      </c>
      <c r="Y523" s="2" t="b">
        <v>0</v>
      </c>
      <c r="Z523" s="2" t="b">
        <v>1</v>
      </c>
      <c r="AA523" s="2" t="b">
        <v>0</v>
      </c>
      <c r="AB523" s="2" t="b">
        <v>0</v>
      </c>
      <c r="AD523" s="9" t="b">
        <f t="shared" si="2"/>
        <v>1</v>
      </c>
    </row>
    <row r="524" spans="1:30" ht="15.75" customHeight="1" x14ac:dyDescent="0.25">
      <c r="A524" s="2">
        <v>695</v>
      </c>
      <c r="B524" s="2">
        <v>2019</v>
      </c>
      <c r="C524" s="2" t="s">
        <v>52</v>
      </c>
      <c r="D524" s="2"/>
      <c r="E524" s="2"/>
      <c r="F524" s="2" t="s">
        <v>256</v>
      </c>
      <c r="G524" s="2" t="s">
        <v>226</v>
      </c>
      <c r="H524" s="2" t="s">
        <v>1385</v>
      </c>
      <c r="I524" s="2" t="s">
        <v>108</v>
      </c>
      <c r="J524" s="37">
        <v>10670</v>
      </c>
      <c r="K524" s="37">
        <v>8000</v>
      </c>
      <c r="L524" s="2">
        <v>67</v>
      </c>
      <c r="M524" s="38">
        <v>5500</v>
      </c>
      <c r="V524" s="2"/>
      <c r="X524" s="2" t="b">
        <v>0</v>
      </c>
      <c r="Y524" s="2" t="b">
        <v>0</v>
      </c>
      <c r="Z524" s="2" t="b">
        <v>1</v>
      </c>
      <c r="AA524" s="2" t="b">
        <v>0</v>
      </c>
      <c r="AB524" s="2" t="b">
        <v>0</v>
      </c>
      <c r="AD524" s="9" t="b">
        <f t="shared" si="2"/>
        <v>1</v>
      </c>
    </row>
    <row r="525" spans="1:30" ht="15.75" customHeight="1" x14ac:dyDescent="0.25">
      <c r="A525" s="2">
        <v>723</v>
      </c>
      <c r="B525" s="2">
        <v>2019</v>
      </c>
      <c r="C525" s="2" t="s">
        <v>52</v>
      </c>
      <c r="D525" s="2"/>
      <c r="E525" s="2"/>
      <c r="F525" s="2" t="s">
        <v>1386</v>
      </c>
      <c r="G525" s="2" t="s">
        <v>742</v>
      </c>
      <c r="H525" s="2" t="s">
        <v>1387</v>
      </c>
      <c r="I525" s="2" t="s">
        <v>89</v>
      </c>
      <c r="J525" s="37">
        <v>13578</v>
      </c>
      <c r="K525" s="37">
        <v>4000</v>
      </c>
      <c r="L525" s="2"/>
      <c r="M525" s="38"/>
      <c r="V525" s="2"/>
      <c r="X525" s="2" t="b">
        <v>0</v>
      </c>
      <c r="Y525" s="2" t="b">
        <v>0</v>
      </c>
      <c r="Z525" s="2" t="b">
        <v>0</v>
      </c>
      <c r="AA525" s="2" t="b">
        <v>0</v>
      </c>
      <c r="AB525" s="2" t="b">
        <v>1</v>
      </c>
      <c r="AC525" s="2" t="s">
        <v>1388</v>
      </c>
      <c r="AD525" s="9" t="b">
        <f t="shared" si="2"/>
        <v>1</v>
      </c>
    </row>
    <row r="526" spans="1:30" ht="15.75" customHeight="1" x14ac:dyDescent="0.25">
      <c r="A526" s="2">
        <v>15</v>
      </c>
      <c r="B526" s="2">
        <v>2017</v>
      </c>
      <c r="C526" s="2" t="s">
        <v>52</v>
      </c>
      <c r="D526" s="2"/>
      <c r="E526" s="2">
        <v>1</v>
      </c>
      <c r="F526" s="2" t="s">
        <v>595</v>
      </c>
      <c r="G526" s="2" t="s">
        <v>229</v>
      </c>
      <c r="H526" s="2" t="s">
        <v>1389</v>
      </c>
      <c r="I526" s="2" t="s">
        <v>56</v>
      </c>
      <c r="J526" s="37">
        <v>30060</v>
      </c>
      <c r="K526" s="37">
        <v>19660</v>
      </c>
      <c r="L526" s="2">
        <v>85</v>
      </c>
      <c r="M526" s="38">
        <v>3000</v>
      </c>
      <c r="V526" s="2"/>
      <c r="X526" s="2" t="b">
        <v>0</v>
      </c>
      <c r="Y526" s="2" t="b">
        <v>1</v>
      </c>
      <c r="Z526" s="2" t="b">
        <v>0</v>
      </c>
      <c r="AA526" s="2" t="b">
        <v>0</v>
      </c>
      <c r="AB526" s="2" t="b">
        <v>0</v>
      </c>
      <c r="AD526" s="9" t="b">
        <f t="shared" si="2"/>
        <v>1</v>
      </c>
    </row>
    <row r="527" spans="1:30" ht="15.75" customHeight="1" x14ac:dyDescent="0.25">
      <c r="A527" s="2">
        <v>427</v>
      </c>
      <c r="B527" s="2">
        <v>2018</v>
      </c>
      <c r="C527" s="2" t="s">
        <v>52</v>
      </c>
      <c r="D527" s="2"/>
      <c r="E527" s="2"/>
      <c r="F527" s="2" t="s">
        <v>1390</v>
      </c>
      <c r="G527" s="2" t="s">
        <v>229</v>
      </c>
      <c r="H527" s="2" t="s">
        <v>1391</v>
      </c>
      <c r="I527" s="2" t="s">
        <v>56</v>
      </c>
      <c r="J527" s="37">
        <v>21000</v>
      </c>
      <c r="K527" s="37">
        <v>19000</v>
      </c>
      <c r="L527" s="2">
        <v>29</v>
      </c>
      <c r="M527" s="38"/>
      <c r="V527" s="2"/>
      <c r="X527" s="2" t="b">
        <v>0</v>
      </c>
      <c r="Y527" s="2" t="b">
        <v>1</v>
      </c>
      <c r="Z527" s="2" t="b">
        <v>0</v>
      </c>
      <c r="AA527" s="2" t="b">
        <v>0</v>
      </c>
      <c r="AB527" s="2" t="b">
        <v>0</v>
      </c>
      <c r="AD527" s="9" t="b">
        <f t="shared" si="2"/>
        <v>1</v>
      </c>
    </row>
    <row r="528" spans="1:30" ht="15.75" customHeight="1" x14ac:dyDescent="0.25">
      <c r="A528" s="2">
        <v>36</v>
      </c>
      <c r="B528" s="2">
        <v>2017</v>
      </c>
      <c r="C528" s="2" t="s">
        <v>52</v>
      </c>
      <c r="D528" s="2"/>
      <c r="E528" s="2">
        <v>2</v>
      </c>
      <c r="F528" s="2" t="s">
        <v>655</v>
      </c>
      <c r="G528" s="2" t="s">
        <v>234</v>
      </c>
      <c r="H528" s="2" t="s">
        <v>1392</v>
      </c>
      <c r="I528" s="2" t="s">
        <v>66</v>
      </c>
      <c r="J528" s="37">
        <v>47000</v>
      </c>
      <c r="K528" s="37">
        <v>18600</v>
      </c>
      <c r="L528" s="2">
        <v>70</v>
      </c>
      <c r="M528" s="38">
        <v>3000</v>
      </c>
      <c r="V528" s="2"/>
      <c r="X528" s="2" t="b">
        <v>0</v>
      </c>
      <c r="Y528" s="2" t="b">
        <v>0</v>
      </c>
      <c r="Z528" s="2" t="b">
        <v>1</v>
      </c>
      <c r="AA528" s="2" t="b">
        <v>0</v>
      </c>
      <c r="AB528" s="2" t="b">
        <v>0</v>
      </c>
      <c r="AD528" s="9" t="b">
        <f t="shared" si="2"/>
        <v>1</v>
      </c>
    </row>
    <row r="529" spans="1:30" ht="15.75" customHeight="1" x14ac:dyDescent="0.25">
      <c r="A529" s="2">
        <v>354</v>
      </c>
      <c r="B529" s="2">
        <v>2018</v>
      </c>
      <c r="C529" s="2" t="s">
        <v>52</v>
      </c>
      <c r="D529" s="2"/>
      <c r="E529" s="2"/>
      <c r="F529" s="2" t="s">
        <v>1393</v>
      </c>
      <c r="G529" s="2" t="s">
        <v>234</v>
      </c>
      <c r="H529" s="2" t="s">
        <v>1394</v>
      </c>
      <c r="I529" s="2" t="s">
        <v>66</v>
      </c>
      <c r="J529" s="37">
        <v>5600</v>
      </c>
      <c r="K529" s="37">
        <v>4000</v>
      </c>
      <c r="L529" s="2">
        <v>87</v>
      </c>
      <c r="M529" s="38">
        <v>1500</v>
      </c>
      <c r="V529" s="2"/>
      <c r="X529" s="2" t="b">
        <v>0</v>
      </c>
      <c r="Y529" s="2" t="b">
        <v>0</v>
      </c>
      <c r="Z529" s="2" t="b">
        <v>1</v>
      </c>
      <c r="AA529" s="2" t="b">
        <v>0</v>
      </c>
      <c r="AB529" s="2" t="b">
        <v>0</v>
      </c>
      <c r="AD529" s="9" t="b">
        <f t="shared" si="2"/>
        <v>1</v>
      </c>
    </row>
    <row r="530" spans="1:30" ht="15.75" customHeight="1" x14ac:dyDescent="0.25">
      <c r="A530" s="2">
        <v>712</v>
      </c>
      <c r="B530" s="2">
        <v>2019</v>
      </c>
      <c r="C530" s="2" t="s">
        <v>52</v>
      </c>
      <c r="D530" s="2"/>
      <c r="E530" s="2"/>
      <c r="F530" s="2" t="s">
        <v>1074</v>
      </c>
      <c r="G530" s="2" t="s">
        <v>234</v>
      </c>
      <c r="H530" s="2" t="s">
        <v>1395</v>
      </c>
      <c r="I530" s="2" t="s">
        <v>66</v>
      </c>
      <c r="J530" s="37">
        <v>11080</v>
      </c>
      <c r="K530" s="37">
        <v>8000</v>
      </c>
      <c r="L530" s="2">
        <v>54</v>
      </c>
      <c r="M530" s="38"/>
      <c r="V530" s="2"/>
      <c r="X530" s="2" t="b">
        <v>0</v>
      </c>
      <c r="Y530" s="2" t="b">
        <v>0</v>
      </c>
      <c r="Z530" s="2" t="b">
        <v>1</v>
      </c>
      <c r="AA530" s="2" t="b">
        <v>0</v>
      </c>
      <c r="AB530" s="2" t="b">
        <v>0</v>
      </c>
      <c r="AD530" s="9" t="b">
        <f t="shared" si="2"/>
        <v>1</v>
      </c>
    </row>
    <row r="531" spans="1:30" ht="15.75" customHeight="1" x14ac:dyDescent="0.25">
      <c r="A531" s="2">
        <v>979</v>
      </c>
      <c r="B531" s="2">
        <v>2021</v>
      </c>
      <c r="C531" s="2" t="s">
        <v>52</v>
      </c>
      <c r="D531" s="2"/>
      <c r="F531" s="2" t="s">
        <v>1393</v>
      </c>
      <c r="G531" s="2" t="s">
        <v>234</v>
      </c>
      <c r="H531" s="2" t="s">
        <v>1396</v>
      </c>
      <c r="I531" s="2" t="s">
        <v>66</v>
      </c>
      <c r="J531" s="37">
        <v>5000</v>
      </c>
      <c r="K531" s="37">
        <v>3750</v>
      </c>
      <c r="L531" s="2">
        <v>62</v>
      </c>
      <c r="M531" s="38"/>
      <c r="R531" s="2"/>
      <c r="S531" s="2"/>
      <c r="T531" s="2"/>
      <c r="U531" s="2"/>
      <c r="V531" s="2" t="s">
        <v>1027</v>
      </c>
      <c r="X531" s="2" t="b">
        <v>0</v>
      </c>
      <c r="Y531" s="2" t="b">
        <v>0</v>
      </c>
      <c r="Z531" s="2" t="b">
        <v>1</v>
      </c>
      <c r="AA531" s="2" t="b">
        <v>0</v>
      </c>
      <c r="AB531" s="2" t="b">
        <v>0</v>
      </c>
      <c r="AD531" s="9" t="b">
        <f t="shared" si="2"/>
        <v>1</v>
      </c>
    </row>
    <row r="532" spans="1:30" ht="15.75" customHeight="1" x14ac:dyDescent="0.25">
      <c r="A532" s="2">
        <v>48</v>
      </c>
      <c r="B532" s="2">
        <v>2017</v>
      </c>
      <c r="C532" s="2" t="s">
        <v>52</v>
      </c>
      <c r="D532" s="2"/>
      <c r="E532" s="2">
        <v>2</v>
      </c>
      <c r="F532" s="2" t="s">
        <v>607</v>
      </c>
      <c r="G532" s="2" t="s">
        <v>237</v>
      </c>
      <c r="H532" s="2" t="s">
        <v>1397</v>
      </c>
      <c r="I532" s="2" t="s">
        <v>108</v>
      </c>
      <c r="J532" s="37">
        <v>5000</v>
      </c>
      <c r="K532" s="37">
        <v>4500</v>
      </c>
      <c r="L532" s="2">
        <v>59</v>
      </c>
      <c r="M532" s="38"/>
      <c r="V532" s="2"/>
      <c r="X532" s="2" t="b">
        <v>0</v>
      </c>
      <c r="Y532" s="2" t="b">
        <v>1</v>
      </c>
      <c r="Z532" s="2" t="b">
        <v>0</v>
      </c>
      <c r="AA532" s="2" t="b">
        <v>0</v>
      </c>
      <c r="AB532" s="2" t="b">
        <v>0</v>
      </c>
      <c r="AC532" s="2" t="s">
        <v>239</v>
      </c>
      <c r="AD532" s="9" t="b">
        <f t="shared" si="2"/>
        <v>1</v>
      </c>
    </row>
    <row r="533" spans="1:30" ht="15.75" customHeight="1" x14ac:dyDescent="0.25">
      <c r="A533" s="2">
        <v>396</v>
      </c>
      <c r="B533" s="2">
        <v>2018</v>
      </c>
      <c r="C533" s="2" t="s">
        <v>52</v>
      </c>
      <c r="D533" s="2"/>
      <c r="E533" s="2"/>
      <c r="F533" s="2" t="s">
        <v>994</v>
      </c>
      <c r="G533" s="2" t="s">
        <v>1398</v>
      </c>
      <c r="H533" s="2" t="s">
        <v>1399</v>
      </c>
      <c r="I533" s="2" t="s">
        <v>66</v>
      </c>
      <c r="J533" s="37">
        <v>12200</v>
      </c>
      <c r="K533" s="37">
        <v>9850</v>
      </c>
      <c r="L533" s="2">
        <v>58</v>
      </c>
      <c r="M533" s="38"/>
      <c r="V533" s="2"/>
      <c r="X533" s="2" t="b">
        <v>0</v>
      </c>
      <c r="Y533" s="2" t="b">
        <v>0</v>
      </c>
      <c r="Z533" s="2" t="b">
        <v>0</v>
      </c>
      <c r="AA533" s="2" t="b">
        <v>0</v>
      </c>
      <c r="AB533" s="2" t="b">
        <v>1</v>
      </c>
      <c r="AC533" s="2" t="s">
        <v>1400</v>
      </c>
      <c r="AD533" s="9" t="b">
        <f t="shared" si="2"/>
        <v>1</v>
      </c>
    </row>
    <row r="534" spans="1:30" ht="15.75" customHeight="1" x14ac:dyDescent="0.25">
      <c r="A534" s="2">
        <v>690</v>
      </c>
      <c r="B534" s="2">
        <v>2019</v>
      </c>
      <c r="C534" s="2" t="s">
        <v>52</v>
      </c>
      <c r="D534" s="2"/>
      <c r="E534" s="2"/>
      <c r="F534" s="2" t="s">
        <v>814</v>
      </c>
      <c r="G534" s="2" t="s">
        <v>1401</v>
      </c>
      <c r="H534" s="2" t="s">
        <v>1402</v>
      </c>
      <c r="I534" s="2" t="s">
        <v>89</v>
      </c>
      <c r="J534" s="37">
        <v>8750</v>
      </c>
      <c r="K534" s="37">
        <v>6500</v>
      </c>
      <c r="L534" s="2">
        <v>70</v>
      </c>
      <c r="M534" s="38">
        <v>3605</v>
      </c>
      <c r="V534" s="2"/>
      <c r="X534" s="2" t="b">
        <v>0</v>
      </c>
      <c r="Y534" s="2" t="b">
        <v>0</v>
      </c>
      <c r="Z534" s="2" t="b">
        <v>0</v>
      </c>
      <c r="AA534" s="2" t="b">
        <v>1</v>
      </c>
      <c r="AB534" s="2" t="b">
        <v>0</v>
      </c>
      <c r="AC534" s="2" t="s">
        <v>1403</v>
      </c>
      <c r="AD534" s="9" t="b">
        <f t="shared" si="2"/>
        <v>1</v>
      </c>
    </row>
    <row r="535" spans="1:30" ht="15.75" customHeight="1" x14ac:dyDescent="0.25">
      <c r="A535" s="2">
        <v>707</v>
      </c>
      <c r="B535" s="2">
        <v>2019</v>
      </c>
      <c r="C535" s="2" t="s">
        <v>52</v>
      </c>
      <c r="D535" s="2"/>
      <c r="E535" s="2"/>
      <c r="F535" s="2" t="s">
        <v>276</v>
      </c>
      <c r="G535" s="2" t="s">
        <v>244</v>
      </c>
      <c r="H535" s="2" t="s">
        <v>245</v>
      </c>
      <c r="I535" s="2" t="s">
        <v>73</v>
      </c>
      <c r="J535" s="37">
        <v>8000</v>
      </c>
      <c r="K535" s="37">
        <v>6000</v>
      </c>
      <c r="L535" s="2">
        <v>58</v>
      </c>
      <c r="M535" s="38"/>
      <c r="V535" s="2"/>
      <c r="X535" s="2" t="b">
        <v>0</v>
      </c>
      <c r="Y535" s="2" t="b">
        <v>1</v>
      </c>
      <c r="Z535" s="2" t="b">
        <v>0</v>
      </c>
      <c r="AA535" s="2" t="b">
        <v>0</v>
      </c>
      <c r="AB535" s="2" t="b">
        <v>0</v>
      </c>
      <c r="AD535" s="9" t="b">
        <f t="shared" si="2"/>
        <v>1</v>
      </c>
    </row>
    <row r="536" spans="1:30" ht="15.75" customHeight="1" x14ac:dyDescent="0.25">
      <c r="A536" s="2">
        <v>3</v>
      </c>
      <c r="B536" s="2">
        <v>2017</v>
      </c>
      <c r="C536" s="2" t="s">
        <v>52</v>
      </c>
      <c r="D536" s="2"/>
      <c r="E536" s="2">
        <v>2</v>
      </c>
      <c r="F536" s="2" t="s">
        <v>1393</v>
      </c>
      <c r="G536" s="2" t="s">
        <v>1404</v>
      </c>
      <c r="H536" s="2" t="s">
        <v>1405</v>
      </c>
      <c r="I536" s="2" t="s">
        <v>56</v>
      </c>
      <c r="J536" s="37">
        <v>5510</v>
      </c>
      <c r="K536" s="37">
        <v>2830</v>
      </c>
      <c r="L536" s="2">
        <v>88</v>
      </c>
      <c r="M536" s="38">
        <v>2830</v>
      </c>
      <c r="V536" s="2"/>
      <c r="X536" s="2" t="b">
        <v>0</v>
      </c>
      <c r="Y536" s="2" t="b">
        <v>0</v>
      </c>
      <c r="Z536" s="2" t="b">
        <v>1</v>
      </c>
      <c r="AA536" s="2" t="b">
        <v>0</v>
      </c>
      <c r="AB536" s="2" t="b">
        <v>0</v>
      </c>
      <c r="AD536" s="9" t="b">
        <f t="shared" si="2"/>
        <v>1</v>
      </c>
    </row>
    <row r="537" spans="1:30" ht="15.75" customHeight="1" x14ac:dyDescent="0.25">
      <c r="A537" s="2">
        <v>373</v>
      </c>
      <c r="B537" s="2">
        <v>2018</v>
      </c>
      <c r="C537" s="2" t="s">
        <v>52</v>
      </c>
      <c r="D537" s="2"/>
      <c r="E537" s="2"/>
      <c r="F537" s="2" t="s">
        <v>240</v>
      </c>
      <c r="G537" s="2" t="s">
        <v>247</v>
      </c>
      <c r="H537" s="2" t="s">
        <v>1406</v>
      </c>
      <c r="I537" s="2" t="s">
        <v>66</v>
      </c>
      <c r="J537" s="37">
        <v>4262.5600000000004</v>
      </c>
      <c r="K537" s="37">
        <v>3803.56</v>
      </c>
      <c r="L537" s="2">
        <v>73</v>
      </c>
      <c r="M537" s="38">
        <v>3000</v>
      </c>
      <c r="V537" s="2"/>
      <c r="X537" s="2" t="b">
        <v>0</v>
      </c>
      <c r="Y537" s="2" t="b">
        <v>0</v>
      </c>
      <c r="Z537" s="2" t="b">
        <v>0</v>
      </c>
      <c r="AA537" s="2" t="b">
        <v>1</v>
      </c>
      <c r="AB537" s="2" t="b">
        <v>0</v>
      </c>
      <c r="AC537" s="2" t="s">
        <v>249</v>
      </c>
      <c r="AD537" s="9" t="b">
        <f t="shared" si="2"/>
        <v>1</v>
      </c>
    </row>
    <row r="538" spans="1:30" ht="15.75" customHeight="1" x14ac:dyDescent="0.25">
      <c r="A538" s="2">
        <v>35</v>
      </c>
      <c r="B538" s="2">
        <v>2017</v>
      </c>
      <c r="C538" s="2" t="s">
        <v>52</v>
      </c>
      <c r="D538" s="2"/>
      <c r="E538" s="2">
        <v>1</v>
      </c>
      <c r="F538" s="2" t="s">
        <v>1138</v>
      </c>
      <c r="G538" s="2" t="s">
        <v>1407</v>
      </c>
      <c r="H538" s="2" t="s">
        <v>1408</v>
      </c>
      <c r="I538" s="2" t="s">
        <v>61</v>
      </c>
      <c r="J538" s="37">
        <v>7200</v>
      </c>
      <c r="K538" s="37">
        <v>2850</v>
      </c>
      <c r="L538" s="2">
        <v>68</v>
      </c>
      <c r="M538" s="38">
        <v>1000</v>
      </c>
      <c r="V538" s="2"/>
      <c r="X538" s="2" t="b">
        <v>0</v>
      </c>
      <c r="Y538" s="2" t="b">
        <v>0</v>
      </c>
      <c r="Z538" s="2" t="b">
        <v>0</v>
      </c>
      <c r="AA538" s="2" t="b">
        <v>1</v>
      </c>
      <c r="AB538" s="2" t="b">
        <v>0</v>
      </c>
      <c r="AC538" s="2" t="s">
        <v>1409</v>
      </c>
      <c r="AD538" s="9" t="b">
        <f t="shared" si="2"/>
        <v>1</v>
      </c>
    </row>
    <row r="539" spans="1:30" ht="15.75" customHeight="1" x14ac:dyDescent="0.25">
      <c r="A539" s="2">
        <v>409</v>
      </c>
      <c r="B539" s="2">
        <v>2018</v>
      </c>
      <c r="C539" s="2" t="s">
        <v>52</v>
      </c>
      <c r="D539" s="2"/>
      <c r="E539" s="2"/>
      <c r="F539" s="2" t="s">
        <v>1410</v>
      </c>
      <c r="G539" s="2" t="s">
        <v>1407</v>
      </c>
      <c r="H539" s="2" t="s">
        <v>1411</v>
      </c>
      <c r="I539" s="2" t="s">
        <v>61</v>
      </c>
      <c r="J539" s="37">
        <v>8900</v>
      </c>
      <c r="K539" s="37">
        <v>2400</v>
      </c>
      <c r="L539" s="2">
        <v>50</v>
      </c>
      <c r="M539" s="38"/>
      <c r="V539" s="2"/>
      <c r="X539" s="2" t="b">
        <v>0</v>
      </c>
      <c r="Y539" s="2" t="b">
        <v>0</v>
      </c>
      <c r="Z539" s="2" t="b">
        <v>0</v>
      </c>
      <c r="AA539" s="2" t="b">
        <v>1</v>
      </c>
      <c r="AB539" s="2" t="b">
        <v>0</v>
      </c>
      <c r="AC539" s="2" t="s">
        <v>1409</v>
      </c>
      <c r="AD539" s="9" t="b">
        <f t="shared" si="2"/>
        <v>1</v>
      </c>
    </row>
    <row r="540" spans="1:30" ht="15.75" customHeight="1" x14ac:dyDescent="0.25">
      <c r="A540" s="2">
        <v>687</v>
      </c>
      <c r="B540" s="2">
        <v>2019</v>
      </c>
      <c r="C540" s="2" t="s">
        <v>52</v>
      </c>
      <c r="D540" s="2"/>
      <c r="E540" s="2"/>
      <c r="F540" s="2" t="s">
        <v>739</v>
      </c>
      <c r="G540" s="2" t="s">
        <v>1407</v>
      </c>
      <c r="H540" s="2" t="s">
        <v>1412</v>
      </c>
      <c r="I540" s="2" t="s">
        <v>61</v>
      </c>
      <c r="J540" s="37">
        <v>4500</v>
      </c>
      <c r="K540" s="37">
        <v>1500</v>
      </c>
      <c r="L540" s="2">
        <v>73</v>
      </c>
      <c r="M540" s="38">
        <v>1500</v>
      </c>
      <c r="V540" s="2"/>
      <c r="X540" s="2" t="b">
        <v>0</v>
      </c>
      <c r="Y540" s="2" t="b">
        <v>0</v>
      </c>
      <c r="Z540" s="2" t="b">
        <v>0</v>
      </c>
      <c r="AA540" s="2" t="b">
        <v>1</v>
      </c>
      <c r="AB540" s="2" t="b">
        <v>0</v>
      </c>
      <c r="AC540" s="2" t="s">
        <v>1409</v>
      </c>
      <c r="AD540" s="9" t="b">
        <f t="shared" si="2"/>
        <v>1</v>
      </c>
    </row>
    <row r="541" spans="1:30" ht="15.75" customHeight="1" x14ac:dyDescent="0.25">
      <c r="A541" s="2">
        <v>972</v>
      </c>
      <c r="B541" s="2">
        <v>2021</v>
      </c>
      <c r="C541" s="2" t="s">
        <v>52</v>
      </c>
      <c r="D541" s="2"/>
      <c r="F541" s="2" t="s">
        <v>122</v>
      </c>
      <c r="G541" s="2" t="s">
        <v>1413</v>
      </c>
      <c r="H541" s="2" t="s">
        <v>1414</v>
      </c>
      <c r="I541" s="2" t="s">
        <v>61</v>
      </c>
      <c r="J541" s="37">
        <v>2384</v>
      </c>
      <c r="K541" s="37">
        <v>1780</v>
      </c>
      <c r="L541" s="2">
        <v>70</v>
      </c>
      <c r="M541" s="38">
        <v>1000</v>
      </c>
      <c r="R541" s="2"/>
      <c r="S541" s="2"/>
      <c r="T541" s="2"/>
      <c r="U541" s="2"/>
      <c r="V541" s="2" t="s">
        <v>954</v>
      </c>
      <c r="X541" s="2" t="b">
        <v>0</v>
      </c>
      <c r="Y541" s="2" t="b">
        <v>1</v>
      </c>
      <c r="Z541" s="2" t="b">
        <v>0</v>
      </c>
      <c r="AA541" s="2" t="b">
        <v>0</v>
      </c>
      <c r="AB541" s="2" t="b">
        <v>0</v>
      </c>
      <c r="AD541" s="9" t="b">
        <f t="shared" si="2"/>
        <v>1</v>
      </c>
    </row>
    <row r="542" spans="1:30" ht="15.75" customHeight="1" x14ac:dyDescent="0.25">
      <c r="A542" s="2">
        <v>44</v>
      </c>
      <c r="B542" s="2">
        <v>2017</v>
      </c>
      <c r="C542" s="2" t="s">
        <v>52</v>
      </c>
      <c r="D542" s="2"/>
      <c r="E542" s="2">
        <v>1</v>
      </c>
      <c r="F542" s="2" t="s">
        <v>165</v>
      </c>
      <c r="G542" s="2" t="s">
        <v>1415</v>
      </c>
      <c r="H542" s="2" t="s">
        <v>1416</v>
      </c>
      <c r="I542" s="2" t="s">
        <v>61</v>
      </c>
      <c r="J542" s="37">
        <v>3800</v>
      </c>
      <c r="K542" s="37">
        <v>2900</v>
      </c>
      <c r="L542" s="2">
        <v>65</v>
      </c>
      <c r="M542" s="38">
        <v>2000</v>
      </c>
      <c r="V542" s="2"/>
      <c r="X542" s="2" t="b">
        <v>0</v>
      </c>
      <c r="Y542" s="2" t="b">
        <v>0</v>
      </c>
      <c r="Z542" s="2" t="b">
        <v>0</v>
      </c>
      <c r="AA542" s="2" t="b">
        <v>1</v>
      </c>
      <c r="AB542" s="2" t="b">
        <v>0</v>
      </c>
      <c r="AC542" s="2" t="s">
        <v>1417</v>
      </c>
      <c r="AD542" s="9" t="b">
        <f t="shared" si="2"/>
        <v>1</v>
      </c>
    </row>
    <row r="543" spans="1:30" ht="15.75" customHeight="1" x14ac:dyDescent="0.25">
      <c r="A543" s="2">
        <v>391</v>
      </c>
      <c r="B543" s="2">
        <v>2018</v>
      </c>
      <c r="C543" s="2" t="s">
        <v>52</v>
      </c>
      <c r="D543" s="2"/>
      <c r="E543" s="2"/>
      <c r="F543" s="2" t="s">
        <v>1304</v>
      </c>
      <c r="G543" s="2" t="s">
        <v>1415</v>
      </c>
      <c r="H543" s="2" t="s">
        <v>1418</v>
      </c>
      <c r="I543" s="2" t="s">
        <v>61</v>
      </c>
      <c r="J543" s="37">
        <v>5000</v>
      </c>
      <c r="K543" s="37">
        <v>4000</v>
      </c>
      <c r="L543" s="2">
        <v>60</v>
      </c>
      <c r="M543" s="38"/>
      <c r="V543" s="2"/>
      <c r="X543" s="2" t="b">
        <v>0</v>
      </c>
      <c r="Y543" s="2" t="b">
        <v>0</v>
      </c>
      <c r="Z543" s="2" t="b">
        <v>0</v>
      </c>
      <c r="AA543" s="2" t="b">
        <v>1</v>
      </c>
      <c r="AB543" s="2" t="b">
        <v>0</v>
      </c>
      <c r="AC543" s="2" t="s">
        <v>1417</v>
      </c>
      <c r="AD543" s="9" t="b">
        <f t="shared" si="2"/>
        <v>1</v>
      </c>
    </row>
    <row r="544" spans="1:30" ht="15.75" customHeight="1" x14ac:dyDescent="0.25">
      <c r="A544" s="2">
        <v>59</v>
      </c>
      <c r="B544" s="2">
        <v>2017</v>
      </c>
      <c r="C544" s="2" t="s">
        <v>52</v>
      </c>
      <c r="D544" s="2"/>
      <c r="E544" s="2">
        <v>3</v>
      </c>
      <c r="F544" s="2" t="s">
        <v>896</v>
      </c>
      <c r="G544" s="2" t="s">
        <v>1419</v>
      </c>
      <c r="H544" s="2" t="s">
        <v>1420</v>
      </c>
      <c r="I544" s="2" t="s">
        <v>144</v>
      </c>
      <c r="J544" s="37">
        <v>25000</v>
      </c>
      <c r="K544" s="37">
        <v>20000</v>
      </c>
      <c r="L544" s="2">
        <v>45</v>
      </c>
      <c r="M544" s="38"/>
      <c r="V544" s="2"/>
      <c r="X544" s="2" t="b">
        <v>0</v>
      </c>
      <c r="Y544" s="2" t="b">
        <v>0</v>
      </c>
      <c r="Z544" s="2" t="b">
        <v>0</v>
      </c>
      <c r="AA544" s="2" t="b">
        <v>1</v>
      </c>
      <c r="AB544" s="2" t="b">
        <v>0</v>
      </c>
      <c r="AC544" s="2" t="s">
        <v>1421</v>
      </c>
      <c r="AD544" s="9" t="b">
        <f t="shared" si="2"/>
        <v>1</v>
      </c>
    </row>
    <row r="545" spans="1:30" ht="15.75" customHeight="1" x14ac:dyDescent="0.25">
      <c r="A545" s="2">
        <v>992</v>
      </c>
      <c r="B545" s="2">
        <v>2021</v>
      </c>
      <c r="C545" s="2" t="s">
        <v>52</v>
      </c>
      <c r="D545" s="2"/>
      <c r="F545" s="2" t="s">
        <v>725</v>
      </c>
      <c r="G545" s="2" t="s">
        <v>1422</v>
      </c>
      <c r="H545" s="2" t="s">
        <v>1423</v>
      </c>
      <c r="I545" s="2" t="s">
        <v>144</v>
      </c>
      <c r="J545" s="37">
        <v>8300</v>
      </c>
      <c r="K545" s="37">
        <v>3000</v>
      </c>
      <c r="L545" s="2">
        <v>38</v>
      </c>
      <c r="M545" s="38"/>
      <c r="R545" s="2"/>
      <c r="S545" s="2"/>
      <c r="T545" s="2"/>
      <c r="U545" s="2"/>
      <c r="V545" s="2" t="s">
        <v>1032</v>
      </c>
      <c r="X545" s="2" t="b">
        <v>0</v>
      </c>
      <c r="Y545" s="2" t="b">
        <v>0</v>
      </c>
      <c r="Z545" s="2" t="b">
        <v>0</v>
      </c>
      <c r="AA545" s="2" t="b">
        <v>0</v>
      </c>
      <c r="AB545" s="2" t="b">
        <v>1</v>
      </c>
      <c r="AC545" s="2" t="s">
        <v>975</v>
      </c>
      <c r="AD545" s="9" t="b">
        <f t="shared" si="2"/>
        <v>1</v>
      </c>
    </row>
    <row r="546" spans="1:30" ht="15.75" customHeight="1" x14ac:dyDescent="0.25">
      <c r="A546" s="2">
        <v>19</v>
      </c>
      <c r="B546" s="2">
        <v>2017</v>
      </c>
      <c r="C546" s="2" t="s">
        <v>52</v>
      </c>
      <c r="D546" s="2"/>
      <c r="E546" s="2">
        <v>2</v>
      </c>
      <c r="F546" s="2" t="s">
        <v>1424</v>
      </c>
      <c r="G546" s="2" t="s">
        <v>1425</v>
      </c>
      <c r="H546" s="2" t="s">
        <v>1426</v>
      </c>
      <c r="I546" s="2" t="s">
        <v>93</v>
      </c>
      <c r="J546" s="37">
        <v>15650</v>
      </c>
      <c r="K546" s="37">
        <v>2450</v>
      </c>
      <c r="L546" s="2">
        <v>78</v>
      </c>
      <c r="M546" s="38">
        <v>2450</v>
      </c>
      <c r="V546" s="2"/>
      <c r="X546" s="2" t="b">
        <v>0</v>
      </c>
      <c r="Y546" s="2" t="b">
        <v>0</v>
      </c>
      <c r="Z546" s="2" t="b">
        <v>0</v>
      </c>
      <c r="AA546" s="2" t="b">
        <v>1</v>
      </c>
      <c r="AB546" s="2" t="b">
        <v>0</v>
      </c>
      <c r="AD546" s="9" t="b">
        <f t="shared" si="2"/>
        <v>1</v>
      </c>
    </row>
    <row r="547" spans="1:30" ht="15.75" customHeight="1" x14ac:dyDescent="0.25">
      <c r="A547" s="2">
        <v>357</v>
      </c>
      <c r="B547" s="2">
        <v>2018</v>
      </c>
      <c r="C547" s="2" t="s">
        <v>52</v>
      </c>
      <c r="D547" s="2"/>
      <c r="E547" s="2"/>
      <c r="F547" s="2" t="s">
        <v>699</v>
      </c>
      <c r="G547" s="2" t="s">
        <v>1425</v>
      </c>
      <c r="H547" s="2" t="s">
        <v>1427</v>
      </c>
      <c r="I547" s="2" t="s">
        <v>93</v>
      </c>
      <c r="J547" s="37">
        <v>16250</v>
      </c>
      <c r="K547" s="37">
        <v>2750</v>
      </c>
      <c r="L547" s="2">
        <v>84</v>
      </c>
      <c r="M547" s="38">
        <v>2750</v>
      </c>
      <c r="V547" s="2"/>
      <c r="X547" s="2" t="b">
        <v>0</v>
      </c>
      <c r="Y547" s="2" t="b">
        <v>0</v>
      </c>
      <c r="Z547" s="2" t="b">
        <v>0</v>
      </c>
      <c r="AA547" s="2" t="b">
        <v>1</v>
      </c>
      <c r="AB547" s="2" t="b">
        <v>0</v>
      </c>
      <c r="AD547" s="9" t="b">
        <f t="shared" si="2"/>
        <v>1</v>
      </c>
    </row>
    <row r="548" spans="1:30" ht="15.75" customHeight="1" x14ac:dyDescent="0.25">
      <c r="A548" s="2">
        <v>688</v>
      </c>
      <c r="B548" s="2">
        <v>2019</v>
      </c>
      <c r="C548" s="2" t="s">
        <v>52</v>
      </c>
      <c r="D548" s="2"/>
      <c r="E548" s="2"/>
      <c r="F548" s="2" t="s">
        <v>1428</v>
      </c>
      <c r="G548" s="2" t="s">
        <v>1425</v>
      </c>
      <c r="H548" s="2" t="s">
        <v>1429</v>
      </c>
      <c r="I548" s="2" t="s">
        <v>93</v>
      </c>
      <c r="J548" s="37">
        <v>16390</v>
      </c>
      <c r="K548" s="37">
        <v>2990</v>
      </c>
      <c r="L548" s="2">
        <v>72</v>
      </c>
      <c r="M548" s="38">
        <v>2990</v>
      </c>
      <c r="V548" s="2"/>
      <c r="X548" s="2" t="b">
        <v>0</v>
      </c>
      <c r="Y548" s="2" t="b">
        <v>0</v>
      </c>
      <c r="Z548" s="2" t="b">
        <v>0</v>
      </c>
      <c r="AA548" s="2" t="b">
        <v>1</v>
      </c>
      <c r="AB548" s="2" t="b">
        <v>0</v>
      </c>
      <c r="AD548" s="9" t="b">
        <f t="shared" si="2"/>
        <v>1</v>
      </c>
    </row>
    <row r="549" spans="1:30" ht="15.75" customHeight="1" x14ac:dyDescent="0.25">
      <c r="A549" s="2">
        <v>967</v>
      </c>
      <c r="B549" s="2">
        <v>2021</v>
      </c>
      <c r="C549" s="2" t="s">
        <v>52</v>
      </c>
      <c r="D549" s="2"/>
      <c r="F549" s="2" t="s">
        <v>175</v>
      </c>
      <c r="G549" s="2" t="s">
        <v>1425</v>
      </c>
      <c r="H549" s="2" t="s">
        <v>1430</v>
      </c>
      <c r="I549" s="2" t="s">
        <v>93</v>
      </c>
      <c r="J549" s="37">
        <v>6200</v>
      </c>
      <c r="K549" s="37">
        <v>3000</v>
      </c>
      <c r="L549" s="2">
        <v>75</v>
      </c>
      <c r="M549" s="38">
        <v>1000</v>
      </c>
      <c r="R549" s="2"/>
      <c r="S549" s="2"/>
      <c r="T549" s="2"/>
      <c r="U549" s="2"/>
      <c r="V549" s="2" t="s">
        <v>1027</v>
      </c>
      <c r="X549" s="2" t="b">
        <v>0</v>
      </c>
      <c r="Y549" s="2" t="b">
        <v>0</v>
      </c>
      <c r="Z549" s="2" t="b">
        <v>0</v>
      </c>
      <c r="AA549" s="2" t="b">
        <v>1</v>
      </c>
      <c r="AB549" s="2" t="b">
        <v>0</v>
      </c>
      <c r="AD549" s="9" t="b">
        <f t="shared" si="2"/>
        <v>1</v>
      </c>
    </row>
    <row r="550" spans="1:30" ht="15.75" customHeight="1" x14ac:dyDescent="0.25">
      <c r="A550" s="2">
        <v>713</v>
      </c>
      <c r="B550" s="2">
        <v>2019</v>
      </c>
      <c r="C550" s="2" t="s">
        <v>52</v>
      </c>
      <c r="D550" s="2"/>
      <c r="E550" s="2"/>
      <c r="F550" s="2" t="s">
        <v>1431</v>
      </c>
      <c r="G550" s="2" t="s">
        <v>1432</v>
      </c>
      <c r="H550" s="2" t="s">
        <v>1433</v>
      </c>
      <c r="I550" s="2" t="s">
        <v>73</v>
      </c>
      <c r="J550" s="37">
        <v>7580</v>
      </c>
      <c r="K550" s="37">
        <v>4950</v>
      </c>
      <c r="L550" s="2">
        <v>53</v>
      </c>
      <c r="M550" s="38"/>
      <c r="V550" s="2"/>
      <c r="X550" s="2" t="b">
        <v>0</v>
      </c>
      <c r="Y550" s="2" t="b">
        <v>0</v>
      </c>
      <c r="Z550" s="2" t="b">
        <v>0</v>
      </c>
      <c r="AA550" s="2" t="b">
        <v>1</v>
      </c>
      <c r="AB550" s="2" t="b">
        <v>0</v>
      </c>
      <c r="AC550" s="10" t="s">
        <v>1434</v>
      </c>
      <c r="AD550" s="9" t="b">
        <f t="shared" si="2"/>
        <v>1</v>
      </c>
    </row>
    <row r="551" spans="1:30" ht="15.75" customHeight="1" x14ac:dyDescent="0.25">
      <c r="A551" s="2">
        <v>432</v>
      </c>
      <c r="B551" s="2">
        <v>2018</v>
      </c>
      <c r="C551" s="2" t="s">
        <v>52</v>
      </c>
      <c r="D551" s="2"/>
      <c r="E551" s="2"/>
      <c r="F551" s="2" t="s">
        <v>1435</v>
      </c>
      <c r="G551" s="2" t="s">
        <v>1436</v>
      </c>
      <c r="H551" s="2" t="s">
        <v>1437</v>
      </c>
      <c r="I551" s="2" t="s">
        <v>61</v>
      </c>
      <c r="J551" s="37">
        <v>11400</v>
      </c>
      <c r="K551" s="37">
        <v>6600</v>
      </c>
      <c r="L551" s="2">
        <v>22</v>
      </c>
      <c r="M551" s="38"/>
      <c r="V551" s="2"/>
      <c r="W551" s="7" t="s">
        <v>355</v>
      </c>
      <c r="X551" s="2" t="b">
        <v>0</v>
      </c>
      <c r="Y551" s="2" t="b">
        <v>0</v>
      </c>
      <c r="Z551" s="2" t="b">
        <v>0</v>
      </c>
      <c r="AA551" s="2" t="b">
        <v>0</v>
      </c>
      <c r="AB551" s="2" t="b">
        <v>1</v>
      </c>
      <c r="AC551" s="2" t="s">
        <v>1438</v>
      </c>
      <c r="AD551" s="9" t="b">
        <f t="shared" si="2"/>
        <v>1</v>
      </c>
    </row>
    <row r="552" spans="1:30" ht="15.75" customHeight="1" x14ac:dyDescent="0.25">
      <c r="A552" s="2">
        <v>91</v>
      </c>
      <c r="B552" s="2">
        <v>2017</v>
      </c>
      <c r="C552" s="2" t="s">
        <v>52</v>
      </c>
      <c r="D552" s="2"/>
      <c r="E552" s="2">
        <v>2</v>
      </c>
      <c r="F552" s="2" t="s">
        <v>1439</v>
      </c>
      <c r="G552" s="2" t="s">
        <v>1440</v>
      </c>
      <c r="H552" s="2" t="s">
        <v>1441</v>
      </c>
      <c r="I552" s="2" t="s">
        <v>93</v>
      </c>
      <c r="J552" s="37">
        <v>16254</v>
      </c>
      <c r="K552" s="37">
        <v>8540</v>
      </c>
      <c r="L552" s="2">
        <v>33</v>
      </c>
      <c r="M552" s="38"/>
      <c r="V552" s="2"/>
      <c r="X552" s="2" t="b">
        <v>0</v>
      </c>
      <c r="Y552" s="2" t="b">
        <v>0</v>
      </c>
      <c r="Z552" s="2" t="b">
        <v>0</v>
      </c>
      <c r="AA552" s="2" t="b">
        <v>1</v>
      </c>
      <c r="AB552" s="2" t="b">
        <v>0</v>
      </c>
      <c r="AD552" s="9" t="b">
        <f t="shared" si="2"/>
        <v>1</v>
      </c>
    </row>
    <row r="553" spans="1:30" ht="15.75" customHeight="1" x14ac:dyDescent="0.25">
      <c r="A553" s="2">
        <v>948</v>
      </c>
      <c r="B553" s="2">
        <v>2021</v>
      </c>
      <c r="C553" s="2" t="s">
        <v>52</v>
      </c>
      <c r="D553" s="2"/>
      <c r="F553" s="2" t="s">
        <v>688</v>
      </c>
      <c r="G553" s="2" t="s">
        <v>1442</v>
      </c>
      <c r="H553" s="2" t="s">
        <v>1443</v>
      </c>
      <c r="I553" s="2" t="s">
        <v>93</v>
      </c>
      <c r="J553" s="37">
        <v>2630</v>
      </c>
      <c r="K553" s="37">
        <v>1925</v>
      </c>
      <c r="L553" s="2">
        <v>92</v>
      </c>
      <c r="M553" s="38">
        <v>1900</v>
      </c>
      <c r="R553" s="2"/>
      <c r="S553" s="2"/>
      <c r="T553" s="2"/>
      <c r="U553" s="2"/>
      <c r="V553" s="2" t="s">
        <v>1027</v>
      </c>
      <c r="X553" s="2" t="b">
        <v>0</v>
      </c>
      <c r="Y553" s="2" t="b">
        <v>0</v>
      </c>
      <c r="Z553" s="2" t="b">
        <v>1</v>
      </c>
      <c r="AA553" s="2" t="b">
        <v>0</v>
      </c>
      <c r="AB553" s="2" t="b">
        <v>0</v>
      </c>
      <c r="AD553" s="9" t="b">
        <f t="shared" si="2"/>
        <v>1</v>
      </c>
    </row>
    <row r="554" spans="1:30" ht="15.75" customHeight="1" x14ac:dyDescent="0.25">
      <c r="A554" s="2">
        <v>423</v>
      </c>
      <c r="B554" s="2">
        <v>2018</v>
      </c>
      <c r="C554" s="2" t="s">
        <v>52</v>
      </c>
      <c r="D554" s="2"/>
      <c r="E554" s="2"/>
      <c r="F554" s="2" t="s">
        <v>1444</v>
      </c>
      <c r="G554" s="2" t="s">
        <v>1445</v>
      </c>
      <c r="H554" s="2" t="s">
        <v>1446</v>
      </c>
      <c r="I554" s="2" t="s">
        <v>93</v>
      </c>
      <c r="J554" s="37">
        <v>30000</v>
      </c>
      <c r="K554" s="37">
        <v>8000</v>
      </c>
      <c r="L554" s="2">
        <v>35</v>
      </c>
      <c r="M554" s="38"/>
      <c r="V554" s="2"/>
      <c r="X554" s="2" t="b">
        <v>0</v>
      </c>
      <c r="Y554" s="2" t="b">
        <v>0</v>
      </c>
      <c r="Z554" s="2" t="b">
        <v>0</v>
      </c>
      <c r="AA554" s="2" t="b">
        <v>0</v>
      </c>
      <c r="AB554" s="2" t="b">
        <v>1</v>
      </c>
      <c r="AC554" s="2" t="s">
        <v>1447</v>
      </c>
      <c r="AD554" s="9" t="b">
        <f t="shared" si="2"/>
        <v>1</v>
      </c>
    </row>
    <row r="555" spans="1:30" ht="15.75" customHeight="1" x14ac:dyDescent="0.25">
      <c r="A555" s="2">
        <v>390</v>
      </c>
      <c r="B555" s="2">
        <v>2018</v>
      </c>
      <c r="C555" s="2" t="s">
        <v>52</v>
      </c>
      <c r="D555" s="2"/>
      <c r="E555" s="2"/>
      <c r="F555" s="2" t="s">
        <v>1448</v>
      </c>
      <c r="G555" s="2" t="s">
        <v>1449</v>
      </c>
      <c r="H555" s="2" t="s">
        <v>1450</v>
      </c>
      <c r="I555" s="2" t="s">
        <v>56</v>
      </c>
      <c r="J555" s="37">
        <v>5038.99</v>
      </c>
      <c r="K555" s="37">
        <v>4493.99</v>
      </c>
      <c r="L555" s="2">
        <v>61</v>
      </c>
      <c r="M555" s="38"/>
      <c r="V555" s="2"/>
      <c r="X555" s="2" t="b">
        <v>0</v>
      </c>
      <c r="Y555" s="2" t="b">
        <v>0</v>
      </c>
      <c r="Z555" s="2" t="b">
        <v>0</v>
      </c>
      <c r="AA555" s="2" t="b">
        <v>1</v>
      </c>
      <c r="AB555" s="2" t="b">
        <v>0</v>
      </c>
      <c r="AD555" s="9" t="b">
        <f t="shared" si="2"/>
        <v>1</v>
      </c>
    </row>
    <row r="556" spans="1:30" ht="15.75" customHeight="1" x14ac:dyDescent="0.25">
      <c r="A556" s="2">
        <v>26</v>
      </c>
      <c r="B556" s="2">
        <v>2017</v>
      </c>
      <c r="C556" s="2" t="s">
        <v>52</v>
      </c>
      <c r="D556" s="2"/>
      <c r="E556" s="2">
        <v>1</v>
      </c>
      <c r="F556" s="2" t="s">
        <v>614</v>
      </c>
      <c r="G556" s="2" t="s">
        <v>1451</v>
      </c>
      <c r="H556" s="2" t="s">
        <v>1452</v>
      </c>
      <c r="I556" s="2" t="s">
        <v>108</v>
      </c>
      <c r="J556" s="37">
        <v>31003.35</v>
      </c>
      <c r="K556" s="37">
        <v>20000</v>
      </c>
      <c r="L556" s="2">
        <v>72</v>
      </c>
      <c r="M556" s="38">
        <v>2000</v>
      </c>
      <c r="V556" s="2"/>
      <c r="X556" s="2" t="b">
        <v>0</v>
      </c>
      <c r="Y556" s="2" t="b">
        <v>0</v>
      </c>
      <c r="Z556" s="2" t="b">
        <v>0</v>
      </c>
      <c r="AA556" s="2" t="b">
        <v>0</v>
      </c>
      <c r="AB556" s="2" t="b">
        <v>1</v>
      </c>
      <c r="AC556" s="2" t="s">
        <v>1453</v>
      </c>
      <c r="AD556" s="9" t="b">
        <f t="shared" si="2"/>
        <v>1</v>
      </c>
    </row>
    <row r="557" spans="1:30" ht="15.75" customHeight="1" x14ac:dyDescent="0.25">
      <c r="A557" s="2">
        <v>68</v>
      </c>
      <c r="B557" s="2">
        <v>2017</v>
      </c>
      <c r="C557" s="2" t="s">
        <v>52</v>
      </c>
      <c r="D557" s="2"/>
      <c r="E557" s="2">
        <v>3</v>
      </c>
      <c r="F557" s="2" t="s">
        <v>968</v>
      </c>
      <c r="G557" s="2" t="s">
        <v>1454</v>
      </c>
      <c r="H557" s="2" t="s">
        <v>1455</v>
      </c>
      <c r="I557" s="2" t="s">
        <v>89</v>
      </c>
      <c r="J557" s="37">
        <v>8950</v>
      </c>
      <c r="K557" s="37">
        <v>7950</v>
      </c>
      <c r="L557" s="2">
        <v>22</v>
      </c>
      <c r="M557" s="38"/>
      <c r="V557" s="2"/>
      <c r="X557" s="2" t="b">
        <v>0</v>
      </c>
      <c r="Y557" s="2" t="b">
        <v>0</v>
      </c>
      <c r="Z557" s="2" t="b">
        <v>1</v>
      </c>
      <c r="AA557" s="2" t="b">
        <v>0</v>
      </c>
      <c r="AB557" s="2" t="b">
        <v>0</v>
      </c>
      <c r="AD557" s="9" t="b">
        <f t="shared" si="2"/>
        <v>1</v>
      </c>
    </row>
    <row r="558" spans="1:30" ht="15.75" customHeight="1" x14ac:dyDescent="0.25">
      <c r="A558" s="2">
        <v>971</v>
      </c>
      <c r="B558" s="2">
        <v>2021</v>
      </c>
      <c r="C558" s="2" t="s">
        <v>52</v>
      </c>
      <c r="D558" s="2"/>
      <c r="F558" s="2" t="s">
        <v>950</v>
      </c>
      <c r="G558" s="2" t="s">
        <v>1454</v>
      </c>
      <c r="H558" s="2" t="s">
        <v>1456</v>
      </c>
      <c r="I558" s="2" t="s">
        <v>89</v>
      </c>
      <c r="J558" s="37">
        <v>4000</v>
      </c>
      <c r="K558" s="37">
        <v>3000</v>
      </c>
      <c r="L558" s="2">
        <v>70</v>
      </c>
      <c r="M558" s="38">
        <v>1000</v>
      </c>
      <c r="R558" s="2"/>
      <c r="S558" s="2"/>
      <c r="T558" s="2"/>
      <c r="U558" s="2"/>
      <c r="V558" s="2" t="s">
        <v>954</v>
      </c>
      <c r="X558" s="2" t="b">
        <v>0</v>
      </c>
      <c r="Y558" s="2" t="b">
        <v>0</v>
      </c>
      <c r="Z558" s="2" t="b">
        <v>1</v>
      </c>
      <c r="AA558" s="2" t="b">
        <v>0</v>
      </c>
      <c r="AB558" s="2" t="b">
        <v>0</v>
      </c>
      <c r="AD558" s="9" t="b">
        <f t="shared" si="2"/>
        <v>1</v>
      </c>
    </row>
    <row r="559" spans="1:30" ht="15.75" customHeight="1" x14ac:dyDescent="0.25">
      <c r="A559" s="2">
        <v>705</v>
      </c>
      <c r="B559" s="2">
        <v>2019</v>
      </c>
      <c r="C559" s="2" t="s">
        <v>52</v>
      </c>
      <c r="D559" s="2"/>
      <c r="E559" s="2"/>
      <c r="F559" s="2" t="s">
        <v>304</v>
      </c>
      <c r="G559" s="2" t="s">
        <v>251</v>
      </c>
      <c r="H559" s="2" t="s">
        <v>1457</v>
      </c>
      <c r="I559" s="2" t="s">
        <v>89</v>
      </c>
      <c r="J559" s="37">
        <v>3870</v>
      </c>
      <c r="K559" s="37">
        <v>2900</v>
      </c>
      <c r="L559" s="2">
        <v>58</v>
      </c>
      <c r="M559" s="38"/>
      <c r="V559" s="2"/>
      <c r="X559" s="2" t="b">
        <v>0</v>
      </c>
      <c r="Y559" s="2" t="b">
        <v>0</v>
      </c>
      <c r="Z559" s="2" t="b">
        <v>0</v>
      </c>
      <c r="AA559" s="2" t="b">
        <v>1</v>
      </c>
      <c r="AB559" s="2" t="b">
        <v>0</v>
      </c>
      <c r="AD559" s="9" t="b">
        <f t="shared" si="2"/>
        <v>1</v>
      </c>
    </row>
    <row r="560" spans="1:30" ht="15.75" customHeight="1" x14ac:dyDescent="0.25">
      <c r="A560" s="2">
        <v>37</v>
      </c>
      <c r="B560" s="2">
        <v>2017</v>
      </c>
      <c r="C560" s="2" t="s">
        <v>52</v>
      </c>
      <c r="D560" s="2"/>
      <c r="E560" s="2">
        <v>1</v>
      </c>
      <c r="F560" s="2" t="s">
        <v>391</v>
      </c>
      <c r="G560" s="2" t="s">
        <v>1458</v>
      </c>
      <c r="H560" s="2" t="s">
        <v>1459</v>
      </c>
      <c r="I560" s="2" t="s">
        <v>93</v>
      </c>
      <c r="J560" s="37">
        <v>15400</v>
      </c>
      <c r="K560" s="37">
        <v>12000</v>
      </c>
      <c r="L560" s="2">
        <v>66</v>
      </c>
      <c r="M560" s="38">
        <v>3000</v>
      </c>
      <c r="V560" s="2"/>
      <c r="W560" s="7" t="s">
        <v>355</v>
      </c>
      <c r="X560" s="2" t="b">
        <v>0</v>
      </c>
      <c r="Y560" s="2" t="b">
        <v>0</v>
      </c>
      <c r="Z560" s="2" t="b">
        <v>0</v>
      </c>
      <c r="AA560" s="2" t="b">
        <v>0</v>
      </c>
      <c r="AB560" s="2" t="b">
        <v>1</v>
      </c>
      <c r="AC560" s="2" t="s">
        <v>1460</v>
      </c>
      <c r="AD560" s="9" t="b">
        <f t="shared" si="2"/>
        <v>1</v>
      </c>
    </row>
    <row r="561" spans="1:30" ht="15.75" customHeight="1" x14ac:dyDescent="0.25">
      <c r="A561" s="2">
        <v>702</v>
      </c>
      <c r="B561" s="2">
        <v>2019</v>
      </c>
      <c r="C561" s="2" t="s">
        <v>52</v>
      </c>
      <c r="D561" s="2"/>
      <c r="E561" s="2"/>
      <c r="F561" s="2" t="s">
        <v>358</v>
      </c>
      <c r="G561" s="2" t="s">
        <v>1461</v>
      </c>
      <c r="H561" s="2" t="s">
        <v>1462</v>
      </c>
      <c r="I561" s="2" t="s">
        <v>108</v>
      </c>
      <c r="J561" s="37">
        <v>5000</v>
      </c>
      <c r="K561" s="37">
        <v>3500</v>
      </c>
      <c r="L561" s="2">
        <v>60</v>
      </c>
      <c r="M561" s="38"/>
      <c r="V561" s="2"/>
      <c r="X561" s="2" t="b">
        <v>0</v>
      </c>
      <c r="Y561" s="2" t="b">
        <v>0</v>
      </c>
      <c r="Z561" s="2" t="b">
        <v>1</v>
      </c>
      <c r="AA561" s="2" t="b">
        <v>0</v>
      </c>
      <c r="AB561" s="2" t="b">
        <v>0</v>
      </c>
      <c r="AD561" s="9" t="b">
        <f t="shared" si="2"/>
        <v>1</v>
      </c>
    </row>
    <row r="562" spans="1:30" ht="15.75" customHeight="1" x14ac:dyDescent="0.25">
      <c r="A562" s="2">
        <v>21</v>
      </c>
      <c r="B562" s="2">
        <v>2017</v>
      </c>
      <c r="C562" s="2" t="s">
        <v>52</v>
      </c>
      <c r="D562" s="2"/>
      <c r="E562" s="2">
        <v>1</v>
      </c>
      <c r="F562" s="2" t="s">
        <v>105</v>
      </c>
      <c r="G562" s="2" t="s">
        <v>1463</v>
      </c>
      <c r="H562" s="2" t="s">
        <v>1464</v>
      </c>
      <c r="I562" s="2" t="s">
        <v>108</v>
      </c>
      <c r="J562" s="37">
        <v>3520</v>
      </c>
      <c r="K562" s="37">
        <v>3200</v>
      </c>
      <c r="L562" s="2">
        <v>74</v>
      </c>
      <c r="M562" s="38">
        <v>2000</v>
      </c>
      <c r="V562" s="2"/>
      <c r="X562" s="2" t="b">
        <v>0</v>
      </c>
      <c r="Y562" s="2" t="b">
        <v>1</v>
      </c>
      <c r="Z562" s="2" t="b">
        <v>0</v>
      </c>
      <c r="AA562" s="2" t="b">
        <v>0</v>
      </c>
      <c r="AB562" s="2" t="b">
        <v>0</v>
      </c>
      <c r="AD562" s="9" t="b">
        <f t="shared" si="2"/>
        <v>1</v>
      </c>
    </row>
    <row r="563" spans="1:30" ht="15.75" customHeight="1" x14ac:dyDescent="0.25">
      <c r="A563" s="2">
        <v>393</v>
      </c>
      <c r="B563" s="2">
        <v>2018</v>
      </c>
      <c r="C563" s="2" t="s">
        <v>52</v>
      </c>
      <c r="D563" s="2"/>
      <c r="E563" s="2"/>
      <c r="F563" s="2" t="s">
        <v>1080</v>
      </c>
      <c r="G563" s="2" t="s">
        <v>1463</v>
      </c>
      <c r="H563" s="2" t="s">
        <v>1465</v>
      </c>
      <c r="I563" s="2" t="s">
        <v>108</v>
      </c>
      <c r="J563" s="37">
        <v>7735</v>
      </c>
      <c r="K563" s="37">
        <v>6965</v>
      </c>
      <c r="L563" s="2">
        <v>59</v>
      </c>
      <c r="M563" s="38"/>
      <c r="V563" s="2"/>
      <c r="X563" s="2" t="b">
        <v>0</v>
      </c>
      <c r="Y563" s="2" t="b">
        <v>1</v>
      </c>
      <c r="Z563" s="2" t="b">
        <v>0</v>
      </c>
      <c r="AA563" s="2" t="b">
        <v>0</v>
      </c>
      <c r="AB563" s="2" t="b">
        <v>0</v>
      </c>
      <c r="AD563" s="9" t="b">
        <f t="shared" si="2"/>
        <v>1</v>
      </c>
    </row>
    <row r="564" spans="1:30" ht="15.75" customHeight="1" x14ac:dyDescent="0.25">
      <c r="A564" s="2">
        <v>81</v>
      </c>
      <c r="B564" s="2">
        <v>2017</v>
      </c>
      <c r="C564" s="2" t="s">
        <v>52</v>
      </c>
      <c r="D564" s="2"/>
      <c r="E564" s="2">
        <v>1</v>
      </c>
      <c r="F564" s="2" t="s">
        <v>1096</v>
      </c>
      <c r="G564" s="2" t="s">
        <v>1466</v>
      </c>
      <c r="H564" s="2" t="s">
        <v>1467</v>
      </c>
      <c r="I564" s="2" t="s">
        <v>66</v>
      </c>
      <c r="J564" s="37">
        <v>19000</v>
      </c>
      <c r="K564" s="37">
        <v>17100</v>
      </c>
      <c r="L564" s="2">
        <v>43</v>
      </c>
      <c r="M564" s="38"/>
      <c r="V564" s="2"/>
      <c r="X564" s="2" t="b">
        <v>0</v>
      </c>
      <c r="Y564" s="2" t="b">
        <v>0</v>
      </c>
      <c r="Z564" s="2" t="b">
        <v>0</v>
      </c>
      <c r="AA564" s="2" t="b">
        <v>1</v>
      </c>
      <c r="AB564" s="2" t="b">
        <v>0</v>
      </c>
      <c r="AC564" s="2" t="s">
        <v>1468</v>
      </c>
      <c r="AD564" s="9" t="b">
        <f t="shared" si="2"/>
        <v>1</v>
      </c>
    </row>
    <row r="565" spans="1:30" ht="15.75" customHeight="1" x14ac:dyDescent="0.25">
      <c r="A565" s="2">
        <v>87</v>
      </c>
      <c r="B565" s="2">
        <v>2017</v>
      </c>
      <c r="C565" s="2" t="s">
        <v>52</v>
      </c>
      <c r="D565" s="2"/>
      <c r="E565" s="2">
        <v>2</v>
      </c>
      <c r="F565" s="2" t="s">
        <v>1469</v>
      </c>
      <c r="G565" s="2" t="s">
        <v>1470</v>
      </c>
      <c r="H565" s="2" t="s">
        <v>1471</v>
      </c>
      <c r="I565" s="2" t="s">
        <v>56</v>
      </c>
      <c r="J565" s="37">
        <v>46765</v>
      </c>
      <c r="K565" s="37">
        <v>12270</v>
      </c>
      <c r="L565" s="2">
        <v>38</v>
      </c>
      <c r="M565" s="38"/>
      <c r="V565" s="2"/>
      <c r="X565" s="2" t="b">
        <v>0</v>
      </c>
      <c r="Y565" s="2" t="b">
        <v>0</v>
      </c>
      <c r="Z565" s="2" t="b">
        <v>1</v>
      </c>
      <c r="AA565" s="2" t="b">
        <v>0</v>
      </c>
      <c r="AB565" s="2" t="b">
        <v>0</v>
      </c>
      <c r="AD565" s="9" t="b">
        <f t="shared" si="2"/>
        <v>1</v>
      </c>
    </row>
    <row r="566" spans="1:30" ht="15.75" customHeight="1" x14ac:dyDescent="0.25">
      <c r="A566" s="2">
        <v>369</v>
      </c>
      <c r="B566" s="2">
        <v>2018</v>
      </c>
      <c r="C566" s="2" t="s">
        <v>52</v>
      </c>
      <c r="D566" s="2"/>
      <c r="E566" s="2"/>
      <c r="F566" s="2" t="s">
        <v>165</v>
      </c>
      <c r="G566" s="2" t="s">
        <v>1470</v>
      </c>
      <c r="H566" s="2" t="s">
        <v>1472</v>
      </c>
      <c r="I566" s="2" t="s">
        <v>93</v>
      </c>
      <c r="J566" s="37">
        <v>6190</v>
      </c>
      <c r="K566" s="37">
        <v>5600</v>
      </c>
      <c r="L566" s="2">
        <v>76</v>
      </c>
      <c r="M566" s="38">
        <v>1500</v>
      </c>
      <c r="V566" s="2"/>
      <c r="X566" s="2" t="b">
        <v>0</v>
      </c>
      <c r="Y566" s="2" t="b">
        <v>0</v>
      </c>
      <c r="Z566" s="2" t="b">
        <v>1</v>
      </c>
      <c r="AA566" s="2" t="b">
        <v>0</v>
      </c>
      <c r="AB566" s="2" t="b">
        <v>0</v>
      </c>
      <c r="AD566" s="9" t="b">
        <f t="shared" si="2"/>
        <v>1</v>
      </c>
    </row>
    <row r="567" spans="1:30" ht="15.75" customHeight="1" x14ac:dyDescent="0.25">
      <c r="A567" s="2">
        <v>710</v>
      </c>
      <c r="B567" s="2">
        <v>2019</v>
      </c>
      <c r="C567" s="2" t="s">
        <v>52</v>
      </c>
      <c r="D567" s="2"/>
      <c r="E567" s="2"/>
      <c r="F567" s="2" t="s">
        <v>1473</v>
      </c>
      <c r="G567" s="2" t="s">
        <v>1474</v>
      </c>
      <c r="H567" s="2" t="s">
        <v>1475</v>
      </c>
      <c r="I567" s="2" t="s">
        <v>56</v>
      </c>
      <c r="J567" s="37">
        <v>8950</v>
      </c>
      <c r="K567" s="37">
        <v>4000</v>
      </c>
      <c r="L567" s="2">
        <v>56</v>
      </c>
      <c r="M567" s="38"/>
      <c r="V567" s="2"/>
      <c r="X567" s="2" t="b">
        <v>0</v>
      </c>
      <c r="Y567" s="2" t="b">
        <v>0</v>
      </c>
      <c r="Z567" s="2" t="b">
        <v>1</v>
      </c>
      <c r="AA567" s="2" t="b">
        <v>0</v>
      </c>
      <c r="AB567" s="2" t="b">
        <v>0</v>
      </c>
      <c r="AC567" s="2" t="s">
        <v>1476</v>
      </c>
      <c r="AD567" s="9" t="b">
        <f t="shared" si="2"/>
        <v>1</v>
      </c>
    </row>
    <row r="568" spans="1:30" ht="15.75" customHeight="1" x14ac:dyDescent="0.25">
      <c r="A568" s="2">
        <v>49</v>
      </c>
      <c r="B568" s="2">
        <v>2017</v>
      </c>
      <c r="C568" s="2" t="s">
        <v>52</v>
      </c>
      <c r="D568" s="2"/>
      <c r="E568" s="2">
        <v>1</v>
      </c>
      <c r="F568" s="2" t="s">
        <v>515</v>
      </c>
      <c r="G568" s="2" t="s">
        <v>1477</v>
      </c>
      <c r="H568" s="2" t="s">
        <v>1478</v>
      </c>
      <c r="I568" s="2" t="s">
        <v>144</v>
      </c>
      <c r="J568" s="37">
        <v>35000</v>
      </c>
      <c r="K568" s="37">
        <v>18000</v>
      </c>
      <c r="L568" s="2">
        <v>65</v>
      </c>
      <c r="M568" s="38"/>
      <c r="R568" s="2" t="b">
        <v>0</v>
      </c>
      <c r="S568" s="2" t="b">
        <v>0</v>
      </c>
      <c r="T568" s="2" t="b">
        <v>1</v>
      </c>
      <c r="U568" s="2" t="b">
        <v>0</v>
      </c>
      <c r="V568" s="2"/>
      <c r="W568" s="7" t="s">
        <v>458</v>
      </c>
      <c r="X568" s="2" t="b">
        <v>0</v>
      </c>
      <c r="Y568" s="2" t="b">
        <v>0</v>
      </c>
      <c r="Z568" s="2" t="b">
        <v>0</v>
      </c>
      <c r="AA568" s="2" t="b">
        <v>0</v>
      </c>
      <c r="AB568" s="2" t="b">
        <v>0</v>
      </c>
      <c r="AC568" s="2" t="s">
        <v>975</v>
      </c>
      <c r="AD568" s="9" t="b">
        <f t="shared" si="2"/>
        <v>1</v>
      </c>
    </row>
    <row r="569" spans="1:30" ht="15.75" customHeight="1" x14ac:dyDescent="0.25">
      <c r="A569" s="2">
        <v>984</v>
      </c>
      <c r="B569" s="2">
        <v>2021</v>
      </c>
      <c r="C569" s="2" t="s">
        <v>52</v>
      </c>
      <c r="D569" s="2"/>
      <c r="F569" s="2" t="s">
        <v>1424</v>
      </c>
      <c r="G569" s="2" t="s">
        <v>265</v>
      </c>
      <c r="H569" s="2" t="s">
        <v>1479</v>
      </c>
      <c r="I569" s="2" t="s">
        <v>93</v>
      </c>
      <c r="J569" s="37">
        <v>10000</v>
      </c>
      <c r="K569" s="37">
        <v>6000</v>
      </c>
      <c r="L569" s="2">
        <v>56</v>
      </c>
      <c r="M569" s="38"/>
      <c r="R569" s="2"/>
      <c r="S569" s="2"/>
      <c r="T569" s="2"/>
      <c r="U569" s="2"/>
      <c r="V569" s="2" t="s">
        <v>1027</v>
      </c>
      <c r="X569" s="2" t="b">
        <v>0</v>
      </c>
      <c r="Y569" s="2" t="b">
        <v>0</v>
      </c>
      <c r="Z569" s="2" t="b">
        <v>1</v>
      </c>
      <c r="AA569" s="2" t="b">
        <v>0</v>
      </c>
      <c r="AB569" s="2" t="b">
        <v>0</v>
      </c>
      <c r="AD569" s="9" t="b">
        <f t="shared" si="2"/>
        <v>1</v>
      </c>
    </row>
    <row r="570" spans="1:30" ht="15.75" customHeight="1" x14ac:dyDescent="0.25">
      <c r="A570" s="2">
        <v>108</v>
      </c>
      <c r="B570" s="2">
        <v>2017</v>
      </c>
      <c r="C570" s="2" t="s">
        <v>52</v>
      </c>
      <c r="D570" s="2"/>
      <c r="E570" s="2">
        <v>1</v>
      </c>
      <c r="F570" s="2" t="s">
        <v>1309</v>
      </c>
      <c r="G570" s="2" t="s">
        <v>1480</v>
      </c>
      <c r="H570" s="2" t="s">
        <v>1481</v>
      </c>
      <c r="I570" s="2" t="s">
        <v>66</v>
      </c>
      <c r="J570" s="37">
        <v>4500</v>
      </c>
      <c r="K570" s="37">
        <v>4000</v>
      </c>
      <c r="L570" s="2"/>
      <c r="M570" s="38"/>
      <c r="V570" s="2"/>
      <c r="X570" s="2" t="b">
        <v>0</v>
      </c>
      <c r="Y570" s="2" t="b">
        <v>1</v>
      </c>
      <c r="Z570" s="2" t="b">
        <v>0</v>
      </c>
      <c r="AA570" s="2" t="b">
        <v>0</v>
      </c>
      <c r="AB570" s="2" t="b">
        <v>0</v>
      </c>
      <c r="AC570" s="2" t="s">
        <v>1198</v>
      </c>
      <c r="AD570" s="9" t="b">
        <f t="shared" si="2"/>
        <v>1</v>
      </c>
    </row>
    <row r="571" spans="1:30" ht="15.75" customHeight="1" x14ac:dyDescent="0.25">
      <c r="A571" s="2">
        <v>405</v>
      </c>
      <c r="B571" s="2">
        <v>2018</v>
      </c>
      <c r="C571" s="2" t="s">
        <v>52</v>
      </c>
      <c r="D571" s="2"/>
      <c r="E571" s="2"/>
      <c r="F571" s="2" t="s">
        <v>1482</v>
      </c>
      <c r="G571" s="2" t="s">
        <v>1480</v>
      </c>
      <c r="H571" s="2" t="s">
        <v>1483</v>
      </c>
      <c r="I571" s="2" t="s">
        <v>66</v>
      </c>
      <c r="J571" s="37">
        <v>11600</v>
      </c>
      <c r="K571" s="37">
        <v>10500</v>
      </c>
      <c r="L571" s="2">
        <v>54</v>
      </c>
      <c r="M571" s="38"/>
      <c r="V571" s="2"/>
      <c r="X571" s="2" t="b">
        <v>0</v>
      </c>
      <c r="Y571" s="2" t="b">
        <v>1</v>
      </c>
      <c r="Z571" s="2" t="b">
        <v>0</v>
      </c>
      <c r="AA571" s="2" t="b">
        <v>0</v>
      </c>
      <c r="AB571" s="2" t="b">
        <v>0</v>
      </c>
      <c r="AC571" s="2" t="s">
        <v>1198</v>
      </c>
      <c r="AD571" s="9" t="b">
        <f t="shared" si="2"/>
        <v>1</v>
      </c>
    </row>
    <row r="572" spans="1:30" ht="15.75" customHeight="1" x14ac:dyDescent="0.25">
      <c r="A572" s="2">
        <v>96</v>
      </c>
      <c r="B572" s="2">
        <v>2017</v>
      </c>
      <c r="C572" s="2" t="s">
        <v>52</v>
      </c>
      <c r="D572" s="2"/>
      <c r="E572" s="2">
        <v>1</v>
      </c>
      <c r="F572" s="2" t="s">
        <v>1484</v>
      </c>
      <c r="G572" s="2" t="s">
        <v>1485</v>
      </c>
      <c r="H572" s="2" t="s">
        <v>1486</v>
      </c>
      <c r="I572" s="2" t="s">
        <v>108</v>
      </c>
      <c r="J572" s="37">
        <v>34600</v>
      </c>
      <c r="K572" s="37">
        <v>11070</v>
      </c>
      <c r="L572" s="2">
        <v>23</v>
      </c>
      <c r="M572" s="38"/>
      <c r="R572" s="2" t="b">
        <v>0</v>
      </c>
      <c r="S572" s="2" t="b">
        <v>0</v>
      </c>
      <c r="T572" s="2" t="b">
        <v>0</v>
      </c>
      <c r="U572" s="2" t="b">
        <v>0</v>
      </c>
      <c r="V572" s="2"/>
      <c r="X572" s="2" t="b">
        <v>0</v>
      </c>
      <c r="Y572" s="2" t="b">
        <v>0</v>
      </c>
      <c r="Z572" s="2" t="b">
        <v>0</v>
      </c>
      <c r="AA572" s="2" t="b">
        <v>0</v>
      </c>
      <c r="AB572" s="2" t="b">
        <v>1</v>
      </c>
      <c r="AC572" s="2"/>
      <c r="AD572" s="9" t="b">
        <f t="shared" si="2"/>
        <v>1</v>
      </c>
    </row>
    <row r="573" spans="1:30" ht="15.75" customHeight="1" x14ac:dyDescent="0.25">
      <c r="A573" s="2">
        <v>14</v>
      </c>
      <c r="B573" s="2">
        <v>2017</v>
      </c>
      <c r="C573" s="2" t="s">
        <v>52</v>
      </c>
      <c r="D573" s="2"/>
      <c r="E573" s="2">
        <v>3</v>
      </c>
      <c r="F573" s="2" t="s">
        <v>695</v>
      </c>
      <c r="G573" s="2" t="s">
        <v>1487</v>
      </c>
      <c r="H573" s="2" t="s">
        <v>1488</v>
      </c>
      <c r="I573" s="2" t="s">
        <v>56</v>
      </c>
      <c r="J573" s="37">
        <v>20000</v>
      </c>
      <c r="K573" s="37">
        <v>18000</v>
      </c>
      <c r="L573" s="2">
        <v>66</v>
      </c>
      <c r="M573" s="38">
        <v>1000</v>
      </c>
      <c r="N573" s="2" t="s">
        <v>843</v>
      </c>
      <c r="R573" s="2" t="b">
        <v>1</v>
      </c>
      <c r="S573" s="2" t="b">
        <v>0</v>
      </c>
      <c r="T573" s="2" t="b">
        <v>0</v>
      </c>
      <c r="U573" s="2" t="b">
        <v>0</v>
      </c>
      <c r="V573" s="2"/>
      <c r="W573" s="7" t="s">
        <v>355</v>
      </c>
      <c r="X573" s="2" t="b">
        <v>0</v>
      </c>
      <c r="Y573" s="2" t="b">
        <v>0</v>
      </c>
      <c r="Z573" s="2" t="b">
        <v>0</v>
      </c>
      <c r="AA573" s="2" t="b">
        <v>0</v>
      </c>
      <c r="AB573" s="2" t="b">
        <v>0</v>
      </c>
      <c r="AC573" s="2" t="s">
        <v>1198</v>
      </c>
      <c r="AD573" s="9" t="b">
        <f t="shared" si="2"/>
        <v>1</v>
      </c>
    </row>
    <row r="574" spans="1:30" ht="15.75" customHeight="1" x14ac:dyDescent="0.25">
      <c r="A574" s="2">
        <v>82</v>
      </c>
      <c r="B574" s="2">
        <v>2017</v>
      </c>
      <c r="C574" s="2" t="s">
        <v>52</v>
      </c>
      <c r="D574" s="2"/>
      <c r="E574" s="2">
        <v>1</v>
      </c>
      <c r="F574" s="2" t="s">
        <v>1448</v>
      </c>
      <c r="G574" s="2" t="s">
        <v>1489</v>
      </c>
      <c r="H574" s="2" t="s">
        <v>1490</v>
      </c>
      <c r="I574" s="2" t="s">
        <v>108</v>
      </c>
      <c r="J574" s="37">
        <v>8158</v>
      </c>
      <c r="K574" s="37">
        <v>7398</v>
      </c>
      <c r="L574" s="2">
        <v>38</v>
      </c>
      <c r="M574" s="38"/>
      <c r="N574" s="2" t="s">
        <v>799</v>
      </c>
      <c r="R574" s="2" t="b">
        <v>1</v>
      </c>
      <c r="S574" s="2" t="b">
        <v>0</v>
      </c>
      <c r="T574" s="2" t="b">
        <v>0</v>
      </c>
      <c r="U574" s="2" t="b">
        <v>0</v>
      </c>
      <c r="V574" s="2"/>
      <c r="X574" s="2" t="b">
        <v>0</v>
      </c>
      <c r="Y574" s="2" t="b">
        <v>0</v>
      </c>
      <c r="Z574" s="2" t="b">
        <v>0</v>
      </c>
      <c r="AA574" s="2" t="b">
        <v>0</v>
      </c>
      <c r="AB574" s="2" t="b">
        <v>0</v>
      </c>
      <c r="AC574" s="2" t="s">
        <v>1198</v>
      </c>
      <c r="AD574" s="9" t="b">
        <f t="shared" si="2"/>
        <v>1</v>
      </c>
    </row>
    <row r="575" spans="1:30" ht="15.75" customHeight="1" x14ac:dyDescent="0.25">
      <c r="A575" s="2">
        <v>722</v>
      </c>
      <c r="B575" s="2">
        <v>2019</v>
      </c>
      <c r="C575" s="2" t="s">
        <v>52</v>
      </c>
      <c r="D575" s="2"/>
      <c r="E575" s="2"/>
      <c r="F575" s="2" t="s">
        <v>1491</v>
      </c>
      <c r="G575" s="2" t="s">
        <v>876</v>
      </c>
      <c r="H575" s="2" t="s">
        <v>1492</v>
      </c>
      <c r="I575" s="2" t="s">
        <v>89</v>
      </c>
      <c r="J575" s="37">
        <v>5800</v>
      </c>
      <c r="K575" s="37">
        <v>2950</v>
      </c>
      <c r="L575" s="2"/>
      <c r="M575" s="38"/>
      <c r="N575" s="2" t="s">
        <v>1493</v>
      </c>
      <c r="V575" s="2"/>
      <c r="X575" s="2" t="b">
        <v>0</v>
      </c>
      <c r="Y575" s="2" t="b">
        <v>0</v>
      </c>
      <c r="Z575" s="2" t="b">
        <v>0</v>
      </c>
      <c r="AA575" s="2" t="b">
        <v>1</v>
      </c>
      <c r="AB575" s="2" t="b">
        <v>0</v>
      </c>
      <c r="AC575" s="2" t="s">
        <v>1198</v>
      </c>
      <c r="AD575" s="9" t="b">
        <f t="shared" si="2"/>
        <v>1</v>
      </c>
    </row>
    <row r="576" spans="1:30" ht="15.75" customHeight="1" x14ac:dyDescent="0.25">
      <c r="A576" s="2">
        <v>376</v>
      </c>
      <c r="B576" s="2">
        <v>2018</v>
      </c>
      <c r="C576" s="2" t="s">
        <v>52</v>
      </c>
      <c r="D576" s="2"/>
      <c r="E576" s="2"/>
      <c r="F576" s="2" t="s">
        <v>950</v>
      </c>
      <c r="G576" s="2" t="s">
        <v>1494</v>
      </c>
      <c r="H576" s="2" t="s">
        <v>1495</v>
      </c>
      <c r="I576" s="2" t="s">
        <v>93</v>
      </c>
      <c r="J576" s="37">
        <v>6325</v>
      </c>
      <c r="K576" s="37">
        <v>3700</v>
      </c>
      <c r="L576" s="2">
        <v>72</v>
      </c>
      <c r="M576" s="38">
        <v>1000</v>
      </c>
      <c r="V576" s="2"/>
      <c r="X576" s="2" t="b">
        <v>0</v>
      </c>
      <c r="Y576" s="2" t="b">
        <v>0</v>
      </c>
      <c r="Z576" s="2" t="b">
        <v>0</v>
      </c>
      <c r="AA576" s="2" t="b">
        <v>1</v>
      </c>
      <c r="AB576" s="2" t="b">
        <v>0</v>
      </c>
      <c r="AC576" s="2" t="s">
        <v>1496</v>
      </c>
      <c r="AD576" s="9" t="b">
        <f t="shared" si="2"/>
        <v>1</v>
      </c>
    </row>
    <row r="577" spans="1:30" ht="15.75" customHeight="1" x14ac:dyDescent="0.25">
      <c r="A577" s="2">
        <v>960</v>
      </c>
      <c r="B577" s="2">
        <v>2021</v>
      </c>
      <c r="C577" s="2" t="s">
        <v>52</v>
      </c>
      <c r="D577" s="2"/>
      <c r="F577" s="2" t="s">
        <v>750</v>
      </c>
      <c r="G577" s="2" t="s">
        <v>1494</v>
      </c>
      <c r="H577" s="2" t="s">
        <v>1497</v>
      </c>
      <c r="I577" s="2" t="s">
        <v>93</v>
      </c>
      <c r="J577" s="37">
        <v>5030</v>
      </c>
      <c r="K577" s="37">
        <v>3000</v>
      </c>
      <c r="L577" s="2">
        <v>79</v>
      </c>
      <c r="M577" s="38">
        <v>1000</v>
      </c>
      <c r="R577" s="2"/>
      <c r="S577" s="2"/>
      <c r="T577" s="2"/>
      <c r="U577" s="2"/>
      <c r="V577" s="2" t="s">
        <v>954</v>
      </c>
      <c r="X577" s="2" t="b">
        <v>0</v>
      </c>
      <c r="Y577" s="2" t="b">
        <v>0</v>
      </c>
      <c r="Z577" s="2" t="b">
        <v>0</v>
      </c>
      <c r="AA577" s="2" t="b">
        <v>1</v>
      </c>
      <c r="AB577" s="2" t="b">
        <v>0</v>
      </c>
      <c r="AC577" s="2" t="s">
        <v>1496</v>
      </c>
      <c r="AD577" s="9" t="b">
        <f t="shared" si="2"/>
        <v>1</v>
      </c>
    </row>
    <row r="578" spans="1:30" ht="15.75" customHeight="1" x14ac:dyDescent="0.25">
      <c r="A578" s="2">
        <v>374</v>
      </c>
      <c r="B578" s="2">
        <v>2018</v>
      </c>
      <c r="C578" s="2" t="s">
        <v>52</v>
      </c>
      <c r="D578" s="2"/>
      <c r="E578" s="2"/>
      <c r="F578" s="2" t="s">
        <v>533</v>
      </c>
      <c r="G578" s="2" t="s">
        <v>1498</v>
      </c>
      <c r="H578" s="2" t="s">
        <v>1499</v>
      </c>
      <c r="I578" s="2" t="s">
        <v>144</v>
      </c>
      <c r="J578" s="37">
        <v>24100</v>
      </c>
      <c r="K578" s="37">
        <v>20000</v>
      </c>
      <c r="L578" s="2">
        <v>72</v>
      </c>
      <c r="M578" s="38">
        <v>1000</v>
      </c>
      <c r="V578" s="2"/>
      <c r="X578" s="2" t="b">
        <v>0</v>
      </c>
      <c r="Y578" s="2" t="b">
        <v>0</v>
      </c>
      <c r="Z578" s="2" t="b">
        <v>0</v>
      </c>
      <c r="AA578" s="2" t="b">
        <v>1</v>
      </c>
      <c r="AB578" s="2" t="b">
        <v>0</v>
      </c>
      <c r="AD578" s="9" t="b">
        <f t="shared" si="2"/>
        <v>1</v>
      </c>
    </row>
    <row r="579" spans="1:30" ht="15.75" customHeight="1" x14ac:dyDescent="0.25">
      <c r="A579" s="2">
        <v>980</v>
      </c>
      <c r="B579" s="2">
        <v>2021</v>
      </c>
      <c r="C579" s="2" t="s">
        <v>52</v>
      </c>
      <c r="D579" s="2"/>
      <c r="F579" s="2" t="s">
        <v>403</v>
      </c>
      <c r="G579" s="2" t="s">
        <v>1500</v>
      </c>
      <c r="H579" s="2" t="s">
        <v>1501</v>
      </c>
      <c r="I579" s="2" t="s">
        <v>93</v>
      </c>
      <c r="J579" s="37">
        <v>6500</v>
      </c>
      <c r="K579" s="37">
        <v>4000</v>
      </c>
      <c r="L579" s="2">
        <v>61</v>
      </c>
      <c r="M579" s="38"/>
      <c r="R579" s="2" t="b">
        <v>0</v>
      </c>
      <c r="S579" s="2" t="b">
        <v>0</v>
      </c>
      <c r="T579" s="2" t="b">
        <v>0</v>
      </c>
      <c r="U579" s="2" t="b">
        <v>0</v>
      </c>
      <c r="V579" s="2" t="s">
        <v>1032</v>
      </c>
      <c r="X579" s="2" t="b">
        <v>0</v>
      </c>
      <c r="Y579" s="2" t="b">
        <v>0</v>
      </c>
      <c r="Z579" s="2" t="b">
        <v>0</v>
      </c>
      <c r="AA579" s="2" t="b">
        <v>1</v>
      </c>
      <c r="AB579" s="2" t="b">
        <v>0</v>
      </c>
      <c r="AD579" s="9" t="b">
        <f t="shared" si="2"/>
        <v>1</v>
      </c>
    </row>
    <row r="580" spans="1:30" ht="15.75" customHeight="1" x14ac:dyDescent="0.25">
      <c r="A580" s="2">
        <v>720</v>
      </c>
      <c r="B580" s="2">
        <v>2019</v>
      </c>
      <c r="C580" s="2" t="s">
        <v>52</v>
      </c>
      <c r="D580" s="2"/>
      <c r="E580" s="2"/>
      <c r="F580" s="2" t="s">
        <v>1502</v>
      </c>
      <c r="G580" s="2" t="s">
        <v>1503</v>
      </c>
      <c r="H580" s="2" t="s">
        <v>1504</v>
      </c>
      <c r="I580" s="2" t="s">
        <v>73</v>
      </c>
      <c r="J580" s="37">
        <v>4000</v>
      </c>
      <c r="K580" s="37">
        <v>3000</v>
      </c>
      <c r="L580" s="2">
        <v>21</v>
      </c>
      <c r="M580" s="38"/>
      <c r="N580" s="2" t="s">
        <v>1493</v>
      </c>
      <c r="R580" s="2" t="b">
        <v>1</v>
      </c>
      <c r="S580" s="2" t="b">
        <v>0</v>
      </c>
      <c r="T580" s="2" t="b">
        <v>0</v>
      </c>
      <c r="U580" s="2" t="b">
        <v>0</v>
      </c>
      <c r="V580" s="2"/>
      <c r="X580" s="2" t="b">
        <v>0</v>
      </c>
      <c r="Y580" s="2" t="b">
        <v>0</v>
      </c>
      <c r="Z580" s="2" t="b">
        <v>0</v>
      </c>
      <c r="AA580" s="2" t="b">
        <v>0</v>
      </c>
      <c r="AB580" s="2" t="b">
        <v>0</v>
      </c>
      <c r="AC580" s="2"/>
      <c r="AD580" s="9" t="b">
        <f t="shared" si="2"/>
        <v>1</v>
      </c>
    </row>
    <row r="581" spans="1:30" ht="15.75" customHeight="1" x14ac:dyDescent="0.25">
      <c r="A581" s="2">
        <v>95</v>
      </c>
      <c r="B581" s="2">
        <v>2017</v>
      </c>
      <c r="C581" s="2" t="s">
        <v>52</v>
      </c>
      <c r="D581" s="2"/>
      <c r="E581" s="2">
        <v>1</v>
      </c>
      <c r="F581" s="2" t="s">
        <v>1368</v>
      </c>
      <c r="G581" s="2" t="s">
        <v>1505</v>
      </c>
      <c r="H581" s="2" t="s">
        <v>1506</v>
      </c>
      <c r="I581" s="2" t="s">
        <v>89</v>
      </c>
      <c r="J581" s="37">
        <v>5360</v>
      </c>
      <c r="K581" s="37">
        <v>2690</v>
      </c>
      <c r="L581" s="2">
        <v>24</v>
      </c>
      <c r="M581" s="38"/>
      <c r="N581" s="2" t="s">
        <v>449</v>
      </c>
      <c r="R581" s="2" t="b">
        <v>0</v>
      </c>
      <c r="S581" s="2" t="b">
        <v>1</v>
      </c>
      <c r="T581" s="2" t="b">
        <v>0</v>
      </c>
      <c r="U581" s="2" t="b">
        <v>0</v>
      </c>
      <c r="V581" s="2"/>
      <c r="W581" s="7" t="s">
        <v>154</v>
      </c>
      <c r="X581" s="2" t="b">
        <v>0</v>
      </c>
      <c r="Y581" s="2" t="b">
        <v>0</v>
      </c>
      <c r="Z581" s="2" t="b">
        <v>0</v>
      </c>
      <c r="AA581" s="2" t="b">
        <v>0</v>
      </c>
      <c r="AB581" s="2" t="b">
        <v>0</v>
      </c>
      <c r="AC581" s="2"/>
      <c r="AD581" s="9" t="b">
        <f t="shared" si="2"/>
        <v>1</v>
      </c>
    </row>
    <row r="582" spans="1:30" ht="15.75" customHeight="1" x14ac:dyDescent="0.25">
      <c r="A582" s="2">
        <v>404</v>
      </c>
      <c r="B582" s="2">
        <v>2018</v>
      </c>
      <c r="C582" s="2" t="s">
        <v>52</v>
      </c>
      <c r="D582" s="2"/>
      <c r="E582" s="2"/>
      <c r="F582" s="2" t="s">
        <v>1259</v>
      </c>
      <c r="G582" s="2" t="s">
        <v>1507</v>
      </c>
      <c r="H582" s="2" t="s">
        <v>1508</v>
      </c>
      <c r="I582" s="2" t="s">
        <v>108</v>
      </c>
      <c r="J582" s="37">
        <v>1900</v>
      </c>
      <c r="K582" s="37">
        <v>1570</v>
      </c>
      <c r="L582" s="2">
        <v>54</v>
      </c>
      <c r="M582" s="38"/>
      <c r="N582" s="2" t="s">
        <v>1493</v>
      </c>
      <c r="R582" s="2" t="b">
        <v>0</v>
      </c>
      <c r="S582" s="2" t="b">
        <v>0</v>
      </c>
      <c r="T582" s="2" t="b">
        <v>0</v>
      </c>
      <c r="U582" s="2" t="b">
        <v>0</v>
      </c>
      <c r="V582" s="2"/>
      <c r="X582" s="2" t="b">
        <v>0</v>
      </c>
      <c r="Y582" s="2" t="b">
        <v>0</v>
      </c>
      <c r="Z582" s="2" t="b">
        <v>0</v>
      </c>
      <c r="AA582" s="2" t="b">
        <v>1</v>
      </c>
      <c r="AB582" s="2" t="b">
        <v>0</v>
      </c>
      <c r="AD582" s="9" t="b">
        <f t="shared" si="2"/>
        <v>1</v>
      </c>
    </row>
    <row r="583" spans="1:30" ht="15.75" customHeight="1" x14ac:dyDescent="0.25">
      <c r="A583" s="2">
        <v>410</v>
      </c>
      <c r="B583" s="2">
        <v>2018</v>
      </c>
      <c r="C583" s="2" t="s">
        <v>52</v>
      </c>
      <c r="D583" s="2"/>
      <c r="E583" s="2"/>
      <c r="F583" s="2" t="s">
        <v>1509</v>
      </c>
      <c r="G583" s="2" t="s">
        <v>1510</v>
      </c>
      <c r="H583" s="2" t="s">
        <v>1511</v>
      </c>
      <c r="I583" s="2" t="s">
        <v>144</v>
      </c>
      <c r="J583" s="37">
        <v>24000</v>
      </c>
      <c r="K583" s="37">
        <v>10000</v>
      </c>
      <c r="L583" s="2">
        <v>50</v>
      </c>
      <c r="M583" s="38"/>
      <c r="V583" s="2"/>
      <c r="X583" s="2" t="b">
        <v>0</v>
      </c>
      <c r="Y583" s="2" t="b">
        <v>0</v>
      </c>
      <c r="Z583" s="2" t="b">
        <v>0</v>
      </c>
      <c r="AA583" s="2" t="b">
        <v>1</v>
      </c>
      <c r="AB583" s="2" t="b">
        <v>0</v>
      </c>
      <c r="AC583" s="2" t="s">
        <v>1512</v>
      </c>
      <c r="AD583" s="9" t="b">
        <f t="shared" si="2"/>
        <v>1</v>
      </c>
    </row>
    <row r="584" spans="1:30" ht="15.75" customHeight="1" x14ac:dyDescent="0.25">
      <c r="A584" s="2">
        <v>97</v>
      </c>
      <c r="B584" s="2">
        <v>2017</v>
      </c>
      <c r="C584" s="2" t="s">
        <v>52</v>
      </c>
      <c r="D584" s="2"/>
      <c r="E584" s="2">
        <v>1</v>
      </c>
      <c r="F584" s="2" t="s">
        <v>1374</v>
      </c>
      <c r="G584" s="2" t="s">
        <v>1513</v>
      </c>
      <c r="H584" s="2" t="s">
        <v>1514</v>
      </c>
      <c r="I584" s="2" t="s">
        <v>56</v>
      </c>
      <c r="J584" s="37">
        <v>8500</v>
      </c>
      <c r="K584" s="37">
        <v>5000</v>
      </c>
      <c r="L584" s="2">
        <v>17</v>
      </c>
      <c r="M584" s="38"/>
      <c r="N584" s="2" t="s">
        <v>290</v>
      </c>
      <c r="O584" s="2" t="s">
        <v>1515</v>
      </c>
      <c r="R584" s="2" t="b">
        <v>1</v>
      </c>
      <c r="S584" s="2" t="b">
        <v>0</v>
      </c>
      <c r="T584" s="2" t="b">
        <v>0</v>
      </c>
      <c r="U584" s="2" t="b">
        <v>0</v>
      </c>
      <c r="V584" s="2"/>
      <c r="W584" s="7" t="s">
        <v>280</v>
      </c>
      <c r="X584" s="2" t="b">
        <v>0</v>
      </c>
      <c r="Y584" s="2" t="b">
        <v>0</v>
      </c>
      <c r="Z584" s="2" t="b">
        <v>0</v>
      </c>
      <c r="AA584" s="2" t="b">
        <v>0</v>
      </c>
      <c r="AB584" s="2" t="b">
        <v>0</v>
      </c>
      <c r="AC584" s="2" t="s">
        <v>1198</v>
      </c>
      <c r="AD584" s="9" t="b">
        <f t="shared" si="2"/>
        <v>1</v>
      </c>
    </row>
    <row r="585" spans="1:30" ht="15.75" customHeight="1" x14ac:dyDescent="0.25">
      <c r="A585" s="2">
        <v>406</v>
      </c>
      <c r="B585" s="2">
        <v>2018</v>
      </c>
      <c r="C585" s="2" t="s">
        <v>52</v>
      </c>
      <c r="D585" s="2"/>
      <c r="E585" s="2"/>
      <c r="F585" s="2" t="s">
        <v>1177</v>
      </c>
      <c r="G585" s="2" t="s">
        <v>1516</v>
      </c>
      <c r="H585" s="2" t="s">
        <v>1517</v>
      </c>
      <c r="I585" s="2" t="s">
        <v>108</v>
      </c>
      <c r="J585" s="37">
        <v>20000</v>
      </c>
      <c r="K585" s="37">
        <v>10000</v>
      </c>
      <c r="L585" s="2">
        <v>53</v>
      </c>
      <c r="M585" s="38"/>
      <c r="V585" s="2"/>
      <c r="X585" s="2" t="b">
        <v>0</v>
      </c>
      <c r="Y585" s="2" t="b">
        <v>0</v>
      </c>
      <c r="Z585" s="2" t="b">
        <v>1</v>
      </c>
      <c r="AA585" s="2" t="b">
        <v>0</v>
      </c>
      <c r="AB585" s="2" t="b">
        <v>0</v>
      </c>
      <c r="AC585" s="2" t="s">
        <v>1518</v>
      </c>
      <c r="AD585" s="9" t="b">
        <f t="shared" si="2"/>
        <v>1</v>
      </c>
    </row>
    <row r="586" spans="1:30" ht="15.75" customHeight="1" x14ac:dyDescent="0.25">
      <c r="A586" s="2">
        <v>105</v>
      </c>
      <c r="B586" s="2">
        <v>2017</v>
      </c>
      <c r="C586" s="2" t="s">
        <v>52</v>
      </c>
      <c r="D586" s="2"/>
      <c r="E586" s="2">
        <v>1</v>
      </c>
      <c r="F586" s="2" t="s">
        <v>1482</v>
      </c>
      <c r="G586" s="2" t="s">
        <v>1519</v>
      </c>
      <c r="H586" s="2" t="s">
        <v>1520</v>
      </c>
      <c r="I586" s="2" t="s">
        <v>89</v>
      </c>
      <c r="J586" s="37">
        <v>5000</v>
      </c>
      <c r="K586" s="37">
        <v>4400</v>
      </c>
      <c r="L586" s="2"/>
      <c r="M586" s="38"/>
      <c r="R586" s="2" t="b">
        <v>0</v>
      </c>
      <c r="S586" s="2" t="b">
        <v>0</v>
      </c>
      <c r="T586" s="2" t="b">
        <v>1</v>
      </c>
      <c r="U586" s="2" t="b">
        <v>0</v>
      </c>
      <c r="V586" s="2"/>
      <c r="X586" s="2" t="b">
        <v>0</v>
      </c>
      <c r="Y586" s="2" t="b">
        <v>0</v>
      </c>
      <c r="Z586" s="2" t="b">
        <v>0</v>
      </c>
      <c r="AA586" s="2" t="b">
        <v>0</v>
      </c>
      <c r="AB586" s="2" t="b">
        <v>0</v>
      </c>
      <c r="AC586" s="2" t="s">
        <v>1198</v>
      </c>
      <c r="AD586" s="9" t="b">
        <f t="shared" si="2"/>
        <v>1</v>
      </c>
    </row>
    <row r="587" spans="1:30" ht="15.75" customHeight="1" x14ac:dyDescent="0.25">
      <c r="A587" s="2">
        <v>727</v>
      </c>
      <c r="B587" s="2">
        <v>2019</v>
      </c>
      <c r="C587" s="2" t="s">
        <v>52</v>
      </c>
      <c r="D587" s="2"/>
      <c r="E587" s="2"/>
      <c r="F587" s="2" t="s">
        <v>1521</v>
      </c>
      <c r="G587" s="2" t="s">
        <v>908</v>
      </c>
      <c r="H587" s="2" t="s">
        <v>1522</v>
      </c>
      <c r="I587" s="2" t="s">
        <v>89</v>
      </c>
      <c r="J587" s="37">
        <v>20740</v>
      </c>
      <c r="K587" s="37">
        <v>8000</v>
      </c>
      <c r="L587" s="2"/>
      <c r="M587" s="38"/>
      <c r="V587" s="2"/>
      <c r="W587" s="7" t="s">
        <v>355</v>
      </c>
      <c r="X587" s="2" t="b">
        <v>0</v>
      </c>
      <c r="Y587" s="2" t="b">
        <v>0</v>
      </c>
      <c r="Z587" s="2" t="b">
        <v>0</v>
      </c>
      <c r="AA587" s="2" t="b">
        <v>1</v>
      </c>
      <c r="AB587" s="2" t="b">
        <v>0</v>
      </c>
      <c r="AC587" s="2" t="s">
        <v>1198</v>
      </c>
      <c r="AD587" s="9" t="b">
        <f t="shared" si="2"/>
        <v>1</v>
      </c>
    </row>
    <row r="588" spans="1:30" ht="15.75" customHeight="1" x14ac:dyDescent="0.25">
      <c r="A588" s="2">
        <v>57</v>
      </c>
      <c r="B588" s="2">
        <v>2017</v>
      </c>
      <c r="C588" s="2" t="s">
        <v>52</v>
      </c>
      <c r="D588" s="2"/>
      <c r="E588" s="2">
        <v>2</v>
      </c>
      <c r="F588" s="2" t="s">
        <v>768</v>
      </c>
      <c r="G588" s="2" t="s">
        <v>1523</v>
      </c>
      <c r="H588" s="2" t="s">
        <v>1524</v>
      </c>
      <c r="I588" s="2" t="s">
        <v>89</v>
      </c>
      <c r="J588" s="37">
        <v>15585</v>
      </c>
      <c r="K588" s="37">
        <v>11485</v>
      </c>
      <c r="L588" s="2">
        <v>57</v>
      </c>
      <c r="M588" s="38"/>
      <c r="V588" s="2"/>
      <c r="X588" s="2" t="b">
        <v>0</v>
      </c>
      <c r="Y588" s="2" t="b">
        <v>0</v>
      </c>
      <c r="Z588" s="2" t="b">
        <v>0</v>
      </c>
      <c r="AA588" s="2" t="b">
        <v>1</v>
      </c>
      <c r="AB588" s="2" t="b">
        <v>0</v>
      </c>
      <c r="AD588" s="9" t="b">
        <f t="shared" si="2"/>
        <v>1</v>
      </c>
    </row>
    <row r="589" spans="1:30" ht="15.75" customHeight="1" x14ac:dyDescent="0.25">
      <c r="A589" s="2">
        <v>398</v>
      </c>
      <c r="B589" s="2">
        <v>2018</v>
      </c>
      <c r="C589" s="2" t="s">
        <v>52</v>
      </c>
      <c r="D589" s="2"/>
      <c r="E589" s="2"/>
      <c r="F589" s="2" t="s">
        <v>1484</v>
      </c>
      <c r="G589" s="2" t="s">
        <v>1525</v>
      </c>
      <c r="H589" s="2" t="s">
        <v>1526</v>
      </c>
      <c r="I589" s="2" t="s">
        <v>73</v>
      </c>
      <c r="J589" s="37">
        <v>6150</v>
      </c>
      <c r="K589" s="37">
        <v>5535</v>
      </c>
      <c r="L589" s="2">
        <v>57</v>
      </c>
      <c r="M589" s="38"/>
      <c r="V589" s="2"/>
      <c r="X589" s="2" t="b">
        <v>0</v>
      </c>
      <c r="Y589" s="2" t="b">
        <v>0</v>
      </c>
      <c r="Z589" s="2" t="b">
        <v>0</v>
      </c>
      <c r="AA589" s="2" t="b">
        <v>1</v>
      </c>
      <c r="AB589" s="2" t="b">
        <v>0</v>
      </c>
      <c r="AC589" s="2" t="s">
        <v>1527</v>
      </c>
      <c r="AD589" s="9" t="b">
        <f t="shared" si="2"/>
        <v>1</v>
      </c>
    </row>
    <row r="590" spans="1:30" ht="15.75" customHeight="1" x14ac:dyDescent="0.25">
      <c r="A590" s="2">
        <v>414</v>
      </c>
      <c r="B590" s="2">
        <v>2018</v>
      </c>
      <c r="C590" s="2" t="s">
        <v>52</v>
      </c>
      <c r="D590" s="2"/>
      <c r="E590" s="2"/>
      <c r="F590" s="2" t="s">
        <v>1528</v>
      </c>
      <c r="G590" s="2" t="s">
        <v>1529</v>
      </c>
      <c r="H590" s="2" t="s">
        <v>1530</v>
      </c>
      <c r="I590" s="2" t="s">
        <v>89</v>
      </c>
      <c r="J590" s="37">
        <v>5000</v>
      </c>
      <c r="K590" s="37">
        <v>4500</v>
      </c>
      <c r="L590" s="2">
        <v>46</v>
      </c>
      <c r="M590" s="38"/>
      <c r="V590" s="2"/>
      <c r="X590" s="2" t="b">
        <v>0</v>
      </c>
      <c r="Y590" s="2" t="b">
        <v>0</v>
      </c>
      <c r="Z590" s="2" t="b">
        <v>1</v>
      </c>
      <c r="AA590" s="2" t="b">
        <v>0</v>
      </c>
      <c r="AB590" s="2" t="b">
        <v>0</v>
      </c>
      <c r="AC590" s="2" t="s">
        <v>1531</v>
      </c>
      <c r="AD590" s="9" t="b">
        <f t="shared" si="2"/>
        <v>1</v>
      </c>
    </row>
    <row r="591" spans="1:30" ht="15.75" customHeight="1" x14ac:dyDescent="0.25">
      <c r="A591" s="2">
        <v>30</v>
      </c>
      <c r="B591" s="2">
        <v>2017</v>
      </c>
      <c r="C591" s="2" t="s">
        <v>52</v>
      </c>
      <c r="D591" s="2"/>
      <c r="E591" s="2">
        <v>2</v>
      </c>
      <c r="F591" s="2" t="s">
        <v>1001</v>
      </c>
      <c r="G591" s="2" t="s">
        <v>1532</v>
      </c>
      <c r="H591" s="2" t="s">
        <v>1533</v>
      </c>
      <c r="I591" s="2" t="s">
        <v>66</v>
      </c>
      <c r="J591" s="37">
        <v>18465</v>
      </c>
      <c r="K591" s="37">
        <v>16095</v>
      </c>
      <c r="L591" s="2">
        <v>74</v>
      </c>
      <c r="M591" s="38">
        <v>5000</v>
      </c>
      <c r="V591" s="2"/>
      <c r="X591" s="2" t="b">
        <v>0</v>
      </c>
      <c r="Y591" s="2" t="b">
        <v>0</v>
      </c>
      <c r="Z591" s="2" t="b">
        <v>1</v>
      </c>
      <c r="AA591" s="2" t="b">
        <v>0</v>
      </c>
      <c r="AB591" s="2" t="b">
        <v>0</v>
      </c>
      <c r="AC591" s="2" t="s">
        <v>1531</v>
      </c>
      <c r="AD591" s="9" t="b">
        <f t="shared" si="2"/>
        <v>1</v>
      </c>
    </row>
    <row r="592" spans="1:30" ht="15.75" customHeight="1" x14ac:dyDescent="0.25">
      <c r="A592" s="2">
        <v>92</v>
      </c>
      <c r="B592" s="2">
        <v>2017</v>
      </c>
      <c r="C592" s="2" t="s">
        <v>52</v>
      </c>
      <c r="D592" s="2"/>
      <c r="E592" s="2">
        <v>3</v>
      </c>
      <c r="F592" s="2" t="s">
        <v>1534</v>
      </c>
      <c r="G592" s="2" t="s">
        <v>1535</v>
      </c>
      <c r="H592" s="2" t="s">
        <v>1536</v>
      </c>
      <c r="I592" s="2" t="s">
        <v>89</v>
      </c>
      <c r="J592" s="37">
        <v>25250</v>
      </c>
      <c r="K592" s="37">
        <v>15940</v>
      </c>
      <c r="L592" s="2"/>
      <c r="M592" s="38"/>
      <c r="V592" s="2"/>
      <c r="X592" s="2" t="b">
        <v>0</v>
      </c>
      <c r="Y592" s="2" t="b">
        <v>0</v>
      </c>
      <c r="Z592" s="2" t="b">
        <v>1</v>
      </c>
      <c r="AA592" s="2" t="b">
        <v>0</v>
      </c>
      <c r="AB592" s="2" t="b">
        <v>0</v>
      </c>
      <c r="AC592" s="2" t="s">
        <v>1537</v>
      </c>
      <c r="AD592" s="9" t="b">
        <f t="shared" si="2"/>
        <v>1</v>
      </c>
    </row>
    <row r="593" spans="1:30" ht="15.75" customHeight="1" x14ac:dyDescent="0.25">
      <c r="A593" s="2">
        <v>380</v>
      </c>
      <c r="B593" s="2">
        <v>2018</v>
      </c>
      <c r="C593" s="2" t="s">
        <v>52</v>
      </c>
      <c r="D593" s="2"/>
      <c r="E593" s="2"/>
      <c r="F593" s="2" t="s">
        <v>1113</v>
      </c>
      <c r="G593" s="2" t="s">
        <v>1535</v>
      </c>
      <c r="H593" s="2" t="s">
        <v>1538</v>
      </c>
      <c r="I593" s="2" t="s">
        <v>89</v>
      </c>
      <c r="J593" s="37">
        <v>7400</v>
      </c>
      <c r="K593" s="37">
        <v>5045</v>
      </c>
      <c r="L593" s="2">
        <v>68</v>
      </c>
      <c r="M593" s="38">
        <v>3000</v>
      </c>
      <c r="V593" s="2"/>
      <c r="X593" s="2" t="b">
        <v>0</v>
      </c>
      <c r="Y593" s="2" t="b">
        <v>0</v>
      </c>
      <c r="Z593" s="2" t="b">
        <v>1</v>
      </c>
      <c r="AA593" s="2" t="b">
        <v>0</v>
      </c>
      <c r="AB593" s="2" t="b">
        <v>0</v>
      </c>
      <c r="AC593" s="2" t="s">
        <v>1539</v>
      </c>
      <c r="AD593" s="9" t="b">
        <f t="shared" si="2"/>
        <v>1</v>
      </c>
    </row>
    <row r="594" spans="1:30" ht="15.75" customHeight="1" x14ac:dyDescent="0.25">
      <c r="A594" s="2">
        <v>439</v>
      </c>
      <c r="B594" s="2">
        <v>2018</v>
      </c>
      <c r="C594" s="2" t="s">
        <v>52</v>
      </c>
      <c r="D594" s="2"/>
      <c r="E594" s="2"/>
      <c r="F594" s="2" t="s">
        <v>1540</v>
      </c>
      <c r="G594" s="2" t="s">
        <v>1541</v>
      </c>
      <c r="H594" s="2" t="s">
        <v>1542</v>
      </c>
      <c r="I594" s="2" t="s">
        <v>56</v>
      </c>
      <c r="J594" s="37">
        <v>20000</v>
      </c>
      <c r="K594" s="37">
        <v>18000</v>
      </c>
      <c r="L594" s="2">
        <v>10</v>
      </c>
      <c r="M594" s="38"/>
      <c r="V594" s="2"/>
      <c r="X594" s="2" t="b">
        <v>0</v>
      </c>
      <c r="Y594" s="2" t="b">
        <v>0</v>
      </c>
      <c r="Z594" s="2" t="b">
        <v>0</v>
      </c>
      <c r="AA594" s="2" t="b">
        <v>0</v>
      </c>
      <c r="AB594" s="2" t="b">
        <v>1</v>
      </c>
      <c r="AC594" s="2"/>
      <c r="AD594" s="9" t="b">
        <f t="shared" si="2"/>
        <v>1</v>
      </c>
    </row>
    <row r="595" spans="1:30" ht="15.75" customHeight="1" x14ac:dyDescent="0.25">
      <c r="A595" s="2">
        <v>50</v>
      </c>
      <c r="B595" s="2">
        <v>2017</v>
      </c>
      <c r="C595" s="2" t="s">
        <v>52</v>
      </c>
      <c r="D595" s="2"/>
      <c r="E595" s="2">
        <v>1</v>
      </c>
      <c r="F595" s="2" t="s">
        <v>175</v>
      </c>
      <c r="G595" s="2" t="s">
        <v>1543</v>
      </c>
      <c r="H595" s="2" t="s">
        <v>1544</v>
      </c>
      <c r="I595" s="2" t="s">
        <v>89</v>
      </c>
      <c r="J595" s="37">
        <v>25250</v>
      </c>
      <c r="K595" s="37">
        <v>19575</v>
      </c>
      <c r="L595" s="2">
        <v>62</v>
      </c>
      <c r="M595" s="38"/>
      <c r="N595" s="2" t="s">
        <v>342</v>
      </c>
      <c r="V595" s="2"/>
      <c r="W595" s="7" t="s">
        <v>355</v>
      </c>
      <c r="X595" s="2" t="b">
        <v>0</v>
      </c>
      <c r="Y595" s="2" t="b">
        <v>0</v>
      </c>
      <c r="Z595" s="2" t="b">
        <v>0</v>
      </c>
      <c r="AA595" s="2" t="b">
        <v>1</v>
      </c>
      <c r="AB595" s="2" t="b">
        <v>0</v>
      </c>
      <c r="AD595" s="9" t="b">
        <f t="shared" si="2"/>
        <v>1</v>
      </c>
    </row>
    <row r="596" spans="1:30" ht="15.75" customHeight="1" x14ac:dyDescent="0.25">
      <c r="A596" s="2">
        <v>109</v>
      </c>
      <c r="B596" s="2">
        <v>2017</v>
      </c>
      <c r="C596" s="2" t="s">
        <v>52</v>
      </c>
      <c r="D596" s="2"/>
      <c r="E596" s="2">
        <v>2</v>
      </c>
      <c r="F596" s="2" t="s">
        <v>1545</v>
      </c>
      <c r="G596" s="2" t="s">
        <v>936</v>
      </c>
      <c r="H596" s="2" t="s">
        <v>1546</v>
      </c>
      <c r="I596" s="2" t="s">
        <v>144</v>
      </c>
      <c r="J596" s="37">
        <v>24500</v>
      </c>
      <c r="K596" s="37">
        <v>12000</v>
      </c>
      <c r="L596" s="2">
        <v>2</v>
      </c>
      <c r="M596" s="38"/>
      <c r="V596" s="2"/>
      <c r="X596" s="2" t="b">
        <v>0</v>
      </c>
      <c r="Y596" s="2" t="b">
        <v>0</v>
      </c>
      <c r="Z596" s="2" t="b">
        <v>1</v>
      </c>
      <c r="AA596" s="2" t="b">
        <v>0</v>
      </c>
      <c r="AB596" s="2" t="b">
        <v>0</v>
      </c>
      <c r="AD596" s="9" t="b">
        <f t="shared" si="2"/>
        <v>1</v>
      </c>
    </row>
    <row r="597" spans="1:30" ht="15.75" customHeight="1" x14ac:dyDescent="0.25">
      <c r="A597" s="2">
        <v>360</v>
      </c>
      <c r="B597" s="2">
        <v>2018</v>
      </c>
      <c r="C597" s="2" t="s">
        <v>52</v>
      </c>
      <c r="D597" s="2"/>
      <c r="E597" s="2"/>
      <c r="F597" s="2" t="s">
        <v>161</v>
      </c>
      <c r="G597" s="2" t="s">
        <v>1547</v>
      </c>
      <c r="H597" s="2" t="s">
        <v>1548</v>
      </c>
      <c r="I597" s="2" t="s">
        <v>73</v>
      </c>
      <c r="J597" s="37">
        <v>10400</v>
      </c>
      <c r="K597" s="37">
        <v>8750</v>
      </c>
      <c r="L597" s="2">
        <v>80</v>
      </c>
      <c r="M597" s="38">
        <v>5000</v>
      </c>
      <c r="V597" s="2"/>
      <c r="X597" s="2" t="b">
        <v>0</v>
      </c>
      <c r="Y597" s="2" t="b">
        <v>0</v>
      </c>
      <c r="Z597" s="2" t="b">
        <v>1</v>
      </c>
      <c r="AA597" s="2" t="b">
        <v>0</v>
      </c>
      <c r="AB597" s="2" t="b">
        <v>0</v>
      </c>
      <c r="AD597" s="9" t="b">
        <f t="shared" si="2"/>
        <v>1</v>
      </c>
    </row>
    <row r="598" spans="1:30" ht="15.75" customHeight="1" x14ac:dyDescent="0.25">
      <c r="A598" s="2">
        <v>367</v>
      </c>
      <c r="B598" s="2">
        <v>2018</v>
      </c>
      <c r="C598" s="2" t="s">
        <v>52</v>
      </c>
      <c r="D598" s="2"/>
      <c r="E598" s="2"/>
      <c r="F598" s="2" t="s">
        <v>391</v>
      </c>
      <c r="G598" s="2" t="s">
        <v>1549</v>
      </c>
      <c r="H598" s="2" t="s">
        <v>1550</v>
      </c>
      <c r="I598" s="2" t="s">
        <v>89</v>
      </c>
      <c r="J598" s="37">
        <v>10600</v>
      </c>
      <c r="K598" s="37">
        <v>9600</v>
      </c>
      <c r="L598" s="2">
        <v>77</v>
      </c>
      <c r="M598" s="38">
        <v>6000</v>
      </c>
      <c r="V598" s="2"/>
      <c r="X598" s="2" t="b">
        <v>0</v>
      </c>
      <c r="Y598" s="2" t="b">
        <v>0</v>
      </c>
      <c r="Z598" s="2" t="b">
        <v>1</v>
      </c>
      <c r="AA598" s="2" t="b">
        <v>0</v>
      </c>
      <c r="AB598" s="2" t="b">
        <v>0</v>
      </c>
      <c r="AD598" s="9" t="b">
        <f t="shared" si="2"/>
        <v>1</v>
      </c>
    </row>
    <row r="599" spans="1:30" ht="15.75" customHeight="1" x14ac:dyDescent="0.25">
      <c r="A599" s="2">
        <v>718</v>
      </c>
      <c r="B599" s="2">
        <v>2019</v>
      </c>
      <c r="C599" s="2" t="s">
        <v>52</v>
      </c>
      <c r="D599" s="2"/>
      <c r="E599" s="2"/>
      <c r="F599" s="2" t="s">
        <v>1551</v>
      </c>
      <c r="G599" s="2" t="s">
        <v>1549</v>
      </c>
      <c r="H599" s="2" t="s">
        <v>1552</v>
      </c>
      <c r="I599" s="2" t="s">
        <v>89</v>
      </c>
      <c r="J599" s="37">
        <v>9800</v>
      </c>
      <c r="K599" s="37">
        <v>7300</v>
      </c>
      <c r="L599" s="2">
        <v>33</v>
      </c>
      <c r="M599" s="38"/>
      <c r="V599" s="2"/>
      <c r="X599" s="2" t="b">
        <v>0</v>
      </c>
      <c r="Y599" s="2" t="b">
        <v>0</v>
      </c>
      <c r="Z599" s="2" t="b">
        <v>1</v>
      </c>
      <c r="AA599" s="2" t="b">
        <v>0</v>
      </c>
      <c r="AB599" s="2" t="b">
        <v>0</v>
      </c>
      <c r="AD599" s="9" t="b">
        <f t="shared" si="2"/>
        <v>1</v>
      </c>
    </row>
    <row r="600" spans="1:30" ht="15.75" customHeight="1" x14ac:dyDescent="0.25">
      <c r="A600" s="2">
        <v>431</v>
      </c>
      <c r="B600" s="2">
        <v>2018</v>
      </c>
      <c r="C600" s="2" t="s">
        <v>52</v>
      </c>
      <c r="D600" s="2"/>
      <c r="E600" s="2"/>
      <c r="F600" s="2" t="s">
        <v>1553</v>
      </c>
      <c r="G600" s="2" t="s">
        <v>1554</v>
      </c>
      <c r="H600" s="2" t="s">
        <v>1555</v>
      </c>
      <c r="I600" s="2" t="s">
        <v>93</v>
      </c>
      <c r="J600" s="37">
        <v>5000</v>
      </c>
      <c r="K600" s="37">
        <v>2500</v>
      </c>
      <c r="L600" s="2">
        <v>22</v>
      </c>
      <c r="M600" s="38"/>
      <c r="V600" s="2"/>
      <c r="X600" s="2" t="b">
        <v>0</v>
      </c>
      <c r="Y600" s="2" t="b">
        <v>0</v>
      </c>
      <c r="Z600" s="2" t="b">
        <v>0</v>
      </c>
      <c r="AA600" s="2" t="b">
        <v>1</v>
      </c>
      <c r="AB600" s="2" t="b">
        <v>0</v>
      </c>
      <c r="AD600" s="9" t="b">
        <f t="shared" si="2"/>
        <v>1</v>
      </c>
    </row>
    <row r="601" spans="1:30" ht="15.75" customHeight="1" x14ac:dyDescent="0.25">
      <c r="A601" s="2">
        <v>43</v>
      </c>
      <c r="B601" s="2">
        <v>2017</v>
      </c>
      <c r="C601" s="2" t="s">
        <v>52</v>
      </c>
      <c r="D601" s="2"/>
      <c r="E601" s="2">
        <v>2</v>
      </c>
      <c r="F601" s="2" t="s">
        <v>145</v>
      </c>
      <c r="G601" s="2" t="s">
        <v>1556</v>
      </c>
      <c r="H601" s="2" t="s">
        <v>1557</v>
      </c>
      <c r="I601" s="2" t="s">
        <v>89</v>
      </c>
      <c r="J601" s="37">
        <v>10585</v>
      </c>
      <c r="K601" s="37">
        <v>9526.5</v>
      </c>
      <c r="L601" s="2">
        <v>65</v>
      </c>
      <c r="M601" s="38">
        <v>1000</v>
      </c>
      <c r="V601" s="2"/>
      <c r="X601" s="2" t="b">
        <v>0</v>
      </c>
      <c r="Y601" s="2" t="b">
        <v>0</v>
      </c>
      <c r="Z601" s="2" t="b">
        <v>0</v>
      </c>
      <c r="AA601" s="2" t="b">
        <v>1</v>
      </c>
      <c r="AB601" s="2" t="b">
        <v>0</v>
      </c>
      <c r="AD601" s="9" t="b">
        <f t="shared" si="2"/>
        <v>1</v>
      </c>
    </row>
    <row r="602" spans="1:30" ht="15.75" customHeight="1" x14ac:dyDescent="0.25">
      <c r="A602" s="2">
        <v>362</v>
      </c>
      <c r="B602" s="2">
        <v>2018</v>
      </c>
      <c r="C602" s="2" t="s">
        <v>52</v>
      </c>
      <c r="D602" s="2"/>
      <c r="E602" s="2"/>
      <c r="F602" s="2" t="s">
        <v>338</v>
      </c>
      <c r="G602" s="2" t="s">
        <v>1556</v>
      </c>
      <c r="H602" s="2" t="s">
        <v>1558</v>
      </c>
      <c r="I602" s="2" t="s">
        <v>89</v>
      </c>
      <c r="J602" s="37">
        <v>10585</v>
      </c>
      <c r="K602" s="37">
        <v>9526.5</v>
      </c>
      <c r="L602" s="2">
        <v>79</v>
      </c>
      <c r="M602" s="38">
        <v>3500</v>
      </c>
      <c r="V602" s="2"/>
      <c r="X602" s="2" t="b">
        <v>0</v>
      </c>
      <c r="Y602" s="2" t="b">
        <v>0</v>
      </c>
      <c r="Z602" s="2" t="b">
        <v>0</v>
      </c>
      <c r="AA602" s="2" t="b">
        <v>1</v>
      </c>
      <c r="AB602" s="2" t="b">
        <v>0</v>
      </c>
      <c r="AD602" s="9" t="b">
        <f t="shared" si="2"/>
        <v>1</v>
      </c>
    </row>
    <row r="603" spans="1:30" ht="15.75" customHeight="1" x14ac:dyDescent="0.25">
      <c r="A603" s="2">
        <v>706</v>
      </c>
      <c r="B603" s="2">
        <v>2019</v>
      </c>
      <c r="C603" s="2" t="s">
        <v>52</v>
      </c>
      <c r="D603" s="2"/>
      <c r="E603" s="2"/>
      <c r="F603" s="2" t="s">
        <v>806</v>
      </c>
      <c r="G603" s="2" t="s">
        <v>1556</v>
      </c>
      <c r="H603" s="2" t="s">
        <v>1559</v>
      </c>
      <c r="I603" s="2" t="s">
        <v>89</v>
      </c>
      <c r="J603" s="37">
        <v>4910</v>
      </c>
      <c r="K603" s="37">
        <v>3000</v>
      </c>
      <c r="L603" s="2">
        <v>58</v>
      </c>
      <c r="M603" s="38"/>
      <c r="V603" s="2"/>
      <c r="X603" s="2" t="b">
        <v>0</v>
      </c>
      <c r="Y603" s="2" t="b">
        <v>0</v>
      </c>
      <c r="Z603" s="2" t="b">
        <v>0</v>
      </c>
      <c r="AA603" s="2" t="b">
        <v>1</v>
      </c>
      <c r="AB603" s="2" t="b">
        <v>0</v>
      </c>
      <c r="AD603" s="9" t="b">
        <f t="shared" si="2"/>
        <v>1</v>
      </c>
    </row>
    <row r="604" spans="1:30" ht="15.75" customHeight="1" x14ac:dyDescent="0.25">
      <c r="A604" s="2">
        <v>981</v>
      </c>
      <c r="B604" s="2">
        <v>2021</v>
      </c>
      <c r="C604" s="2" t="s">
        <v>52</v>
      </c>
      <c r="D604" s="2"/>
      <c r="F604" s="2" t="s">
        <v>1004</v>
      </c>
      <c r="G604" s="2" t="s">
        <v>1556</v>
      </c>
      <c r="H604" s="2" t="s">
        <v>1560</v>
      </c>
      <c r="I604" s="2" t="s">
        <v>89</v>
      </c>
      <c r="J604" s="37">
        <v>4420</v>
      </c>
      <c r="K604" s="37">
        <v>3000</v>
      </c>
      <c r="L604" s="2">
        <v>58</v>
      </c>
      <c r="M604" s="38"/>
      <c r="R604" s="2"/>
      <c r="S604" s="2"/>
      <c r="T604" s="2"/>
      <c r="U604" s="2"/>
      <c r="V604" s="2" t="s">
        <v>954</v>
      </c>
      <c r="X604" s="2" t="b">
        <v>0</v>
      </c>
      <c r="Y604" s="2" t="b">
        <v>0</v>
      </c>
      <c r="Z604" s="2" t="b">
        <v>0</v>
      </c>
      <c r="AA604" s="2" t="b">
        <v>1</v>
      </c>
      <c r="AB604" s="2" t="b">
        <v>0</v>
      </c>
      <c r="AD604" s="9" t="b">
        <f t="shared" si="2"/>
        <v>1</v>
      </c>
    </row>
    <row r="605" spans="1:30" ht="15.75" customHeight="1" x14ac:dyDescent="0.25">
      <c r="A605" s="2">
        <v>372</v>
      </c>
      <c r="B605" s="2">
        <v>2018</v>
      </c>
      <c r="C605" s="2" t="s">
        <v>52</v>
      </c>
      <c r="D605" s="2"/>
      <c r="E605" s="2"/>
      <c r="F605" s="2" t="s">
        <v>175</v>
      </c>
      <c r="G605" s="2" t="s">
        <v>1561</v>
      </c>
      <c r="H605" s="2" t="s">
        <v>1562</v>
      </c>
      <c r="I605" s="2" t="s">
        <v>89</v>
      </c>
      <c r="J605" s="37">
        <v>10740</v>
      </c>
      <c r="K605" s="37">
        <v>6000</v>
      </c>
      <c r="L605" s="2">
        <v>73</v>
      </c>
      <c r="M605" s="38">
        <v>3000</v>
      </c>
      <c r="V605" s="2"/>
      <c r="X605" s="2" t="b">
        <v>0</v>
      </c>
      <c r="Y605" s="2" t="b">
        <v>0</v>
      </c>
      <c r="Z605" s="2" t="b">
        <v>0</v>
      </c>
      <c r="AA605" s="2" t="b">
        <v>1</v>
      </c>
      <c r="AB605" s="2" t="b">
        <v>0</v>
      </c>
      <c r="AD605" s="9" t="b">
        <f t="shared" si="2"/>
        <v>1</v>
      </c>
    </row>
    <row r="606" spans="1:30" ht="15.75" customHeight="1" x14ac:dyDescent="0.25">
      <c r="A606" s="2">
        <v>9</v>
      </c>
      <c r="B606" s="2">
        <v>2017</v>
      </c>
      <c r="C606" s="2" t="s">
        <v>52</v>
      </c>
      <c r="D606" s="2"/>
      <c r="E606" s="2">
        <v>3</v>
      </c>
      <c r="F606" s="2" t="s">
        <v>630</v>
      </c>
      <c r="G606" s="2" t="s">
        <v>1563</v>
      </c>
      <c r="H606" s="2" t="s">
        <v>1564</v>
      </c>
      <c r="I606" s="2" t="s">
        <v>144</v>
      </c>
      <c r="J606" s="37">
        <v>4984</v>
      </c>
      <c r="K606" s="37">
        <v>4520</v>
      </c>
      <c r="L606" s="2">
        <v>68</v>
      </c>
      <c r="M606" s="38">
        <v>3000</v>
      </c>
      <c r="V606" s="2"/>
      <c r="W606" s="7" t="s">
        <v>504</v>
      </c>
      <c r="X606" s="2" t="b">
        <v>0</v>
      </c>
      <c r="Y606" s="2" t="b">
        <v>0</v>
      </c>
      <c r="Z606" s="2" t="b">
        <v>0</v>
      </c>
      <c r="AA606" s="2" t="b">
        <v>1</v>
      </c>
      <c r="AB606" s="2" t="b">
        <v>0</v>
      </c>
      <c r="AD606" s="9" t="b">
        <f t="shared" si="2"/>
        <v>1</v>
      </c>
    </row>
    <row r="607" spans="1:30" ht="15.75" customHeight="1" x14ac:dyDescent="0.25">
      <c r="A607" s="2">
        <v>364</v>
      </c>
      <c r="B607" s="2">
        <v>2018</v>
      </c>
      <c r="C607" s="2" t="s">
        <v>52</v>
      </c>
      <c r="D607" s="2"/>
      <c r="E607" s="2"/>
      <c r="F607" s="2" t="s">
        <v>483</v>
      </c>
      <c r="G607" s="2" t="s">
        <v>1563</v>
      </c>
      <c r="H607" s="2" t="s">
        <v>1565</v>
      </c>
      <c r="I607" s="2" t="s">
        <v>89</v>
      </c>
      <c r="J607" s="37">
        <v>5742</v>
      </c>
      <c r="K607" s="37">
        <v>4803</v>
      </c>
      <c r="L607" s="2">
        <v>78</v>
      </c>
      <c r="M607" s="38">
        <v>3000</v>
      </c>
      <c r="V607" s="2"/>
      <c r="W607" s="7" t="s">
        <v>504</v>
      </c>
      <c r="X607" s="2" t="b">
        <v>0</v>
      </c>
      <c r="Y607" s="2" t="b">
        <v>0</v>
      </c>
      <c r="Z607" s="2" t="b">
        <v>0</v>
      </c>
      <c r="AA607" s="2" t="b">
        <v>1</v>
      </c>
      <c r="AB607" s="2" t="b">
        <v>0</v>
      </c>
      <c r="AD607" s="9" t="b">
        <f t="shared" si="2"/>
        <v>1</v>
      </c>
    </row>
    <row r="608" spans="1:30" ht="15.75" customHeight="1" x14ac:dyDescent="0.25">
      <c r="A608" s="2">
        <v>51</v>
      </c>
      <c r="B608" s="2">
        <v>2017</v>
      </c>
      <c r="C608" s="2" t="s">
        <v>52</v>
      </c>
      <c r="D608" s="2"/>
      <c r="E608" s="2">
        <v>1</v>
      </c>
      <c r="F608" s="2" t="s">
        <v>240</v>
      </c>
      <c r="G608" s="2" t="s">
        <v>1566</v>
      </c>
      <c r="H608" s="2" t="s">
        <v>1567</v>
      </c>
      <c r="I608" s="2" t="s">
        <v>61</v>
      </c>
      <c r="J608" s="37">
        <v>7400</v>
      </c>
      <c r="K608" s="37">
        <v>6050</v>
      </c>
      <c r="L608" s="2">
        <v>61</v>
      </c>
      <c r="M608" s="38"/>
      <c r="V608" s="2"/>
      <c r="X608" s="2" t="b">
        <v>0</v>
      </c>
      <c r="Y608" s="2" t="b">
        <v>0</v>
      </c>
      <c r="Z608" s="2" t="b">
        <v>0</v>
      </c>
      <c r="AA608" s="2" t="b">
        <v>0</v>
      </c>
      <c r="AB608" s="2" t="b">
        <v>1</v>
      </c>
      <c r="AC608" s="2"/>
      <c r="AD608" s="9" t="b">
        <f t="shared" si="2"/>
        <v>1</v>
      </c>
    </row>
    <row r="609" spans="1:30" ht="15.75" customHeight="1" x14ac:dyDescent="0.25">
      <c r="A609" s="2">
        <v>53</v>
      </c>
      <c r="B609" s="2">
        <v>2017</v>
      </c>
      <c r="C609" s="2" t="s">
        <v>52</v>
      </c>
      <c r="D609" s="2"/>
      <c r="E609" s="2">
        <v>1</v>
      </c>
      <c r="F609" s="2" t="s">
        <v>131</v>
      </c>
      <c r="G609" s="2" t="s">
        <v>1568</v>
      </c>
      <c r="H609" s="2" t="s">
        <v>1569</v>
      </c>
      <c r="I609" s="2" t="s">
        <v>144</v>
      </c>
      <c r="J609" s="37">
        <v>22000</v>
      </c>
      <c r="K609" s="37">
        <v>19800</v>
      </c>
      <c r="L609" s="2">
        <v>59</v>
      </c>
      <c r="M609" s="38"/>
      <c r="V609" s="2"/>
      <c r="X609" s="2" t="b">
        <v>0</v>
      </c>
      <c r="Y609" s="2" t="b">
        <v>0</v>
      </c>
      <c r="Z609" s="2" t="b">
        <v>0</v>
      </c>
      <c r="AA609" s="2" t="b">
        <v>0</v>
      </c>
      <c r="AB609" s="2" t="b">
        <v>1</v>
      </c>
      <c r="AC609" s="2" t="s">
        <v>1570</v>
      </c>
      <c r="AD609" s="9" t="b">
        <f t="shared" si="2"/>
        <v>1</v>
      </c>
    </row>
    <row r="610" spans="1:30" ht="15.75" customHeight="1" x14ac:dyDescent="0.25">
      <c r="A610" s="2">
        <v>711</v>
      </c>
      <c r="B610" s="2">
        <v>2019</v>
      </c>
      <c r="C610" s="2" t="s">
        <v>52</v>
      </c>
      <c r="D610" s="2"/>
      <c r="E610" s="2"/>
      <c r="F610" s="2" t="s">
        <v>1571</v>
      </c>
      <c r="G610" s="2" t="s">
        <v>1572</v>
      </c>
      <c r="H610" s="2" t="s">
        <v>1573</v>
      </c>
      <c r="I610" s="2" t="s">
        <v>61</v>
      </c>
      <c r="J610" s="37">
        <v>10700</v>
      </c>
      <c r="K610" s="37">
        <v>8000</v>
      </c>
      <c r="L610" s="2">
        <v>54</v>
      </c>
      <c r="M610" s="38"/>
      <c r="V610" s="2"/>
      <c r="X610" s="2" t="b">
        <v>0</v>
      </c>
      <c r="Y610" s="2" t="b">
        <v>0</v>
      </c>
      <c r="Z610" s="2" t="b">
        <v>0</v>
      </c>
      <c r="AA610" s="2" t="b">
        <v>0</v>
      </c>
      <c r="AB610" s="2" t="b">
        <v>1</v>
      </c>
      <c r="AC610" s="2"/>
      <c r="AD610" s="9" t="b">
        <f t="shared" si="2"/>
        <v>1</v>
      </c>
    </row>
    <row r="611" spans="1:30" ht="15.75" customHeight="1" x14ac:dyDescent="0.25">
      <c r="A611" s="2">
        <v>973</v>
      </c>
      <c r="B611" s="2">
        <v>2021</v>
      </c>
      <c r="C611" s="2" t="s">
        <v>52</v>
      </c>
      <c r="D611" s="2"/>
      <c r="F611" s="2" t="s">
        <v>1033</v>
      </c>
      <c r="G611" s="2" t="s">
        <v>1574</v>
      </c>
      <c r="H611" s="2" t="s">
        <v>1575</v>
      </c>
      <c r="I611" s="2" t="s">
        <v>61</v>
      </c>
      <c r="J611" s="37">
        <v>4150</v>
      </c>
      <c r="K611" s="37">
        <v>3110</v>
      </c>
      <c r="L611" s="2">
        <v>68</v>
      </c>
      <c r="M611" s="38">
        <v>1000</v>
      </c>
      <c r="R611" s="2"/>
      <c r="S611" s="2"/>
      <c r="T611" s="2"/>
      <c r="U611" s="2"/>
      <c r="V611" s="2" t="s">
        <v>1027</v>
      </c>
      <c r="X611" s="2" t="b">
        <v>0</v>
      </c>
      <c r="Y611" s="2" t="b">
        <v>0</v>
      </c>
      <c r="Z611" s="2" t="b">
        <v>0</v>
      </c>
      <c r="AA611" s="2" t="b">
        <v>0</v>
      </c>
      <c r="AB611" s="2" t="b">
        <v>1</v>
      </c>
      <c r="AC611" s="2" t="s">
        <v>1576</v>
      </c>
      <c r="AD611" s="9" t="b">
        <f t="shared" si="2"/>
        <v>1</v>
      </c>
    </row>
    <row r="612" spans="1:30" ht="15.75" customHeight="1" x14ac:dyDescent="0.25">
      <c r="A612" s="2">
        <v>438</v>
      </c>
      <c r="B612" s="2">
        <v>2018</v>
      </c>
      <c r="C612" s="2" t="s">
        <v>52</v>
      </c>
      <c r="D612" s="2"/>
      <c r="E612" s="2"/>
      <c r="F612" s="2" t="s">
        <v>1577</v>
      </c>
      <c r="G612" s="2" t="s">
        <v>1578</v>
      </c>
      <c r="H612" s="2" t="s">
        <v>1579</v>
      </c>
      <c r="I612" s="2" t="s">
        <v>144</v>
      </c>
      <c r="J612" s="37">
        <v>16600</v>
      </c>
      <c r="K612" s="37">
        <v>14940</v>
      </c>
      <c r="L612" s="2">
        <v>11</v>
      </c>
      <c r="M612" s="38"/>
      <c r="V612" s="2"/>
      <c r="X612" s="2" t="b">
        <v>0</v>
      </c>
      <c r="Y612" s="2" t="b">
        <v>0</v>
      </c>
      <c r="Z612" s="2" t="b">
        <v>0</v>
      </c>
      <c r="AA612" s="2" t="b">
        <v>1</v>
      </c>
      <c r="AB612" s="2" t="b">
        <v>0</v>
      </c>
      <c r="AD612" s="9" t="b">
        <f t="shared" si="2"/>
        <v>1</v>
      </c>
    </row>
    <row r="613" spans="1:30" ht="15.75" customHeight="1" x14ac:dyDescent="0.25">
      <c r="A613" s="2">
        <v>422</v>
      </c>
      <c r="B613" s="2">
        <v>2018</v>
      </c>
      <c r="C613" s="2" t="s">
        <v>52</v>
      </c>
      <c r="D613" s="2"/>
      <c r="E613" s="2"/>
      <c r="F613" s="2" t="s">
        <v>1580</v>
      </c>
      <c r="G613" s="2" t="s">
        <v>1581</v>
      </c>
      <c r="H613" s="2" t="s">
        <v>1582</v>
      </c>
      <c r="I613" s="2" t="s">
        <v>61</v>
      </c>
      <c r="J613" s="37">
        <v>12660</v>
      </c>
      <c r="K613" s="37">
        <v>6380</v>
      </c>
      <c r="L613" s="2">
        <v>37</v>
      </c>
      <c r="M613" s="38"/>
      <c r="V613" s="2"/>
      <c r="X613" s="2" t="b">
        <v>0</v>
      </c>
      <c r="Y613" s="2" t="b">
        <v>0</v>
      </c>
      <c r="Z613" s="2" t="b">
        <v>0</v>
      </c>
      <c r="AA613" s="2" t="b">
        <v>0</v>
      </c>
      <c r="AB613" s="2" t="b">
        <v>1</v>
      </c>
      <c r="AC613" s="2" t="s">
        <v>1583</v>
      </c>
      <c r="AD613" s="9" t="b">
        <f t="shared" si="2"/>
        <v>1</v>
      </c>
    </row>
    <row r="614" spans="1:30" ht="15.75" customHeight="1" x14ac:dyDescent="0.25">
      <c r="A614" s="2">
        <v>412</v>
      </c>
      <c r="B614" s="2">
        <v>2018</v>
      </c>
      <c r="C614" s="2" t="s">
        <v>52</v>
      </c>
      <c r="D614" s="2"/>
      <c r="E614" s="2"/>
      <c r="F614" s="2" t="s">
        <v>1584</v>
      </c>
      <c r="G614" s="2" t="s">
        <v>1585</v>
      </c>
      <c r="H614" s="2" t="s">
        <v>1586</v>
      </c>
      <c r="I614" s="2" t="s">
        <v>61</v>
      </c>
      <c r="J614" s="37">
        <v>6170</v>
      </c>
      <c r="K614" s="37">
        <v>5190</v>
      </c>
      <c r="L614" s="2">
        <v>48</v>
      </c>
      <c r="M614" s="38"/>
      <c r="V614" s="2"/>
      <c r="X614" s="2" t="b">
        <v>0</v>
      </c>
      <c r="Y614" s="2" t="b">
        <v>0</v>
      </c>
      <c r="Z614" s="2" t="b">
        <v>1</v>
      </c>
      <c r="AA614" s="2" t="b">
        <v>0</v>
      </c>
      <c r="AB614" s="2" t="b">
        <v>0</v>
      </c>
      <c r="AD614" s="9" t="b">
        <f t="shared" si="2"/>
        <v>1</v>
      </c>
    </row>
    <row r="615" spans="1:30" ht="15.75" customHeight="1" x14ac:dyDescent="0.25">
      <c r="A615" s="2">
        <v>952</v>
      </c>
      <c r="B615" s="2">
        <v>2021</v>
      </c>
      <c r="C615" s="2" t="s">
        <v>52</v>
      </c>
      <c r="D615" s="2"/>
      <c r="F615" s="2" t="s">
        <v>489</v>
      </c>
      <c r="G615" s="2" t="s">
        <v>1587</v>
      </c>
      <c r="H615" s="2" t="s">
        <v>1588</v>
      </c>
      <c r="I615" s="2" t="s">
        <v>1589</v>
      </c>
      <c r="J615" s="37">
        <v>10886</v>
      </c>
      <c r="K615" s="37">
        <v>8000</v>
      </c>
      <c r="L615" s="2">
        <v>86</v>
      </c>
      <c r="M615" s="38"/>
      <c r="R615" s="2"/>
      <c r="S615" s="2"/>
      <c r="T615" s="2"/>
      <c r="U615" s="2"/>
      <c r="V615" s="2" t="s">
        <v>1027</v>
      </c>
      <c r="X615" s="2" t="b">
        <v>0</v>
      </c>
      <c r="Y615" s="2" t="b">
        <v>0</v>
      </c>
      <c r="Z615" s="2" t="b">
        <v>0</v>
      </c>
      <c r="AA615" s="2" t="b">
        <v>1</v>
      </c>
      <c r="AB615" s="2" t="b">
        <v>0</v>
      </c>
      <c r="AD615" s="9" t="b">
        <f t="shared" si="2"/>
        <v>1</v>
      </c>
    </row>
    <row r="616" spans="1:30" ht="15.75" customHeight="1" x14ac:dyDescent="0.25">
      <c r="A616" s="2">
        <v>415</v>
      </c>
      <c r="B616" s="2">
        <v>2018</v>
      </c>
      <c r="C616" s="2" t="s">
        <v>52</v>
      </c>
      <c r="D616" s="2"/>
      <c r="E616" s="2"/>
      <c r="F616" s="2" t="s">
        <v>1590</v>
      </c>
      <c r="G616" s="2" t="s">
        <v>1591</v>
      </c>
      <c r="H616" s="2" t="s">
        <v>1592</v>
      </c>
      <c r="I616" s="2" t="s">
        <v>61</v>
      </c>
      <c r="J616" s="37">
        <v>11000</v>
      </c>
      <c r="K616" s="37">
        <v>10000</v>
      </c>
      <c r="L616" s="2">
        <v>44</v>
      </c>
      <c r="M616" s="38"/>
      <c r="V616" s="2"/>
      <c r="X616" s="2" t="b">
        <v>0</v>
      </c>
      <c r="Y616" s="2" t="b">
        <v>0</v>
      </c>
      <c r="Z616" s="2" t="b">
        <v>0</v>
      </c>
      <c r="AA616" s="2" t="b">
        <v>1</v>
      </c>
      <c r="AB616" s="2" t="b">
        <v>0</v>
      </c>
      <c r="AD616" s="9" t="b">
        <f t="shared" si="2"/>
        <v>1</v>
      </c>
    </row>
    <row r="617" spans="1:30" ht="15.75" customHeight="1" x14ac:dyDescent="0.25">
      <c r="A617" s="2">
        <v>84</v>
      </c>
      <c r="B617" s="2">
        <v>2017</v>
      </c>
      <c r="C617" s="2" t="s">
        <v>52</v>
      </c>
      <c r="D617" s="2"/>
      <c r="E617" s="2">
        <v>1</v>
      </c>
      <c r="F617" s="2" t="s">
        <v>1248</v>
      </c>
      <c r="G617" s="2" t="s">
        <v>1593</v>
      </c>
      <c r="H617" s="2" t="s">
        <v>1594</v>
      </c>
      <c r="I617" s="2" t="s">
        <v>61</v>
      </c>
      <c r="J617" s="37">
        <v>27750</v>
      </c>
      <c r="K617" s="37">
        <v>17300</v>
      </c>
      <c r="L617" s="2">
        <v>33</v>
      </c>
      <c r="M617" s="38"/>
      <c r="V617" s="2"/>
      <c r="X617" s="2" t="b">
        <v>0</v>
      </c>
      <c r="Y617" s="2" t="b">
        <v>0</v>
      </c>
      <c r="Z617" s="2" t="b">
        <v>0</v>
      </c>
      <c r="AA617" s="2" t="b">
        <v>0</v>
      </c>
      <c r="AB617" s="2" t="b">
        <v>1</v>
      </c>
      <c r="AC617" s="2" t="s">
        <v>1595</v>
      </c>
      <c r="AD617" s="9" t="b">
        <f t="shared" si="2"/>
        <v>1</v>
      </c>
    </row>
    <row r="618" spans="1:30" ht="15.75" customHeight="1" x14ac:dyDescent="0.25">
      <c r="A618" s="2">
        <v>384</v>
      </c>
      <c r="B618" s="2">
        <v>2018</v>
      </c>
      <c r="C618" s="2" t="s">
        <v>52</v>
      </c>
      <c r="D618" s="2"/>
      <c r="E618" s="2"/>
      <c r="F618" s="2" t="s">
        <v>1154</v>
      </c>
      <c r="G618" s="2" t="s">
        <v>273</v>
      </c>
      <c r="H618" s="2" t="s">
        <v>274</v>
      </c>
      <c r="I618" s="2" t="s">
        <v>93</v>
      </c>
      <c r="J618" s="37">
        <v>4000</v>
      </c>
      <c r="K618" s="37">
        <v>3600</v>
      </c>
      <c r="L618" s="2">
        <v>67</v>
      </c>
      <c r="M618" s="38"/>
      <c r="V618" s="2"/>
      <c r="X618" s="2" t="b">
        <v>0</v>
      </c>
      <c r="Y618" s="2" t="b">
        <v>0</v>
      </c>
      <c r="Z618" s="2" t="b">
        <v>0</v>
      </c>
      <c r="AA618" s="2" t="b">
        <v>1</v>
      </c>
      <c r="AB618" s="2" t="b">
        <v>0</v>
      </c>
      <c r="AD618" s="9" t="b">
        <f t="shared" si="2"/>
        <v>1</v>
      </c>
    </row>
    <row r="619" spans="1:30" ht="15.75" customHeight="1" x14ac:dyDescent="0.25">
      <c r="A619" s="2">
        <v>708</v>
      </c>
      <c r="B619" s="2">
        <v>2019</v>
      </c>
      <c r="C619" s="2" t="s">
        <v>52</v>
      </c>
      <c r="D619" s="2"/>
      <c r="E619" s="2"/>
      <c r="F619" s="2" t="s">
        <v>851</v>
      </c>
      <c r="G619" s="2" t="s">
        <v>273</v>
      </c>
      <c r="H619" s="2" t="s">
        <v>1596</v>
      </c>
      <c r="I619" s="2" t="s">
        <v>93</v>
      </c>
      <c r="J619" s="37">
        <v>6400</v>
      </c>
      <c r="K619" s="37">
        <v>2600</v>
      </c>
      <c r="L619" s="2">
        <v>57</v>
      </c>
      <c r="M619" s="38"/>
      <c r="V619" s="2"/>
      <c r="X619" s="2" t="b">
        <v>0</v>
      </c>
      <c r="Y619" s="2" t="b">
        <v>0</v>
      </c>
      <c r="Z619" s="2" t="b">
        <v>0</v>
      </c>
      <c r="AA619" s="2" t="b">
        <v>1</v>
      </c>
      <c r="AB619" s="2" t="b">
        <v>0</v>
      </c>
      <c r="AD619" s="9" t="b">
        <f t="shared" si="2"/>
        <v>1</v>
      </c>
    </row>
    <row r="620" spans="1:30" ht="15.75" customHeight="1" x14ac:dyDescent="0.25">
      <c r="A620" s="2">
        <v>61</v>
      </c>
      <c r="B620" s="2">
        <v>2017</v>
      </c>
      <c r="C620" s="2" t="s">
        <v>52</v>
      </c>
      <c r="D620" s="2"/>
      <c r="E620" s="2">
        <v>1</v>
      </c>
      <c r="F620" s="2" t="s">
        <v>1033</v>
      </c>
      <c r="G620" s="2" t="s">
        <v>1597</v>
      </c>
      <c r="H620" s="2" t="s">
        <v>1598</v>
      </c>
      <c r="I620" s="2" t="s">
        <v>108</v>
      </c>
      <c r="J620" s="37">
        <v>13050</v>
      </c>
      <c r="K620" s="37">
        <v>10000</v>
      </c>
      <c r="L620" s="2">
        <v>57</v>
      </c>
      <c r="M620" s="38"/>
      <c r="V620" s="2"/>
      <c r="X620" s="2" t="b">
        <v>0</v>
      </c>
      <c r="Y620" s="2" t="b">
        <v>1</v>
      </c>
      <c r="Z620" s="2" t="b">
        <v>0</v>
      </c>
      <c r="AA620" s="2" t="b">
        <v>0</v>
      </c>
      <c r="AB620" s="2" t="b">
        <v>0</v>
      </c>
      <c r="AC620" s="10" t="s">
        <v>1599</v>
      </c>
      <c r="AD620" s="9" t="b">
        <f t="shared" si="2"/>
        <v>1</v>
      </c>
    </row>
    <row r="621" spans="1:30" ht="15.75" customHeight="1" x14ac:dyDescent="0.25">
      <c r="A621" s="2">
        <v>801</v>
      </c>
      <c r="B621" s="2">
        <v>2019</v>
      </c>
      <c r="C621" s="2" t="s">
        <v>275</v>
      </c>
      <c r="D621" s="11" t="s">
        <v>52</v>
      </c>
      <c r="E621" s="2">
        <v>2</v>
      </c>
      <c r="F621" s="2" t="s">
        <v>1600</v>
      </c>
      <c r="G621" s="2" t="s">
        <v>1084</v>
      </c>
      <c r="H621" s="2" t="s">
        <v>1601</v>
      </c>
      <c r="I621" s="2" t="s">
        <v>93</v>
      </c>
      <c r="J621" s="37">
        <v>7500</v>
      </c>
      <c r="K621" s="37">
        <v>2000</v>
      </c>
      <c r="L621" s="2">
        <v>86</v>
      </c>
      <c r="M621" s="38">
        <v>1000</v>
      </c>
      <c r="N621" s="2" t="s">
        <v>279</v>
      </c>
      <c r="O621" s="2" t="s">
        <v>279</v>
      </c>
      <c r="R621" s="2" t="b">
        <v>0</v>
      </c>
      <c r="S621" s="2" t="b">
        <v>1</v>
      </c>
      <c r="T621" s="2" t="b">
        <v>0</v>
      </c>
      <c r="U621" s="2" t="b">
        <v>0</v>
      </c>
      <c r="V621" s="2"/>
      <c r="W621" s="7" t="s">
        <v>154</v>
      </c>
      <c r="AD621" s="9" t="b">
        <f t="shared" si="2"/>
        <v>1</v>
      </c>
    </row>
    <row r="622" spans="1:30" ht="15.75" customHeight="1" x14ac:dyDescent="0.25">
      <c r="A622" s="2">
        <v>666</v>
      </c>
      <c r="B622" s="2">
        <v>2018</v>
      </c>
      <c r="C622" s="2" t="s">
        <v>275</v>
      </c>
      <c r="D622" s="2" t="s">
        <v>52</v>
      </c>
      <c r="E622" s="2">
        <v>2</v>
      </c>
      <c r="F622" s="2" t="s">
        <v>1074</v>
      </c>
      <c r="G622" s="2" t="s">
        <v>524</v>
      </c>
      <c r="H622" s="2" t="s">
        <v>1602</v>
      </c>
      <c r="I622" s="2" t="s">
        <v>108</v>
      </c>
      <c r="J622" s="37">
        <v>10000</v>
      </c>
      <c r="K622" s="37">
        <v>5000</v>
      </c>
      <c r="L622" s="2">
        <v>69</v>
      </c>
      <c r="M622" s="38">
        <v>1900</v>
      </c>
      <c r="N622" s="2" t="s">
        <v>526</v>
      </c>
      <c r="O622" s="2" t="s">
        <v>527</v>
      </c>
      <c r="P622" s="2" t="s">
        <v>528</v>
      </c>
      <c r="R622" s="2" t="b">
        <v>0</v>
      </c>
      <c r="S622" s="2" t="b">
        <v>0</v>
      </c>
      <c r="T622" s="2" t="b">
        <v>1</v>
      </c>
      <c r="U622" s="2" t="b">
        <v>0</v>
      </c>
      <c r="V622" s="2"/>
      <c r="W622" s="7" t="s">
        <v>154</v>
      </c>
      <c r="AC622" s="2" t="s">
        <v>529</v>
      </c>
      <c r="AD622" s="9" t="b">
        <f t="shared" si="2"/>
        <v>1</v>
      </c>
    </row>
    <row r="623" spans="1:30" ht="15.75" customHeight="1" x14ac:dyDescent="0.25">
      <c r="A623" s="2">
        <v>1160</v>
      </c>
      <c r="B623" s="2">
        <v>2021</v>
      </c>
      <c r="C623" s="2" t="s">
        <v>275</v>
      </c>
      <c r="D623" s="2" t="s">
        <v>52</v>
      </c>
      <c r="E623" s="2">
        <v>2</v>
      </c>
      <c r="F623" s="2">
        <v>168</v>
      </c>
      <c r="G623" s="2" t="s">
        <v>524</v>
      </c>
      <c r="H623" s="2" t="s">
        <v>1603</v>
      </c>
      <c r="I623" s="2" t="s">
        <v>108</v>
      </c>
      <c r="J623" s="37">
        <v>3968</v>
      </c>
      <c r="K623" s="37">
        <v>2950</v>
      </c>
      <c r="L623" s="2">
        <v>61</v>
      </c>
      <c r="M623" s="38"/>
      <c r="N623" s="2" t="s">
        <v>526</v>
      </c>
      <c r="O623" s="2" t="s">
        <v>527</v>
      </c>
      <c r="P623" s="2" t="s">
        <v>528</v>
      </c>
      <c r="R623" s="2" t="b">
        <v>0</v>
      </c>
      <c r="S623" s="2" t="b">
        <v>0</v>
      </c>
      <c r="T623" s="2" t="b">
        <v>1</v>
      </c>
      <c r="U623" s="2" t="b">
        <v>0</v>
      </c>
      <c r="V623" s="2" t="s">
        <v>1604</v>
      </c>
      <c r="W623" s="7" t="s">
        <v>154</v>
      </c>
      <c r="AC623" s="2" t="s">
        <v>529</v>
      </c>
      <c r="AD623" s="9" t="b">
        <f t="shared" si="2"/>
        <v>1</v>
      </c>
    </row>
    <row r="624" spans="1:30" ht="15.75" customHeight="1" x14ac:dyDescent="0.25">
      <c r="A624" s="2">
        <v>511</v>
      </c>
      <c r="B624" s="2">
        <v>2018</v>
      </c>
      <c r="C624" s="2" t="s">
        <v>275</v>
      </c>
      <c r="D624" s="2" t="s">
        <v>1605</v>
      </c>
      <c r="E624" s="2">
        <v>1</v>
      </c>
      <c r="F624" s="2" t="s">
        <v>1263</v>
      </c>
      <c r="G624" s="2" t="s">
        <v>1606</v>
      </c>
      <c r="H624" s="2" t="s">
        <v>1607</v>
      </c>
      <c r="I624" s="2" t="s">
        <v>73</v>
      </c>
      <c r="J624" s="37">
        <v>8235</v>
      </c>
      <c r="K624" s="37">
        <v>7370</v>
      </c>
      <c r="L624" s="2">
        <v>75</v>
      </c>
      <c r="M624" s="38">
        <v>1000</v>
      </c>
      <c r="N624" s="2" t="s">
        <v>342</v>
      </c>
      <c r="R624" s="2" t="b">
        <v>0</v>
      </c>
      <c r="S624" s="2" t="b">
        <v>0</v>
      </c>
      <c r="T624" s="2" t="b">
        <v>1</v>
      </c>
      <c r="U624" s="2" t="b">
        <v>0</v>
      </c>
      <c r="V624" s="2"/>
      <c r="AD624" s="9" t="b">
        <f t="shared" si="2"/>
        <v>1</v>
      </c>
    </row>
    <row r="625" spans="1:30" ht="15.75" customHeight="1" x14ac:dyDescent="0.25">
      <c r="A625" s="2">
        <v>295</v>
      </c>
      <c r="B625" s="2">
        <v>2017</v>
      </c>
      <c r="C625" s="2" t="s">
        <v>275</v>
      </c>
      <c r="D625" s="2" t="s">
        <v>275</v>
      </c>
      <c r="E625" s="2">
        <v>3</v>
      </c>
      <c r="F625" s="2" t="s">
        <v>1608</v>
      </c>
      <c r="G625" s="2" t="s">
        <v>1609</v>
      </c>
      <c r="H625" s="2" t="s">
        <v>1610</v>
      </c>
      <c r="I625" s="2" t="s">
        <v>108</v>
      </c>
      <c r="J625" s="37">
        <v>20308.79</v>
      </c>
      <c r="K625" s="37">
        <v>18399.990000000002</v>
      </c>
      <c r="L625" s="2">
        <v>59</v>
      </c>
      <c r="M625" s="38"/>
      <c r="N625" t="s">
        <v>561</v>
      </c>
      <c r="O625" t="s">
        <v>1611</v>
      </c>
      <c r="R625" s="2" t="b">
        <v>0</v>
      </c>
      <c r="S625" s="2" t="b">
        <v>0</v>
      </c>
      <c r="T625" s="2" t="b">
        <v>1</v>
      </c>
      <c r="U625" s="2" t="b">
        <v>0</v>
      </c>
      <c r="V625" s="2" t="s">
        <v>1612</v>
      </c>
      <c r="AD625" s="9" t="b">
        <f t="shared" si="2"/>
        <v>1</v>
      </c>
    </row>
    <row r="626" spans="1:30" ht="15.75" customHeight="1" x14ac:dyDescent="0.25">
      <c r="A626" s="2">
        <v>848</v>
      </c>
      <c r="B626" s="2">
        <v>2019</v>
      </c>
      <c r="C626" s="2" t="s">
        <v>275</v>
      </c>
      <c r="D626" s="2" t="s">
        <v>275</v>
      </c>
      <c r="E626" s="2">
        <v>1</v>
      </c>
      <c r="F626" s="2" t="s">
        <v>1613</v>
      </c>
      <c r="G626" s="2" t="s">
        <v>1614</v>
      </c>
      <c r="H626" s="2" t="s">
        <v>1615</v>
      </c>
      <c r="I626" s="2" t="s">
        <v>66</v>
      </c>
      <c r="J626" s="37">
        <v>6000</v>
      </c>
      <c r="K626" s="37">
        <v>3000</v>
      </c>
      <c r="L626" s="2">
        <v>76</v>
      </c>
      <c r="M626" s="38">
        <v>2750</v>
      </c>
      <c r="N626" t="s">
        <v>843</v>
      </c>
      <c r="O626" s="2" t="s">
        <v>843</v>
      </c>
      <c r="R626" s="2" t="b">
        <v>0</v>
      </c>
      <c r="S626" s="2" t="b">
        <v>0</v>
      </c>
      <c r="T626" s="2" t="b">
        <v>1</v>
      </c>
      <c r="U626" s="2" t="b">
        <v>0</v>
      </c>
      <c r="V626" s="2"/>
      <c r="W626" s="7" t="s">
        <v>355</v>
      </c>
      <c r="AD626" s="9" t="b">
        <f t="shared" si="2"/>
        <v>1</v>
      </c>
    </row>
    <row r="627" spans="1:30" ht="15.75" customHeight="1" x14ac:dyDescent="0.25">
      <c r="A627" s="2">
        <v>1135</v>
      </c>
      <c r="B627" s="2">
        <v>2021</v>
      </c>
      <c r="C627" s="2" t="s">
        <v>275</v>
      </c>
      <c r="D627" s="2" t="s">
        <v>275</v>
      </c>
      <c r="E627" s="2">
        <v>2</v>
      </c>
      <c r="F627" s="2">
        <v>143</v>
      </c>
      <c r="G627" s="2" t="s">
        <v>1614</v>
      </c>
      <c r="H627" s="2" t="s">
        <v>1616</v>
      </c>
      <c r="I627" s="2" t="s">
        <v>66</v>
      </c>
      <c r="J627" s="37">
        <v>5500</v>
      </c>
      <c r="K627" s="37">
        <v>4000</v>
      </c>
      <c r="L627" s="2">
        <v>74</v>
      </c>
      <c r="M627" s="38">
        <v>1500</v>
      </c>
      <c r="N627" t="s">
        <v>843</v>
      </c>
      <c r="O627" s="2" t="s">
        <v>843</v>
      </c>
      <c r="R627" s="2" t="b">
        <v>0</v>
      </c>
      <c r="S627" s="2" t="b">
        <v>0</v>
      </c>
      <c r="T627" s="2" t="b">
        <v>1</v>
      </c>
      <c r="U627" s="2" t="b">
        <v>0</v>
      </c>
      <c r="V627" s="2" t="s">
        <v>1604</v>
      </c>
      <c r="W627" s="7" t="s">
        <v>355</v>
      </c>
      <c r="AD627" s="9" t="b">
        <f t="shared" si="2"/>
        <v>1</v>
      </c>
    </row>
    <row r="628" spans="1:30" ht="15.75" customHeight="1" x14ac:dyDescent="0.25">
      <c r="A628" s="2">
        <v>632</v>
      </c>
      <c r="B628" s="2">
        <v>2018</v>
      </c>
      <c r="C628" s="2" t="s">
        <v>275</v>
      </c>
      <c r="D628" s="2" t="s">
        <v>275</v>
      </c>
      <c r="E628" s="2">
        <v>1</v>
      </c>
      <c r="F628" s="2" t="s">
        <v>1617</v>
      </c>
      <c r="G628" s="2" t="s">
        <v>1618</v>
      </c>
      <c r="H628" s="2" t="s">
        <v>1619</v>
      </c>
      <c r="I628" s="2" t="s">
        <v>93</v>
      </c>
      <c r="J628" s="37">
        <v>22178.18</v>
      </c>
      <c r="K628" s="37">
        <v>19960.37</v>
      </c>
      <c r="L628" s="2">
        <v>30</v>
      </c>
      <c r="M628" s="38"/>
      <c r="N628" s="2" t="s">
        <v>1620</v>
      </c>
      <c r="P628" t="s">
        <v>1621</v>
      </c>
      <c r="R628" s="2" t="b">
        <v>0</v>
      </c>
      <c r="S628" s="2" t="b">
        <v>0</v>
      </c>
      <c r="T628" s="2" t="b">
        <v>1</v>
      </c>
      <c r="U628" s="2" t="b">
        <v>0</v>
      </c>
      <c r="V628" s="2"/>
      <c r="AD628" s="9" t="b">
        <f t="shared" si="2"/>
        <v>1</v>
      </c>
    </row>
    <row r="629" spans="1:30" ht="15.75" customHeight="1" x14ac:dyDescent="0.25">
      <c r="A629" s="2">
        <v>267</v>
      </c>
      <c r="B629" s="2">
        <v>2017</v>
      </c>
      <c r="C629" s="11" t="s">
        <v>275</v>
      </c>
      <c r="D629" s="11" t="s">
        <v>275</v>
      </c>
      <c r="E629" s="2">
        <v>2</v>
      </c>
      <c r="F629" s="2" t="s">
        <v>1622</v>
      </c>
      <c r="G629" s="2" t="s">
        <v>972</v>
      </c>
      <c r="H629" s="2" t="s">
        <v>1623</v>
      </c>
      <c r="I629" s="2" t="s">
        <v>89</v>
      </c>
      <c r="J629" s="37">
        <v>13700</v>
      </c>
      <c r="K629" s="37">
        <v>8300</v>
      </c>
      <c r="L629" s="2">
        <v>55</v>
      </c>
      <c r="M629" s="38"/>
      <c r="N629" s="2" t="s">
        <v>365</v>
      </c>
      <c r="O629" s="2" t="s">
        <v>974</v>
      </c>
      <c r="R629" s="2" t="b">
        <v>0</v>
      </c>
      <c r="S629" s="2" t="b">
        <v>0</v>
      </c>
      <c r="T629" s="2" t="b">
        <v>1</v>
      </c>
      <c r="U629" s="2" t="b">
        <v>0</v>
      </c>
      <c r="V629" s="2"/>
      <c r="AD629" s="9" t="b">
        <f t="shared" si="2"/>
        <v>1</v>
      </c>
    </row>
    <row r="630" spans="1:30" ht="15.75" customHeight="1" x14ac:dyDescent="0.25">
      <c r="A630" s="2">
        <v>823</v>
      </c>
      <c r="B630" s="2">
        <v>2019</v>
      </c>
      <c r="C630" s="11" t="s">
        <v>275</v>
      </c>
      <c r="D630" s="11" t="s">
        <v>275</v>
      </c>
      <c r="E630" s="2">
        <v>2</v>
      </c>
      <c r="F630" s="2" t="s">
        <v>1624</v>
      </c>
      <c r="G630" s="2" t="s">
        <v>277</v>
      </c>
      <c r="H630" s="2" t="s">
        <v>1625</v>
      </c>
      <c r="I630" s="2" t="s">
        <v>89</v>
      </c>
      <c r="J630" s="37">
        <v>16690</v>
      </c>
      <c r="K630" s="37">
        <v>3000</v>
      </c>
      <c r="L630" s="2">
        <v>82</v>
      </c>
      <c r="M630" s="38">
        <v>3000</v>
      </c>
      <c r="N630" s="2" t="s">
        <v>279</v>
      </c>
      <c r="O630" s="2" t="s">
        <v>279</v>
      </c>
      <c r="R630" s="2" t="b">
        <v>0</v>
      </c>
      <c r="S630" s="2" t="b">
        <v>1</v>
      </c>
      <c r="T630" s="2" t="b">
        <v>0</v>
      </c>
      <c r="U630" s="2" t="b">
        <v>0</v>
      </c>
      <c r="V630" s="2"/>
      <c r="W630" s="7" t="s">
        <v>280</v>
      </c>
      <c r="AD630" s="9" t="b">
        <f t="shared" si="2"/>
        <v>1</v>
      </c>
    </row>
    <row r="631" spans="1:30" ht="15.75" customHeight="1" x14ac:dyDescent="0.25">
      <c r="A631" s="2">
        <v>1022</v>
      </c>
      <c r="B631" s="2">
        <v>2021</v>
      </c>
      <c r="C631" s="2" t="s">
        <v>275</v>
      </c>
      <c r="D631" s="2" t="s">
        <v>275</v>
      </c>
      <c r="E631" s="2">
        <v>1</v>
      </c>
      <c r="F631" s="2">
        <v>30</v>
      </c>
      <c r="G631" s="2" t="s">
        <v>282</v>
      </c>
      <c r="H631" s="2" t="s">
        <v>283</v>
      </c>
      <c r="I631" s="2" t="s">
        <v>89</v>
      </c>
      <c r="J631" s="37">
        <v>10050</v>
      </c>
      <c r="K631" s="37">
        <v>4000</v>
      </c>
      <c r="L631" s="2">
        <v>76</v>
      </c>
      <c r="M631" s="38">
        <v>2000</v>
      </c>
      <c r="N631" s="2" t="s">
        <v>284</v>
      </c>
      <c r="O631" s="2" t="s">
        <v>285</v>
      </c>
      <c r="R631" s="2" t="b">
        <v>0</v>
      </c>
      <c r="S631" s="2" t="b">
        <v>1</v>
      </c>
      <c r="T631" s="2" t="b">
        <v>0</v>
      </c>
      <c r="U631" s="2" t="b">
        <v>0</v>
      </c>
      <c r="V631" s="2" t="s">
        <v>1626</v>
      </c>
      <c r="W631" s="7" t="s">
        <v>280</v>
      </c>
      <c r="AD631" s="9" t="b">
        <f t="shared" si="2"/>
        <v>1</v>
      </c>
    </row>
    <row r="632" spans="1:30" ht="15.75" customHeight="1" x14ac:dyDescent="0.25">
      <c r="A632" s="2">
        <v>623</v>
      </c>
      <c r="B632" s="2">
        <v>2018</v>
      </c>
      <c r="C632" s="2" t="s">
        <v>275</v>
      </c>
      <c r="D632" s="2" t="s">
        <v>275</v>
      </c>
      <c r="E632" s="2">
        <v>1</v>
      </c>
      <c r="F632" s="2" t="s">
        <v>1627</v>
      </c>
      <c r="G632" s="2" t="s">
        <v>1628</v>
      </c>
      <c r="H632" s="2" t="s">
        <v>1629</v>
      </c>
      <c r="I632" s="2" t="s">
        <v>89</v>
      </c>
      <c r="J632" s="37">
        <v>14200</v>
      </c>
      <c r="K632" s="37">
        <v>12200</v>
      </c>
      <c r="L632" s="2">
        <v>50</v>
      </c>
      <c r="M632" s="38"/>
      <c r="N632" s="2" t="s">
        <v>521</v>
      </c>
      <c r="O632" s="11" t="s">
        <v>279</v>
      </c>
      <c r="R632" s="2" t="b">
        <v>0</v>
      </c>
      <c r="S632" s="2" t="b">
        <v>0</v>
      </c>
      <c r="T632" s="2" t="b">
        <v>1</v>
      </c>
      <c r="U632" s="2" t="b">
        <v>0</v>
      </c>
      <c r="V632" s="2"/>
      <c r="AD632" s="9" t="b">
        <f t="shared" si="2"/>
        <v>1</v>
      </c>
    </row>
    <row r="633" spans="1:30" ht="15.75" customHeight="1" x14ac:dyDescent="0.25">
      <c r="A633" s="2">
        <v>928</v>
      </c>
      <c r="B633" s="2">
        <v>2019</v>
      </c>
      <c r="C633" s="2" t="s">
        <v>275</v>
      </c>
      <c r="D633" s="2" t="s">
        <v>275</v>
      </c>
      <c r="E633" s="2">
        <v>1</v>
      </c>
      <c r="F633" s="2" t="s">
        <v>1630</v>
      </c>
      <c r="G633" s="2" t="s">
        <v>1628</v>
      </c>
      <c r="H633" s="2" t="s">
        <v>1631</v>
      </c>
      <c r="I633" s="2" t="s">
        <v>89</v>
      </c>
      <c r="J633" s="37">
        <v>8900</v>
      </c>
      <c r="K633" s="37">
        <v>6600</v>
      </c>
      <c r="L633" s="2">
        <v>32</v>
      </c>
      <c r="M633" s="38"/>
      <c r="N633" s="2" t="s">
        <v>521</v>
      </c>
      <c r="O633" s="11" t="s">
        <v>279</v>
      </c>
      <c r="R633" s="2" t="b">
        <v>0</v>
      </c>
      <c r="S633" s="2" t="b">
        <v>0</v>
      </c>
      <c r="T633" s="2" t="b">
        <v>1</v>
      </c>
      <c r="U633" s="2" t="b">
        <v>0</v>
      </c>
      <c r="V633" s="2"/>
      <c r="W633" s="7" t="s">
        <v>280</v>
      </c>
      <c r="AD633" s="9" t="b">
        <f t="shared" si="2"/>
        <v>1</v>
      </c>
    </row>
    <row r="634" spans="1:30" ht="15.75" customHeight="1" x14ac:dyDescent="0.25">
      <c r="A634" s="2">
        <v>601</v>
      </c>
      <c r="B634" s="2">
        <v>2018</v>
      </c>
      <c r="C634" s="2" t="s">
        <v>275</v>
      </c>
      <c r="D634" s="2" t="s">
        <v>275</v>
      </c>
      <c r="E634" s="2">
        <v>1</v>
      </c>
      <c r="F634" s="2" t="s">
        <v>1632</v>
      </c>
      <c r="G634" s="2" t="s">
        <v>1633</v>
      </c>
      <c r="H634" s="2" t="s">
        <v>1634</v>
      </c>
      <c r="I634" s="2" t="s">
        <v>108</v>
      </c>
      <c r="J634" s="37">
        <v>21935</v>
      </c>
      <c r="K634" s="37">
        <v>18370</v>
      </c>
      <c r="L634" s="2">
        <v>63</v>
      </c>
      <c r="M634" s="38"/>
      <c r="N634" s="2" t="s">
        <v>279</v>
      </c>
      <c r="O634" s="2" t="s">
        <v>279</v>
      </c>
      <c r="R634" s="2" t="b">
        <v>0</v>
      </c>
      <c r="S634" s="2" t="b">
        <v>0</v>
      </c>
      <c r="T634" s="2" t="b">
        <v>1</v>
      </c>
      <c r="U634" s="2" t="b">
        <v>0</v>
      </c>
      <c r="V634" s="2"/>
      <c r="AD634" s="9" t="b">
        <f t="shared" si="2"/>
        <v>1</v>
      </c>
    </row>
    <row r="635" spans="1:30" ht="15.75" customHeight="1" x14ac:dyDescent="0.25">
      <c r="A635" s="2">
        <v>1066</v>
      </c>
      <c r="B635" s="2">
        <v>2021</v>
      </c>
      <c r="C635" s="2" t="s">
        <v>275</v>
      </c>
      <c r="D635" s="2" t="s">
        <v>275</v>
      </c>
      <c r="E635" s="2">
        <v>1</v>
      </c>
      <c r="F635" s="2">
        <v>74</v>
      </c>
      <c r="G635" s="2" t="s">
        <v>951</v>
      </c>
      <c r="H635" s="2" t="s">
        <v>1635</v>
      </c>
      <c r="I635" s="2" t="s">
        <v>89</v>
      </c>
      <c r="J635" s="37">
        <v>5200</v>
      </c>
      <c r="K635" s="37">
        <v>3750</v>
      </c>
      <c r="L635" s="2"/>
      <c r="M635" s="38"/>
      <c r="N635" s="2" t="s">
        <v>279</v>
      </c>
      <c r="O635" s="2" t="s">
        <v>279</v>
      </c>
      <c r="R635" s="2" t="b">
        <v>0</v>
      </c>
      <c r="S635" s="2" t="b">
        <v>0</v>
      </c>
      <c r="T635" s="2" t="b">
        <v>1</v>
      </c>
      <c r="U635" s="2" t="b">
        <v>0</v>
      </c>
      <c r="V635" s="2" t="s">
        <v>1626</v>
      </c>
      <c r="AD635" s="9" t="b">
        <f t="shared" si="2"/>
        <v>1</v>
      </c>
    </row>
    <row r="636" spans="1:30" ht="15.75" customHeight="1" x14ac:dyDescent="0.25">
      <c r="A636" s="2">
        <v>320</v>
      </c>
      <c r="B636" s="2">
        <v>2017</v>
      </c>
      <c r="C636" s="2" t="s">
        <v>275</v>
      </c>
      <c r="D636" s="2" t="s">
        <v>275</v>
      </c>
      <c r="E636" s="2">
        <v>3</v>
      </c>
      <c r="F636" s="2" t="s">
        <v>1636</v>
      </c>
      <c r="G636" s="2" t="s">
        <v>288</v>
      </c>
      <c r="H636" s="2" t="s">
        <v>1637</v>
      </c>
      <c r="I636" s="2" t="s">
        <v>66</v>
      </c>
      <c r="J636" s="37">
        <v>40422</v>
      </c>
      <c r="K636" s="37">
        <v>20000</v>
      </c>
      <c r="L636" s="2">
        <v>47</v>
      </c>
      <c r="M636" s="38"/>
      <c r="N636" s="2" t="s">
        <v>279</v>
      </c>
      <c r="O636" s="2" t="s">
        <v>279</v>
      </c>
      <c r="R636" s="2" t="b">
        <v>0</v>
      </c>
      <c r="S636" s="2" t="b">
        <v>0</v>
      </c>
      <c r="T636" s="2" t="b">
        <v>1</v>
      </c>
      <c r="U636" s="2" t="b">
        <v>0</v>
      </c>
      <c r="V636" s="2"/>
      <c r="W636" s="7" t="s">
        <v>293</v>
      </c>
      <c r="AD636" s="9" t="b">
        <f t="shared" si="2"/>
        <v>1</v>
      </c>
    </row>
    <row r="637" spans="1:30" ht="15.75" customHeight="1" x14ac:dyDescent="0.25">
      <c r="A637" s="2">
        <v>656</v>
      </c>
      <c r="B637" s="2">
        <v>2018</v>
      </c>
      <c r="C637" s="2" t="s">
        <v>275</v>
      </c>
      <c r="D637" s="2" t="s">
        <v>275</v>
      </c>
      <c r="E637" s="2">
        <v>2</v>
      </c>
      <c r="F637" s="2" t="s">
        <v>822</v>
      </c>
      <c r="G637" s="2" t="s">
        <v>288</v>
      </c>
      <c r="H637" s="2" t="s">
        <v>1638</v>
      </c>
      <c r="I637" s="2" t="s">
        <v>66</v>
      </c>
      <c r="J637" s="37">
        <v>15942</v>
      </c>
      <c r="K637" s="37">
        <v>7971</v>
      </c>
      <c r="L637" s="2">
        <v>76</v>
      </c>
      <c r="M637" s="38">
        <v>1300</v>
      </c>
      <c r="N637" s="2" t="s">
        <v>279</v>
      </c>
      <c r="O637" s="2" t="s">
        <v>279</v>
      </c>
      <c r="R637" s="2" t="b">
        <v>0</v>
      </c>
      <c r="S637" s="2" t="b">
        <v>0</v>
      </c>
      <c r="T637" s="2" t="b">
        <v>1</v>
      </c>
      <c r="U637" s="2" t="b">
        <v>0</v>
      </c>
      <c r="V637" s="2"/>
      <c r="W637" s="7" t="s">
        <v>293</v>
      </c>
      <c r="AD637" s="9" t="b">
        <f t="shared" si="2"/>
        <v>1</v>
      </c>
    </row>
    <row r="638" spans="1:30" ht="15.75" customHeight="1" x14ac:dyDescent="0.25">
      <c r="A638" s="2">
        <v>208</v>
      </c>
      <c r="B638" s="2">
        <v>2017</v>
      </c>
      <c r="C638" s="11" t="s">
        <v>275</v>
      </c>
      <c r="D638" s="11" t="s">
        <v>275</v>
      </c>
      <c r="E638" s="2">
        <v>2</v>
      </c>
      <c r="F638" s="2" t="s">
        <v>728</v>
      </c>
      <c r="G638" s="2" t="s">
        <v>1639</v>
      </c>
      <c r="H638" s="2" t="s">
        <v>1640</v>
      </c>
      <c r="I638" s="2" t="s">
        <v>89</v>
      </c>
      <c r="J638" s="37">
        <v>11000</v>
      </c>
      <c r="K638" s="37">
        <v>10000</v>
      </c>
      <c r="L638" s="2">
        <v>65</v>
      </c>
      <c r="M638" s="38"/>
      <c r="N638" s="2" t="s">
        <v>1194</v>
      </c>
      <c r="P638" s="2" t="s">
        <v>1641</v>
      </c>
      <c r="R638" s="2" t="b">
        <v>1</v>
      </c>
      <c r="S638" s="2" t="b">
        <v>0</v>
      </c>
      <c r="T638" s="2" t="b">
        <v>0</v>
      </c>
      <c r="U638" s="2" t="b">
        <v>0</v>
      </c>
      <c r="V638" s="2"/>
      <c r="AD638" s="9" t="b">
        <f t="shared" si="2"/>
        <v>1</v>
      </c>
    </row>
    <row r="639" spans="1:30" ht="15.75" customHeight="1" x14ac:dyDescent="0.25">
      <c r="A639" s="2">
        <v>274</v>
      </c>
      <c r="B639" s="2">
        <v>2017</v>
      </c>
      <c r="C639" s="2" t="s">
        <v>275</v>
      </c>
      <c r="D639" s="2" t="s">
        <v>275</v>
      </c>
      <c r="E639" s="2">
        <v>1</v>
      </c>
      <c r="F639" s="2" t="s">
        <v>1528</v>
      </c>
      <c r="G639" s="2" t="s">
        <v>1147</v>
      </c>
      <c r="H639" s="2" t="s">
        <v>1642</v>
      </c>
      <c r="I639" s="2" t="s">
        <v>89</v>
      </c>
      <c r="J639" s="37">
        <v>16000</v>
      </c>
      <c r="K639" s="37">
        <v>10600</v>
      </c>
      <c r="L639" s="2">
        <v>52</v>
      </c>
      <c r="M639" s="38"/>
      <c r="N639" s="2" t="s">
        <v>365</v>
      </c>
      <c r="O639" s="2" t="s">
        <v>365</v>
      </c>
      <c r="P639" s="2"/>
      <c r="R639" s="2" t="b">
        <v>0</v>
      </c>
      <c r="S639" s="2" t="b">
        <v>0</v>
      </c>
      <c r="T639" s="2" t="b">
        <v>1</v>
      </c>
      <c r="U639" s="2" t="b">
        <v>0</v>
      </c>
      <c r="V639" s="2"/>
      <c r="W639" s="7"/>
      <c r="AD639" s="9" t="b">
        <f t="shared" si="2"/>
        <v>1</v>
      </c>
    </row>
    <row r="640" spans="1:30" ht="15.75" customHeight="1" x14ac:dyDescent="0.25">
      <c r="A640" s="2">
        <v>343</v>
      </c>
      <c r="B640" s="2">
        <v>2017</v>
      </c>
      <c r="C640" s="11" t="s">
        <v>275</v>
      </c>
      <c r="D640" s="11" t="s">
        <v>275</v>
      </c>
      <c r="E640" s="2">
        <v>1</v>
      </c>
      <c r="F640" s="2" t="s">
        <v>1643</v>
      </c>
      <c r="G640" s="2" t="s">
        <v>1644</v>
      </c>
      <c r="H640" s="2" t="s">
        <v>1645</v>
      </c>
      <c r="I640" s="2" t="s">
        <v>56</v>
      </c>
      <c r="J640" s="37">
        <v>9620</v>
      </c>
      <c r="K640" s="37">
        <v>8050</v>
      </c>
      <c r="L640" s="2">
        <v>19</v>
      </c>
      <c r="M640" s="38"/>
      <c r="N640" s="2" t="s">
        <v>279</v>
      </c>
      <c r="O640" s="2" t="s">
        <v>279</v>
      </c>
      <c r="R640" s="2" t="b">
        <v>0</v>
      </c>
      <c r="S640" s="2" t="b">
        <v>1</v>
      </c>
      <c r="T640" s="2" t="b">
        <v>0</v>
      </c>
      <c r="U640" s="2" t="b">
        <v>0</v>
      </c>
      <c r="V640" s="2"/>
      <c r="AD640" s="9" t="b">
        <f t="shared" si="2"/>
        <v>1</v>
      </c>
    </row>
    <row r="641" spans="1:30" ht="15.75" customHeight="1" x14ac:dyDescent="0.25">
      <c r="A641" s="2">
        <v>1013</v>
      </c>
      <c r="B641" s="2">
        <v>2021</v>
      </c>
      <c r="C641" s="2" t="s">
        <v>275</v>
      </c>
      <c r="D641" s="2" t="s">
        <v>275</v>
      </c>
      <c r="E641" s="2">
        <v>1</v>
      </c>
      <c r="F641" s="2">
        <v>21</v>
      </c>
      <c r="G641" s="2" t="s">
        <v>1646</v>
      </c>
      <c r="H641" s="2" t="s">
        <v>887</v>
      </c>
      <c r="I641" s="2" t="s">
        <v>144</v>
      </c>
      <c r="J641" s="37">
        <v>5820</v>
      </c>
      <c r="K641" s="37">
        <v>1380</v>
      </c>
      <c r="L641" s="2">
        <v>83</v>
      </c>
      <c r="M641" s="38">
        <v>1350</v>
      </c>
      <c r="N641" s="2" t="s">
        <v>328</v>
      </c>
      <c r="O641" s="2" t="s">
        <v>328</v>
      </c>
      <c r="R641" s="2" t="b">
        <v>0</v>
      </c>
      <c r="S641" s="2" t="b">
        <v>1</v>
      </c>
      <c r="T641" s="2" t="b">
        <v>0</v>
      </c>
      <c r="U641" s="2" t="b">
        <v>0</v>
      </c>
      <c r="V641" s="2" t="s">
        <v>1626</v>
      </c>
      <c r="AD641" s="9" t="b">
        <f t="shared" si="2"/>
        <v>1</v>
      </c>
    </row>
    <row r="642" spans="1:30" ht="15.75" customHeight="1" x14ac:dyDescent="0.25">
      <c r="A642" s="2">
        <v>504</v>
      </c>
      <c r="B642" s="2">
        <v>2018</v>
      </c>
      <c r="C642" s="2" t="s">
        <v>275</v>
      </c>
      <c r="D642" s="2" t="s">
        <v>275</v>
      </c>
      <c r="E642" s="2">
        <v>1</v>
      </c>
      <c r="F642" s="2" t="s">
        <v>1528</v>
      </c>
      <c r="G642" s="2" t="s">
        <v>1647</v>
      </c>
      <c r="H642" s="2" t="s">
        <v>1648</v>
      </c>
      <c r="I642" s="2" t="s">
        <v>89</v>
      </c>
      <c r="J642" s="37">
        <v>15300</v>
      </c>
      <c r="K642" s="37">
        <v>7000</v>
      </c>
      <c r="L642" s="2">
        <v>76</v>
      </c>
      <c r="M642" s="38">
        <v>1300</v>
      </c>
      <c r="N642" s="2" t="s">
        <v>521</v>
      </c>
      <c r="O642" s="2" t="s">
        <v>480</v>
      </c>
      <c r="R642" s="2" t="b">
        <v>0</v>
      </c>
      <c r="S642" s="2" t="b">
        <v>1</v>
      </c>
      <c r="T642" s="2" t="b">
        <v>0</v>
      </c>
      <c r="U642" s="2" t="b">
        <v>0</v>
      </c>
      <c r="V642" s="2"/>
      <c r="W642" s="7" t="s">
        <v>280</v>
      </c>
      <c r="AD642" s="9" t="b">
        <f t="shared" si="2"/>
        <v>1</v>
      </c>
    </row>
    <row r="643" spans="1:30" ht="15.75" customHeight="1" x14ac:dyDescent="0.25">
      <c r="A643" s="2">
        <v>877</v>
      </c>
      <c r="B643" s="2">
        <v>2019</v>
      </c>
      <c r="C643" s="2" t="s">
        <v>275</v>
      </c>
      <c r="D643" s="2" t="s">
        <v>275</v>
      </c>
      <c r="E643" s="2">
        <v>2</v>
      </c>
      <c r="F643" s="2" t="s">
        <v>1649</v>
      </c>
      <c r="G643" s="2" t="s">
        <v>1647</v>
      </c>
      <c r="H643" s="2" t="s">
        <v>1650</v>
      </c>
      <c r="I643" s="2" t="s">
        <v>89</v>
      </c>
      <c r="J643" s="37">
        <v>15340</v>
      </c>
      <c r="K643" s="37">
        <v>3000</v>
      </c>
      <c r="L643" s="2">
        <v>64</v>
      </c>
      <c r="M643" s="38"/>
      <c r="N643" s="2" t="s">
        <v>521</v>
      </c>
      <c r="O643" s="2" t="s">
        <v>480</v>
      </c>
      <c r="R643" s="2" t="b">
        <v>0</v>
      </c>
      <c r="S643" s="2" t="b">
        <v>1</v>
      </c>
      <c r="T643" s="2" t="b">
        <v>0</v>
      </c>
      <c r="U643" s="2" t="b">
        <v>0</v>
      </c>
      <c r="V643" s="2"/>
      <c r="W643" s="7" t="s">
        <v>280</v>
      </c>
      <c r="AD643" s="9" t="b">
        <f t="shared" si="2"/>
        <v>1</v>
      </c>
    </row>
    <row r="644" spans="1:30" ht="15.75" customHeight="1" x14ac:dyDescent="0.25">
      <c r="A644" s="2">
        <v>1016</v>
      </c>
      <c r="B644" s="2">
        <v>2021</v>
      </c>
      <c r="C644" s="2" t="s">
        <v>275</v>
      </c>
      <c r="D644" s="2" t="s">
        <v>275</v>
      </c>
      <c r="E644" s="2">
        <v>1</v>
      </c>
      <c r="F644" s="2">
        <v>24</v>
      </c>
      <c r="G644" s="2" t="s">
        <v>1647</v>
      </c>
      <c r="H644" s="2" t="s">
        <v>1651</v>
      </c>
      <c r="I644" s="2" t="s">
        <v>89</v>
      </c>
      <c r="J644" s="37">
        <v>13140</v>
      </c>
      <c r="K644" s="37">
        <v>4000</v>
      </c>
      <c r="L644" s="2">
        <v>82</v>
      </c>
      <c r="M644" s="38">
        <v>2000</v>
      </c>
      <c r="N644" s="2" t="s">
        <v>521</v>
      </c>
      <c r="O644" s="2" t="s">
        <v>480</v>
      </c>
      <c r="R644" s="2" t="b">
        <v>0</v>
      </c>
      <c r="S644" s="2" t="b">
        <v>1</v>
      </c>
      <c r="T644" s="2" t="b">
        <v>0</v>
      </c>
      <c r="U644" s="2" t="b">
        <v>0</v>
      </c>
      <c r="V644" s="2" t="s">
        <v>1626</v>
      </c>
      <c r="W644" s="7" t="s">
        <v>280</v>
      </c>
      <c r="AD644" s="9" t="b">
        <f t="shared" si="2"/>
        <v>1</v>
      </c>
    </row>
    <row r="645" spans="1:30" ht="15.75" customHeight="1" x14ac:dyDescent="0.25">
      <c r="A645" s="2">
        <v>947</v>
      </c>
      <c r="B645" s="2">
        <v>2019</v>
      </c>
      <c r="C645" s="2" t="s">
        <v>275</v>
      </c>
      <c r="D645" s="2" t="s">
        <v>275</v>
      </c>
      <c r="E645" s="2">
        <v>2</v>
      </c>
      <c r="F645" s="2" t="s">
        <v>1652</v>
      </c>
      <c r="G645" s="2" t="s">
        <v>1653</v>
      </c>
      <c r="H645" s="2" t="s">
        <v>1654</v>
      </c>
      <c r="I645" s="2" t="s">
        <v>89</v>
      </c>
      <c r="J645" s="37">
        <v>16600</v>
      </c>
      <c r="K645" s="37">
        <v>3000</v>
      </c>
      <c r="L645" s="2"/>
      <c r="M645" s="38"/>
      <c r="N645" s="2" t="s">
        <v>279</v>
      </c>
      <c r="O645" s="2" t="s">
        <v>279</v>
      </c>
      <c r="R645" s="2" t="b">
        <v>0</v>
      </c>
      <c r="S645" s="2" t="b">
        <v>0</v>
      </c>
      <c r="T645" s="2" t="b">
        <v>1</v>
      </c>
      <c r="U645" s="2" t="b">
        <v>0</v>
      </c>
      <c r="V645" s="2"/>
      <c r="W645" s="7" t="s">
        <v>280</v>
      </c>
      <c r="AD645" s="9" t="b">
        <f t="shared" si="2"/>
        <v>1</v>
      </c>
    </row>
    <row r="646" spans="1:30" ht="15.75" customHeight="1" x14ac:dyDescent="0.25">
      <c r="A646" s="2">
        <v>118</v>
      </c>
      <c r="B646" s="2">
        <v>2017</v>
      </c>
      <c r="C646" s="2" t="s">
        <v>275</v>
      </c>
      <c r="D646" s="2" t="s">
        <v>275</v>
      </c>
      <c r="E646" s="2">
        <v>1</v>
      </c>
      <c r="F646" s="2" t="s">
        <v>236</v>
      </c>
      <c r="G646" s="2" t="s">
        <v>1655</v>
      </c>
      <c r="H646" s="2" t="s">
        <v>1656</v>
      </c>
      <c r="I646" s="2" t="s">
        <v>89</v>
      </c>
      <c r="J646" s="37">
        <v>21000</v>
      </c>
      <c r="K646" s="37">
        <v>18200</v>
      </c>
      <c r="L646" s="2">
        <v>89</v>
      </c>
      <c r="M646" s="38">
        <v>1800</v>
      </c>
      <c r="N646" s="2" t="s">
        <v>279</v>
      </c>
      <c r="O646" s="11" t="s">
        <v>1657</v>
      </c>
      <c r="R646" s="2" t="b">
        <v>0</v>
      </c>
      <c r="S646" s="2" t="b">
        <v>1</v>
      </c>
      <c r="T646" s="2" t="b">
        <v>0</v>
      </c>
      <c r="U646" s="2" t="b">
        <v>0</v>
      </c>
      <c r="V646" s="2"/>
      <c r="AD646" s="9" t="b">
        <f t="shared" si="2"/>
        <v>1</v>
      </c>
    </row>
    <row r="647" spans="1:30" ht="15.75" customHeight="1" x14ac:dyDescent="0.25">
      <c r="A647" s="2">
        <v>246</v>
      </c>
      <c r="B647" s="2">
        <v>2017</v>
      </c>
      <c r="C647" s="2" t="s">
        <v>275</v>
      </c>
      <c r="D647" s="2" t="s">
        <v>275</v>
      </c>
      <c r="E647" s="2">
        <v>2</v>
      </c>
      <c r="F647" s="2" t="s">
        <v>1545</v>
      </c>
      <c r="G647" s="2" t="s">
        <v>1658</v>
      </c>
      <c r="H647" s="2" t="s">
        <v>1659</v>
      </c>
      <c r="I647" s="2" t="s">
        <v>66</v>
      </c>
      <c r="J647" s="37">
        <v>21900</v>
      </c>
      <c r="K647" s="37">
        <v>14700</v>
      </c>
      <c r="L647" s="2">
        <v>61</v>
      </c>
      <c r="M647" s="38"/>
      <c r="N647" s="2" t="s">
        <v>328</v>
      </c>
      <c r="O647" s="2" t="s">
        <v>328</v>
      </c>
      <c r="R647" s="2" t="b">
        <v>0</v>
      </c>
      <c r="S647" s="2" t="b">
        <v>1</v>
      </c>
      <c r="T647" s="2" t="b">
        <v>0</v>
      </c>
      <c r="U647" s="2" t="b">
        <v>0</v>
      </c>
      <c r="V647" s="2"/>
      <c r="W647" s="7"/>
      <c r="AD647" s="9" t="b">
        <f t="shared" si="2"/>
        <v>1</v>
      </c>
    </row>
    <row r="648" spans="1:30" ht="15.75" customHeight="1" x14ac:dyDescent="0.25">
      <c r="A648" s="2">
        <v>590</v>
      </c>
      <c r="B648" s="2">
        <v>2018</v>
      </c>
      <c r="C648" s="2" t="s">
        <v>275</v>
      </c>
      <c r="D648" s="2" t="s">
        <v>275</v>
      </c>
      <c r="E648" s="2">
        <v>1</v>
      </c>
      <c r="F648" s="2" t="s">
        <v>1660</v>
      </c>
      <c r="G648" s="2" t="s">
        <v>1661</v>
      </c>
      <c r="H648" s="2" t="s">
        <v>1662</v>
      </c>
      <c r="I648" s="2" t="s">
        <v>93</v>
      </c>
      <c r="J648" s="37">
        <v>15580</v>
      </c>
      <c r="K648" s="37">
        <v>14022</v>
      </c>
      <c r="L648" s="2">
        <v>65</v>
      </c>
      <c r="M648" s="38">
        <v>500</v>
      </c>
      <c r="N648" s="2" t="s">
        <v>521</v>
      </c>
      <c r="O648" s="2" t="s">
        <v>279</v>
      </c>
      <c r="R648" s="2" t="b">
        <v>0</v>
      </c>
      <c r="S648" s="2" t="b">
        <v>0</v>
      </c>
      <c r="T648" s="2" t="b">
        <v>1</v>
      </c>
      <c r="U648" s="2" t="b">
        <v>0</v>
      </c>
      <c r="V648" s="2"/>
      <c r="AD648" s="9" t="b">
        <f t="shared" si="2"/>
        <v>1</v>
      </c>
    </row>
    <row r="649" spans="1:30" ht="15.75" customHeight="1" x14ac:dyDescent="0.25">
      <c r="A649" s="2">
        <v>926</v>
      </c>
      <c r="B649" s="2">
        <v>2019</v>
      </c>
      <c r="C649" s="2" t="s">
        <v>275</v>
      </c>
      <c r="D649" s="2" t="s">
        <v>275</v>
      </c>
      <c r="E649" s="2">
        <v>1</v>
      </c>
      <c r="F649" s="2" t="s">
        <v>1663</v>
      </c>
      <c r="G649" s="2" t="s">
        <v>1661</v>
      </c>
      <c r="H649" s="2" t="s">
        <v>1664</v>
      </c>
      <c r="I649" s="2" t="s">
        <v>93</v>
      </c>
      <c r="J649" s="37">
        <v>2976</v>
      </c>
      <c r="K649" s="37">
        <v>2053</v>
      </c>
      <c r="L649" s="2">
        <v>35</v>
      </c>
      <c r="M649" s="38"/>
      <c r="N649" s="2" t="s">
        <v>521</v>
      </c>
      <c r="O649" s="11" t="s">
        <v>1665</v>
      </c>
      <c r="R649" s="2" t="b">
        <v>0</v>
      </c>
      <c r="S649" s="2" t="b">
        <v>0</v>
      </c>
      <c r="T649" s="2" t="b">
        <v>1</v>
      </c>
      <c r="U649" s="2" t="b">
        <v>0</v>
      </c>
      <c r="V649" s="2"/>
      <c r="W649" s="7" t="s">
        <v>280</v>
      </c>
      <c r="AD649" s="9" t="b">
        <f t="shared" si="2"/>
        <v>1</v>
      </c>
    </row>
    <row r="650" spans="1:30" ht="15.75" customHeight="1" x14ac:dyDescent="0.25">
      <c r="A650" s="2">
        <v>1011</v>
      </c>
      <c r="B650" s="2">
        <v>2021</v>
      </c>
      <c r="C650" s="2" t="s">
        <v>275</v>
      </c>
      <c r="D650" s="2" t="s">
        <v>275</v>
      </c>
      <c r="E650" s="2">
        <v>1</v>
      </c>
      <c r="F650" s="2">
        <v>19</v>
      </c>
      <c r="G650" s="2" t="s">
        <v>1666</v>
      </c>
      <c r="H650" s="2" t="s">
        <v>1667</v>
      </c>
      <c r="I650" s="2" t="s">
        <v>144</v>
      </c>
      <c r="J650" s="37">
        <v>20100</v>
      </c>
      <c r="K650" s="37">
        <v>4000</v>
      </c>
      <c r="L650" s="2">
        <v>84</v>
      </c>
      <c r="M650" s="38">
        <v>2500</v>
      </c>
      <c r="N650" s="2" t="s">
        <v>546</v>
      </c>
      <c r="P650" s="2" t="s">
        <v>847</v>
      </c>
      <c r="R650" s="2" t="b">
        <v>0</v>
      </c>
      <c r="S650" s="2" t="b">
        <v>1</v>
      </c>
      <c r="T650" s="2" t="b">
        <v>0</v>
      </c>
      <c r="U650" s="2" t="b">
        <v>0</v>
      </c>
      <c r="V650" s="2" t="s">
        <v>1626</v>
      </c>
      <c r="W650" s="7" t="s">
        <v>280</v>
      </c>
      <c r="AD650" s="9" t="b">
        <f t="shared" si="2"/>
        <v>1</v>
      </c>
    </row>
    <row r="651" spans="1:30" ht="15.75" customHeight="1" x14ac:dyDescent="0.25">
      <c r="A651" s="2">
        <v>929</v>
      </c>
      <c r="B651" s="2">
        <v>2019</v>
      </c>
      <c r="C651" s="2" t="s">
        <v>275</v>
      </c>
      <c r="D651" s="2" t="s">
        <v>275</v>
      </c>
      <c r="E651" s="2">
        <v>2</v>
      </c>
      <c r="F651" s="2" t="s">
        <v>1668</v>
      </c>
      <c r="G651" s="2" t="s">
        <v>1669</v>
      </c>
      <c r="H651" s="2" t="s">
        <v>1670</v>
      </c>
      <c r="I651" s="2" t="s">
        <v>93</v>
      </c>
      <c r="J651" s="37">
        <v>16000</v>
      </c>
      <c r="K651" s="37">
        <v>3000</v>
      </c>
      <c r="L651" s="2">
        <v>32</v>
      </c>
      <c r="M651" s="38"/>
      <c r="N651" s="2" t="s">
        <v>526</v>
      </c>
      <c r="O651" s="2" t="s">
        <v>527</v>
      </c>
      <c r="R651" s="2" t="b">
        <v>0</v>
      </c>
      <c r="S651" s="2" t="b">
        <v>0</v>
      </c>
      <c r="T651" s="2" t="b">
        <v>1</v>
      </c>
      <c r="U651" s="2" t="b">
        <v>0</v>
      </c>
      <c r="V651" s="2"/>
      <c r="W651" s="7" t="s">
        <v>280</v>
      </c>
      <c r="AD651" s="9" t="b">
        <f t="shared" si="2"/>
        <v>1</v>
      </c>
    </row>
    <row r="652" spans="1:30" ht="15.75" customHeight="1" x14ac:dyDescent="0.25">
      <c r="A652" s="2">
        <v>115</v>
      </c>
      <c r="B652" s="2">
        <v>2017</v>
      </c>
      <c r="C652" s="2" t="s">
        <v>275</v>
      </c>
      <c r="D652" s="2" t="s">
        <v>275</v>
      </c>
      <c r="E652" s="2">
        <v>3</v>
      </c>
      <c r="F652" s="2" t="s">
        <v>311</v>
      </c>
      <c r="G652" s="2" t="s">
        <v>297</v>
      </c>
      <c r="H652" s="2" t="s">
        <v>1671</v>
      </c>
      <c r="I652" s="2" t="s">
        <v>56</v>
      </c>
      <c r="J652" s="37">
        <v>4600</v>
      </c>
      <c r="K652" s="37">
        <v>3300</v>
      </c>
      <c r="L652" s="2">
        <v>85</v>
      </c>
      <c r="M652" s="38">
        <v>1350</v>
      </c>
      <c r="N652" s="2" t="s">
        <v>390</v>
      </c>
      <c r="O652" s="2" t="s">
        <v>394</v>
      </c>
      <c r="R652" s="2" t="b">
        <v>0</v>
      </c>
      <c r="S652" s="2" t="b">
        <v>1</v>
      </c>
      <c r="T652" s="2" t="b">
        <v>0</v>
      </c>
      <c r="U652" s="2" t="b">
        <v>0</v>
      </c>
      <c r="V652" s="2"/>
      <c r="W652" s="7" t="s">
        <v>280</v>
      </c>
      <c r="AD652" s="9" t="b">
        <f t="shared" si="2"/>
        <v>1</v>
      </c>
    </row>
    <row r="653" spans="1:30" ht="15.75" customHeight="1" x14ac:dyDescent="0.25">
      <c r="A653" s="2">
        <v>831</v>
      </c>
      <c r="B653" s="2">
        <v>2019</v>
      </c>
      <c r="C653" s="2" t="s">
        <v>275</v>
      </c>
      <c r="D653" s="2" t="s">
        <v>275</v>
      </c>
      <c r="E653" s="2">
        <v>2</v>
      </c>
      <c r="F653" s="2" t="s">
        <v>1672</v>
      </c>
      <c r="G653" s="2" t="s">
        <v>297</v>
      </c>
      <c r="H653" s="2" t="s">
        <v>1673</v>
      </c>
      <c r="I653" s="2" t="s">
        <v>56</v>
      </c>
      <c r="J653" s="37">
        <v>42100</v>
      </c>
      <c r="K653" s="37">
        <v>3000</v>
      </c>
      <c r="L653" s="2">
        <v>81</v>
      </c>
      <c r="M653" s="38">
        <v>2500</v>
      </c>
      <c r="N653" s="2" t="s">
        <v>390</v>
      </c>
      <c r="O653" s="2" t="s">
        <v>394</v>
      </c>
      <c r="R653" s="2" t="b">
        <v>0</v>
      </c>
      <c r="S653" s="2" t="b">
        <v>1</v>
      </c>
      <c r="T653" s="2" t="b">
        <v>0</v>
      </c>
      <c r="U653" s="2" t="b">
        <v>0</v>
      </c>
      <c r="V653" s="2"/>
      <c r="W653" s="7" t="s">
        <v>280</v>
      </c>
      <c r="AD653" s="9" t="b">
        <f t="shared" si="2"/>
        <v>1</v>
      </c>
    </row>
    <row r="654" spans="1:30" ht="15.75" customHeight="1" x14ac:dyDescent="0.25">
      <c r="A654" s="2">
        <v>1018</v>
      </c>
      <c r="B654" s="2">
        <v>2021</v>
      </c>
      <c r="C654" s="2" t="s">
        <v>275</v>
      </c>
      <c r="D654" s="2" t="s">
        <v>275</v>
      </c>
      <c r="E654" s="2">
        <v>1</v>
      </c>
      <c r="F654" s="2">
        <v>26</v>
      </c>
      <c r="G654" s="2" t="s">
        <v>297</v>
      </c>
      <c r="H654" s="2" t="s">
        <v>1674</v>
      </c>
      <c r="I654" s="2" t="s">
        <v>56</v>
      </c>
      <c r="J654" s="37">
        <v>5900</v>
      </c>
      <c r="K654" s="37">
        <v>4000</v>
      </c>
      <c r="L654" s="2">
        <v>79</v>
      </c>
      <c r="M654" s="38">
        <v>2850</v>
      </c>
      <c r="N654" s="2" t="s">
        <v>368</v>
      </c>
      <c r="O654" s="2" t="s">
        <v>369</v>
      </c>
      <c r="R654" s="2" t="b">
        <v>0</v>
      </c>
      <c r="S654" s="2" t="b">
        <v>1</v>
      </c>
      <c r="T654" s="2" t="b">
        <v>0</v>
      </c>
      <c r="U654" s="2" t="b">
        <v>0</v>
      </c>
      <c r="V654" s="2" t="s">
        <v>1626</v>
      </c>
      <c r="W654" s="7" t="s">
        <v>280</v>
      </c>
      <c r="AD654" s="9" t="b">
        <f t="shared" si="2"/>
        <v>1</v>
      </c>
    </row>
    <row r="655" spans="1:30" ht="15.75" customHeight="1" x14ac:dyDescent="0.25">
      <c r="A655" s="2">
        <v>832</v>
      </c>
      <c r="B655" s="2">
        <v>2019</v>
      </c>
      <c r="C655" s="2" t="s">
        <v>275</v>
      </c>
      <c r="D655" s="2" t="s">
        <v>275</v>
      </c>
      <c r="E655" s="2">
        <v>2</v>
      </c>
      <c r="F655" s="2" t="s">
        <v>1675</v>
      </c>
      <c r="G655" s="2" t="s">
        <v>302</v>
      </c>
      <c r="H655" s="2" t="s">
        <v>1676</v>
      </c>
      <c r="I655" s="2" t="s">
        <v>56</v>
      </c>
      <c r="J655" s="37">
        <v>4000</v>
      </c>
      <c r="K655" s="37">
        <v>3000</v>
      </c>
      <c r="L655" s="2">
        <v>81</v>
      </c>
      <c r="M655" s="38">
        <v>1800</v>
      </c>
      <c r="N655" s="2" t="s">
        <v>296</v>
      </c>
      <c r="O655" s="2" t="s">
        <v>296</v>
      </c>
      <c r="R655" s="2" t="b">
        <v>0</v>
      </c>
      <c r="S655" s="2" t="b">
        <v>0</v>
      </c>
      <c r="T655" s="2" t="b">
        <v>1</v>
      </c>
      <c r="U655" s="2" t="b">
        <v>0</v>
      </c>
      <c r="V655" s="2"/>
      <c r="W655" s="7" t="s">
        <v>280</v>
      </c>
      <c r="AD655" s="9" t="b">
        <f t="shared" si="2"/>
        <v>1</v>
      </c>
    </row>
    <row r="656" spans="1:30" ht="15.75" customHeight="1" x14ac:dyDescent="0.25">
      <c r="A656" s="2">
        <v>217</v>
      </c>
      <c r="B656" s="2">
        <v>2017</v>
      </c>
      <c r="C656" s="2" t="s">
        <v>275</v>
      </c>
      <c r="D656" s="2" t="s">
        <v>275</v>
      </c>
      <c r="E656" s="2">
        <v>1</v>
      </c>
      <c r="F656" s="2" t="s">
        <v>1448</v>
      </c>
      <c r="G656" s="2" t="s">
        <v>1677</v>
      </c>
      <c r="H656" s="2" t="s">
        <v>1678</v>
      </c>
      <c r="I656" s="2" t="s">
        <v>108</v>
      </c>
      <c r="J656" s="37">
        <v>25870</v>
      </c>
      <c r="K656" s="37">
        <v>20000</v>
      </c>
      <c r="L656" s="2">
        <v>66</v>
      </c>
      <c r="M656" s="38"/>
      <c r="N656" s="2" t="s">
        <v>279</v>
      </c>
      <c r="O656" s="2" t="s">
        <v>279</v>
      </c>
      <c r="R656" s="2" t="b">
        <v>0</v>
      </c>
      <c r="S656" s="2" t="b">
        <v>0</v>
      </c>
      <c r="T656" s="2" t="b">
        <v>1</v>
      </c>
      <c r="U656" s="2" t="b">
        <v>0</v>
      </c>
      <c r="V656" s="2"/>
      <c r="AD656" s="9" t="b">
        <f t="shared" si="2"/>
        <v>1</v>
      </c>
    </row>
    <row r="657" spans="1:30" ht="15.75" customHeight="1" x14ac:dyDescent="0.25">
      <c r="A657" s="2">
        <v>1167</v>
      </c>
      <c r="B657" s="2">
        <v>2021</v>
      </c>
      <c r="C657" s="2" t="s">
        <v>275</v>
      </c>
      <c r="D657" s="2" t="s">
        <v>275</v>
      </c>
      <c r="E657" s="2">
        <v>2</v>
      </c>
      <c r="F657" s="2">
        <v>175</v>
      </c>
      <c r="G657" s="2" t="s">
        <v>1679</v>
      </c>
      <c r="H657" s="2" t="s">
        <v>1680</v>
      </c>
      <c r="I657" s="2" t="s">
        <v>61</v>
      </c>
      <c r="J657" s="37">
        <v>5335</v>
      </c>
      <c r="K657" s="37">
        <v>4000</v>
      </c>
      <c r="L657" s="2">
        <v>51</v>
      </c>
      <c r="M657" s="38"/>
      <c r="N657" s="2" t="s">
        <v>361</v>
      </c>
      <c r="P657" s="11" t="s">
        <v>1681</v>
      </c>
      <c r="R657" s="2" t="b">
        <v>0</v>
      </c>
      <c r="S657" s="2" t="b">
        <v>0</v>
      </c>
      <c r="T657" s="2" t="b">
        <v>1</v>
      </c>
      <c r="U657" s="2" t="b">
        <v>0</v>
      </c>
      <c r="V657" s="2" t="s">
        <v>1604</v>
      </c>
      <c r="AD657" s="9" t="b">
        <f t="shared" si="2"/>
        <v>1</v>
      </c>
    </row>
    <row r="658" spans="1:30" ht="15.75" customHeight="1" x14ac:dyDescent="0.25">
      <c r="A658" s="2">
        <v>477</v>
      </c>
      <c r="B658" s="2">
        <v>2018</v>
      </c>
      <c r="C658" s="2" t="s">
        <v>275</v>
      </c>
      <c r="D658" s="2" t="s">
        <v>275</v>
      </c>
      <c r="E658" s="2">
        <v>1</v>
      </c>
      <c r="F658" s="2" t="s">
        <v>1007</v>
      </c>
      <c r="G658" s="2" t="s">
        <v>1682</v>
      </c>
      <c r="H658" s="2" t="s">
        <v>1683</v>
      </c>
      <c r="I658" s="2" t="s">
        <v>66</v>
      </c>
      <c r="J658" s="37">
        <v>11000</v>
      </c>
      <c r="K658" s="37">
        <v>10000</v>
      </c>
      <c r="L658" s="2">
        <v>81</v>
      </c>
      <c r="M658" s="38">
        <v>2200</v>
      </c>
      <c r="N658" s="2" t="s">
        <v>285</v>
      </c>
      <c r="O658" s="2" t="s">
        <v>285</v>
      </c>
      <c r="R658" s="2" t="b">
        <v>0</v>
      </c>
      <c r="S658" s="2" t="b">
        <v>0</v>
      </c>
      <c r="T658" s="2" t="b">
        <v>1</v>
      </c>
      <c r="U658" s="2" t="b">
        <v>0</v>
      </c>
      <c r="V658" s="2"/>
      <c r="AD658" s="9" t="b">
        <f t="shared" si="2"/>
        <v>1</v>
      </c>
    </row>
    <row r="659" spans="1:30" ht="15.75" customHeight="1" x14ac:dyDescent="0.25">
      <c r="A659" s="2">
        <v>476</v>
      </c>
      <c r="B659" s="2">
        <v>2018</v>
      </c>
      <c r="C659" s="2" t="s">
        <v>275</v>
      </c>
      <c r="D659" s="2" t="s">
        <v>275</v>
      </c>
      <c r="E659" s="2">
        <v>1</v>
      </c>
      <c r="F659" s="2" t="s">
        <v>1056</v>
      </c>
      <c r="G659" s="2" t="s">
        <v>1684</v>
      </c>
      <c r="H659" s="2" t="s">
        <v>1685</v>
      </c>
      <c r="I659" s="2" t="s">
        <v>56</v>
      </c>
      <c r="J659" s="37">
        <v>20000</v>
      </c>
      <c r="K659" s="37">
        <v>17500</v>
      </c>
      <c r="L659" s="2">
        <v>81</v>
      </c>
      <c r="M659" s="38">
        <v>2000</v>
      </c>
      <c r="N659" s="2" t="s">
        <v>285</v>
      </c>
      <c r="O659" s="2" t="s">
        <v>285</v>
      </c>
      <c r="R659" s="2" t="b">
        <v>0</v>
      </c>
      <c r="S659" s="2" t="b">
        <v>0</v>
      </c>
      <c r="T659" s="2" t="b">
        <v>1</v>
      </c>
      <c r="U659" s="2" t="b">
        <v>0</v>
      </c>
      <c r="V659" s="2"/>
      <c r="W659" s="7"/>
      <c r="AD659" s="9" t="b">
        <f t="shared" si="2"/>
        <v>1</v>
      </c>
    </row>
    <row r="660" spans="1:30" ht="15.75" customHeight="1" x14ac:dyDescent="0.25">
      <c r="A660" s="2">
        <v>335</v>
      </c>
      <c r="B660" s="2">
        <v>2017</v>
      </c>
      <c r="C660" s="2" t="s">
        <v>275</v>
      </c>
      <c r="D660" s="2" t="s">
        <v>275</v>
      </c>
      <c r="E660" s="2">
        <v>3</v>
      </c>
      <c r="F660" s="2" t="s">
        <v>1686</v>
      </c>
      <c r="G660" s="2" t="s">
        <v>1687</v>
      </c>
      <c r="H660" s="2" t="s">
        <v>1688</v>
      </c>
      <c r="I660" s="2" t="s">
        <v>89</v>
      </c>
      <c r="J660" s="37">
        <v>1500</v>
      </c>
      <c r="K660" s="37">
        <v>1300</v>
      </c>
      <c r="L660" s="2">
        <v>33</v>
      </c>
      <c r="M660" s="38"/>
      <c r="N660" s="2" t="s">
        <v>328</v>
      </c>
      <c r="O660" s="2" t="s">
        <v>328</v>
      </c>
      <c r="R660" s="2" t="b">
        <v>0</v>
      </c>
      <c r="S660" s="2" t="b">
        <v>0</v>
      </c>
      <c r="T660" s="2" t="b">
        <v>1</v>
      </c>
      <c r="U660" s="2" t="b">
        <v>0</v>
      </c>
      <c r="V660" s="2"/>
      <c r="AD660" s="9" t="b">
        <f t="shared" si="2"/>
        <v>1</v>
      </c>
    </row>
    <row r="661" spans="1:30" ht="15.75" customHeight="1" x14ac:dyDescent="0.25">
      <c r="A661" s="2">
        <v>1032</v>
      </c>
      <c r="B661" s="2">
        <v>2021</v>
      </c>
      <c r="C661" s="2" t="s">
        <v>275</v>
      </c>
      <c r="D661" s="2" t="s">
        <v>275</v>
      </c>
      <c r="E661" s="2">
        <v>1</v>
      </c>
      <c r="F661" s="2">
        <v>40</v>
      </c>
      <c r="G661" s="2" t="s">
        <v>1689</v>
      </c>
      <c r="H661" s="2" t="s">
        <v>1690</v>
      </c>
      <c r="I661" s="2" t="s">
        <v>108</v>
      </c>
      <c r="J661" s="37">
        <v>9100</v>
      </c>
      <c r="K661" s="37">
        <v>4000</v>
      </c>
      <c r="L661" s="2">
        <v>72</v>
      </c>
      <c r="M661" s="38">
        <v>1000</v>
      </c>
      <c r="N661" s="11" t="s">
        <v>279</v>
      </c>
      <c r="O661" s="2" t="s">
        <v>279</v>
      </c>
      <c r="R661" s="2" t="b">
        <v>0</v>
      </c>
      <c r="S661" s="2" t="b">
        <v>1</v>
      </c>
      <c r="T661" s="2" t="b">
        <v>0</v>
      </c>
      <c r="U661" s="2" t="b">
        <v>0</v>
      </c>
      <c r="V661" s="2" t="s">
        <v>1626</v>
      </c>
      <c r="AD661" s="9" t="b">
        <f t="shared" si="2"/>
        <v>1</v>
      </c>
    </row>
    <row r="662" spans="1:30" ht="15.75" customHeight="1" x14ac:dyDescent="0.25">
      <c r="A662" s="2">
        <v>180</v>
      </c>
      <c r="B662" s="2">
        <v>2017</v>
      </c>
      <c r="C662" s="2" t="s">
        <v>275</v>
      </c>
      <c r="D662" s="2" t="s">
        <v>275</v>
      </c>
      <c r="E662" s="2">
        <v>3</v>
      </c>
      <c r="F662" s="2" t="s">
        <v>495</v>
      </c>
      <c r="G662" s="2" t="s">
        <v>312</v>
      </c>
      <c r="H662" s="2" t="s">
        <v>1691</v>
      </c>
      <c r="I662" s="2" t="s">
        <v>89</v>
      </c>
      <c r="J662" s="37">
        <v>23525.14</v>
      </c>
      <c r="K662" s="37">
        <v>20000</v>
      </c>
      <c r="L662" s="2">
        <v>73</v>
      </c>
      <c r="M662" s="38">
        <v>16300</v>
      </c>
      <c r="N662" t="s">
        <v>314</v>
      </c>
      <c r="O662" s="2" t="s">
        <v>314</v>
      </c>
      <c r="R662" s="2" t="b">
        <v>0</v>
      </c>
      <c r="S662" s="2" t="b">
        <v>1</v>
      </c>
      <c r="T662" s="11" t="b">
        <v>0</v>
      </c>
      <c r="U662" s="2" t="b">
        <v>0</v>
      </c>
      <c r="V662" s="2"/>
      <c r="AD662" s="9" t="b">
        <f t="shared" si="2"/>
        <v>1</v>
      </c>
    </row>
    <row r="663" spans="1:30" ht="15.75" customHeight="1" x14ac:dyDescent="0.25">
      <c r="A663" s="2">
        <v>653</v>
      </c>
      <c r="B663" s="2">
        <v>2018</v>
      </c>
      <c r="C663" s="2" t="s">
        <v>275</v>
      </c>
      <c r="D663" s="2" t="s">
        <v>275</v>
      </c>
      <c r="E663" s="2">
        <v>2</v>
      </c>
      <c r="F663" s="2" t="s">
        <v>607</v>
      </c>
      <c r="G663" s="2" t="s">
        <v>312</v>
      </c>
      <c r="H663" s="2" t="s">
        <v>1692</v>
      </c>
      <c r="I663" s="2" t="s">
        <v>89</v>
      </c>
      <c r="J663" s="37">
        <v>24496.09</v>
      </c>
      <c r="K663" s="37">
        <v>16330.72</v>
      </c>
      <c r="L663" s="2">
        <v>76</v>
      </c>
      <c r="M663" s="38">
        <v>1000</v>
      </c>
      <c r="N663" t="s">
        <v>314</v>
      </c>
      <c r="O663" s="2" t="s">
        <v>314</v>
      </c>
      <c r="R663" s="2" t="b">
        <v>0</v>
      </c>
      <c r="S663" s="2" t="b">
        <v>1</v>
      </c>
      <c r="T663" s="11" t="b">
        <v>0</v>
      </c>
      <c r="U663" s="2" t="b">
        <v>0</v>
      </c>
      <c r="V663" s="2"/>
      <c r="AD663" s="9" t="b">
        <f t="shared" si="2"/>
        <v>1</v>
      </c>
    </row>
    <row r="664" spans="1:30" ht="15.75" customHeight="1" x14ac:dyDescent="0.25">
      <c r="A664" s="2">
        <v>795</v>
      </c>
      <c r="B664" s="2">
        <v>2019</v>
      </c>
      <c r="C664" s="2" t="s">
        <v>275</v>
      </c>
      <c r="D664" s="2" t="s">
        <v>275</v>
      </c>
      <c r="E664" s="2">
        <v>1</v>
      </c>
      <c r="F664" s="2" t="s">
        <v>1368</v>
      </c>
      <c r="G664" s="2" t="s">
        <v>312</v>
      </c>
      <c r="H664" s="2" t="s">
        <v>1693</v>
      </c>
      <c r="I664" s="2" t="s">
        <v>89</v>
      </c>
      <c r="J664" s="37">
        <v>4350</v>
      </c>
      <c r="K664" s="37">
        <v>3000</v>
      </c>
      <c r="L664" s="2">
        <v>87</v>
      </c>
      <c r="M664" s="38">
        <v>1600</v>
      </c>
      <c r="N664" t="s">
        <v>314</v>
      </c>
      <c r="O664" s="2" t="s">
        <v>314</v>
      </c>
      <c r="R664" s="2" t="b">
        <v>0</v>
      </c>
      <c r="S664" s="2" t="b">
        <v>0</v>
      </c>
      <c r="T664" s="2" t="b">
        <v>1</v>
      </c>
      <c r="U664" s="2" t="b">
        <v>0</v>
      </c>
      <c r="V664" s="2"/>
      <c r="W664" s="7" t="s">
        <v>293</v>
      </c>
      <c r="AD664" s="9" t="b">
        <f t="shared" si="2"/>
        <v>1</v>
      </c>
    </row>
    <row r="665" spans="1:30" ht="15.75" customHeight="1" x14ac:dyDescent="0.25">
      <c r="A665" s="2">
        <v>891</v>
      </c>
      <c r="B665" s="2">
        <v>2019</v>
      </c>
      <c r="C665" s="2" t="s">
        <v>275</v>
      </c>
      <c r="D665" s="2" t="s">
        <v>275</v>
      </c>
      <c r="E665" s="2">
        <v>2</v>
      </c>
      <c r="F665" s="2" t="s">
        <v>1694</v>
      </c>
      <c r="G665" s="2" t="s">
        <v>317</v>
      </c>
      <c r="H665" s="2" t="s">
        <v>318</v>
      </c>
      <c r="I665" s="2" t="s">
        <v>73</v>
      </c>
      <c r="J665" s="37">
        <v>4930</v>
      </c>
      <c r="K665" s="37">
        <v>2000</v>
      </c>
      <c r="L665" s="2">
        <v>57</v>
      </c>
      <c r="M665" s="38"/>
      <c r="N665" s="2" t="s">
        <v>319</v>
      </c>
      <c r="O665" s="2" t="s">
        <v>320</v>
      </c>
      <c r="R665" s="2" t="b">
        <v>0</v>
      </c>
      <c r="S665" s="2" t="b">
        <v>1</v>
      </c>
      <c r="T665" s="2" t="b">
        <v>0</v>
      </c>
      <c r="U665" s="2" t="b">
        <v>0</v>
      </c>
      <c r="V665" s="2"/>
      <c r="W665" s="7" t="s">
        <v>154</v>
      </c>
      <c r="AD665" s="9" t="b">
        <f t="shared" si="2"/>
        <v>1</v>
      </c>
    </row>
    <row r="666" spans="1:30" ht="15.75" customHeight="1" x14ac:dyDescent="0.25">
      <c r="A666" s="2">
        <v>1122</v>
      </c>
      <c r="B666" s="2">
        <v>2021</v>
      </c>
      <c r="C666" s="2" t="s">
        <v>275</v>
      </c>
      <c r="D666" s="2" t="s">
        <v>275</v>
      </c>
      <c r="E666" s="2">
        <v>2</v>
      </c>
      <c r="F666" s="2">
        <v>130</v>
      </c>
      <c r="G666" s="2" t="s">
        <v>322</v>
      </c>
      <c r="H666" s="2" t="s">
        <v>1695</v>
      </c>
      <c r="I666" s="2" t="s">
        <v>108</v>
      </c>
      <c r="J666" s="37">
        <v>4000</v>
      </c>
      <c r="K666" s="37">
        <v>3000</v>
      </c>
      <c r="L666" s="2">
        <v>78</v>
      </c>
      <c r="M666" s="38">
        <v>2100</v>
      </c>
      <c r="N666" s="2" t="s">
        <v>319</v>
      </c>
      <c r="O666" s="2" t="s">
        <v>320</v>
      </c>
      <c r="R666" s="2" t="b">
        <v>0</v>
      </c>
      <c r="S666" s="2" t="b">
        <v>0</v>
      </c>
      <c r="T666" s="2" t="b">
        <v>1</v>
      </c>
      <c r="U666" s="2" t="b">
        <v>0</v>
      </c>
      <c r="V666" s="2" t="s">
        <v>1604</v>
      </c>
      <c r="W666" s="7" t="s">
        <v>324</v>
      </c>
      <c r="AD666" s="9" t="b">
        <f t="shared" si="2"/>
        <v>1</v>
      </c>
    </row>
    <row r="667" spans="1:30" ht="15.75" customHeight="1" x14ac:dyDescent="0.25">
      <c r="A667" s="2">
        <v>805</v>
      </c>
      <c r="B667" s="2">
        <v>2019</v>
      </c>
      <c r="C667" s="2" t="s">
        <v>275</v>
      </c>
      <c r="D667" s="2" t="s">
        <v>275</v>
      </c>
      <c r="E667" s="2">
        <v>1</v>
      </c>
      <c r="F667" s="2" t="s">
        <v>1110</v>
      </c>
      <c r="G667" s="2" t="s">
        <v>1696</v>
      </c>
      <c r="H667" s="2" t="s">
        <v>1697</v>
      </c>
      <c r="I667" s="2" t="s">
        <v>73</v>
      </c>
      <c r="J667" s="37">
        <v>13000</v>
      </c>
      <c r="K667" s="37">
        <v>8000</v>
      </c>
      <c r="L667" s="2">
        <v>85</v>
      </c>
      <c r="M667" s="38"/>
      <c r="N667" s="2" t="s">
        <v>319</v>
      </c>
      <c r="O667" s="2" t="s">
        <v>320</v>
      </c>
      <c r="R667" s="2" t="b">
        <v>0</v>
      </c>
      <c r="S667" s="2" t="b">
        <v>0</v>
      </c>
      <c r="T667" s="2" t="b">
        <v>1</v>
      </c>
      <c r="U667" s="2" t="b">
        <v>0</v>
      </c>
      <c r="V667" s="2"/>
      <c r="W667" s="7" t="s">
        <v>355</v>
      </c>
      <c r="AD667" s="9" t="b">
        <f t="shared" si="2"/>
        <v>1</v>
      </c>
    </row>
    <row r="668" spans="1:30" ht="15.75" customHeight="1" x14ac:dyDescent="0.25">
      <c r="A668" s="2">
        <v>1097</v>
      </c>
      <c r="B668" s="2">
        <v>2021</v>
      </c>
      <c r="C668" s="2" t="s">
        <v>275</v>
      </c>
      <c r="D668" s="2" t="s">
        <v>275</v>
      </c>
      <c r="E668" s="2">
        <v>2</v>
      </c>
      <c r="F668" s="2">
        <v>105</v>
      </c>
      <c r="G668" s="2" t="s">
        <v>1696</v>
      </c>
      <c r="H668" s="2" t="s">
        <v>1698</v>
      </c>
      <c r="I668" s="2" t="s">
        <v>73</v>
      </c>
      <c r="J668" s="37">
        <v>7500</v>
      </c>
      <c r="K668" s="37">
        <v>4000</v>
      </c>
      <c r="L668" s="2">
        <v>84</v>
      </c>
      <c r="M668" s="38">
        <v>3000</v>
      </c>
      <c r="N668" s="2" t="s">
        <v>319</v>
      </c>
      <c r="O668" s="2" t="s">
        <v>1699</v>
      </c>
      <c r="R668" s="2" t="b">
        <v>0</v>
      </c>
      <c r="S668" s="2" t="b">
        <v>0</v>
      </c>
      <c r="T668" s="2" t="b">
        <v>1</v>
      </c>
      <c r="U668" s="2" t="b">
        <v>0</v>
      </c>
      <c r="V668" s="2" t="s">
        <v>1604</v>
      </c>
      <c r="W668" s="7" t="s">
        <v>355</v>
      </c>
      <c r="AD668" s="9" t="b">
        <f t="shared" si="2"/>
        <v>1</v>
      </c>
    </row>
    <row r="669" spans="1:30" ht="15.75" customHeight="1" x14ac:dyDescent="0.25">
      <c r="A669" s="2">
        <v>129</v>
      </c>
      <c r="B669" s="2">
        <v>2017</v>
      </c>
      <c r="C669" s="2" t="s">
        <v>275</v>
      </c>
      <c r="D669" s="2" t="s">
        <v>275</v>
      </c>
      <c r="E669" s="2">
        <v>2</v>
      </c>
      <c r="F669" s="2" t="s">
        <v>673</v>
      </c>
      <c r="G669" s="2" t="s">
        <v>1700</v>
      </c>
      <c r="H669" s="2" t="s">
        <v>1701</v>
      </c>
      <c r="I669" s="2" t="s">
        <v>89</v>
      </c>
      <c r="J669" s="37">
        <v>13430</v>
      </c>
      <c r="K669" s="37">
        <v>12200</v>
      </c>
      <c r="L669" s="2">
        <v>84</v>
      </c>
      <c r="M669" s="38">
        <v>1800</v>
      </c>
      <c r="N669" t="s">
        <v>320</v>
      </c>
      <c r="O669" s="2" t="s">
        <v>320</v>
      </c>
      <c r="R669" s="2" t="b">
        <v>0</v>
      </c>
      <c r="S669" s="2" t="b">
        <v>0</v>
      </c>
      <c r="T669" s="2" t="b">
        <v>1</v>
      </c>
      <c r="U669" s="2" t="b">
        <v>0</v>
      </c>
      <c r="V669" s="2"/>
      <c r="W669" s="7" t="s">
        <v>355</v>
      </c>
      <c r="AD669" s="9" t="b">
        <f t="shared" si="2"/>
        <v>1</v>
      </c>
    </row>
    <row r="670" spans="1:30" ht="15.75" customHeight="1" x14ac:dyDescent="0.25">
      <c r="A670" s="2">
        <v>563</v>
      </c>
      <c r="B670" s="2">
        <v>2018</v>
      </c>
      <c r="C670" s="2" t="s">
        <v>275</v>
      </c>
      <c r="D670" s="2" t="s">
        <v>275</v>
      </c>
      <c r="E670" s="2">
        <v>1</v>
      </c>
      <c r="F670" s="2" t="s">
        <v>1702</v>
      </c>
      <c r="G670" s="2" t="s">
        <v>1700</v>
      </c>
      <c r="H670" s="2" t="s">
        <v>1703</v>
      </c>
      <c r="I670" s="2" t="s">
        <v>89</v>
      </c>
      <c r="J670" s="37">
        <v>22000</v>
      </c>
      <c r="K670" s="37">
        <v>15000</v>
      </c>
      <c r="L670" s="2">
        <v>69</v>
      </c>
      <c r="M670" s="38">
        <v>6000</v>
      </c>
      <c r="N670" t="s">
        <v>320</v>
      </c>
      <c r="O670" s="2" t="s">
        <v>320</v>
      </c>
      <c r="R670" s="2" t="b">
        <v>0</v>
      </c>
      <c r="S670" s="2" t="b">
        <v>0</v>
      </c>
      <c r="T670" s="2" t="b">
        <v>1</v>
      </c>
      <c r="U670" s="2" t="b">
        <v>0</v>
      </c>
      <c r="V670" s="2"/>
      <c r="W670" s="7" t="s">
        <v>355</v>
      </c>
      <c r="AD670" s="9" t="b">
        <f t="shared" si="2"/>
        <v>1</v>
      </c>
    </row>
    <row r="671" spans="1:30" ht="15.75" customHeight="1" x14ac:dyDescent="0.25">
      <c r="A671" s="2">
        <v>910</v>
      </c>
      <c r="B671" s="2">
        <v>2019</v>
      </c>
      <c r="C671" s="2" t="s">
        <v>275</v>
      </c>
      <c r="D671" s="2" t="s">
        <v>275</v>
      </c>
      <c r="E671" s="2">
        <v>1</v>
      </c>
      <c r="F671" s="2" t="s">
        <v>1704</v>
      </c>
      <c r="G671" s="2" t="s">
        <v>1700</v>
      </c>
      <c r="H671" s="2" t="s">
        <v>1705</v>
      </c>
      <c r="I671" s="2" t="s">
        <v>89</v>
      </c>
      <c r="J671" s="37">
        <v>9500</v>
      </c>
      <c r="K671" s="37">
        <v>3000</v>
      </c>
      <c r="L671" s="2">
        <v>50</v>
      </c>
      <c r="M671" s="38"/>
      <c r="N671" t="s">
        <v>320</v>
      </c>
      <c r="O671" s="2" t="s">
        <v>320</v>
      </c>
      <c r="R671" s="2" t="b">
        <v>0</v>
      </c>
      <c r="S671" s="2" t="b">
        <v>0</v>
      </c>
      <c r="T671" s="2" t="b">
        <v>1</v>
      </c>
      <c r="U671" s="2" t="b">
        <v>0</v>
      </c>
      <c r="V671" s="2"/>
      <c r="W671" s="7" t="s">
        <v>355</v>
      </c>
      <c r="AD671" s="9" t="b">
        <f t="shared" si="2"/>
        <v>1</v>
      </c>
    </row>
    <row r="672" spans="1:30" ht="15.75" customHeight="1" x14ac:dyDescent="0.25">
      <c r="A672" s="2">
        <v>1092</v>
      </c>
      <c r="B672" s="2">
        <v>2021</v>
      </c>
      <c r="C672" s="2" t="s">
        <v>275</v>
      </c>
      <c r="D672" s="2" t="s">
        <v>275</v>
      </c>
      <c r="E672" s="2">
        <v>2</v>
      </c>
      <c r="F672" s="2">
        <v>100</v>
      </c>
      <c r="G672" s="2" t="s">
        <v>1700</v>
      </c>
      <c r="H672" s="2" t="s">
        <v>1706</v>
      </c>
      <c r="I672" s="2" t="s">
        <v>89</v>
      </c>
      <c r="J672" s="37">
        <v>11600</v>
      </c>
      <c r="K672" s="37">
        <v>4000</v>
      </c>
      <c r="L672" s="2">
        <v>86</v>
      </c>
      <c r="M672" s="38">
        <v>3200</v>
      </c>
      <c r="N672" t="s">
        <v>320</v>
      </c>
      <c r="O672" s="2" t="s">
        <v>320</v>
      </c>
      <c r="R672" s="2" t="b">
        <v>0</v>
      </c>
      <c r="S672" s="2" t="b">
        <v>0</v>
      </c>
      <c r="T672" s="2" t="b">
        <v>1</v>
      </c>
      <c r="U672" s="2" t="b">
        <v>0</v>
      </c>
      <c r="V672" s="2" t="s">
        <v>1604</v>
      </c>
      <c r="W672" s="7" t="s">
        <v>355</v>
      </c>
      <c r="AD672" s="9" t="b">
        <f t="shared" si="2"/>
        <v>1</v>
      </c>
    </row>
    <row r="673" spans="1:30" ht="15.75" customHeight="1" x14ac:dyDescent="0.25">
      <c r="A673" s="2">
        <v>1058</v>
      </c>
      <c r="B673" s="2">
        <v>2021</v>
      </c>
      <c r="C673" s="2" t="s">
        <v>275</v>
      </c>
      <c r="D673" s="2" t="s">
        <v>275</v>
      </c>
      <c r="E673" s="2">
        <v>1</v>
      </c>
      <c r="F673" s="2">
        <v>66</v>
      </c>
      <c r="G673" s="2" t="s">
        <v>1707</v>
      </c>
      <c r="H673" s="2" t="s">
        <v>1708</v>
      </c>
      <c r="I673" s="2" t="s">
        <v>89</v>
      </c>
      <c r="J673" s="37">
        <v>5580</v>
      </c>
      <c r="K673" s="37">
        <v>2100</v>
      </c>
      <c r="L673" s="2">
        <v>53</v>
      </c>
      <c r="M673" s="38"/>
      <c r="N673" s="2" t="s">
        <v>328</v>
      </c>
      <c r="O673" s="2" t="s">
        <v>328</v>
      </c>
      <c r="R673" s="2" t="b">
        <v>0</v>
      </c>
      <c r="S673" s="2" t="b">
        <v>1</v>
      </c>
      <c r="T673" s="2" t="b">
        <v>0</v>
      </c>
      <c r="U673" s="2" t="b">
        <v>0</v>
      </c>
      <c r="V673" s="2" t="s">
        <v>1626</v>
      </c>
      <c r="AD673" s="9" t="b">
        <f t="shared" si="2"/>
        <v>1</v>
      </c>
    </row>
    <row r="674" spans="1:30" ht="15.75" customHeight="1" x14ac:dyDescent="0.25">
      <c r="A674" s="2">
        <v>994</v>
      </c>
      <c r="B674" s="2">
        <v>2021</v>
      </c>
      <c r="C674" s="2" t="s">
        <v>275</v>
      </c>
      <c r="D674" s="2" t="s">
        <v>275</v>
      </c>
      <c r="E674" s="2">
        <v>1</v>
      </c>
      <c r="F674" s="2">
        <v>2</v>
      </c>
      <c r="G674" s="2" t="s">
        <v>335</v>
      </c>
      <c r="H674" s="2" t="s">
        <v>1709</v>
      </c>
      <c r="I674" s="2" t="s">
        <v>89</v>
      </c>
      <c r="J674" s="37">
        <v>48400</v>
      </c>
      <c r="K674" s="37">
        <v>8000</v>
      </c>
      <c r="L674" s="2">
        <v>98</v>
      </c>
      <c r="M674" s="38">
        <v>2500</v>
      </c>
      <c r="N674" s="2" t="s">
        <v>328</v>
      </c>
      <c r="O674" s="2" t="s">
        <v>328</v>
      </c>
      <c r="P674" s="2"/>
      <c r="R674" s="2" t="b">
        <v>0</v>
      </c>
      <c r="S674" s="2" t="b">
        <v>1</v>
      </c>
      <c r="T674" s="2" t="b">
        <v>0</v>
      </c>
      <c r="U674" s="2" t="b">
        <v>0</v>
      </c>
      <c r="V674" s="2" t="s">
        <v>1626</v>
      </c>
      <c r="W674" s="7" t="s">
        <v>329</v>
      </c>
      <c r="AD674" s="9" t="b">
        <f t="shared" si="2"/>
        <v>1</v>
      </c>
    </row>
    <row r="675" spans="1:30" ht="15.75" customHeight="1" x14ac:dyDescent="0.25">
      <c r="A675" s="2">
        <v>1012</v>
      </c>
      <c r="B675" s="2">
        <v>2021</v>
      </c>
      <c r="C675" s="2" t="s">
        <v>275</v>
      </c>
      <c r="D675" s="2" t="s">
        <v>275</v>
      </c>
      <c r="E675" s="2">
        <v>1</v>
      </c>
      <c r="F675" s="2">
        <v>20</v>
      </c>
      <c r="G675" s="2" t="s">
        <v>335</v>
      </c>
      <c r="H675" s="2" t="s">
        <v>1710</v>
      </c>
      <c r="I675" s="2" t="s">
        <v>89</v>
      </c>
      <c r="J675" s="37">
        <v>12935</v>
      </c>
      <c r="K675" s="37">
        <v>4000</v>
      </c>
      <c r="L675" s="2">
        <v>83</v>
      </c>
      <c r="M675" s="38">
        <v>1000</v>
      </c>
      <c r="N675" s="2" t="s">
        <v>390</v>
      </c>
      <c r="O675" s="2" t="s">
        <v>394</v>
      </c>
      <c r="R675" s="2" t="b">
        <v>0</v>
      </c>
      <c r="S675" s="2" t="b">
        <v>1</v>
      </c>
      <c r="T675" s="2" t="b">
        <v>0</v>
      </c>
      <c r="U675" s="2" t="b">
        <v>0</v>
      </c>
      <c r="V675" s="2" t="s">
        <v>1626</v>
      </c>
      <c r="W675" s="7" t="s">
        <v>329</v>
      </c>
      <c r="AD675" s="9" t="b">
        <f t="shared" si="2"/>
        <v>1</v>
      </c>
    </row>
    <row r="676" spans="1:30" ht="15.75" customHeight="1" x14ac:dyDescent="0.25">
      <c r="A676" s="2">
        <v>183</v>
      </c>
      <c r="B676" s="2">
        <v>2017</v>
      </c>
      <c r="C676" s="2" t="s">
        <v>275</v>
      </c>
      <c r="D676" s="2" t="s">
        <v>275</v>
      </c>
      <c r="E676" s="2">
        <v>3</v>
      </c>
      <c r="F676" s="2" t="s">
        <v>549</v>
      </c>
      <c r="G676" s="2" t="s">
        <v>1711</v>
      </c>
      <c r="H676" s="2" t="s">
        <v>1712</v>
      </c>
      <c r="I676" s="2" t="s">
        <v>89</v>
      </c>
      <c r="J676" s="37">
        <v>187428</v>
      </c>
      <c r="K676" s="37">
        <v>19156</v>
      </c>
      <c r="L676" s="2">
        <v>72</v>
      </c>
      <c r="M676" s="38">
        <v>4500</v>
      </c>
      <c r="N676" s="2" t="s">
        <v>881</v>
      </c>
      <c r="O676" s="2" t="s">
        <v>1713</v>
      </c>
      <c r="R676" s="2" t="b">
        <v>0</v>
      </c>
      <c r="S676" s="2" t="b">
        <v>0</v>
      </c>
      <c r="T676" s="2" t="b">
        <v>1</v>
      </c>
      <c r="U676" s="2" t="b">
        <v>0</v>
      </c>
      <c r="V676" s="2"/>
      <c r="W676" s="7" t="s">
        <v>293</v>
      </c>
      <c r="AD676" s="9" t="b">
        <f t="shared" si="2"/>
        <v>1</v>
      </c>
    </row>
    <row r="677" spans="1:30" ht="15.75" customHeight="1" x14ac:dyDescent="0.25">
      <c r="A677" s="2">
        <v>634</v>
      </c>
      <c r="B677" s="2">
        <v>2018</v>
      </c>
      <c r="C677" s="2" t="s">
        <v>275</v>
      </c>
      <c r="D677" s="2" t="s">
        <v>275</v>
      </c>
      <c r="E677" s="2">
        <v>2</v>
      </c>
      <c r="F677" s="2" t="s">
        <v>595</v>
      </c>
      <c r="G677" s="2" t="s">
        <v>1711</v>
      </c>
      <c r="H677" s="2" t="s">
        <v>1714</v>
      </c>
      <c r="I677" s="2" t="s">
        <v>89</v>
      </c>
      <c r="J677" s="37">
        <v>187500</v>
      </c>
      <c r="K677" s="37">
        <v>20000</v>
      </c>
      <c r="L677" s="2">
        <v>92</v>
      </c>
      <c r="M677" s="38">
        <v>8000</v>
      </c>
      <c r="N677" s="2" t="s">
        <v>881</v>
      </c>
      <c r="O677" s="2" t="s">
        <v>1713</v>
      </c>
      <c r="P677" s="2"/>
      <c r="R677" s="2" t="b">
        <v>0</v>
      </c>
      <c r="S677" s="2" t="b">
        <v>0</v>
      </c>
      <c r="T677" s="2" t="b">
        <v>1</v>
      </c>
      <c r="U677" s="2" t="b">
        <v>0</v>
      </c>
      <c r="V677" s="2"/>
      <c r="W677" s="7" t="s">
        <v>293</v>
      </c>
      <c r="AD677" s="9" t="b">
        <f t="shared" si="2"/>
        <v>1</v>
      </c>
    </row>
    <row r="678" spans="1:30" ht="15.75" customHeight="1" x14ac:dyDescent="0.25">
      <c r="A678" s="2">
        <v>895</v>
      </c>
      <c r="B678" s="2">
        <v>2019</v>
      </c>
      <c r="C678" s="2" t="s">
        <v>275</v>
      </c>
      <c r="D678" s="2" t="s">
        <v>275</v>
      </c>
      <c r="E678" s="2">
        <v>1</v>
      </c>
      <c r="F678" s="2" t="s">
        <v>1715</v>
      </c>
      <c r="G678" s="2" t="s">
        <v>1711</v>
      </c>
      <c r="H678" s="2" t="s">
        <v>1716</v>
      </c>
      <c r="I678" s="2" t="s">
        <v>89</v>
      </c>
      <c r="J678" s="37">
        <v>5200</v>
      </c>
      <c r="K678" s="37">
        <v>3000</v>
      </c>
      <c r="L678" s="2">
        <v>56</v>
      </c>
      <c r="M678" s="38"/>
      <c r="N678" s="2" t="s">
        <v>881</v>
      </c>
      <c r="O678" s="2" t="s">
        <v>1713</v>
      </c>
      <c r="R678" s="2" t="b">
        <v>0</v>
      </c>
      <c r="S678" s="2" t="b">
        <v>0</v>
      </c>
      <c r="T678" s="2" t="b">
        <v>1</v>
      </c>
      <c r="U678" s="2" t="b">
        <v>0</v>
      </c>
      <c r="V678" s="2"/>
      <c r="W678" s="7" t="s">
        <v>355</v>
      </c>
      <c r="AD678" s="9" t="b">
        <f t="shared" si="2"/>
        <v>1</v>
      </c>
    </row>
    <row r="679" spans="1:30" ht="15.75" customHeight="1" x14ac:dyDescent="0.25">
      <c r="A679" s="2">
        <v>1118</v>
      </c>
      <c r="B679" s="2">
        <v>2021</v>
      </c>
      <c r="C679" s="2" t="s">
        <v>275</v>
      </c>
      <c r="D679" s="2" t="s">
        <v>275</v>
      </c>
      <c r="E679" s="2">
        <v>2</v>
      </c>
      <c r="F679" s="2">
        <v>126</v>
      </c>
      <c r="G679" s="2" t="s">
        <v>1711</v>
      </c>
      <c r="H679" s="2" t="s">
        <v>1717</v>
      </c>
      <c r="I679" s="2" t="s">
        <v>89</v>
      </c>
      <c r="J679" s="37">
        <v>9000</v>
      </c>
      <c r="K679" s="37">
        <v>4000</v>
      </c>
      <c r="L679" s="2">
        <v>79</v>
      </c>
      <c r="M679" s="38">
        <v>2000</v>
      </c>
      <c r="N679" s="2" t="s">
        <v>881</v>
      </c>
      <c r="O679" s="2" t="s">
        <v>1713</v>
      </c>
      <c r="R679" s="2" t="b">
        <v>0</v>
      </c>
      <c r="S679" s="2" t="b">
        <v>0</v>
      </c>
      <c r="T679" s="2" t="b">
        <v>1</v>
      </c>
      <c r="U679" s="2" t="b">
        <v>0</v>
      </c>
      <c r="V679" s="2" t="s">
        <v>1604</v>
      </c>
      <c r="W679" s="7" t="s">
        <v>355</v>
      </c>
      <c r="AD679" s="9" t="b">
        <f t="shared" si="2"/>
        <v>1</v>
      </c>
    </row>
    <row r="680" spans="1:30" ht="15.75" customHeight="1" x14ac:dyDescent="0.25">
      <c r="A680" s="2">
        <v>573</v>
      </c>
      <c r="B680" s="2">
        <v>2018</v>
      </c>
      <c r="C680" s="2" t="s">
        <v>275</v>
      </c>
      <c r="D680" s="2" t="s">
        <v>275</v>
      </c>
      <c r="E680" s="2">
        <v>1</v>
      </c>
      <c r="F680" s="2" t="s">
        <v>1718</v>
      </c>
      <c r="G680" s="2" t="s">
        <v>1719</v>
      </c>
      <c r="H680" s="2" t="s">
        <v>1719</v>
      </c>
      <c r="I680" s="2" t="s">
        <v>61</v>
      </c>
      <c r="J680" s="37">
        <v>19800</v>
      </c>
      <c r="K680" s="37">
        <v>15000</v>
      </c>
      <c r="L680" s="2">
        <v>68</v>
      </c>
      <c r="M680" s="38">
        <v>1500</v>
      </c>
      <c r="N680" s="2" t="s">
        <v>328</v>
      </c>
      <c r="O680" s="2" t="s">
        <v>328</v>
      </c>
      <c r="R680" s="2" t="b">
        <v>0</v>
      </c>
      <c r="S680" s="2" t="b">
        <v>1</v>
      </c>
      <c r="T680" s="2" t="b">
        <v>0</v>
      </c>
      <c r="U680" s="2" t="b">
        <v>0</v>
      </c>
      <c r="V680" s="2"/>
      <c r="W680" s="7" t="s">
        <v>355</v>
      </c>
      <c r="AD680" s="9" t="b">
        <f t="shared" si="2"/>
        <v>1</v>
      </c>
    </row>
    <row r="681" spans="1:30" ht="15.75" customHeight="1" x14ac:dyDescent="0.25">
      <c r="A681" s="2">
        <v>850</v>
      </c>
      <c r="B681" s="2">
        <v>2019</v>
      </c>
      <c r="C681" s="2" t="s">
        <v>275</v>
      </c>
      <c r="D681" s="2" t="s">
        <v>275</v>
      </c>
      <c r="E681" s="2">
        <v>2</v>
      </c>
      <c r="F681" s="2" t="s">
        <v>1720</v>
      </c>
      <c r="G681" s="2" t="s">
        <v>1719</v>
      </c>
      <c r="H681" s="2" t="s">
        <v>1721</v>
      </c>
      <c r="I681" s="2" t="s">
        <v>61</v>
      </c>
      <c r="J681" s="37">
        <v>7500</v>
      </c>
      <c r="K681" s="37">
        <v>2000</v>
      </c>
      <c r="L681" s="2">
        <v>74</v>
      </c>
      <c r="M681" s="38">
        <v>1500</v>
      </c>
      <c r="N681" s="2" t="s">
        <v>328</v>
      </c>
      <c r="O681" s="2" t="s">
        <v>328</v>
      </c>
      <c r="R681" s="2" t="b">
        <v>0</v>
      </c>
      <c r="S681" s="2" t="b">
        <v>1</v>
      </c>
      <c r="T681" s="2" t="b">
        <v>0</v>
      </c>
      <c r="U681" s="2" t="b">
        <v>0</v>
      </c>
      <c r="V681" s="2"/>
      <c r="W681" s="7" t="s">
        <v>280</v>
      </c>
      <c r="AD681" s="9" t="b">
        <f t="shared" si="2"/>
        <v>1</v>
      </c>
    </row>
    <row r="682" spans="1:30" ht="15.75" customHeight="1" x14ac:dyDescent="0.25">
      <c r="A682" s="2">
        <v>341</v>
      </c>
      <c r="B682" s="2">
        <v>2017</v>
      </c>
      <c r="C682" s="2" t="s">
        <v>275</v>
      </c>
      <c r="D682" s="11" t="s">
        <v>275</v>
      </c>
      <c r="E682" s="2">
        <v>1</v>
      </c>
      <c r="F682" s="2" t="s">
        <v>1722</v>
      </c>
      <c r="G682" s="2" t="s">
        <v>1723</v>
      </c>
      <c r="H682" s="2" t="s">
        <v>1724</v>
      </c>
      <c r="I682" s="2" t="s">
        <v>61</v>
      </c>
      <c r="J682" s="37">
        <v>38750</v>
      </c>
      <c r="K682" s="37">
        <v>20000</v>
      </c>
      <c r="L682" s="2">
        <v>27</v>
      </c>
      <c r="M682" s="38"/>
      <c r="N682" s="2" t="s">
        <v>279</v>
      </c>
      <c r="O682" s="2" t="s">
        <v>279</v>
      </c>
      <c r="R682" s="2" t="b">
        <v>0</v>
      </c>
      <c r="S682" s="2" t="b">
        <v>0</v>
      </c>
      <c r="T682" s="2" t="b">
        <v>1</v>
      </c>
      <c r="U682" s="2" t="b">
        <v>0</v>
      </c>
      <c r="V682" s="2"/>
      <c r="AD682" s="9" t="b">
        <f t="shared" si="2"/>
        <v>1</v>
      </c>
    </row>
    <row r="683" spans="1:30" ht="15.75" customHeight="1" x14ac:dyDescent="0.25">
      <c r="A683" s="2">
        <v>253</v>
      </c>
      <c r="B683" s="2">
        <v>2017</v>
      </c>
      <c r="C683" s="2" t="s">
        <v>275</v>
      </c>
      <c r="D683" s="2" t="s">
        <v>275</v>
      </c>
      <c r="E683" s="2">
        <v>1</v>
      </c>
      <c r="F683" s="2" t="s">
        <v>965</v>
      </c>
      <c r="G683" s="2" t="s">
        <v>1725</v>
      </c>
      <c r="H683" s="2" t="s">
        <v>1726</v>
      </c>
      <c r="I683" s="2" t="s">
        <v>56</v>
      </c>
      <c r="J683" s="37">
        <v>6099</v>
      </c>
      <c r="K683" s="37">
        <v>4899</v>
      </c>
      <c r="L683" s="2">
        <v>60</v>
      </c>
      <c r="M683" s="38"/>
      <c r="N683" s="2" t="s">
        <v>546</v>
      </c>
      <c r="O683" s="2" t="s">
        <v>547</v>
      </c>
      <c r="R683" s="2" t="b">
        <v>0</v>
      </c>
      <c r="S683" s="2" t="b">
        <v>0</v>
      </c>
      <c r="T683" s="2" t="b">
        <v>1</v>
      </c>
      <c r="U683" s="2" t="b">
        <v>0</v>
      </c>
      <c r="V683" s="2"/>
      <c r="W683" s="7"/>
      <c r="AD683" s="9" t="b">
        <f t="shared" si="2"/>
        <v>1</v>
      </c>
    </row>
    <row r="684" spans="1:30" ht="15.75" customHeight="1" x14ac:dyDescent="0.25">
      <c r="A684" s="2">
        <v>1147</v>
      </c>
      <c r="B684" s="2">
        <v>2021</v>
      </c>
      <c r="C684" s="2" t="s">
        <v>275</v>
      </c>
      <c r="D684" s="2" t="s">
        <v>275</v>
      </c>
      <c r="E684" s="2">
        <v>2</v>
      </c>
      <c r="F684" s="2">
        <v>155</v>
      </c>
      <c r="G684" s="2" t="s">
        <v>1727</v>
      </c>
      <c r="H684" s="2" t="s">
        <v>1728</v>
      </c>
      <c r="I684" s="2" t="s">
        <v>108</v>
      </c>
      <c r="J684" s="37">
        <v>5584</v>
      </c>
      <c r="K684" s="37">
        <v>3944</v>
      </c>
      <c r="L684" s="2">
        <v>68</v>
      </c>
      <c r="M684" s="38">
        <v>700</v>
      </c>
      <c r="N684" s="2" t="s">
        <v>279</v>
      </c>
      <c r="O684" s="2" t="s">
        <v>279</v>
      </c>
      <c r="R684" s="2" t="b">
        <v>0</v>
      </c>
      <c r="S684" s="2" t="b">
        <v>0</v>
      </c>
      <c r="T684" s="2" t="b">
        <v>1</v>
      </c>
      <c r="U684" s="2" t="b">
        <v>0</v>
      </c>
      <c r="V684" s="2" t="s">
        <v>1604</v>
      </c>
      <c r="W684" s="7"/>
      <c r="AD684" s="9" t="b">
        <f t="shared" si="2"/>
        <v>1</v>
      </c>
    </row>
    <row r="685" spans="1:30" ht="15.75" customHeight="1" x14ac:dyDescent="0.25">
      <c r="A685" s="2">
        <v>567</v>
      </c>
      <c r="B685" s="2">
        <v>2018</v>
      </c>
      <c r="C685" s="2" t="s">
        <v>275</v>
      </c>
      <c r="D685" s="2" t="s">
        <v>275</v>
      </c>
      <c r="E685" s="2">
        <v>1</v>
      </c>
      <c r="F685" s="2" t="s">
        <v>1729</v>
      </c>
      <c r="G685" s="2" t="s">
        <v>1155</v>
      </c>
      <c r="H685" s="2" t="s">
        <v>1730</v>
      </c>
      <c r="I685" s="2" t="s">
        <v>108</v>
      </c>
      <c r="J685" s="37">
        <v>5006.6499999999996</v>
      </c>
      <c r="K685" s="37">
        <v>2977</v>
      </c>
      <c r="L685" s="2">
        <v>69</v>
      </c>
      <c r="M685" s="38">
        <v>600</v>
      </c>
      <c r="N685" s="2" t="s">
        <v>328</v>
      </c>
      <c r="P685" s="2" t="s">
        <v>347</v>
      </c>
      <c r="R685" s="2" t="b">
        <v>0</v>
      </c>
      <c r="S685" s="2" t="b">
        <v>0</v>
      </c>
      <c r="T685" s="2" t="b">
        <v>1</v>
      </c>
      <c r="U685" s="2" t="b">
        <v>0</v>
      </c>
      <c r="V685" s="2"/>
      <c r="W685" s="7"/>
      <c r="AD685" s="9" t="b">
        <f t="shared" si="2"/>
        <v>1</v>
      </c>
    </row>
    <row r="686" spans="1:30" ht="15.75" customHeight="1" x14ac:dyDescent="0.25">
      <c r="A686" s="2">
        <v>588</v>
      </c>
      <c r="B686" s="2">
        <v>2018</v>
      </c>
      <c r="C686" s="2" t="s">
        <v>275</v>
      </c>
      <c r="D686" s="2" t="s">
        <v>275</v>
      </c>
      <c r="E686" s="2">
        <v>1</v>
      </c>
      <c r="F686" s="2" t="s">
        <v>1731</v>
      </c>
      <c r="G686" s="2" t="s">
        <v>345</v>
      </c>
      <c r="H686" s="2" t="s">
        <v>1732</v>
      </c>
      <c r="I686" s="2" t="s">
        <v>144</v>
      </c>
      <c r="J686" s="37">
        <v>9231</v>
      </c>
      <c r="K686" s="37">
        <v>8000</v>
      </c>
      <c r="L686" s="2">
        <v>65</v>
      </c>
      <c r="M686" s="38">
        <v>4100</v>
      </c>
      <c r="N686" s="2" t="s">
        <v>328</v>
      </c>
      <c r="P686" s="2" t="s">
        <v>347</v>
      </c>
      <c r="R686" s="2" t="b">
        <v>0</v>
      </c>
      <c r="S686" s="2" t="b">
        <v>0</v>
      </c>
      <c r="T686" s="2" t="b">
        <v>1</v>
      </c>
      <c r="U686" s="2" t="b">
        <v>0</v>
      </c>
      <c r="V686" s="2"/>
      <c r="W686" s="7" t="s">
        <v>293</v>
      </c>
      <c r="AD686" s="9" t="b">
        <f t="shared" si="2"/>
        <v>1</v>
      </c>
    </row>
    <row r="687" spans="1:30" ht="15.75" customHeight="1" x14ac:dyDescent="0.25">
      <c r="A687" s="2">
        <v>751</v>
      </c>
      <c r="B687" s="2">
        <v>2019</v>
      </c>
      <c r="C687" s="2" t="s">
        <v>275</v>
      </c>
      <c r="D687" s="2" t="s">
        <v>275</v>
      </c>
      <c r="E687" s="2">
        <v>1</v>
      </c>
      <c r="F687" s="2" t="s">
        <v>688</v>
      </c>
      <c r="G687" s="2" t="s">
        <v>345</v>
      </c>
      <c r="H687" s="2" t="s">
        <v>1733</v>
      </c>
      <c r="I687" s="2" t="s">
        <v>144</v>
      </c>
      <c r="J687" s="37">
        <v>3300</v>
      </c>
      <c r="K687" s="37">
        <v>2200</v>
      </c>
      <c r="L687" s="2">
        <v>99</v>
      </c>
      <c r="M687" s="38">
        <v>2200</v>
      </c>
      <c r="N687" s="2" t="s">
        <v>328</v>
      </c>
      <c r="O687" s="2"/>
      <c r="P687" s="2" t="s">
        <v>347</v>
      </c>
      <c r="R687" s="2" t="b">
        <v>0</v>
      </c>
      <c r="S687" s="2" t="b">
        <v>0</v>
      </c>
      <c r="T687" s="2" t="b">
        <v>1</v>
      </c>
      <c r="U687" s="2" t="b">
        <v>0</v>
      </c>
      <c r="V687" s="2"/>
      <c r="W687" s="7" t="s">
        <v>293</v>
      </c>
      <c r="AD687" s="9" t="b">
        <f t="shared" si="2"/>
        <v>1</v>
      </c>
    </row>
    <row r="688" spans="1:30" ht="15.75" customHeight="1" x14ac:dyDescent="0.25">
      <c r="A688" s="2">
        <v>1082</v>
      </c>
      <c r="B688" s="2">
        <v>2021</v>
      </c>
      <c r="C688" s="2" t="s">
        <v>275</v>
      </c>
      <c r="D688" s="2" t="s">
        <v>275</v>
      </c>
      <c r="E688" s="2">
        <v>2</v>
      </c>
      <c r="F688" s="2">
        <v>90</v>
      </c>
      <c r="G688" s="2" t="s">
        <v>345</v>
      </c>
      <c r="H688" s="2" t="s">
        <v>1734</v>
      </c>
      <c r="I688" s="2" t="s">
        <v>144</v>
      </c>
      <c r="J688" s="37">
        <v>5807</v>
      </c>
      <c r="K688" s="37">
        <v>4000</v>
      </c>
      <c r="L688" s="2">
        <v>90</v>
      </c>
      <c r="M688" s="38">
        <v>3200</v>
      </c>
      <c r="N688" s="11" t="s">
        <v>279</v>
      </c>
      <c r="O688" s="2" t="s">
        <v>279</v>
      </c>
      <c r="R688" s="2" t="b">
        <v>0</v>
      </c>
      <c r="S688" s="2" t="b">
        <v>0</v>
      </c>
      <c r="T688" s="2" t="b">
        <v>1</v>
      </c>
      <c r="U688" s="2" t="b">
        <v>0</v>
      </c>
      <c r="V688" s="2" t="s">
        <v>1604</v>
      </c>
      <c r="W688" s="7" t="s">
        <v>355</v>
      </c>
      <c r="AD688" s="9" t="b">
        <f t="shared" si="2"/>
        <v>1</v>
      </c>
    </row>
    <row r="689" spans="1:30" ht="15.75" customHeight="1" x14ac:dyDescent="0.25">
      <c r="A689" s="2">
        <v>337</v>
      </c>
      <c r="B689" s="2">
        <v>2017</v>
      </c>
      <c r="C689" s="2" t="s">
        <v>275</v>
      </c>
      <c r="D689" s="2" t="s">
        <v>275</v>
      </c>
      <c r="E689" s="2">
        <v>3</v>
      </c>
      <c r="F689" s="2" t="s">
        <v>1735</v>
      </c>
      <c r="G689" s="2" t="s">
        <v>1736</v>
      </c>
      <c r="H689" s="2" t="s">
        <v>1737</v>
      </c>
      <c r="I689" s="2" t="s">
        <v>108</v>
      </c>
      <c r="J689" s="37">
        <v>14894</v>
      </c>
      <c r="K689" s="37">
        <v>10894</v>
      </c>
      <c r="L689" s="2">
        <v>23</v>
      </c>
      <c r="M689" s="38"/>
      <c r="N689" s="11" t="s">
        <v>279</v>
      </c>
      <c r="O689" s="2" t="s">
        <v>279</v>
      </c>
      <c r="R689" s="2" t="b">
        <v>0</v>
      </c>
      <c r="S689" s="2" t="b">
        <v>0</v>
      </c>
      <c r="T689" s="2" t="b">
        <v>1</v>
      </c>
      <c r="U689" s="2" t="b">
        <v>0</v>
      </c>
      <c r="V689" s="2"/>
      <c r="AD689" s="9" t="b">
        <f t="shared" si="2"/>
        <v>1</v>
      </c>
    </row>
    <row r="690" spans="1:30" ht="15.75" customHeight="1" x14ac:dyDescent="0.25">
      <c r="A690" s="2">
        <v>1152</v>
      </c>
      <c r="B690" s="2">
        <v>2021</v>
      </c>
      <c r="C690" s="2" t="s">
        <v>275</v>
      </c>
      <c r="D690" s="2" t="s">
        <v>275</v>
      </c>
      <c r="E690" s="2">
        <v>2</v>
      </c>
      <c r="F690" s="2">
        <v>160</v>
      </c>
      <c r="G690" s="2" t="s">
        <v>1738</v>
      </c>
      <c r="H690" s="2" t="s">
        <v>1739</v>
      </c>
      <c r="I690" s="2" t="s">
        <v>66</v>
      </c>
      <c r="J690" s="37">
        <v>3137.15</v>
      </c>
      <c r="K690" s="37">
        <v>2196</v>
      </c>
      <c r="L690" s="2">
        <v>65</v>
      </c>
      <c r="M690" s="38">
        <v>1500</v>
      </c>
      <c r="N690" s="2" t="s">
        <v>1740</v>
      </c>
      <c r="P690" s="2" t="s">
        <v>1741</v>
      </c>
      <c r="R690" s="2" t="b">
        <v>0</v>
      </c>
      <c r="S690" s="2" t="b">
        <v>0</v>
      </c>
      <c r="T690" s="2" t="b">
        <v>1</v>
      </c>
      <c r="U690" s="2" t="b">
        <v>0</v>
      </c>
      <c r="V690" s="2" t="s">
        <v>1604</v>
      </c>
      <c r="W690" s="7"/>
      <c r="AD690" s="9" t="b">
        <f t="shared" si="2"/>
        <v>1</v>
      </c>
    </row>
    <row r="691" spans="1:30" ht="15.75" customHeight="1" x14ac:dyDescent="0.25">
      <c r="A691" s="2">
        <v>304</v>
      </c>
      <c r="B691" s="2">
        <v>2017</v>
      </c>
      <c r="C691" s="2" t="s">
        <v>275</v>
      </c>
      <c r="D691" s="2" t="s">
        <v>275</v>
      </c>
      <c r="E691" s="2">
        <v>2</v>
      </c>
      <c r="F691" s="2" t="s">
        <v>1742</v>
      </c>
      <c r="G691" s="2" t="s">
        <v>1743</v>
      </c>
      <c r="H691" s="2" t="s">
        <v>1744</v>
      </c>
      <c r="I691" s="2" t="s">
        <v>56</v>
      </c>
      <c r="J691" s="37">
        <v>1900</v>
      </c>
      <c r="K691" s="37">
        <v>1700</v>
      </c>
      <c r="L691" s="2">
        <v>33</v>
      </c>
      <c r="M691" s="38"/>
      <c r="N691" s="2" t="s">
        <v>390</v>
      </c>
      <c r="O691" s="2" t="s">
        <v>475</v>
      </c>
      <c r="P691" s="2"/>
      <c r="R691" s="2" t="b">
        <v>0</v>
      </c>
      <c r="S691" s="2" t="b">
        <v>1</v>
      </c>
      <c r="T691" s="2" t="b">
        <v>0</v>
      </c>
      <c r="U691" s="2" t="b">
        <v>0</v>
      </c>
      <c r="V691" s="2"/>
      <c r="W691" s="7" t="s">
        <v>280</v>
      </c>
      <c r="AD691" s="9" t="b">
        <f t="shared" si="2"/>
        <v>1</v>
      </c>
    </row>
    <row r="692" spans="1:30" ht="15.75" customHeight="1" x14ac:dyDescent="0.25">
      <c r="A692" s="2">
        <v>520</v>
      </c>
      <c r="B692" s="2">
        <v>2018</v>
      </c>
      <c r="C692" s="2" t="s">
        <v>275</v>
      </c>
      <c r="D692" s="2" t="s">
        <v>275</v>
      </c>
      <c r="E692" s="2">
        <v>1</v>
      </c>
      <c r="F692" s="2" t="s">
        <v>1120</v>
      </c>
      <c r="G692" s="2" t="s">
        <v>1743</v>
      </c>
      <c r="H692" s="2" t="s">
        <v>1745</v>
      </c>
      <c r="I692" s="2" t="s">
        <v>56</v>
      </c>
      <c r="J692" s="37">
        <v>21410</v>
      </c>
      <c r="K692" s="37">
        <v>19410</v>
      </c>
      <c r="L692" s="2">
        <v>74</v>
      </c>
      <c r="M692" s="38">
        <v>1700</v>
      </c>
      <c r="N692" s="2" t="s">
        <v>390</v>
      </c>
      <c r="O692" s="2" t="s">
        <v>475</v>
      </c>
      <c r="R692" s="2" t="b">
        <v>0</v>
      </c>
      <c r="S692" s="2" t="b">
        <v>0</v>
      </c>
      <c r="T692" s="2" t="b">
        <v>1</v>
      </c>
      <c r="U692" s="2" t="b">
        <v>0</v>
      </c>
      <c r="V692" s="2"/>
      <c r="W692" s="7" t="s">
        <v>355</v>
      </c>
      <c r="AD692" s="9" t="b">
        <f t="shared" si="2"/>
        <v>1</v>
      </c>
    </row>
    <row r="693" spans="1:30" ht="15.75" customHeight="1" x14ac:dyDescent="0.25">
      <c r="A693" s="2">
        <v>812</v>
      </c>
      <c r="B693" s="2">
        <v>2019</v>
      </c>
      <c r="C693" s="2" t="s">
        <v>275</v>
      </c>
      <c r="D693" s="2" t="s">
        <v>275</v>
      </c>
      <c r="E693" s="2">
        <v>1</v>
      </c>
      <c r="F693" s="2" t="s">
        <v>1528</v>
      </c>
      <c r="G693" s="2" t="s">
        <v>1743</v>
      </c>
      <c r="H693" s="2" t="s">
        <v>1746</v>
      </c>
      <c r="I693" s="2" t="s">
        <v>56</v>
      </c>
      <c r="J693" s="37">
        <v>2234</v>
      </c>
      <c r="K693" s="37">
        <v>1650</v>
      </c>
      <c r="L693" s="2">
        <v>84</v>
      </c>
      <c r="M693" s="38">
        <v>1650</v>
      </c>
      <c r="N693" s="2" t="s">
        <v>390</v>
      </c>
      <c r="O693" s="2" t="s">
        <v>475</v>
      </c>
      <c r="R693" s="2" t="b">
        <v>0</v>
      </c>
      <c r="S693" s="2" t="b">
        <v>0</v>
      </c>
      <c r="T693" s="2" t="b">
        <v>1</v>
      </c>
      <c r="U693" s="2" t="b">
        <v>0</v>
      </c>
      <c r="V693" s="2"/>
      <c r="W693" s="7" t="s">
        <v>355</v>
      </c>
      <c r="AD693" s="9" t="b">
        <f t="shared" si="2"/>
        <v>1</v>
      </c>
    </row>
    <row r="694" spans="1:30" ht="15.75" customHeight="1" x14ac:dyDescent="0.25">
      <c r="A694" s="2">
        <v>1038</v>
      </c>
      <c r="B694" s="2">
        <v>2021</v>
      </c>
      <c r="C694" s="2" t="s">
        <v>275</v>
      </c>
      <c r="D694" s="2" t="s">
        <v>275</v>
      </c>
      <c r="E694" s="2">
        <v>1</v>
      </c>
      <c r="F694" s="2">
        <v>46</v>
      </c>
      <c r="G694" s="2" t="s">
        <v>1747</v>
      </c>
      <c r="H694" s="2" t="s">
        <v>1748</v>
      </c>
      <c r="I694" s="2" t="s">
        <v>66</v>
      </c>
      <c r="J694" s="37">
        <v>3905</v>
      </c>
      <c r="K694" s="37">
        <v>2900</v>
      </c>
      <c r="L694" s="2">
        <v>69</v>
      </c>
      <c r="M694" s="38">
        <v>2000</v>
      </c>
      <c r="N694" s="2" t="s">
        <v>561</v>
      </c>
      <c r="O694" s="33" t="s">
        <v>1749</v>
      </c>
      <c r="R694" s="2" t="b">
        <v>0</v>
      </c>
      <c r="S694" s="2" t="b">
        <v>1</v>
      </c>
      <c r="T694" s="2" t="b">
        <v>0</v>
      </c>
      <c r="U694" s="2" t="b">
        <v>0</v>
      </c>
      <c r="V694" s="2" t="s">
        <v>1626</v>
      </c>
      <c r="AD694" s="9" t="b">
        <f t="shared" si="2"/>
        <v>1</v>
      </c>
    </row>
    <row r="695" spans="1:30" ht="15.75" customHeight="1" x14ac:dyDescent="0.25">
      <c r="A695" s="2">
        <v>182</v>
      </c>
      <c r="B695" s="2">
        <v>2017</v>
      </c>
      <c r="C695" s="2" t="s">
        <v>275</v>
      </c>
      <c r="D695" s="2" t="s">
        <v>275</v>
      </c>
      <c r="E695" s="2">
        <v>3</v>
      </c>
      <c r="F695" s="2" t="s">
        <v>1750</v>
      </c>
      <c r="G695" s="2" t="s">
        <v>1751</v>
      </c>
      <c r="H695" s="2" t="s">
        <v>1752</v>
      </c>
      <c r="I695" s="2" t="s">
        <v>89</v>
      </c>
      <c r="J695" s="37">
        <v>3750</v>
      </c>
      <c r="K695" s="37">
        <v>3000</v>
      </c>
      <c r="L695" s="2">
        <v>72</v>
      </c>
      <c r="M695" s="38">
        <v>1500</v>
      </c>
      <c r="N695" s="2" t="s">
        <v>561</v>
      </c>
      <c r="O695" s="2" t="s">
        <v>1611</v>
      </c>
      <c r="R695" s="2" t="b">
        <v>0</v>
      </c>
      <c r="S695" s="2" t="b">
        <v>0</v>
      </c>
      <c r="T695" s="2" t="b">
        <v>1</v>
      </c>
      <c r="U695" s="2" t="b">
        <v>0</v>
      </c>
      <c r="V695" s="2"/>
      <c r="W695" s="7" t="s">
        <v>355</v>
      </c>
      <c r="AD695" s="9" t="b">
        <f t="shared" si="2"/>
        <v>1</v>
      </c>
    </row>
    <row r="696" spans="1:30" ht="15.75" customHeight="1" x14ac:dyDescent="0.25">
      <c r="A696" s="2">
        <v>535</v>
      </c>
      <c r="B696" s="2">
        <v>2018</v>
      </c>
      <c r="C696" s="2" t="s">
        <v>275</v>
      </c>
      <c r="D696" s="2" t="s">
        <v>275</v>
      </c>
      <c r="E696" s="2">
        <v>1</v>
      </c>
      <c r="F696" s="2" t="s">
        <v>1753</v>
      </c>
      <c r="G696" s="2" t="s">
        <v>1751</v>
      </c>
      <c r="H696" s="2" t="s">
        <v>1754</v>
      </c>
      <c r="I696" s="2" t="s">
        <v>89</v>
      </c>
      <c r="J696" s="37">
        <v>8800</v>
      </c>
      <c r="K696" s="37">
        <v>4000</v>
      </c>
      <c r="L696" s="2">
        <v>72</v>
      </c>
      <c r="M696" s="38">
        <v>1000</v>
      </c>
      <c r="N696" s="2" t="s">
        <v>561</v>
      </c>
      <c r="O696" s="2" t="s">
        <v>1611</v>
      </c>
      <c r="R696" s="2" t="b">
        <v>0</v>
      </c>
      <c r="S696" s="2" t="b">
        <v>0</v>
      </c>
      <c r="T696" s="2" t="b">
        <v>1</v>
      </c>
      <c r="U696" s="2" t="b">
        <v>0</v>
      </c>
      <c r="V696" s="2"/>
      <c r="W696" s="7" t="s">
        <v>355</v>
      </c>
      <c r="AD696" s="9" t="b">
        <f t="shared" si="2"/>
        <v>1</v>
      </c>
    </row>
    <row r="697" spans="1:30" ht="15.75" customHeight="1" x14ac:dyDescent="0.25">
      <c r="A697" s="2">
        <v>1103</v>
      </c>
      <c r="B697" s="2">
        <v>2021</v>
      </c>
      <c r="C697" s="2" t="s">
        <v>275</v>
      </c>
      <c r="D697" s="2" t="s">
        <v>275</v>
      </c>
      <c r="E697" s="2">
        <v>2</v>
      </c>
      <c r="F697" s="2">
        <v>111</v>
      </c>
      <c r="G697" s="2" t="s">
        <v>1755</v>
      </c>
      <c r="H697" s="2" t="s">
        <v>1756</v>
      </c>
      <c r="I697" s="2" t="s">
        <v>89</v>
      </c>
      <c r="J697" s="37">
        <v>4850</v>
      </c>
      <c r="K697" s="37">
        <v>3300</v>
      </c>
      <c r="L697" s="2">
        <v>83</v>
      </c>
      <c r="M697" s="38">
        <v>1500</v>
      </c>
      <c r="N697" s="2" t="s">
        <v>561</v>
      </c>
      <c r="O697" s="2" t="s">
        <v>1611</v>
      </c>
      <c r="R697" s="2" t="b">
        <v>0</v>
      </c>
      <c r="S697" s="2" t="b">
        <v>0</v>
      </c>
      <c r="T697" s="2" t="b">
        <v>1</v>
      </c>
      <c r="U697" s="2" t="b">
        <v>0</v>
      </c>
      <c r="V697" s="2" t="s">
        <v>1604</v>
      </c>
      <c r="W697" s="7" t="s">
        <v>324</v>
      </c>
      <c r="AD697" s="9" t="b">
        <f t="shared" si="2"/>
        <v>1</v>
      </c>
    </row>
    <row r="698" spans="1:30" ht="15.75" customHeight="1" x14ac:dyDescent="0.25">
      <c r="A698" s="2">
        <v>785</v>
      </c>
      <c r="B698" s="2">
        <v>2019</v>
      </c>
      <c r="C698" s="2" t="s">
        <v>275</v>
      </c>
      <c r="D698" s="2" t="s">
        <v>275</v>
      </c>
      <c r="E698" s="2">
        <v>2</v>
      </c>
      <c r="F698" s="2" t="s">
        <v>1226</v>
      </c>
      <c r="G698" s="2" t="s">
        <v>1757</v>
      </c>
      <c r="H698" s="2" t="s">
        <v>1758</v>
      </c>
      <c r="I698" s="2" t="s">
        <v>66</v>
      </c>
      <c r="J698" s="37">
        <v>2300</v>
      </c>
      <c r="K698" s="37">
        <v>1500</v>
      </c>
      <c r="L698" s="2">
        <v>88</v>
      </c>
      <c r="M698" s="38">
        <v>1500</v>
      </c>
      <c r="N698" s="2" t="s">
        <v>561</v>
      </c>
      <c r="O698" s="2" t="s">
        <v>1611</v>
      </c>
      <c r="R698" s="2" t="b">
        <v>0</v>
      </c>
      <c r="S698" s="2" t="b">
        <v>1</v>
      </c>
      <c r="T698" s="2" t="b">
        <v>0</v>
      </c>
      <c r="U698" s="2" t="b">
        <v>0</v>
      </c>
      <c r="V698" s="2"/>
      <c r="W698" s="7" t="s">
        <v>280</v>
      </c>
      <c r="AD698" s="9" t="b">
        <f t="shared" si="2"/>
        <v>1</v>
      </c>
    </row>
    <row r="699" spans="1:30" ht="15.75" customHeight="1" x14ac:dyDescent="0.25">
      <c r="A699" s="2">
        <v>136</v>
      </c>
      <c r="B699" s="2">
        <v>2017</v>
      </c>
      <c r="C699" s="2" t="s">
        <v>275</v>
      </c>
      <c r="D699" s="2" t="s">
        <v>275</v>
      </c>
      <c r="E699" s="2">
        <v>1</v>
      </c>
      <c r="F699" s="2" t="s">
        <v>614</v>
      </c>
      <c r="G699" s="2" t="s">
        <v>1759</v>
      </c>
      <c r="H699" s="2" t="s">
        <v>1760</v>
      </c>
      <c r="I699" s="2" t="s">
        <v>56</v>
      </c>
      <c r="J699" s="37">
        <v>30926.5</v>
      </c>
      <c r="K699" s="37">
        <v>18576.5</v>
      </c>
      <c r="L699" s="2">
        <v>83</v>
      </c>
      <c r="M699" s="38">
        <v>2000</v>
      </c>
      <c r="N699" s="2" t="s">
        <v>526</v>
      </c>
      <c r="O699" s="2" t="s">
        <v>1761</v>
      </c>
      <c r="R699" s="2" t="b">
        <v>0</v>
      </c>
      <c r="S699" s="2" t="b">
        <v>1</v>
      </c>
      <c r="T699" s="2" t="b">
        <v>0</v>
      </c>
      <c r="U699" s="2" t="b">
        <v>0</v>
      </c>
      <c r="V699" s="2"/>
      <c r="W699" s="7" t="s">
        <v>280</v>
      </c>
      <c r="AD699" s="9" t="b">
        <f t="shared" si="2"/>
        <v>1</v>
      </c>
    </row>
    <row r="700" spans="1:30" ht="15.75" customHeight="1" x14ac:dyDescent="0.25">
      <c r="A700" s="2">
        <v>509</v>
      </c>
      <c r="B700" s="2">
        <v>2018</v>
      </c>
      <c r="C700" s="2" t="s">
        <v>275</v>
      </c>
      <c r="D700" s="2" t="s">
        <v>275</v>
      </c>
      <c r="E700" s="2">
        <v>1</v>
      </c>
      <c r="F700" s="2" t="s">
        <v>984</v>
      </c>
      <c r="G700" s="2" t="s">
        <v>1759</v>
      </c>
      <c r="H700" s="2" t="s">
        <v>1762</v>
      </c>
      <c r="I700" s="2" t="s">
        <v>56</v>
      </c>
      <c r="J700" s="37">
        <v>23931.5</v>
      </c>
      <c r="K700" s="37">
        <v>10315</v>
      </c>
      <c r="L700" s="2">
        <v>75</v>
      </c>
      <c r="M700" s="38">
        <v>1000</v>
      </c>
      <c r="N700" s="2" t="s">
        <v>526</v>
      </c>
      <c r="O700" s="2" t="s">
        <v>1761</v>
      </c>
      <c r="R700" s="2" t="b">
        <v>0</v>
      </c>
      <c r="S700" s="2" t="b">
        <v>1</v>
      </c>
      <c r="T700" s="2" t="b">
        <v>0</v>
      </c>
      <c r="U700" s="2" t="b">
        <v>0</v>
      </c>
      <c r="V700" s="2"/>
      <c r="W700" s="7" t="s">
        <v>280</v>
      </c>
      <c r="AD700" s="9" t="b">
        <f t="shared" si="2"/>
        <v>1</v>
      </c>
    </row>
    <row r="701" spans="1:30" ht="15.75" customHeight="1" x14ac:dyDescent="0.25">
      <c r="A701" s="2">
        <v>762</v>
      </c>
      <c r="B701" s="2">
        <v>2019</v>
      </c>
      <c r="C701" s="2" t="s">
        <v>275</v>
      </c>
      <c r="D701" s="2" t="s">
        <v>275</v>
      </c>
      <c r="E701" s="2">
        <v>2</v>
      </c>
      <c r="F701" s="2" t="s">
        <v>1763</v>
      </c>
      <c r="G701" s="2" t="s">
        <v>1759</v>
      </c>
      <c r="H701" s="2" t="s">
        <v>1764</v>
      </c>
      <c r="I701" s="2" t="s">
        <v>56</v>
      </c>
      <c r="J701" s="37">
        <v>12800</v>
      </c>
      <c r="K701" s="37">
        <v>2000</v>
      </c>
      <c r="L701" s="2">
        <v>93</v>
      </c>
      <c r="M701" s="38">
        <v>2000</v>
      </c>
      <c r="N701" s="2" t="s">
        <v>526</v>
      </c>
      <c r="O701" s="2" t="s">
        <v>1761</v>
      </c>
      <c r="R701" s="2" t="b">
        <v>0</v>
      </c>
      <c r="S701" s="2" t="b">
        <v>1</v>
      </c>
      <c r="T701" s="2" t="b">
        <v>0</v>
      </c>
      <c r="U701" s="2" t="b">
        <v>0</v>
      </c>
      <c r="V701" s="2"/>
      <c r="W701" s="7" t="s">
        <v>280</v>
      </c>
      <c r="AD701" s="9" t="b">
        <f t="shared" si="2"/>
        <v>1</v>
      </c>
    </row>
    <row r="702" spans="1:30" ht="15.75" customHeight="1" x14ac:dyDescent="0.25">
      <c r="A702" s="2">
        <v>258</v>
      </c>
      <c r="B702" s="2">
        <v>2017</v>
      </c>
      <c r="C702" s="2" t="s">
        <v>275</v>
      </c>
      <c r="D702" s="2" t="s">
        <v>275</v>
      </c>
      <c r="E702" s="2">
        <v>1</v>
      </c>
      <c r="F702" s="2" t="s">
        <v>1309</v>
      </c>
      <c r="G702" s="2" t="s">
        <v>1765</v>
      </c>
      <c r="H702" s="2" t="s">
        <v>1766</v>
      </c>
      <c r="I702" s="2" t="s">
        <v>108</v>
      </c>
      <c r="J702" s="37">
        <v>47602</v>
      </c>
      <c r="K702" s="37">
        <v>20000</v>
      </c>
      <c r="L702" s="2">
        <v>58</v>
      </c>
      <c r="M702" s="38"/>
      <c r="N702" s="2" t="s">
        <v>1767</v>
      </c>
      <c r="O702" s="2" t="s">
        <v>1767</v>
      </c>
      <c r="R702" s="2" t="b">
        <v>0</v>
      </c>
      <c r="S702" s="2" t="b">
        <v>0</v>
      </c>
      <c r="T702" s="2" t="b">
        <v>1</v>
      </c>
      <c r="U702" s="2" t="b">
        <v>0</v>
      </c>
      <c r="V702" s="2"/>
      <c r="W702" s="7"/>
      <c r="AD702" s="9" t="b">
        <f t="shared" si="2"/>
        <v>1</v>
      </c>
    </row>
    <row r="703" spans="1:30" ht="15.75" customHeight="1" x14ac:dyDescent="0.25">
      <c r="A703" s="2">
        <v>1150</v>
      </c>
      <c r="B703" s="2">
        <v>2021</v>
      </c>
      <c r="C703" s="2" t="s">
        <v>275</v>
      </c>
      <c r="D703" s="2" t="s">
        <v>275</v>
      </c>
      <c r="E703" s="2">
        <v>2</v>
      </c>
      <c r="F703" s="2">
        <v>158</v>
      </c>
      <c r="G703" s="2" t="s">
        <v>1765</v>
      </c>
      <c r="H703" s="2" t="s">
        <v>1768</v>
      </c>
      <c r="I703" s="2" t="s">
        <v>108</v>
      </c>
      <c r="J703" s="37">
        <v>8100</v>
      </c>
      <c r="K703" s="37">
        <v>4000</v>
      </c>
      <c r="L703" s="2">
        <v>65</v>
      </c>
      <c r="M703" s="38">
        <v>2000</v>
      </c>
      <c r="N703" s="2" t="s">
        <v>1767</v>
      </c>
      <c r="O703" s="2" t="s">
        <v>1767</v>
      </c>
      <c r="R703" s="2" t="b">
        <v>0</v>
      </c>
      <c r="S703" s="2" t="b">
        <v>0</v>
      </c>
      <c r="T703" s="2" t="b">
        <v>1</v>
      </c>
      <c r="U703" s="2" t="b">
        <v>0</v>
      </c>
      <c r="V703" s="2" t="s">
        <v>1604</v>
      </c>
      <c r="W703" s="7"/>
      <c r="AD703" s="9" t="b">
        <f t="shared" si="2"/>
        <v>1</v>
      </c>
    </row>
    <row r="704" spans="1:30" ht="15.75" customHeight="1" x14ac:dyDescent="0.25">
      <c r="A704" s="2">
        <v>505</v>
      </c>
      <c r="B704" s="2">
        <v>2018</v>
      </c>
      <c r="C704" s="2" t="s">
        <v>275</v>
      </c>
      <c r="D704" s="2" t="s">
        <v>275</v>
      </c>
      <c r="E704" s="2">
        <v>1</v>
      </c>
      <c r="F704" s="2" t="s">
        <v>1590</v>
      </c>
      <c r="G704" s="2" t="s">
        <v>1769</v>
      </c>
      <c r="H704" s="2" t="s">
        <v>1770</v>
      </c>
      <c r="I704" s="2" t="s">
        <v>89</v>
      </c>
      <c r="J704" s="37">
        <v>19100</v>
      </c>
      <c r="K704" s="37">
        <v>6000</v>
      </c>
      <c r="L704" s="2">
        <v>76</v>
      </c>
      <c r="M704" s="38">
        <v>1200</v>
      </c>
      <c r="N704" s="2" t="s">
        <v>365</v>
      </c>
      <c r="O704" s="2" t="s">
        <v>365</v>
      </c>
      <c r="R704" s="2" t="b">
        <v>0</v>
      </c>
      <c r="S704" s="2" t="b">
        <v>1</v>
      </c>
      <c r="T704" s="2" t="b">
        <v>0</v>
      </c>
      <c r="U704" s="2" t="b">
        <v>0</v>
      </c>
      <c r="V704" s="2"/>
      <c r="AD704" s="9" t="b">
        <f t="shared" si="2"/>
        <v>1</v>
      </c>
    </row>
    <row r="705" spans="1:30" ht="15.75" customHeight="1" x14ac:dyDescent="0.25">
      <c r="A705" s="2">
        <v>883</v>
      </c>
      <c r="B705" s="2">
        <v>2019</v>
      </c>
      <c r="C705" s="2" t="s">
        <v>275</v>
      </c>
      <c r="D705" s="2" t="s">
        <v>275</v>
      </c>
      <c r="E705" s="2">
        <v>2</v>
      </c>
      <c r="F705" s="2" t="s">
        <v>1771</v>
      </c>
      <c r="G705" s="2" t="s">
        <v>1769</v>
      </c>
      <c r="H705" s="2" t="s">
        <v>1769</v>
      </c>
      <c r="I705" s="2" t="s">
        <v>89</v>
      </c>
      <c r="J705" s="37">
        <v>22600</v>
      </c>
      <c r="K705" s="37">
        <v>2000</v>
      </c>
      <c r="L705" s="2">
        <v>61</v>
      </c>
      <c r="M705" s="38"/>
      <c r="N705" s="2" t="s">
        <v>365</v>
      </c>
      <c r="O705" s="2" t="s">
        <v>365</v>
      </c>
      <c r="R705" s="2" t="b">
        <v>0</v>
      </c>
      <c r="S705" s="2" t="b">
        <v>1</v>
      </c>
      <c r="T705" s="2" t="b">
        <v>0</v>
      </c>
      <c r="U705" s="2" t="b">
        <v>0</v>
      </c>
      <c r="V705" s="2"/>
      <c r="W705" s="7" t="s">
        <v>280</v>
      </c>
      <c r="AD705" s="9" t="b">
        <f t="shared" si="2"/>
        <v>1</v>
      </c>
    </row>
    <row r="706" spans="1:30" ht="15.75" customHeight="1" x14ac:dyDescent="0.25">
      <c r="A706" s="2">
        <v>164</v>
      </c>
      <c r="B706" s="2">
        <v>2017</v>
      </c>
      <c r="C706" s="2" t="s">
        <v>275</v>
      </c>
      <c r="D706" s="11" t="s">
        <v>275</v>
      </c>
      <c r="E706" s="2">
        <v>1</v>
      </c>
      <c r="F706" s="2" t="s">
        <v>533</v>
      </c>
      <c r="G706" s="2" t="s">
        <v>359</v>
      </c>
      <c r="H706" s="2" t="s">
        <v>1772</v>
      </c>
      <c r="I706" s="2" t="s">
        <v>93</v>
      </c>
      <c r="J706" s="37">
        <v>16808</v>
      </c>
      <c r="K706" s="37">
        <v>15127</v>
      </c>
      <c r="L706" s="2">
        <v>73</v>
      </c>
      <c r="M706" s="38">
        <v>2700</v>
      </c>
      <c r="N706" s="2" t="s">
        <v>361</v>
      </c>
      <c r="O706" s="2" t="s">
        <v>279</v>
      </c>
      <c r="R706" s="2" t="b">
        <v>0</v>
      </c>
      <c r="S706" s="2" t="b">
        <v>1</v>
      </c>
      <c r="T706" s="2" t="b">
        <v>0</v>
      </c>
      <c r="U706" s="2" t="b">
        <v>0</v>
      </c>
      <c r="V706" s="2"/>
      <c r="W706" s="7" t="s">
        <v>280</v>
      </c>
      <c r="AD706" s="9" t="b">
        <f t="shared" si="2"/>
        <v>1</v>
      </c>
    </row>
    <row r="707" spans="1:30" ht="15.75" customHeight="1" x14ac:dyDescent="0.25">
      <c r="A707" s="2">
        <v>627</v>
      </c>
      <c r="B707" s="2">
        <v>2018</v>
      </c>
      <c r="C707" s="2" t="s">
        <v>275</v>
      </c>
      <c r="D707" s="11" t="s">
        <v>275</v>
      </c>
      <c r="E707" s="2">
        <v>1</v>
      </c>
      <c r="F707" s="2" t="s">
        <v>1773</v>
      </c>
      <c r="G707" s="2" t="s">
        <v>359</v>
      </c>
      <c r="H707" s="2" t="s">
        <v>1774</v>
      </c>
      <c r="I707" s="2" t="s">
        <v>93</v>
      </c>
      <c r="J707" s="37">
        <v>6600</v>
      </c>
      <c r="K707" s="37">
        <v>6000</v>
      </c>
      <c r="L707" s="2">
        <v>47</v>
      </c>
      <c r="M707" s="38"/>
      <c r="N707" s="2" t="s">
        <v>361</v>
      </c>
      <c r="O707" s="2" t="s">
        <v>279</v>
      </c>
      <c r="R707" s="2" t="b">
        <v>0</v>
      </c>
      <c r="S707" s="2" t="b">
        <v>0</v>
      </c>
      <c r="T707" s="2" t="b">
        <v>1</v>
      </c>
      <c r="U707" s="2" t="b">
        <v>0</v>
      </c>
      <c r="V707" s="2"/>
      <c r="W707" s="7" t="s">
        <v>280</v>
      </c>
      <c r="AD707" s="9" t="b">
        <f t="shared" si="2"/>
        <v>1</v>
      </c>
    </row>
    <row r="708" spans="1:30" ht="15.75" customHeight="1" x14ac:dyDescent="0.25">
      <c r="A708" s="2">
        <v>463</v>
      </c>
      <c r="B708" s="2">
        <v>2018</v>
      </c>
      <c r="C708" s="2" t="s">
        <v>275</v>
      </c>
      <c r="D708" s="2" t="s">
        <v>275</v>
      </c>
      <c r="E708" s="2">
        <v>1</v>
      </c>
      <c r="F708" s="2" t="s">
        <v>240</v>
      </c>
      <c r="G708" s="2" t="s">
        <v>363</v>
      </c>
      <c r="H708" s="2" t="s">
        <v>1775</v>
      </c>
      <c r="I708" s="2" t="s">
        <v>56</v>
      </c>
      <c r="J708" s="37">
        <v>6039</v>
      </c>
      <c r="K708" s="37">
        <v>5476</v>
      </c>
      <c r="L708" s="2">
        <v>84</v>
      </c>
      <c r="M708" s="38">
        <v>2500</v>
      </c>
      <c r="N708" s="2" t="s">
        <v>365</v>
      </c>
      <c r="O708" s="2" t="s">
        <v>365</v>
      </c>
      <c r="R708" s="2" t="b">
        <v>0</v>
      </c>
      <c r="S708" s="2" t="b">
        <v>1</v>
      </c>
      <c r="T708" s="2" t="b">
        <v>0</v>
      </c>
      <c r="U708" s="2" t="b">
        <v>0</v>
      </c>
      <c r="V708" s="2"/>
      <c r="W708" s="7" t="s">
        <v>280</v>
      </c>
      <c r="AD708" s="9" t="b">
        <f t="shared" si="2"/>
        <v>1</v>
      </c>
    </row>
    <row r="709" spans="1:30" ht="15.75" customHeight="1" x14ac:dyDescent="0.25">
      <c r="A709" s="2">
        <v>818</v>
      </c>
      <c r="B709" s="2">
        <v>2019</v>
      </c>
      <c r="C709" s="2" t="s">
        <v>275</v>
      </c>
      <c r="D709" s="2" t="s">
        <v>275</v>
      </c>
      <c r="E709" s="2">
        <v>2</v>
      </c>
      <c r="F709" s="2" t="s">
        <v>1776</v>
      </c>
      <c r="G709" s="2" t="s">
        <v>363</v>
      </c>
      <c r="H709" s="2" t="s">
        <v>364</v>
      </c>
      <c r="I709" s="2" t="s">
        <v>56</v>
      </c>
      <c r="J709" s="37">
        <v>2623.6</v>
      </c>
      <c r="K709" s="37">
        <v>1966.95</v>
      </c>
      <c r="L709" s="2">
        <v>83</v>
      </c>
      <c r="M709" s="38">
        <v>1950</v>
      </c>
      <c r="N709" s="2" t="s">
        <v>365</v>
      </c>
      <c r="O709" s="2" t="s">
        <v>365</v>
      </c>
      <c r="R709" s="2" t="b">
        <v>0</v>
      </c>
      <c r="S709" s="2" t="b">
        <v>1</v>
      </c>
      <c r="T709" s="2" t="b">
        <v>0</v>
      </c>
      <c r="U709" s="2" t="b">
        <v>0</v>
      </c>
      <c r="V709" s="2"/>
      <c r="W709" s="7" t="s">
        <v>280</v>
      </c>
      <c r="AD709" s="9" t="b">
        <f t="shared" si="2"/>
        <v>1</v>
      </c>
    </row>
    <row r="710" spans="1:30" ht="15.75" customHeight="1" x14ac:dyDescent="0.25">
      <c r="A710" s="2">
        <v>156</v>
      </c>
      <c r="B710" s="2">
        <v>2017</v>
      </c>
      <c r="C710" s="2" t="s">
        <v>275</v>
      </c>
      <c r="D710" s="2" t="s">
        <v>275</v>
      </c>
      <c r="E710" s="2">
        <v>2</v>
      </c>
      <c r="F710" s="2" t="s">
        <v>655</v>
      </c>
      <c r="G710" s="2" t="s">
        <v>1777</v>
      </c>
      <c r="H710" s="2" t="s">
        <v>1778</v>
      </c>
      <c r="I710" s="2" t="s">
        <v>89</v>
      </c>
      <c r="J710" s="37">
        <v>39560</v>
      </c>
      <c r="K710" s="37">
        <v>20000</v>
      </c>
      <c r="L710" s="2">
        <v>75</v>
      </c>
      <c r="M710" s="38">
        <v>1800</v>
      </c>
      <c r="N710" s="2" t="s">
        <v>365</v>
      </c>
      <c r="O710" s="2" t="s">
        <v>365</v>
      </c>
      <c r="R710" s="2" t="b">
        <v>0</v>
      </c>
      <c r="S710" s="2" t="b">
        <v>1</v>
      </c>
      <c r="T710" s="2" t="b">
        <v>0</v>
      </c>
      <c r="U710" s="2" t="b">
        <v>0</v>
      </c>
      <c r="V710" s="2"/>
      <c r="W710" s="7" t="s">
        <v>355</v>
      </c>
      <c r="AD710" s="9" t="b">
        <f t="shared" si="2"/>
        <v>1</v>
      </c>
    </row>
    <row r="711" spans="1:30" ht="15.75" customHeight="1" x14ac:dyDescent="0.25">
      <c r="A711" s="2">
        <v>728</v>
      </c>
      <c r="B711" s="2">
        <v>2019</v>
      </c>
      <c r="C711" s="2" t="s">
        <v>275</v>
      </c>
      <c r="D711" s="2" t="s">
        <v>275</v>
      </c>
      <c r="F711" s="2" t="s">
        <v>688</v>
      </c>
      <c r="G711" s="2" t="s">
        <v>1777</v>
      </c>
      <c r="H711" s="2" t="s">
        <v>1779</v>
      </c>
      <c r="I711" s="2" t="s">
        <v>89</v>
      </c>
      <c r="J711" s="37">
        <v>18000</v>
      </c>
      <c r="K711" s="37">
        <v>8000</v>
      </c>
      <c r="L711" s="2">
        <v>81</v>
      </c>
      <c r="M711" s="38">
        <v>8000</v>
      </c>
      <c r="N711" s="2" t="s">
        <v>365</v>
      </c>
      <c r="O711" s="2" t="s">
        <v>365</v>
      </c>
      <c r="R711" s="2" t="b">
        <v>0</v>
      </c>
      <c r="S711" s="2" t="b">
        <v>0</v>
      </c>
      <c r="T711" s="2" t="b">
        <v>1</v>
      </c>
      <c r="U711" s="2" t="b">
        <v>0</v>
      </c>
      <c r="V711" s="2" t="s">
        <v>1780</v>
      </c>
      <c r="W711" s="7" t="s">
        <v>355</v>
      </c>
      <c r="AD711" s="9" t="b">
        <f t="shared" si="2"/>
        <v>1</v>
      </c>
    </row>
    <row r="712" spans="1:30" ht="15.75" customHeight="1" x14ac:dyDescent="0.25">
      <c r="A712" s="2">
        <v>1132</v>
      </c>
      <c r="B712" s="2">
        <v>2021</v>
      </c>
      <c r="C712" s="2" t="s">
        <v>275</v>
      </c>
      <c r="D712" s="2" t="s">
        <v>275</v>
      </c>
      <c r="E712" s="2">
        <v>2</v>
      </c>
      <c r="F712" s="2">
        <v>140</v>
      </c>
      <c r="G712" s="2" t="s">
        <v>1777</v>
      </c>
      <c r="H712" s="2" t="s">
        <v>1781</v>
      </c>
      <c r="I712" s="2" t="s">
        <v>89</v>
      </c>
      <c r="J712" s="37">
        <v>23500</v>
      </c>
      <c r="K712" s="37">
        <v>4000</v>
      </c>
      <c r="L712" s="2">
        <v>74</v>
      </c>
      <c r="M712" s="38">
        <v>2000</v>
      </c>
      <c r="N712" s="2" t="s">
        <v>365</v>
      </c>
      <c r="O712" s="2" t="s">
        <v>365</v>
      </c>
      <c r="R712" s="2" t="b">
        <v>0</v>
      </c>
      <c r="S712" s="2" t="b">
        <v>1</v>
      </c>
      <c r="T712" s="2" t="b">
        <v>0</v>
      </c>
      <c r="U712" s="2" t="b">
        <v>0</v>
      </c>
      <c r="V712" s="2" t="s">
        <v>1604</v>
      </c>
      <c r="W712" s="7" t="s">
        <v>280</v>
      </c>
      <c r="AD712" s="9" t="b">
        <f t="shared" si="2"/>
        <v>1</v>
      </c>
    </row>
    <row r="713" spans="1:30" ht="15.75" customHeight="1" x14ac:dyDescent="0.25">
      <c r="A713" s="2">
        <v>1161</v>
      </c>
      <c r="B713" s="2">
        <v>2021</v>
      </c>
      <c r="C713" s="2" t="s">
        <v>275</v>
      </c>
      <c r="D713" s="2" t="s">
        <v>275</v>
      </c>
      <c r="E713" s="2">
        <v>2</v>
      </c>
      <c r="F713" s="2">
        <v>169</v>
      </c>
      <c r="G713" s="2" t="s">
        <v>1782</v>
      </c>
      <c r="H713" s="2" t="s">
        <v>1783</v>
      </c>
      <c r="I713" s="2" t="s">
        <v>108</v>
      </c>
      <c r="J713" s="37">
        <v>6500</v>
      </c>
      <c r="K713" s="37">
        <v>2150</v>
      </c>
      <c r="L713" s="2">
        <v>59</v>
      </c>
      <c r="M713" s="38"/>
      <c r="N713" s="2" t="s">
        <v>368</v>
      </c>
      <c r="O713" s="2" t="s">
        <v>279</v>
      </c>
      <c r="R713" s="2" t="b">
        <v>0</v>
      </c>
      <c r="S713" s="2" t="b">
        <v>0</v>
      </c>
      <c r="T713" s="2" t="b">
        <v>1</v>
      </c>
      <c r="U713" s="2" t="b">
        <v>0</v>
      </c>
      <c r="V713" s="2" t="s">
        <v>1604</v>
      </c>
      <c r="W713" s="7"/>
      <c r="AD713" s="9" t="b">
        <f t="shared" si="2"/>
        <v>1</v>
      </c>
    </row>
    <row r="714" spans="1:30" ht="15.75" customHeight="1" x14ac:dyDescent="0.25">
      <c r="A714" s="2">
        <v>291</v>
      </c>
      <c r="B714" s="2">
        <v>2017</v>
      </c>
      <c r="C714" s="2" t="s">
        <v>275</v>
      </c>
      <c r="D714" s="2" t="s">
        <v>275</v>
      </c>
      <c r="E714" s="2">
        <v>2</v>
      </c>
      <c r="F714" s="2" t="s">
        <v>1784</v>
      </c>
      <c r="G714" s="2" t="s">
        <v>1785</v>
      </c>
      <c r="H714" s="2" t="s">
        <v>1786</v>
      </c>
      <c r="I714" s="2" t="s">
        <v>56</v>
      </c>
      <c r="J714" s="37">
        <v>26650</v>
      </c>
      <c r="K714" s="37">
        <v>20000</v>
      </c>
      <c r="L714" s="2">
        <v>34</v>
      </c>
      <c r="M714" s="38"/>
      <c r="N714" s="2" t="s">
        <v>1787</v>
      </c>
      <c r="O714" s="2" t="s">
        <v>1788</v>
      </c>
      <c r="R714" s="2" t="b">
        <v>0</v>
      </c>
      <c r="S714" s="2" t="b">
        <v>0</v>
      </c>
      <c r="T714" s="2" t="b">
        <v>1</v>
      </c>
      <c r="U714" s="2" t="b">
        <v>0</v>
      </c>
      <c r="V714" s="2"/>
      <c r="W714" s="7"/>
      <c r="AD714" s="9" t="b">
        <f t="shared" si="2"/>
        <v>1</v>
      </c>
    </row>
    <row r="715" spans="1:30" ht="15.75" customHeight="1" x14ac:dyDescent="0.25">
      <c r="A715" s="2">
        <v>806</v>
      </c>
      <c r="B715" s="2">
        <v>2019</v>
      </c>
      <c r="C715" s="2" t="s">
        <v>275</v>
      </c>
      <c r="D715" s="2" t="s">
        <v>275</v>
      </c>
      <c r="E715" s="2">
        <v>1</v>
      </c>
      <c r="F715" s="2" t="s">
        <v>1309</v>
      </c>
      <c r="G715" s="2" t="s">
        <v>1785</v>
      </c>
      <c r="H715" s="2" t="s">
        <v>1789</v>
      </c>
      <c r="I715" s="2" t="s">
        <v>56</v>
      </c>
      <c r="J715" s="37">
        <v>1667</v>
      </c>
      <c r="K715" s="37">
        <v>1085</v>
      </c>
      <c r="L715" s="2">
        <v>85</v>
      </c>
      <c r="M715" s="38">
        <v>1000</v>
      </c>
      <c r="N715" s="2" t="s">
        <v>1787</v>
      </c>
      <c r="O715" s="2" t="s">
        <v>1788</v>
      </c>
      <c r="R715" s="2" t="b">
        <v>0</v>
      </c>
      <c r="S715" s="2" t="b">
        <v>1</v>
      </c>
      <c r="T715" s="2" t="b">
        <v>0</v>
      </c>
      <c r="U715" s="2" t="b">
        <v>0</v>
      </c>
      <c r="V715" s="2"/>
      <c r="W715" s="7" t="s">
        <v>280</v>
      </c>
      <c r="AD715" s="9" t="b">
        <f t="shared" si="2"/>
        <v>1</v>
      </c>
    </row>
    <row r="716" spans="1:30" ht="15.75" customHeight="1" x14ac:dyDescent="0.25">
      <c r="A716" s="2">
        <v>593</v>
      </c>
      <c r="B716" s="2">
        <v>2018</v>
      </c>
      <c r="C716" s="2" t="s">
        <v>275</v>
      </c>
      <c r="D716" s="2" t="s">
        <v>275</v>
      </c>
      <c r="E716" s="2">
        <v>1</v>
      </c>
      <c r="F716" s="2" t="s">
        <v>1790</v>
      </c>
      <c r="G716" s="2" t="s">
        <v>1791</v>
      </c>
      <c r="H716" s="2" t="s">
        <v>1792</v>
      </c>
      <c r="I716" s="2" t="s">
        <v>56</v>
      </c>
      <c r="J716" s="37">
        <v>65000</v>
      </c>
      <c r="K716" s="37">
        <v>15000</v>
      </c>
      <c r="L716" s="2">
        <v>64</v>
      </c>
      <c r="M716" s="38"/>
      <c r="N716" s="2" t="s">
        <v>1767</v>
      </c>
      <c r="O716" s="2" t="s">
        <v>1767</v>
      </c>
      <c r="R716" s="2" t="b">
        <v>0</v>
      </c>
      <c r="S716" s="2" t="b">
        <v>0</v>
      </c>
      <c r="T716" s="2" t="b">
        <v>1</v>
      </c>
      <c r="U716" s="2" t="b">
        <v>0</v>
      </c>
      <c r="V716" s="2"/>
      <c r="W716" s="7" t="s">
        <v>355</v>
      </c>
      <c r="AD716" s="9" t="b">
        <f t="shared" si="2"/>
        <v>1</v>
      </c>
    </row>
    <row r="717" spans="1:30" ht="15.75" customHeight="1" x14ac:dyDescent="0.25">
      <c r="A717" s="2">
        <v>729</v>
      </c>
      <c r="B717" s="2">
        <v>2019</v>
      </c>
      <c r="C717" s="2" t="s">
        <v>275</v>
      </c>
      <c r="D717" s="2" t="s">
        <v>275</v>
      </c>
      <c r="F717" s="2" t="s">
        <v>1393</v>
      </c>
      <c r="G717" s="2" t="s">
        <v>1791</v>
      </c>
      <c r="H717" s="2" t="s">
        <v>1793</v>
      </c>
      <c r="I717" s="2" t="s">
        <v>56</v>
      </c>
      <c r="J717" s="37">
        <v>18000</v>
      </c>
      <c r="K717" s="37">
        <v>8000</v>
      </c>
      <c r="L717" s="2">
        <v>83</v>
      </c>
      <c r="M717" s="38">
        <v>8000</v>
      </c>
      <c r="N717" s="2" t="s">
        <v>1767</v>
      </c>
      <c r="O717" s="2" t="s">
        <v>1767</v>
      </c>
      <c r="R717" s="2" t="b">
        <v>0</v>
      </c>
      <c r="S717" s="2" t="b">
        <v>0</v>
      </c>
      <c r="T717" s="2" t="b">
        <v>1</v>
      </c>
      <c r="U717" s="2" t="b">
        <v>0</v>
      </c>
      <c r="V717" s="2" t="s">
        <v>1780</v>
      </c>
      <c r="W717" s="7" t="s">
        <v>355</v>
      </c>
      <c r="AD717" s="9" t="b">
        <f t="shared" si="2"/>
        <v>1</v>
      </c>
    </row>
    <row r="718" spans="1:30" ht="15.75" customHeight="1" x14ac:dyDescent="0.25">
      <c r="A718" s="2">
        <v>1077</v>
      </c>
      <c r="B718" s="2">
        <v>2021</v>
      </c>
      <c r="C718" s="2" t="s">
        <v>275</v>
      </c>
      <c r="D718" s="2" t="s">
        <v>275</v>
      </c>
      <c r="E718" s="2">
        <v>2</v>
      </c>
      <c r="F718" s="2">
        <v>85</v>
      </c>
      <c r="G718" s="2" t="s">
        <v>1791</v>
      </c>
      <c r="H718" s="2" t="s">
        <v>1793</v>
      </c>
      <c r="I718" s="2" t="s">
        <v>56</v>
      </c>
      <c r="J718" s="37">
        <v>8000</v>
      </c>
      <c r="K718" s="37">
        <v>4000</v>
      </c>
      <c r="L718" s="2">
        <v>91</v>
      </c>
      <c r="M718" s="38">
        <v>3500</v>
      </c>
      <c r="N718" s="2" t="s">
        <v>1767</v>
      </c>
      <c r="O718" s="2" t="s">
        <v>1767</v>
      </c>
      <c r="R718" s="2" t="b">
        <v>0</v>
      </c>
      <c r="S718" s="2" t="b">
        <v>0</v>
      </c>
      <c r="T718" s="2" t="b">
        <v>1</v>
      </c>
      <c r="U718" s="2" t="b">
        <v>0</v>
      </c>
      <c r="V718" s="2" t="s">
        <v>1604</v>
      </c>
      <c r="W718" s="7" t="s">
        <v>355</v>
      </c>
      <c r="AD718" s="9" t="b">
        <f t="shared" si="2"/>
        <v>1</v>
      </c>
    </row>
    <row r="719" spans="1:30" ht="15.75" customHeight="1" x14ac:dyDescent="0.25">
      <c r="A719" s="2">
        <v>1002</v>
      </c>
      <c r="B719" s="2">
        <v>2021</v>
      </c>
      <c r="C719" s="2" t="s">
        <v>275</v>
      </c>
      <c r="D719" s="2" t="s">
        <v>275</v>
      </c>
      <c r="E719" s="2">
        <v>1</v>
      </c>
      <c r="F719" s="2">
        <v>10</v>
      </c>
      <c r="G719" s="2" t="s">
        <v>1794</v>
      </c>
      <c r="H719" s="2" t="s">
        <v>1795</v>
      </c>
      <c r="I719" s="2" t="s">
        <v>89</v>
      </c>
      <c r="J719" s="37">
        <v>15615</v>
      </c>
      <c r="K719" s="37">
        <v>4000</v>
      </c>
      <c r="L719" s="2">
        <v>89</v>
      </c>
      <c r="M719" s="38">
        <v>3000</v>
      </c>
      <c r="N719" s="2" t="s">
        <v>328</v>
      </c>
      <c r="O719" s="2" t="s">
        <v>328</v>
      </c>
      <c r="R719" s="2" t="b">
        <v>0</v>
      </c>
      <c r="S719" s="2" t="b">
        <v>1</v>
      </c>
      <c r="T719" s="2" t="b">
        <v>0</v>
      </c>
      <c r="U719" s="2" t="b">
        <v>0</v>
      </c>
      <c r="V719" s="2" t="s">
        <v>1626</v>
      </c>
      <c r="W719" s="7" t="s">
        <v>280</v>
      </c>
      <c r="AD719" s="9" t="b">
        <f t="shared" si="2"/>
        <v>1</v>
      </c>
    </row>
    <row r="720" spans="1:30" ht="15.75" customHeight="1" x14ac:dyDescent="0.25">
      <c r="A720" s="2">
        <v>346</v>
      </c>
      <c r="B720" s="2">
        <v>2017</v>
      </c>
      <c r="C720" s="2" t="s">
        <v>275</v>
      </c>
      <c r="D720" s="2" t="s">
        <v>275</v>
      </c>
      <c r="E720" s="2">
        <v>1</v>
      </c>
      <c r="F720" s="2" t="s">
        <v>1796</v>
      </c>
      <c r="G720" s="2" t="s">
        <v>1008</v>
      </c>
      <c r="H720" s="2" t="s">
        <v>1797</v>
      </c>
      <c r="I720" s="2" t="s">
        <v>73</v>
      </c>
      <c r="J720" s="37">
        <v>3722</v>
      </c>
      <c r="K720" s="37">
        <v>2752</v>
      </c>
      <c r="L720" s="2"/>
      <c r="M720" s="38">
        <v>2000</v>
      </c>
      <c r="N720" s="2" t="s">
        <v>279</v>
      </c>
      <c r="O720" s="2" t="s">
        <v>279</v>
      </c>
      <c r="R720" s="2" t="b">
        <v>0</v>
      </c>
      <c r="S720" s="2" t="b">
        <v>1</v>
      </c>
      <c r="T720" s="2" t="b">
        <v>0</v>
      </c>
      <c r="U720" s="2" t="b">
        <v>0</v>
      </c>
      <c r="V720" s="2"/>
      <c r="W720" s="7" t="s">
        <v>280</v>
      </c>
      <c r="AD720" s="9" t="b">
        <f t="shared" si="2"/>
        <v>1</v>
      </c>
    </row>
    <row r="721" spans="1:30" ht="15.75" customHeight="1" x14ac:dyDescent="0.25">
      <c r="A721" s="2">
        <v>472</v>
      </c>
      <c r="B721" s="2">
        <v>2018</v>
      </c>
      <c r="C721" s="2" t="s">
        <v>275</v>
      </c>
      <c r="D721" s="2" t="s">
        <v>275</v>
      </c>
      <c r="E721" s="2">
        <v>1</v>
      </c>
      <c r="F721" s="2" t="s">
        <v>1146</v>
      </c>
      <c r="G721" s="2" t="s">
        <v>1798</v>
      </c>
      <c r="H721" s="2" t="s">
        <v>1799</v>
      </c>
      <c r="I721" s="2" t="s">
        <v>56</v>
      </c>
      <c r="J721" s="37">
        <v>28445</v>
      </c>
      <c r="K721" s="37">
        <v>15600</v>
      </c>
      <c r="L721" s="2">
        <v>82</v>
      </c>
      <c r="M721" s="38">
        <v>2000</v>
      </c>
      <c r="N721" s="2" t="s">
        <v>296</v>
      </c>
      <c r="O721" s="2" t="s">
        <v>296</v>
      </c>
      <c r="R721" s="2" t="b">
        <v>0</v>
      </c>
      <c r="S721" s="2" t="b">
        <v>0</v>
      </c>
      <c r="T721" s="2" t="b">
        <v>1</v>
      </c>
      <c r="U721" s="2" t="b">
        <v>0</v>
      </c>
      <c r="V721" s="2"/>
      <c r="W721" s="7" t="s">
        <v>355</v>
      </c>
      <c r="AD721" s="9" t="b">
        <f t="shared" si="2"/>
        <v>1</v>
      </c>
    </row>
    <row r="722" spans="1:30" ht="15.75" customHeight="1" x14ac:dyDescent="0.25">
      <c r="A722" s="2">
        <v>730</v>
      </c>
      <c r="B722" s="2">
        <v>2019</v>
      </c>
      <c r="C722" s="2" t="s">
        <v>275</v>
      </c>
      <c r="D722" s="2" t="s">
        <v>275</v>
      </c>
      <c r="F722" s="2" t="s">
        <v>136</v>
      </c>
      <c r="G722" s="2" t="s">
        <v>1798</v>
      </c>
      <c r="H722" s="2" t="s">
        <v>1800</v>
      </c>
      <c r="I722" s="2" t="s">
        <v>56</v>
      </c>
      <c r="J722" s="37">
        <v>9800</v>
      </c>
      <c r="K722" s="37">
        <v>4900</v>
      </c>
      <c r="L722" s="2">
        <v>78</v>
      </c>
      <c r="M722" s="38">
        <v>3900</v>
      </c>
      <c r="N722" s="2" t="s">
        <v>296</v>
      </c>
      <c r="O722" s="2" t="s">
        <v>296</v>
      </c>
      <c r="R722" s="2" t="b">
        <v>0</v>
      </c>
      <c r="S722" s="2" t="b">
        <v>0</v>
      </c>
      <c r="T722" s="2" t="b">
        <v>1</v>
      </c>
      <c r="U722" s="2" t="b">
        <v>0</v>
      </c>
      <c r="V722" s="2" t="s">
        <v>1780</v>
      </c>
      <c r="W722" s="7" t="s">
        <v>355</v>
      </c>
      <c r="AD722" s="9" t="b">
        <f t="shared" si="2"/>
        <v>1</v>
      </c>
    </row>
    <row r="723" spans="1:30" ht="15.75" customHeight="1" x14ac:dyDescent="0.25">
      <c r="A723" s="2">
        <v>484</v>
      </c>
      <c r="B723" s="2">
        <v>2018</v>
      </c>
      <c r="C723" s="2" t="s">
        <v>275</v>
      </c>
      <c r="D723" s="2" t="s">
        <v>275</v>
      </c>
      <c r="E723" s="2">
        <v>1</v>
      </c>
      <c r="F723" s="2" t="s">
        <v>1171</v>
      </c>
      <c r="G723" s="2" t="s">
        <v>371</v>
      </c>
      <c r="H723" s="2" t="s">
        <v>1801</v>
      </c>
      <c r="I723" s="2" t="s">
        <v>56</v>
      </c>
      <c r="J723" s="37">
        <v>6500</v>
      </c>
      <c r="K723" s="37">
        <v>5000</v>
      </c>
      <c r="L723" s="2">
        <v>80</v>
      </c>
      <c r="M723" s="38">
        <v>2000</v>
      </c>
      <c r="N723" s="2" t="s">
        <v>373</v>
      </c>
      <c r="O723" s="2" t="s">
        <v>374</v>
      </c>
      <c r="R723" s="2" t="b">
        <v>0</v>
      </c>
      <c r="S723" s="2" t="b">
        <v>1</v>
      </c>
      <c r="T723" s="2" t="b">
        <v>0</v>
      </c>
      <c r="U723" s="2" t="b">
        <v>0</v>
      </c>
      <c r="V723" s="2"/>
      <c r="W723" s="7" t="s">
        <v>280</v>
      </c>
      <c r="AD723" s="9" t="b">
        <f t="shared" si="2"/>
        <v>1</v>
      </c>
    </row>
    <row r="724" spans="1:30" ht="15.75" customHeight="1" x14ac:dyDescent="0.25">
      <c r="A724" s="2">
        <v>731</v>
      </c>
      <c r="B724" s="2">
        <v>2019</v>
      </c>
      <c r="C724" s="2" t="s">
        <v>275</v>
      </c>
      <c r="D724" s="2" t="s">
        <v>275</v>
      </c>
      <c r="F724" s="2" t="s">
        <v>862</v>
      </c>
      <c r="G724" s="2" t="s">
        <v>371</v>
      </c>
      <c r="H724" s="2" t="s">
        <v>1802</v>
      </c>
      <c r="I724" s="2" t="s">
        <v>56</v>
      </c>
      <c r="J724" s="37">
        <v>9000</v>
      </c>
      <c r="K724" s="37">
        <v>4500</v>
      </c>
      <c r="L724" s="2">
        <v>91</v>
      </c>
      <c r="M724" s="38">
        <v>4500</v>
      </c>
      <c r="N724" s="2" t="s">
        <v>373</v>
      </c>
      <c r="O724" s="2" t="s">
        <v>374</v>
      </c>
      <c r="R724" s="2" t="b">
        <v>0</v>
      </c>
      <c r="S724" s="2" t="b">
        <v>0</v>
      </c>
      <c r="T724" s="2" t="b">
        <v>1</v>
      </c>
      <c r="U724" s="2" t="b">
        <v>0</v>
      </c>
      <c r="V724" s="2" t="s">
        <v>1780</v>
      </c>
      <c r="W724" s="7" t="s">
        <v>355</v>
      </c>
      <c r="AD724" s="9" t="b">
        <f t="shared" si="2"/>
        <v>1</v>
      </c>
    </row>
    <row r="725" spans="1:30" ht="15.75" customHeight="1" x14ac:dyDescent="0.25">
      <c r="A725" s="2">
        <v>1088</v>
      </c>
      <c r="B725" s="2">
        <v>2021</v>
      </c>
      <c r="C725" s="2" t="s">
        <v>275</v>
      </c>
      <c r="D725" s="2" t="s">
        <v>275</v>
      </c>
      <c r="E725" s="2">
        <v>2</v>
      </c>
      <c r="F725" s="2">
        <v>96</v>
      </c>
      <c r="G725" s="2" t="s">
        <v>371</v>
      </c>
      <c r="H725" s="2" t="s">
        <v>1803</v>
      </c>
      <c r="I725" s="2" t="s">
        <v>56</v>
      </c>
      <c r="J725" s="37">
        <v>4350</v>
      </c>
      <c r="K725" s="37">
        <v>3000</v>
      </c>
      <c r="L725" s="2">
        <v>88</v>
      </c>
      <c r="M725" s="38">
        <v>2000</v>
      </c>
      <c r="N725" s="2" t="s">
        <v>373</v>
      </c>
      <c r="O725" s="2" t="s">
        <v>374</v>
      </c>
      <c r="R725" s="2" t="b">
        <v>0</v>
      </c>
      <c r="S725" s="2" t="b">
        <v>0</v>
      </c>
      <c r="T725" s="2" t="b">
        <v>1</v>
      </c>
      <c r="U725" s="2" t="b">
        <v>0</v>
      </c>
      <c r="V725" s="2" t="s">
        <v>1604</v>
      </c>
      <c r="W725" s="7" t="s">
        <v>355</v>
      </c>
      <c r="AD725" s="9" t="b">
        <f t="shared" si="2"/>
        <v>1</v>
      </c>
    </row>
    <row r="726" spans="1:30" ht="15.75" customHeight="1" x14ac:dyDescent="0.25">
      <c r="A726" s="2">
        <v>153</v>
      </c>
      <c r="B726" s="2">
        <v>2017</v>
      </c>
      <c r="C726" s="2" t="s">
        <v>275</v>
      </c>
      <c r="D726" s="2" t="s">
        <v>275</v>
      </c>
      <c r="E726" s="2">
        <v>2</v>
      </c>
      <c r="F726" s="2" t="s">
        <v>1223</v>
      </c>
      <c r="G726" s="2" t="s">
        <v>1804</v>
      </c>
      <c r="H726" s="2" t="s">
        <v>1805</v>
      </c>
      <c r="I726" s="2" t="s">
        <v>93</v>
      </c>
      <c r="J726" s="37">
        <v>15400</v>
      </c>
      <c r="K726" s="37">
        <v>13860</v>
      </c>
      <c r="L726" s="2">
        <v>75</v>
      </c>
      <c r="M726" s="38">
        <v>1800</v>
      </c>
      <c r="N726" s="2" t="s">
        <v>1806</v>
      </c>
      <c r="O726" s="2" t="s">
        <v>1806</v>
      </c>
      <c r="R726" s="2" t="b">
        <v>0</v>
      </c>
      <c r="S726" s="2" t="b">
        <v>0</v>
      </c>
      <c r="T726" s="2" t="b">
        <v>1</v>
      </c>
      <c r="U726" s="2" t="b">
        <v>0</v>
      </c>
      <c r="V726" s="2"/>
      <c r="W726" s="7"/>
      <c r="AD726" s="9" t="b">
        <f t="shared" si="2"/>
        <v>1</v>
      </c>
    </row>
    <row r="727" spans="1:30" ht="15.75" customHeight="1" x14ac:dyDescent="0.25">
      <c r="A727" s="2">
        <v>732</v>
      </c>
      <c r="B727" s="2">
        <v>2019</v>
      </c>
      <c r="C727" s="2" t="s">
        <v>275</v>
      </c>
      <c r="D727" s="2" t="s">
        <v>275</v>
      </c>
      <c r="F727" s="2" t="s">
        <v>699</v>
      </c>
      <c r="G727" s="2" t="s">
        <v>1807</v>
      </c>
      <c r="H727" s="2" t="s">
        <v>1808</v>
      </c>
      <c r="I727" s="2" t="s">
        <v>56</v>
      </c>
      <c r="J727" s="37">
        <v>17700</v>
      </c>
      <c r="K727" s="37">
        <v>8000</v>
      </c>
      <c r="L727" s="2">
        <v>96</v>
      </c>
      <c r="M727" s="38">
        <v>8000</v>
      </c>
      <c r="N727" s="2" t="s">
        <v>1809</v>
      </c>
      <c r="O727" s="2" t="s">
        <v>1809</v>
      </c>
      <c r="R727" s="2" t="b">
        <v>0</v>
      </c>
      <c r="S727" s="2" t="b">
        <v>1</v>
      </c>
      <c r="T727" s="2" t="b">
        <v>0</v>
      </c>
      <c r="U727" s="2" t="b">
        <v>0</v>
      </c>
      <c r="V727" s="2" t="s">
        <v>1780</v>
      </c>
      <c r="W727" s="7" t="s">
        <v>154</v>
      </c>
      <c r="AD727" s="9" t="b">
        <f t="shared" si="2"/>
        <v>1</v>
      </c>
    </row>
    <row r="728" spans="1:30" ht="15.75" customHeight="1" x14ac:dyDescent="0.25">
      <c r="A728" s="2">
        <v>198</v>
      </c>
      <c r="B728" s="2">
        <v>2017</v>
      </c>
      <c r="C728" s="2" t="s">
        <v>275</v>
      </c>
      <c r="D728" s="2" t="s">
        <v>275</v>
      </c>
      <c r="E728" s="2">
        <v>2</v>
      </c>
      <c r="F728" s="2" t="s">
        <v>305</v>
      </c>
      <c r="G728" s="2" t="s">
        <v>1810</v>
      </c>
      <c r="H728" s="2" t="s">
        <v>1811</v>
      </c>
      <c r="I728" s="2" t="s">
        <v>56</v>
      </c>
      <c r="J728" s="37">
        <v>1352</v>
      </c>
      <c r="K728" s="37">
        <v>1216</v>
      </c>
      <c r="L728" s="2">
        <v>68</v>
      </c>
      <c r="M728" s="38">
        <v>900</v>
      </c>
      <c r="N728" s="2" t="s">
        <v>561</v>
      </c>
      <c r="O728" s="2" t="s">
        <v>1749</v>
      </c>
      <c r="R728" s="2" t="b">
        <v>0</v>
      </c>
      <c r="S728" s="2" t="b">
        <v>1</v>
      </c>
      <c r="T728" s="2" t="b">
        <v>0</v>
      </c>
      <c r="U728" s="2" t="b">
        <v>0</v>
      </c>
      <c r="V728" s="2"/>
      <c r="W728" s="7" t="s">
        <v>154</v>
      </c>
      <c r="AD728" s="9" t="b">
        <f t="shared" si="2"/>
        <v>1</v>
      </c>
    </row>
    <row r="729" spans="1:30" ht="15.75" customHeight="1" x14ac:dyDescent="0.25">
      <c r="A729" s="2">
        <v>733</v>
      </c>
      <c r="B729" s="2">
        <v>2019</v>
      </c>
      <c r="C729" s="2" t="s">
        <v>275</v>
      </c>
      <c r="D729" s="2" t="s">
        <v>275</v>
      </c>
      <c r="F729" s="2" t="s">
        <v>556</v>
      </c>
      <c r="G729" s="2" t="s">
        <v>1810</v>
      </c>
      <c r="H729" s="2" t="s">
        <v>1812</v>
      </c>
      <c r="I729" s="2" t="s">
        <v>93</v>
      </c>
      <c r="J729" s="37">
        <v>5840</v>
      </c>
      <c r="K729" s="37">
        <v>2910</v>
      </c>
      <c r="L729" s="2">
        <v>97</v>
      </c>
      <c r="M729" s="38">
        <v>2910</v>
      </c>
      <c r="N729" s="2" t="s">
        <v>561</v>
      </c>
      <c r="O729" s="2" t="s">
        <v>1749</v>
      </c>
      <c r="R729" s="2" t="b">
        <v>0</v>
      </c>
      <c r="S729" s="2" t="b">
        <v>0</v>
      </c>
      <c r="T729" s="2" t="b">
        <v>1</v>
      </c>
      <c r="U729" s="2" t="b">
        <v>0</v>
      </c>
      <c r="V729" s="2" t="s">
        <v>1780</v>
      </c>
      <c r="W729" s="7" t="s">
        <v>355</v>
      </c>
      <c r="AD729" s="9" t="b">
        <f t="shared" si="2"/>
        <v>1</v>
      </c>
    </row>
    <row r="730" spans="1:30" ht="15.75" customHeight="1" x14ac:dyDescent="0.25">
      <c r="A730" s="2">
        <v>1070</v>
      </c>
      <c r="B730" s="2">
        <v>2021</v>
      </c>
      <c r="C730" s="2" t="s">
        <v>275</v>
      </c>
      <c r="D730" s="2" t="s">
        <v>275</v>
      </c>
      <c r="E730" s="2">
        <v>2</v>
      </c>
      <c r="F730" s="2">
        <v>78</v>
      </c>
      <c r="G730" s="2" t="s">
        <v>376</v>
      </c>
      <c r="H730" s="2" t="s">
        <v>1813</v>
      </c>
      <c r="I730" s="2" t="s">
        <v>89</v>
      </c>
      <c r="J730" s="37">
        <v>18500</v>
      </c>
      <c r="K730" s="37">
        <v>4000</v>
      </c>
      <c r="L730" s="2">
        <v>97</v>
      </c>
      <c r="M730" s="38">
        <v>3500</v>
      </c>
      <c r="N730" s="2" t="s">
        <v>365</v>
      </c>
      <c r="O730" s="2" t="s">
        <v>365</v>
      </c>
      <c r="R730" s="2" t="b">
        <v>0</v>
      </c>
      <c r="S730" s="2" t="b">
        <v>0</v>
      </c>
      <c r="T730" s="2" t="b">
        <v>1</v>
      </c>
      <c r="U730" s="2" t="b">
        <v>0</v>
      </c>
      <c r="V730" s="2" t="s">
        <v>1604</v>
      </c>
      <c r="W730" s="7" t="s">
        <v>355</v>
      </c>
      <c r="AD730" s="9" t="b">
        <f t="shared" si="2"/>
        <v>1</v>
      </c>
    </row>
    <row r="731" spans="1:30" ht="15.75" customHeight="1" x14ac:dyDescent="0.25">
      <c r="A731" s="2">
        <v>138</v>
      </c>
      <c r="B731" s="2">
        <v>2017</v>
      </c>
      <c r="C731" s="2" t="s">
        <v>275</v>
      </c>
      <c r="D731" s="2" t="s">
        <v>275</v>
      </c>
      <c r="E731" s="2">
        <v>1</v>
      </c>
      <c r="F731" s="2" t="s">
        <v>94</v>
      </c>
      <c r="G731" s="2" t="s">
        <v>1814</v>
      </c>
      <c r="H731" s="2" t="s">
        <v>1815</v>
      </c>
      <c r="I731" s="2" t="s">
        <v>73</v>
      </c>
      <c r="J731" s="37">
        <v>2000</v>
      </c>
      <c r="K731" s="37">
        <v>1800</v>
      </c>
      <c r="L731" s="2">
        <v>80</v>
      </c>
      <c r="M731" s="38">
        <v>1000</v>
      </c>
      <c r="N731" s="2" t="s">
        <v>390</v>
      </c>
      <c r="O731" s="11" t="s">
        <v>654</v>
      </c>
      <c r="R731" s="2" t="b">
        <v>0</v>
      </c>
      <c r="S731" s="2" t="b">
        <v>1</v>
      </c>
      <c r="T731" s="2" t="b">
        <v>0</v>
      </c>
      <c r="U731" s="2" t="b">
        <v>0</v>
      </c>
      <c r="V731" s="2"/>
      <c r="AD731" s="9" t="b">
        <f t="shared" si="2"/>
        <v>1</v>
      </c>
    </row>
    <row r="732" spans="1:30" ht="15.75" customHeight="1" x14ac:dyDescent="0.25">
      <c r="A732" s="2">
        <v>566</v>
      </c>
      <c r="B732" s="2">
        <v>2018</v>
      </c>
      <c r="C732" s="2" t="s">
        <v>275</v>
      </c>
      <c r="D732" s="2" t="s">
        <v>275</v>
      </c>
      <c r="E732" s="2">
        <v>1</v>
      </c>
      <c r="F732" s="2" t="s">
        <v>1816</v>
      </c>
      <c r="G732" s="2" t="s">
        <v>1814</v>
      </c>
      <c r="H732" s="2" t="s">
        <v>1817</v>
      </c>
      <c r="I732" s="2" t="s">
        <v>73</v>
      </c>
      <c r="J732" s="37">
        <v>3200</v>
      </c>
      <c r="K732" s="37">
        <v>2880</v>
      </c>
      <c r="L732" s="2">
        <v>69</v>
      </c>
      <c r="M732" s="38">
        <v>600</v>
      </c>
      <c r="N732" s="2" t="s">
        <v>390</v>
      </c>
      <c r="O732" s="11" t="s">
        <v>654</v>
      </c>
      <c r="R732" s="2" t="b">
        <v>0</v>
      </c>
      <c r="S732" s="2" t="b">
        <v>1</v>
      </c>
      <c r="T732" s="2" t="b">
        <v>0</v>
      </c>
      <c r="U732" s="2" t="b">
        <v>0</v>
      </c>
      <c r="V732" s="2"/>
      <c r="W732" s="7"/>
      <c r="AD732" s="9" t="b">
        <f t="shared" si="2"/>
        <v>1</v>
      </c>
    </row>
    <row r="733" spans="1:30" ht="15.75" customHeight="1" x14ac:dyDescent="0.25">
      <c r="A733" s="2">
        <v>901</v>
      </c>
      <c r="B733" s="2">
        <v>2019</v>
      </c>
      <c r="C733" s="2" t="s">
        <v>275</v>
      </c>
      <c r="D733" s="2" t="s">
        <v>275</v>
      </c>
      <c r="E733" s="2">
        <v>2</v>
      </c>
      <c r="F733" s="2" t="s">
        <v>1818</v>
      </c>
      <c r="G733" s="2" t="s">
        <v>1814</v>
      </c>
      <c r="H733" s="2" t="s">
        <v>1819</v>
      </c>
      <c r="I733" s="2" t="s">
        <v>73</v>
      </c>
      <c r="J733" s="37">
        <v>2400</v>
      </c>
      <c r="K733" s="37">
        <v>1800</v>
      </c>
      <c r="L733" s="2">
        <v>53</v>
      </c>
      <c r="M733" s="38"/>
      <c r="N733" s="2" t="s">
        <v>390</v>
      </c>
      <c r="O733" s="11" t="s">
        <v>654</v>
      </c>
      <c r="R733" s="2" t="b">
        <v>0</v>
      </c>
      <c r="S733" s="2" t="b">
        <v>1</v>
      </c>
      <c r="T733" s="2" t="b">
        <v>0</v>
      </c>
      <c r="U733" s="2" t="b">
        <v>0</v>
      </c>
      <c r="V733" s="2"/>
      <c r="W733" s="7" t="s">
        <v>280</v>
      </c>
      <c r="AD733" s="9" t="b">
        <f t="shared" si="2"/>
        <v>1</v>
      </c>
    </row>
    <row r="734" spans="1:30" ht="15.75" customHeight="1" x14ac:dyDescent="0.25">
      <c r="A734" s="2">
        <v>911</v>
      </c>
      <c r="B734" s="2">
        <v>2019</v>
      </c>
      <c r="C734" s="2" t="s">
        <v>275</v>
      </c>
      <c r="D734" s="2" t="s">
        <v>275</v>
      </c>
      <c r="E734" s="2">
        <v>2</v>
      </c>
      <c r="F734" s="2" t="s">
        <v>1820</v>
      </c>
      <c r="G734" s="2" t="s">
        <v>379</v>
      </c>
      <c r="H734" s="2" t="s">
        <v>1821</v>
      </c>
      <c r="I734" s="2" t="s">
        <v>56</v>
      </c>
      <c r="J734" s="37">
        <v>31300</v>
      </c>
      <c r="K734" s="37">
        <v>8000</v>
      </c>
      <c r="L734" s="2">
        <v>49</v>
      </c>
      <c r="M734" s="38"/>
      <c r="N734" s="2" t="s">
        <v>290</v>
      </c>
      <c r="P734" s="2" t="s">
        <v>381</v>
      </c>
      <c r="R734" s="2" t="b">
        <v>0</v>
      </c>
      <c r="S734" s="2" t="b">
        <v>0</v>
      </c>
      <c r="T734" s="2" t="b">
        <v>0</v>
      </c>
      <c r="U734" s="2" t="b">
        <v>1</v>
      </c>
      <c r="V734" s="2"/>
      <c r="W734" s="7" t="s">
        <v>280</v>
      </c>
      <c r="AD734" s="9" t="b">
        <f t="shared" si="2"/>
        <v>1</v>
      </c>
    </row>
    <row r="735" spans="1:30" ht="15.75" customHeight="1" x14ac:dyDescent="0.25">
      <c r="A735" s="2">
        <v>1146</v>
      </c>
      <c r="B735" s="2">
        <v>2021</v>
      </c>
      <c r="C735" s="2" t="s">
        <v>275</v>
      </c>
      <c r="D735" s="2" t="s">
        <v>275</v>
      </c>
      <c r="E735" s="2">
        <v>2</v>
      </c>
      <c r="F735" s="2">
        <v>154</v>
      </c>
      <c r="G735" s="2" t="s">
        <v>379</v>
      </c>
      <c r="H735" s="2" t="s">
        <v>1822</v>
      </c>
      <c r="I735" s="2" t="s">
        <v>56</v>
      </c>
      <c r="J735" s="37">
        <v>18000</v>
      </c>
      <c r="K735" s="37">
        <v>4000</v>
      </c>
      <c r="L735" s="2">
        <v>68</v>
      </c>
      <c r="M735" s="38">
        <v>2000</v>
      </c>
      <c r="N735" s="2" t="s">
        <v>290</v>
      </c>
      <c r="P735" s="2" t="s">
        <v>381</v>
      </c>
      <c r="R735" s="2" t="b">
        <v>0</v>
      </c>
      <c r="S735" s="2" t="b">
        <v>0</v>
      </c>
      <c r="T735" s="2" t="b">
        <v>0</v>
      </c>
      <c r="U735" s="2" t="b">
        <v>1</v>
      </c>
      <c r="V735" s="2" t="s">
        <v>1604</v>
      </c>
      <c r="W735" s="7" t="s">
        <v>355</v>
      </c>
      <c r="AD735" s="9" t="b">
        <f t="shared" si="2"/>
        <v>1</v>
      </c>
    </row>
    <row r="736" spans="1:30" ht="15.75" customHeight="1" x14ac:dyDescent="0.25">
      <c r="A736" s="2">
        <v>247</v>
      </c>
      <c r="B736" s="2">
        <v>2017</v>
      </c>
      <c r="C736" s="2" t="s">
        <v>275</v>
      </c>
      <c r="D736" s="2" t="s">
        <v>275</v>
      </c>
      <c r="E736" s="2">
        <v>2</v>
      </c>
      <c r="F736" s="2" t="s">
        <v>933</v>
      </c>
      <c r="G736" s="2" t="s">
        <v>1823</v>
      </c>
      <c r="H736" s="2" t="s">
        <v>1824</v>
      </c>
      <c r="I736" s="2" t="s">
        <v>61</v>
      </c>
      <c r="J736" s="37">
        <v>11400</v>
      </c>
      <c r="K736" s="37">
        <v>5000</v>
      </c>
      <c r="L736" s="2">
        <v>60</v>
      </c>
      <c r="M736" s="38"/>
      <c r="N736" s="2" t="s">
        <v>521</v>
      </c>
      <c r="O736" s="2" t="s">
        <v>480</v>
      </c>
      <c r="R736" s="2" t="b">
        <v>1</v>
      </c>
      <c r="S736" s="2" t="b">
        <v>0</v>
      </c>
      <c r="T736" s="2" t="b">
        <v>0</v>
      </c>
      <c r="U736" s="2" t="b">
        <v>0</v>
      </c>
      <c r="V736" s="2"/>
      <c r="W736" s="7"/>
      <c r="AD736" s="9" t="b">
        <f t="shared" si="2"/>
        <v>1</v>
      </c>
    </row>
    <row r="737" spans="1:30" ht="15.75" customHeight="1" x14ac:dyDescent="0.25">
      <c r="A737" s="2">
        <v>526</v>
      </c>
      <c r="B737" s="2">
        <v>2018</v>
      </c>
      <c r="C737" s="2" t="s">
        <v>275</v>
      </c>
      <c r="D737" s="2" t="s">
        <v>275</v>
      </c>
      <c r="E737" s="2">
        <v>1</v>
      </c>
      <c r="F737" s="2" t="s">
        <v>1215</v>
      </c>
      <c r="G737" s="2" t="s">
        <v>1825</v>
      </c>
      <c r="H737" s="2" t="s">
        <v>1826</v>
      </c>
      <c r="I737" s="2" t="s">
        <v>93</v>
      </c>
      <c r="J737" s="37">
        <v>2550</v>
      </c>
      <c r="K737" s="37">
        <v>2250</v>
      </c>
      <c r="L737" s="2">
        <v>73</v>
      </c>
      <c r="M737" s="38">
        <v>1000</v>
      </c>
      <c r="N737" s="2" t="s">
        <v>390</v>
      </c>
      <c r="O737" s="11" t="s">
        <v>279</v>
      </c>
      <c r="R737" s="2" t="b">
        <v>0</v>
      </c>
      <c r="S737" s="2" t="b">
        <v>1</v>
      </c>
      <c r="T737" s="2" t="b">
        <v>0</v>
      </c>
      <c r="U737" s="2" t="b">
        <v>0</v>
      </c>
      <c r="V737" s="2"/>
      <c r="W737" s="7"/>
      <c r="AD737" s="9" t="b">
        <f t="shared" si="2"/>
        <v>1</v>
      </c>
    </row>
    <row r="738" spans="1:30" ht="15.75" customHeight="1" x14ac:dyDescent="0.25">
      <c r="A738" s="2">
        <v>925</v>
      </c>
      <c r="B738" s="2">
        <v>2019</v>
      </c>
      <c r="C738" s="2" t="s">
        <v>275</v>
      </c>
      <c r="D738" s="2" t="s">
        <v>275</v>
      </c>
      <c r="E738" s="2">
        <v>1</v>
      </c>
      <c r="F738" s="2" t="s">
        <v>1827</v>
      </c>
      <c r="G738" s="2" t="s">
        <v>1025</v>
      </c>
      <c r="H738" s="2" t="s">
        <v>1828</v>
      </c>
      <c r="I738" s="2" t="s">
        <v>61</v>
      </c>
      <c r="J738" s="37">
        <v>4660</v>
      </c>
      <c r="K738" s="37">
        <v>3000</v>
      </c>
      <c r="L738" s="2">
        <v>36</v>
      </c>
      <c r="M738" s="38"/>
      <c r="N738" s="2" t="s">
        <v>279</v>
      </c>
      <c r="O738" s="2" t="s">
        <v>279</v>
      </c>
      <c r="R738" s="2" t="b">
        <v>0</v>
      </c>
      <c r="S738" s="2" t="b">
        <v>0</v>
      </c>
      <c r="T738" s="2" t="b">
        <v>1</v>
      </c>
      <c r="U738" s="2" t="b">
        <v>0</v>
      </c>
      <c r="V738" s="2"/>
      <c r="W738" s="7" t="s">
        <v>355</v>
      </c>
      <c r="AD738" s="9" t="b">
        <f t="shared" si="2"/>
        <v>1</v>
      </c>
    </row>
    <row r="739" spans="1:30" ht="15.75" customHeight="1" x14ac:dyDescent="0.25">
      <c r="A739" s="2">
        <v>1035</v>
      </c>
      <c r="B739" s="2">
        <v>2021</v>
      </c>
      <c r="C739" s="2" t="s">
        <v>275</v>
      </c>
      <c r="D739" s="2" t="s">
        <v>275</v>
      </c>
      <c r="E739" s="2">
        <v>1</v>
      </c>
      <c r="F739" s="2">
        <v>43</v>
      </c>
      <c r="G739" s="2" t="s">
        <v>1025</v>
      </c>
      <c r="H739" s="2" t="s">
        <v>1829</v>
      </c>
      <c r="I739" s="2" t="s">
        <v>61</v>
      </c>
      <c r="J739" s="37">
        <v>5430</v>
      </c>
      <c r="K739" s="37">
        <v>4000</v>
      </c>
      <c r="L739" s="2">
        <v>69</v>
      </c>
      <c r="M739" s="38">
        <v>1500</v>
      </c>
      <c r="N739" s="2" t="s">
        <v>279</v>
      </c>
      <c r="O739" s="2" t="s">
        <v>279</v>
      </c>
      <c r="R739" s="2" t="b">
        <v>0</v>
      </c>
      <c r="S739" s="2" t="b">
        <v>0</v>
      </c>
      <c r="T739" s="2" t="b">
        <v>1</v>
      </c>
      <c r="U739" s="2" t="b">
        <v>0</v>
      </c>
      <c r="V739" s="2" t="s">
        <v>1626</v>
      </c>
      <c r="W739" s="7" t="s">
        <v>154</v>
      </c>
      <c r="AD739" s="9" t="b">
        <f t="shared" si="2"/>
        <v>1</v>
      </c>
    </row>
    <row r="740" spans="1:30" ht="15.75" customHeight="1" x14ac:dyDescent="0.25">
      <c r="A740" s="2">
        <v>598</v>
      </c>
      <c r="B740" s="2">
        <v>2018</v>
      </c>
      <c r="C740" s="2" t="s">
        <v>275</v>
      </c>
      <c r="D740" s="2" t="s">
        <v>275</v>
      </c>
      <c r="E740" s="2">
        <v>1</v>
      </c>
      <c r="F740" s="2" t="s">
        <v>1830</v>
      </c>
      <c r="G740" s="2" t="s">
        <v>385</v>
      </c>
      <c r="H740" s="2" t="s">
        <v>1831</v>
      </c>
      <c r="I740" s="2" t="s">
        <v>144</v>
      </c>
      <c r="J740" s="37">
        <v>31190</v>
      </c>
      <c r="K740" s="37">
        <v>14630</v>
      </c>
      <c r="L740" s="2">
        <v>64</v>
      </c>
      <c r="M740" s="38"/>
      <c r="N740" s="2" t="s">
        <v>328</v>
      </c>
      <c r="O740" s="2" t="s">
        <v>328</v>
      </c>
      <c r="R740" s="2" t="b">
        <v>0</v>
      </c>
      <c r="S740" s="2" t="b">
        <v>1</v>
      </c>
      <c r="T740" s="2" t="b">
        <v>0</v>
      </c>
      <c r="U740" s="2" t="b">
        <v>0</v>
      </c>
      <c r="V740" s="2"/>
      <c r="W740" s="7"/>
      <c r="AD740" s="9" t="b">
        <f t="shared" si="2"/>
        <v>1</v>
      </c>
    </row>
    <row r="741" spans="1:30" ht="15.75" customHeight="1" x14ac:dyDescent="0.25">
      <c r="A741" s="2">
        <v>935</v>
      </c>
      <c r="B741" s="2">
        <v>2019</v>
      </c>
      <c r="C741" s="2" t="s">
        <v>275</v>
      </c>
      <c r="D741" s="2" t="s">
        <v>275</v>
      </c>
      <c r="E741" s="2">
        <v>1</v>
      </c>
      <c r="F741" s="2" t="s">
        <v>1773</v>
      </c>
      <c r="G741" s="2" t="s">
        <v>1832</v>
      </c>
      <c r="H741" s="2" t="s">
        <v>1833</v>
      </c>
      <c r="I741" s="2" t="s">
        <v>61</v>
      </c>
      <c r="J741" s="37">
        <v>3710</v>
      </c>
      <c r="K741" s="37">
        <v>2782.5</v>
      </c>
      <c r="L741" s="2">
        <v>25</v>
      </c>
      <c r="M741" s="38"/>
      <c r="N741" s="2" t="s">
        <v>390</v>
      </c>
      <c r="O741" s="2" t="s">
        <v>1834</v>
      </c>
      <c r="R741" s="2" t="b">
        <v>0</v>
      </c>
      <c r="S741" s="2" t="b">
        <v>0</v>
      </c>
      <c r="T741" s="2" t="b">
        <v>1</v>
      </c>
      <c r="U741" s="2" t="b">
        <v>0</v>
      </c>
      <c r="V741" s="2"/>
      <c r="W741" s="7" t="s">
        <v>280</v>
      </c>
      <c r="AD741" s="9" t="b">
        <f t="shared" si="2"/>
        <v>1</v>
      </c>
    </row>
    <row r="742" spans="1:30" ht="15.75" customHeight="1" x14ac:dyDescent="0.25">
      <c r="A742" s="2">
        <v>819</v>
      </c>
      <c r="B742" s="2">
        <v>2019</v>
      </c>
      <c r="C742" s="2" t="s">
        <v>275</v>
      </c>
      <c r="D742" s="2" t="s">
        <v>275</v>
      </c>
      <c r="E742" s="2">
        <v>2</v>
      </c>
      <c r="F742" s="2" t="s">
        <v>1835</v>
      </c>
      <c r="G742" s="2" t="s">
        <v>1836</v>
      </c>
      <c r="H742" s="2" t="s">
        <v>1837</v>
      </c>
      <c r="I742" s="2" t="s">
        <v>93</v>
      </c>
      <c r="J742" s="37">
        <v>2900</v>
      </c>
      <c r="K742" s="37">
        <v>1450</v>
      </c>
      <c r="L742" s="2">
        <v>83</v>
      </c>
      <c r="M742" s="38">
        <v>1200</v>
      </c>
      <c r="N742" s="2" t="s">
        <v>390</v>
      </c>
      <c r="O742" s="11" t="s">
        <v>394</v>
      </c>
      <c r="R742" s="2" t="b">
        <v>0</v>
      </c>
      <c r="S742" s="2" t="b">
        <v>1</v>
      </c>
      <c r="T742" s="2" t="b">
        <v>0</v>
      </c>
      <c r="U742" s="2" t="b">
        <v>0</v>
      </c>
      <c r="V742" s="2"/>
      <c r="W742" s="7" t="s">
        <v>280</v>
      </c>
      <c r="AD742" s="9" t="b">
        <f t="shared" si="2"/>
        <v>1</v>
      </c>
    </row>
    <row r="743" spans="1:30" ht="15.75" customHeight="1" x14ac:dyDescent="0.25">
      <c r="A743" s="2">
        <v>1021</v>
      </c>
      <c r="B743" s="2">
        <v>2021</v>
      </c>
      <c r="C743" s="2" t="s">
        <v>275</v>
      </c>
      <c r="D743" s="2" t="s">
        <v>275</v>
      </c>
      <c r="E743" s="2">
        <v>1</v>
      </c>
      <c r="F743" s="2">
        <v>29</v>
      </c>
      <c r="G743" s="2" t="s">
        <v>1836</v>
      </c>
      <c r="H743" s="2" t="s">
        <v>1838</v>
      </c>
      <c r="I743" s="2" t="s">
        <v>93</v>
      </c>
      <c r="J743" s="37">
        <v>2320</v>
      </c>
      <c r="K743" s="37">
        <v>1740</v>
      </c>
      <c r="L743" s="2">
        <v>77</v>
      </c>
      <c r="M743" s="38">
        <v>1100</v>
      </c>
      <c r="N743" s="2" t="s">
        <v>390</v>
      </c>
      <c r="O743" s="11" t="s">
        <v>394</v>
      </c>
      <c r="R743" s="2" t="b">
        <v>0</v>
      </c>
      <c r="S743" s="2" t="b">
        <v>1</v>
      </c>
      <c r="T743" s="2" t="b">
        <v>0</v>
      </c>
      <c r="U743" s="2" t="b">
        <v>0</v>
      </c>
      <c r="V743" s="2" t="s">
        <v>1626</v>
      </c>
      <c r="AD743" s="9" t="b">
        <f t="shared" si="2"/>
        <v>1</v>
      </c>
    </row>
    <row r="744" spans="1:30" ht="15.75" customHeight="1" x14ac:dyDescent="0.25">
      <c r="A744" s="2">
        <v>116</v>
      </c>
      <c r="B744" s="2">
        <v>2017</v>
      </c>
      <c r="C744" s="2" t="s">
        <v>275</v>
      </c>
      <c r="D744" s="2" t="s">
        <v>275</v>
      </c>
      <c r="E744" s="2">
        <v>1</v>
      </c>
      <c r="F744" s="2" t="s">
        <v>595</v>
      </c>
      <c r="G744" s="2" t="s">
        <v>1839</v>
      </c>
      <c r="H744" s="2" t="s">
        <v>1840</v>
      </c>
      <c r="I744" s="2" t="s">
        <v>73</v>
      </c>
      <c r="J744" s="37">
        <v>4700</v>
      </c>
      <c r="K744" s="37">
        <v>2500</v>
      </c>
      <c r="L744" s="2">
        <v>94</v>
      </c>
      <c r="M744" s="38">
        <v>1800</v>
      </c>
      <c r="N744" s="2" t="s">
        <v>390</v>
      </c>
      <c r="O744" s="11" t="s">
        <v>279</v>
      </c>
      <c r="R744" s="2" t="b">
        <v>0</v>
      </c>
      <c r="S744" s="2" t="b">
        <v>0</v>
      </c>
      <c r="T744" s="2" t="b">
        <v>1</v>
      </c>
      <c r="U744" s="2" t="b">
        <v>0</v>
      </c>
      <c r="V744" s="2"/>
      <c r="W744" s="7" t="s">
        <v>280</v>
      </c>
      <c r="AD744" s="9" t="b">
        <f t="shared" si="2"/>
        <v>1</v>
      </c>
    </row>
    <row r="745" spans="1:30" ht="15.75" customHeight="1" x14ac:dyDescent="0.25">
      <c r="A745" s="2">
        <v>502</v>
      </c>
      <c r="B745" s="2">
        <v>2018</v>
      </c>
      <c r="C745" s="2" t="s">
        <v>275</v>
      </c>
      <c r="D745" s="2" t="s">
        <v>275</v>
      </c>
      <c r="E745" s="2">
        <v>1</v>
      </c>
      <c r="F745" s="2" t="s">
        <v>1584</v>
      </c>
      <c r="G745" s="2" t="s">
        <v>1839</v>
      </c>
      <c r="H745" s="2" t="s">
        <v>1841</v>
      </c>
      <c r="I745" s="2" t="s">
        <v>73</v>
      </c>
      <c r="J745" s="37">
        <v>7300</v>
      </c>
      <c r="K745" s="37">
        <v>3000</v>
      </c>
      <c r="L745" s="2">
        <v>76</v>
      </c>
      <c r="M745" s="38">
        <v>2000</v>
      </c>
      <c r="N745" s="2" t="s">
        <v>390</v>
      </c>
      <c r="O745" s="11" t="s">
        <v>279</v>
      </c>
      <c r="R745" s="2" t="b">
        <v>0</v>
      </c>
      <c r="S745" s="2" t="b">
        <v>1</v>
      </c>
      <c r="T745" s="2" t="b">
        <v>0</v>
      </c>
      <c r="U745" s="2" t="b">
        <v>0</v>
      </c>
      <c r="V745" s="2"/>
      <c r="W745" s="7" t="s">
        <v>280</v>
      </c>
      <c r="AD745" s="9" t="b">
        <f t="shared" si="2"/>
        <v>1</v>
      </c>
    </row>
    <row r="746" spans="1:30" ht="15.75" customHeight="1" x14ac:dyDescent="0.25">
      <c r="A746" s="2">
        <v>796</v>
      </c>
      <c r="B746" s="2">
        <v>2019</v>
      </c>
      <c r="C746" s="2" t="s">
        <v>275</v>
      </c>
      <c r="D746" s="2" t="s">
        <v>275</v>
      </c>
      <c r="E746" s="2">
        <v>2</v>
      </c>
      <c r="F746" s="2" t="s">
        <v>1842</v>
      </c>
      <c r="G746" s="2" t="s">
        <v>1839</v>
      </c>
      <c r="H746" s="2" t="s">
        <v>1843</v>
      </c>
      <c r="I746" s="2" t="s">
        <v>73</v>
      </c>
      <c r="J746" s="37">
        <v>4800</v>
      </c>
      <c r="K746" s="37">
        <v>2000</v>
      </c>
      <c r="L746" s="2">
        <v>87</v>
      </c>
      <c r="M746" s="38">
        <v>1500</v>
      </c>
      <c r="N746" s="2" t="s">
        <v>390</v>
      </c>
      <c r="O746" s="11" t="s">
        <v>279</v>
      </c>
      <c r="R746" s="2" t="b">
        <v>0</v>
      </c>
      <c r="S746" s="2" t="b">
        <v>1</v>
      </c>
      <c r="T746" s="2" t="b">
        <v>0</v>
      </c>
      <c r="U746" s="2" t="b">
        <v>0</v>
      </c>
      <c r="V746" s="2"/>
      <c r="W746" s="7" t="s">
        <v>280</v>
      </c>
      <c r="AD746" s="9" t="b">
        <f t="shared" si="2"/>
        <v>1</v>
      </c>
    </row>
    <row r="747" spans="1:30" ht="15.75" customHeight="1" x14ac:dyDescent="0.25">
      <c r="A747" s="2">
        <v>879</v>
      </c>
      <c r="B747" s="2">
        <v>2019</v>
      </c>
      <c r="C747" s="2" t="s">
        <v>275</v>
      </c>
      <c r="D747" s="2" t="s">
        <v>275</v>
      </c>
      <c r="E747" s="2">
        <v>2</v>
      </c>
      <c r="F747" s="2" t="s">
        <v>1844</v>
      </c>
      <c r="G747" s="2" t="s">
        <v>392</v>
      </c>
      <c r="H747" s="2" t="s">
        <v>1845</v>
      </c>
      <c r="I747" s="2" t="s">
        <v>93</v>
      </c>
      <c r="J747" s="37">
        <v>1890</v>
      </c>
      <c r="K747" s="37">
        <v>1350</v>
      </c>
      <c r="L747" s="2">
        <v>63</v>
      </c>
      <c r="M747" s="38"/>
      <c r="N747" s="2" t="s">
        <v>390</v>
      </c>
      <c r="O747" s="11" t="s">
        <v>279</v>
      </c>
      <c r="R747" s="2" t="b">
        <v>0</v>
      </c>
      <c r="S747" s="2" t="b">
        <v>1</v>
      </c>
      <c r="T747" s="2" t="b">
        <v>0</v>
      </c>
      <c r="U747" s="2" t="b">
        <v>0</v>
      </c>
      <c r="V747" s="2"/>
      <c r="W747" s="7" t="s">
        <v>280</v>
      </c>
      <c r="AD747" s="9" t="b">
        <f t="shared" si="2"/>
        <v>1</v>
      </c>
    </row>
    <row r="748" spans="1:30" ht="15.75" customHeight="1" x14ac:dyDescent="0.25">
      <c r="A748" s="2">
        <v>596</v>
      </c>
      <c r="B748" s="2">
        <v>2018</v>
      </c>
      <c r="C748" s="2" t="s">
        <v>275</v>
      </c>
      <c r="D748" s="2" t="s">
        <v>275</v>
      </c>
      <c r="E748" s="2">
        <v>1</v>
      </c>
      <c r="F748" s="2" t="s">
        <v>1846</v>
      </c>
      <c r="G748" s="2" t="s">
        <v>1847</v>
      </c>
      <c r="H748" s="2" t="s">
        <v>1848</v>
      </c>
      <c r="I748" s="2" t="s">
        <v>108</v>
      </c>
      <c r="J748" s="37">
        <v>2200</v>
      </c>
      <c r="K748" s="37">
        <v>1980</v>
      </c>
      <c r="L748" s="2">
        <v>64</v>
      </c>
      <c r="M748" s="38"/>
      <c r="N748" s="2" t="s">
        <v>328</v>
      </c>
      <c r="O748" s="2" t="s">
        <v>328</v>
      </c>
      <c r="R748" s="2" t="b">
        <v>0</v>
      </c>
      <c r="S748" s="2" t="b">
        <v>1</v>
      </c>
      <c r="T748" s="2" t="b">
        <v>0</v>
      </c>
      <c r="U748" s="2" t="b">
        <v>0</v>
      </c>
      <c r="V748" s="2"/>
      <c r="AD748" s="9" t="b">
        <f t="shared" si="2"/>
        <v>1</v>
      </c>
    </row>
    <row r="749" spans="1:30" ht="15.75" customHeight="1" x14ac:dyDescent="0.25">
      <c r="A749" s="2">
        <v>864</v>
      </c>
      <c r="B749" s="2">
        <v>2019</v>
      </c>
      <c r="C749" s="2" t="s">
        <v>275</v>
      </c>
      <c r="D749" s="2" t="s">
        <v>275</v>
      </c>
      <c r="E749" s="2">
        <v>2</v>
      </c>
      <c r="F749" s="2" t="s">
        <v>1849</v>
      </c>
      <c r="G749" s="2" t="s">
        <v>1847</v>
      </c>
      <c r="H749" s="2" t="s">
        <v>1850</v>
      </c>
      <c r="I749" s="2" t="s">
        <v>108</v>
      </c>
      <c r="J749" s="37">
        <v>4772.5</v>
      </c>
      <c r="K749" s="37">
        <v>2187.5</v>
      </c>
      <c r="L749" s="2">
        <v>68</v>
      </c>
      <c r="M749" s="38"/>
      <c r="N749" s="2" t="s">
        <v>328</v>
      </c>
      <c r="O749" s="2" t="s">
        <v>328</v>
      </c>
      <c r="R749" s="2" t="b">
        <v>0</v>
      </c>
      <c r="S749" s="2" t="b">
        <v>1</v>
      </c>
      <c r="T749" s="2" t="b">
        <v>0</v>
      </c>
      <c r="U749" s="2" t="b">
        <v>0</v>
      </c>
      <c r="V749" s="2"/>
      <c r="W749" s="7" t="s">
        <v>280</v>
      </c>
      <c r="AD749" s="9" t="b">
        <f t="shared" si="2"/>
        <v>1</v>
      </c>
    </row>
    <row r="750" spans="1:30" ht="15.75" customHeight="1" x14ac:dyDescent="0.25">
      <c r="A750" s="2">
        <v>332</v>
      </c>
      <c r="B750" s="2">
        <v>2017</v>
      </c>
      <c r="C750" s="2" t="s">
        <v>275</v>
      </c>
      <c r="D750" s="2" t="s">
        <v>275</v>
      </c>
      <c r="E750" s="2">
        <v>3</v>
      </c>
      <c r="F750" s="2" t="s">
        <v>1851</v>
      </c>
      <c r="G750" s="2" t="s">
        <v>1852</v>
      </c>
      <c r="H750" s="2" t="s">
        <v>1853</v>
      </c>
      <c r="I750" s="2" t="s">
        <v>61</v>
      </c>
      <c r="J750" s="37">
        <v>12000</v>
      </c>
      <c r="K750" s="37">
        <v>10800</v>
      </c>
      <c r="L750" s="2">
        <v>37</v>
      </c>
      <c r="M750" s="38"/>
      <c r="N750" s="2" t="s">
        <v>368</v>
      </c>
      <c r="O750" s="2" t="s">
        <v>279</v>
      </c>
      <c r="R750" s="2" t="b">
        <v>0</v>
      </c>
      <c r="S750" s="2" t="b">
        <v>0</v>
      </c>
      <c r="T750" s="2" t="b">
        <v>1</v>
      </c>
      <c r="U750" s="2" t="b">
        <v>0</v>
      </c>
      <c r="V750" s="2"/>
      <c r="AD750" s="9" t="b">
        <f t="shared" si="2"/>
        <v>1</v>
      </c>
    </row>
    <row r="751" spans="1:30" ht="15.75" customHeight="1" x14ac:dyDescent="0.25">
      <c r="A751" s="2">
        <v>767</v>
      </c>
      <c r="B751" s="2">
        <v>2019</v>
      </c>
      <c r="C751" s="2" t="s">
        <v>275</v>
      </c>
      <c r="D751" s="2" t="s">
        <v>275</v>
      </c>
      <c r="E751" s="2">
        <v>2</v>
      </c>
      <c r="F751" s="2" t="s">
        <v>664</v>
      </c>
      <c r="G751" s="2" t="s">
        <v>1854</v>
      </c>
      <c r="H751" s="2" t="s">
        <v>1855</v>
      </c>
      <c r="I751" s="2" t="s">
        <v>61</v>
      </c>
      <c r="J751" s="37">
        <v>5500</v>
      </c>
      <c r="K751" s="37">
        <v>2900</v>
      </c>
      <c r="L751" s="2">
        <v>92</v>
      </c>
      <c r="M751" s="38"/>
      <c r="N751" s="2" t="s">
        <v>328</v>
      </c>
      <c r="O751" s="2" t="s">
        <v>328</v>
      </c>
      <c r="R751" s="2" t="b">
        <v>0</v>
      </c>
      <c r="S751" s="2" t="b">
        <v>1</v>
      </c>
      <c r="T751" s="2" t="b">
        <v>0</v>
      </c>
      <c r="U751" s="2" t="b">
        <v>0</v>
      </c>
      <c r="V751" s="2"/>
      <c r="W751" s="7" t="s">
        <v>280</v>
      </c>
      <c r="AD751" s="9" t="b">
        <f t="shared" si="2"/>
        <v>1</v>
      </c>
    </row>
    <row r="752" spans="1:30" ht="15.75" customHeight="1" x14ac:dyDescent="0.25">
      <c r="A752" s="2">
        <v>1004</v>
      </c>
      <c r="B752" s="2">
        <v>2021</v>
      </c>
      <c r="C752" s="2" t="s">
        <v>275</v>
      </c>
      <c r="D752" s="2" t="s">
        <v>275</v>
      </c>
      <c r="E752" s="2">
        <v>1</v>
      </c>
      <c r="F752" s="2">
        <v>12</v>
      </c>
      <c r="G752" s="2" t="s">
        <v>1854</v>
      </c>
      <c r="H752" s="2" t="s">
        <v>1856</v>
      </c>
      <c r="I752" s="2" t="s">
        <v>61</v>
      </c>
      <c r="J752" s="37">
        <v>5500</v>
      </c>
      <c r="K752" s="37">
        <v>2900</v>
      </c>
      <c r="L752" s="2">
        <v>88</v>
      </c>
      <c r="M752" s="38">
        <v>2000</v>
      </c>
      <c r="N752" s="2" t="s">
        <v>328</v>
      </c>
      <c r="O752" s="2" t="s">
        <v>328</v>
      </c>
      <c r="R752" s="2" t="b">
        <v>0</v>
      </c>
      <c r="S752" s="2" t="b">
        <v>1</v>
      </c>
      <c r="T752" s="2" t="b">
        <v>0</v>
      </c>
      <c r="U752" s="2" t="b">
        <v>0</v>
      </c>
      <c r="V752" s="2" t="s">
        <v>1626</v>
      </c>
      <c r="AD752" s="9" t="b">
        <f t="shared" si="2"/>
        <v>1</v>
      </c>
    </row>
    <row r="753" spans="1:30" ht="15.75" customHeight="1" x14ac:dyDescent="0.25">
      <c r="A753" s="2">
        <v>162</v>
      </c>
      <c r="B753" s="2">
        <v>2017</v>
      </c>
      <c r="C753" s="2" t="s">
        <v>275</v>
      </c>
      <c r="D753" s="2" t="s">
        <v>275</v>
      </c>
      <c r="E753" s="2">
        <v>2</v>
      </c>
      <c r="F753" s="2" t="s">
        <v>957</v>
      </c>
      <c r="G753" s="2" t="s">
        <v>404</v>
      </c>
      <c r="H753" s="2" t="s">
        <v>1857</v>
      </c>
      <c r="I753" s="2" t="s">
        <v>93</v>
      </c>
      <c r="J753" s="37">
        <v>9860</v>
      </c>
      <c r="K753" s="37">
        <v>8820</v>
      </c>
      <c r="L753" s="2">
        <v>74</v>
      </c>
      <c r="M753" s="38">
        <v>1500</v>
      </c>
      <c r="N753" s="2" t="s">
        <v>406</v>
      </c>
      <c r="P753" s="2" t="s">
        <v>406</v>
      </c>
      <c r="R753" s="2" t="b">
        <v>0</v>
      </c>
      <c r="S753" s="2" t="b">
        <v>0</v>
      </c>
      <c r="T753" s="2" t="b">
        <v>0</v>
      </c>
      <c r="U753" s="2" t="b">
        <v>1</v>
      </c>
      <c r="V753" s="2"/>
      <c r="W753" s="7" t="s">
        <v>315</v>
      </c>
      <c r="AD753" s="9" t="b">
        <f t="shared" si="2"/>
        <v>1</v>
      </c>
    </row>
    <row r="754" spans="1:30" ht="15.75" customHeight="1" x14ac:dyDescent="0.25">
      <c r="A754" s="2">
        <v>813</v>
      </c>
      <c r="B754" s="2">
        <v>2019</v>
      </c>
      <c r="C754" s="2" t="s">
        <v>275</v>
      </c>
      <c r="D754" s="2" t="s">
        <v>275</v>
      </c>
      <c r="E754" s="2">
        <v>1</v>
      </c>
      <c r="F754" s="2" t="s">
        <v>1590</v>
      </c>
      <c r="G754" s="2" t="s">
        <v>404</v>
      </c>
      <c r="H754" s="2" t="s">
        <v>1858</v>
      </c>
      <c r="I754" s="2" t="s">
        <v>93</v>
      </c>
      <c r="J754" s="37">
        <v>7650</v>
      </c>
      <c r="K754" s="37">
        <v>3000</v>
      </c>
      <c r="L754" s="2">
        <v>84</v>
      </c>
      <c r="M754" s="38">
        <v>1500</v>
      </c>
      <c r="N754" s="2" t="s">
        <v>827</v>
      </c>
      <c r="O754" s="2" t="s">
        <v>296</v>
      </c>
      <c r="P754" s="2" t="s">
        <v>406</v>
      </c>
      <c r="R754" s="2" t="b">
        <v>0</v>
      </c>
      <c r="S754" s="2" t="b">
        <v>0</v>
      </c>
      <c r="T754" s="2" t="b">
        <v>0</v>
      </c>
      <c r="U754" s="2" t="b">
        <v>1</v>
      </c>
      <c r="V754" s="2"/>
      <c r="W754" s="7" t="s">
        <v>280</v>
      </c>
      <c r="AD754" s="9" t="b">
        <f t="shared" si="2"/>
        <v>1</v>
      </c>
    </row>
    <row r="755" spans="1:30" ht="15.75" customHeight="1" x14ac:dyDescent="0.25">
      <c r="A755" s="2">
        <v>838</v>
      </c>
      <c r="B755" s="2">
        <v>2019</v>
      </c>
      <c r="C755" s="2" t="s">
        <v>275</v>
      </c>
      <c r="D755" s="2" t="s">
        <v>275</v>
      </c>
      <c r="E755" s="2">
        <v>1</v>
      </c>
      <c r="F755" s="2" t="s">
        <v>1190</v>
      </c>
      <c r="G755" s="2" t="s">
        <v>404</v>
      </c>
      <c r="H755" s="2" t="s">
        <v>1859</v>
      </c>
      <c r="I755" s="2" t="s">
        <v>93</v>
      </c>
      <c r="J755" s="37">
        <v>7126</v>
      </c>
      <c r="K755" s="37">
        <v>3000</v>
      </c>
      <c r="L755" s="2">
        <v>79</v>
      </c>
      <c r="M755" s="38">
        <v>2000</v>
      </c>
      <c r="N755" s="2" t="s">
        <v>284</v>
      </c>
      <c r="O755" s="2" t="s">
        <v>285</v>
      </c>
      <c r="P755" s="2" t="s">
        <v>406</v>
      </c>
      <c r="R755" s="2" t="b">
        <v>0</v>
      </c>
      <c r="S755" s="2" t="b">
        <v>0</v>
      </c>
      <c r="T755" s="2" t="b">
        <v>0</v>
      </c>
      <c r="U755" s="2" t="b">
        <v>1</v>
      </c>
      <c r="V755" s="2"/>
      <c r="W755" s="7" t="s">
        <v>280</v>
      </c>
      <c r="AD755" s="9" t="b">
        <f t="shared" si="2"/>
        <v>1</v>
      </c>
    </row>
    <row r="756" spans="1:30" ht="15.75" customHeight="1" x14ac:dyDescent="0.25">
      <c r="A756" s="2">
        <v>282</v>
      </c>
      <c r="B756" s="2">
        <v>2017</v>
      </c>
      <c r="C756" s="2" t="s">
        <v>275</v>
      </c>
      <c r="D756" s="2" t="s">
        <v>275</v>
      </c>
      <c r="E756" s="2">
        <v>1</v>
      </c>
      <c r="F756" s="2" t="s">
        <v>1580</v>
      </c>
      <c r="G756" s="2" t="s">
        <v>1860</v>
      </c>
      <c r="H756" s="2" t="s">
        <v>1861</v>
      </c>
      <c r="I756" s="2" t="s">
        <v>61</v>
      </c>
      <c r="J756" s="37">
        <v>32590</v>
      </c>
      <c r="K756" s="37">
        <v>15000</v>
      </c>
      <c r="L756" s="2">
        <v>49</v>
      </c>
      <c r="M756" s="38"/>
      <c r="N756" s="2" t="s">
        <v>279</v>
      </c>
      <c r="O756" s="2" t="s">
        <v>279</v>
      </c>
      <c r="R756" s="2" t="b">
        <v>0</v>
      </c>
      <c r="S756" s="2" t="b">
        <v>0</v>
      </c>
      <c r="T756" s="2" t="b">
        <v>1</v>
      </c>
      <c r="U756" s="2" t="b">
        <v>0</v>
      </c>
      <c r="V756" s="2"/>
      <c r="W756" s="7"/>
      <c r="AD756" s="9" t="b">
        <f t="shared" si="2"/>
        <v>1</v>
      </c>
    </row>
    <row r="757" spans="1:30" ht="15.75" customHeight="1" x14ac:dyDescent="0.25">
      <c r="A757" s="2">
        <v>243</v>
      </c>
      <c r="B757" s="2">
        <v>2017</v>
      </c>
      <c r="C757" s="2" t="s">
        <v>275</v>
      </c>
      <c r="D757" s="2" t="s">
        <v>275</v>
      </c>
      <c r="E757" s="2">
        <v>1</v>
      </c>
      <c r="F757" s="2" t="s">
        <v>1012</v>
      </c>
      <c r="G757" s="2" t="s">
        <v>1862</v>
      </c>
      <c r="H757" s="2" t="s">
        <v>1863</v>
      </c>
      <c r="I757" s="2" t="s">
        <v>108</v>
      </c>
      <c r="J757" s="37">
        <v>11000</v>
      </c>
      <c r="K757" s="37">
        <v>10000</v>
      </c>
      <c r="L757" s="2">
        <v>61</v>
      </c>
      <c r="M757" s="38"/>
      <c r="N757" s="2" t="s">
        <v>838</v>
      </c>
      <c r="O757" s="2" t="s">
        <v>838</v>
      </c>
      <c r="R757" s="2" t="b">
        <v>0</v>
      </c>
      <c r="S757" s="2" t="b">
        <v>1</v>
      </c>
      <c r="T757" s="2" t="b">
        <v>0</v>
      </c>
      <c r="U757" s="2" t="b">
        <v>0</v>
      </c>
      <c r="V757" s="2"/>
      <c r="AD757" s="9" t="b">
        <f t="shared" si="2"/>
        <v>1</v>
      </c>
    </row>
    <row r="758" spans="1:30" ht="15.75" customHeight="1" x14ac:dyDescent="0.25">
      <c r="A758" s="2">
        <v>531</v>
      </c>
      <c r="B758" s="2">
        <v>2018</v>
      </c>
      <c r="C758" s="2" t="s">
        <v>275</v>
      </c>
      <c r="D758" s="2" t="s">
        <v>275</v>
      </c>
      <c r="E758" s="2">
        <v>1</v>
      </c>
      <c r="F758" s="2" t="s">
        <v>1211</v>
      </c>
      <c r="G758" s="2" t="s">
        <v>1862</v>
      </c>
      <c r="H758" s="2" t="s">
        <v>1864</v>
      </c>
      <c r="I758" s="2" t="s">
        <v>108</v>
      </c>
      <c r="J758" s="37">
        <v>12500</v>
      </c>
      <c r="K758" s="37">
        <v>10000</v>
      </c>
      <c r="L758" s="2">
        <v>73</v>
      </c>
      <c r="M758" s="38">
        <v>900</v>
      </c>
      <c r="N758" s="2" t="s">
        <v>838</v>
      </c>
      <c r="O758" s="2" t="s">
        <v>838</v>
      </c>
      <c r="R758" s="2" t="b">
        <v>0</v>
      </c>
      <c r="S758" s="2" t="b">
        <v>0</v>
      </c>
      <c r="T758" s="2" t="b">
        <v>1</v>
      </c>
      <c r="U758" s="2" t="b">
        <v>0</v>
      </c>
      <c r="V758" s="2"/>
      <c r="AD758" s="9" t="b">
        <f t="shared" si="2"/>
        <v>1</v>
      </c>
    </row>
    <row r="759" spans="1:30" ht="15.75" customHeight="1" x14ac:dyDescent="0.25">
      <c r="A759" s="2">
        <v>334</v>
      </c>
      <c r="B759" s="2">
        <v>2017</v>
      </c>
      <c r="C759" s="2" t="s">
        <v>275</v>
      </c>
      <c r="D759" s="2" t="s">
        <v>275</v>
      </c>
      <c r="E759" s="2">
        <v>3</v>
      </c>
      <c r="F759" s="2" t="s">
        <v>1865</v>
      </c>
      <c r="G759" s="2" t="s">
        <v>1866</v>
      </c>
      <c r="H759" s="2" t="s">
        <v>1867</v>
      </c>
      <c r="I759" s="2" t="s">
        <v>93</v>
      </c>
      <c r="J759" s="37">
        <v>17780</v>
      </c>
      <c r="K759" s="37">
        <v>14230</v>
      </c>
      <c r="L759" s="2">
        <v>33</v>
      </c>
      <c r="M759" s="38"/>
      <c r="N759" s="2" t="s">
        <v>368</v>
      </c>
      <c r="O759" s="2" t="s">
        <v>1868</v>
      </c>
      <c r="R759" s="2" t="b">
        <v>0</v>
      </c>
      <c r="S759" s="2" t="b">
        <v>0</v>
      </c>
      <c r="T759" s="2" t="b">
        <v>1</v>
      </c>
      <c r="U759" s="2" t="b">
        <v>0</v>
      </c>
      <c r="V759" s="2"/>
      <c r="AD759" s="9" t="b">
        <f t="shared" si="2"/>
        <v>1</v>
      </c>
    </row>
    <row r="760" spans="1:30" ht="15.75" customHeight="1" x14ac:dyDescent="0.25">
      <c r="A760" s="2">
        <v>943</v>
      </c>
      <c r="B760" s="2">
        <v>2019</v>
      </c>
      <c r="C760" s="2" t="s">
        <v>275</v>
      </c>
      <c r="D760" s="2" t="s">
        <v>275</v>
      </c>
      <c r="E760" s="2">
        <v>2</v>
      </c>
      <c r="F760" s="2" t="s">
        <v>1869</v>
      </c>
      <c r="G760" s="2" t="s">
        <v>1866</v>
      </c>
      <c r="H760" s="2" t="s">
        <v>1870</v>
      </c>
      <c r="I760" s="2" t="s">
        <v>93</v>
      </c>
      <c r="J760" s="37">
        <v>5000</v>
      </c>
      <c r="K760" s="37">
        <v>3000</v>
      </c>
      <c r="L760" s="2"/>
      <c r="M760" s="38"/>
      <c r="N760" s="2" t="s">
        <v>368</v>
      </c>
      <c r="P760" s="11" t="s">
        <v>1871</v>
      </c>
      <c r="R760" s="2" t="b">
        <v>0</v>
      </c>
      <c r="S760" s="2" t="b">
        <v>0</v>
      </c>
      <c r="T760" s="2" t="b">
        <v>1</v>
      </c>
      <c r="U760" s="2" t="b">
        <v>0</v>
      </c>
      <c r="V760" s="2"/>
      <c r="W760" s="7" t="s">
        <v>280</v>
      </c>
      <c r="AD760" s="9" t="b">
        <f t="shared" si="2"/>
        <v>1</v>
      </c>
    </row>
    <row r="761" spans="1:30" ht="15.75" customHeight="1" x14ac:dyDescent="0.25">
      <c r="A761" s="2">
        <v>572</v>
      </c>
      <c r="B761" s="2">
        <v>2018</v>
      </c>
      <c r="C761" s="2" t="s">
        <v>275</v>
      </c>
      <c r="D761" s="2" t="s">
        <v>275</v>
      </c>
      <c r="E761" s="2">
        <v>1</v>
      </c>
      <c r="F761" s="2" t="s">
        <v>1872</v>
      </c>
      <c r="G761" s="2" t="s">
        <v>1873</v>
      </c>
      <c r="H761" s="2" t="s">
        <v>1874</v>
      </c>
      <c r="I761" s="2" t="s">
        <v>66</v>
      </c>
      <c r="J761" s="37">
        <v>7360</v>
      </c>
      <c r="K761" s="37">
        <v>6500</v>
      </c>
      <c r="L761" s="2">
        <v>68</v>
      </c>
      <c r="M761" s="38">
        <v>1500</v>
      </c>
      <c r="N761" s="2" t="s">
        <v>390</v>
      </c>
      <c r="O761" s="2" t="s">
        <v>1875</v>
      </c>
      <c r="R761" s="2" t="b">
        <v>0</v>
      </c>
      <c r="S761" s="2" t="b">
        <v>1</v>
      </c>
      <c r="T761" s="2" t="b">
        <v>0</v>
      </c>
      <c r="U761" s="2" t="b">
        <v>0</v>
      </c>
      <c r="V761" s="2"/>
      <c r="AD761" s="9" t="b">
        <f t="shared" si="2"/>
        <v>1</v>
      </c>
    </row>
    <row r="762" spans="1:30" ht="15.75" customHeight="1" x14ac:dyDescent="0.25">
      <c r="A762" s="2">
        <v>842</v>
      </c>
      <c r="B762" s="2">
        <v>2019</v>
      </c>
      <c r="C762" s="2" t="s">
        <v>275</v>
      </c>
      <c r="D762" s="2" t="s">
        <v>275</v>
      </c>
      <c r="E762" s="2">
        <v>2</v>
      </c>
      <c r="F762" s="2" t="s">
        <v>1876</v>
      </c>
      <c r="G762" s="2" t="s">
        <v>1873</v>
      </c>
      <c r="H762" s="2" t="s">
        <v>1877</v>
      </c>
      <c r="I762" s="2" t="s">
        <v>66</v>
      </c>
      <c r="J762" s="37">
        <v>7200</v>
      </c>
      <c r="K762" s="37">
        <v>5400</v>
      </c>
      <c r="L762" s="2">
        <v>78</v>
      </c>
      <c r="M762" s="38"/>
      <c r="N762" s="2" t="s">
        <v>390</v>
      </c>
      <c r="O762" s="2" t="s">
        <v>1875</v>
      </c>
      <c r="R762" s="2" t="b">
        <v>0</v>
      </c>
      <c r="S762" s="2" t="b">
        <v>1</v>
      </c>
      <c r="T762" s="2" t="b">
        <v>0</v>
      </c>
      <c r="U762" s="2" t="b">
        <v>0</v>
      </c>
      <c r="V762" s="2"/>
      <c r="W762" s="7" t="s">
        <v>280</v>
      </c>
      <c r="AD762" s="9" t="b">
        <f t="shared" si="2"/>
        <v>1</v>
      </c>
    </row>
    <row r="763" spans="1:30" ht="15.75" customHeight="1" x14ac:dyDescent="0.25">
      <c r="A763" s="2">
        <v>271</v>
      </c>
      <c r="B763" s="2">
        <v>2017</v>
      </c>
      <c r="C763" s="2" t="s">
        <v>275</v>
      </c>
      <c r="D763" s="2" t="s">
        <v>275</v>
      </c>
      <c r="E763" s="2">
        <v>3</v>
      </c>
      <c r="F763" s="2" t="s">
        <v>1878</v>
      </c>
      <c r="G763" s="2" t="s">
        <v>113</v>
      </c>
      <c r="H763" s="2" t="s">
        <v>1879</v>
      </c>
      <c r="I763" s="2" t="s">
        <v>108</v>
      </c>
      <c r="J763" s="37">
        <v>25000</v>
      </c>
      <c r="K763" s="37">
        <v>20000</v>
      </c>
      <c r="L763" s="2">
        <v>62</v>
      </c>
      <c r="M763" s="38"/>
      <c r="N763" s="2" t="s">
        <v>279</v>
      </c>
      <c r="O763" s="2" t="s">
        <v>279</v>
      </c>
      <c r="R763" s="2" t="b">
        <v>0</v>
      </c>
      <c r="S763" s="2" t="b">
        <v>0</v>
      </c>
      <c r="T763" s="2" t="b">
        <v>1</v>
      </c>
      <c r="U763" s="2" t="b">
        <v>0</v>
      </c>
      <c r="V763" s="2"/>
      <c r="AD763" s="9" t="b">
        <f t="shared" si="2"/>
        <v>1</v>
      </c>
    </row>
    <row r="764" spans="1:30" ht="15.75" customHeight="1" x14ac:dyDescent="0.25">
      <c r="A764" s="2">
        <v>558</v>
      </c>
      <c r="B764" s="2">
        <v>2018</v>
      </c>
      <c r="C764" s="2" t="s">
        <v>275</v>
      </c>
      <c r="D764" s="2" t="s">
        <v>275</v>
      </c>
      <c r="E764" s="2">
        <v>1</v>
      </c>
      <c r="F764" s="2" t="s">
        <v>1880</v>
      </c>
      <c r="G764" s="2" t="s">
        <v>1881</v>
      </c>
      <c r="H764" s="2" t="s">
        <v>1882</v>
      </c>
      <c r="I764" s="2" t="s">
        <v>144</v>
      </c>
      <c r="J764" s="37">
        <v>5000</v>
      </c>
      <c r="K764" s="37">
        <v>3980</v>
      </c>
      <c r="L764" s="2">
        <v>70</v>
      </c>
      <c r="M764" s="38">
        <v>600</v>
      </c>
      <c r="N764" s="2" t="s">
        <v>1194</v>
      </c>
      <c r="O764" s="2" t="s">
        <v>1194</v>
      </c>
      <c r="R764" s="2" t="b">
        <v>0</v>
      </c>
      <c r="S764" s="2" t="b">
        <v>0</v>
      </c>
      <c r="T764" s="2" t="b">
        <v>1</v>
      </c>
      <c r="U764" s="2" t="b">
        <v>0</v>
      </c>
      <c r="V764" s="2"/>
      <c r="AD764" s="9" t="b">
        <f t="shared" si="2"/>
        <v>1</v>
      </c>
    </row>
    <row r="765" spans="1:30" ht="15.75" customHeight="1" x14ac:dyDescent="0.25">
      <c r="A765" s="2">
        <v>533</v>
      </c>
      <c r="B765" s="2">
        <v>2018</v>
      </c>
      <c r="C765" s="2" t="s">
        <v>275</v>
      </c>
      <c r="D765" s="2" t="s">
        <v>275</v>
      </c>
      <c r="E765" s="2">
        <v>1</v>
      </c>
      <c r="F765" s="2" t="s">
        <v>1883</v>
      </c>
      <c r="G765" s="2" t="s">
        <v>1884</v>
      </c>
      <c r="H765" s="2" t="s">
        <v>1885</v>
      </c>
      <c r="I765" s="2" t="s">
        <v>144</v>
      </c>
      <c r="J765" s="37">
        <v>9400</v>
      </c>
      <c r="K765" s="37">
        <v>6900</v>
      </c>
      <c r="L765" s="2">
        <v>72</v>
      </c>
      <c r="M765" s="38">
        <v>900</v>
      </c>
      <c r="N765" s="2" t="s">
        <v>843</v>
      </c>
      <c r="O765" s="2" t="s">
        <v>843</v>
      </c>
      <c r="R765" s="2" t="b">
        <v>0</v>
      </c>
      <c r="S765" s="2" t="b">
        <v>0</v>
      </c>
      <c r="T765" s="2" t="b">
        <v>1</v>
      </c>
      <c r="U765" s="2" t="b">
        <v>0</v>
      </c>
      <c r="V765" s="2"/>
      <c r="AD765" s="9" t="b">
        <f t="shared" si="2"/>
        <v>1</v>
      </c>
    </row>
    <row r="766" spans="1:30" ht="15.75" customHeight="1" x14ac:dyDescent="0.25">
      <c r="A766" s="2">
        <v>665</v>
      </c>
      <c r="B766" s="2">
        <v>2018</v>
      </c>
      <c r="C766" s="2" t="s">
        <v>275</v>
      </c>
      <c r="D766" s="11" t="s">
        <v>275</v>
      </c>
      <c r="E766" s="2">
        <v>2</v>
      </c>
      <c r="F766" s="2" t="s">
        <v>1021</v>
      </c>
      <c r="G766" s="2" t="s">
        <v>1886</v>
      </c>
      <c r="H766" s="2" t="s">
        <v>1887</v>
      </c>
      <c r="I766" s="2" t="s">
        <v>61</v>
      </c>
      <c r="J766" s="37">
        <v>2910</v>
      </c>
      <c r="K766" s="37">
        <v>1455</v>
      </c>
      <c r="L766" s="2">
        <v>69</v>
      </c>
      <c r="M766" s="38">
        <v>700</v>
      </c>
      <c r="N766" s="2" t="s">
        <v>279</v>
      </c>
      <c r="O766" s="2" t="s">
        <v>279</v>
      </c>
      <c r="R766" s="2" t="b">
        <v>0</v>
      </c>
      <c r="S766" s="2" t="b">
        <v>0</v>
      </c>
      <c r="T766" s="2" t="b">
        <v>1</v>
      </c>
      <c r="U766" s="2" t="b">
        <v>0</v>
      </c>
      <c r="V766" s="2"/>
      <c r="W766" s="7"/>
      <c r="AD766" s="9" t="b">
        <f t="shared" si="2"/>
        <v>1</v>
      </c>
    </row>
    <row r="767" spans="1:30" ht="15.75" customHeight="1" x14ac:dyDescent="0.25">
      <c r="A767" s="2">
        <v>916</v>
      </c>
      <c r="B767" s="2">
        <v>2019</v>
      </c>
      <c r="C767" s="2" t="s">
        <v>275</v>
      </c>
      <c r="D767" s="2" t="s">
        <v>275</v>
      </c>
      <c r="E767" s="2">
        <v>2</v>
      </c>
      <c r="F767" s="2" t="s">
        <v>1888</v>
      </c>
      <c r="G767" s="2" t="s">
        <v>1886</v>
      </c>
      <c r="H767" s="2" t="s">
        <v>1889</v>
      </c>
      <c r="I767" s="2" t="s">
        <v>61</v>
      </c>
      <c r="J767" s="37">
        <v>1550</v>
      </c>
      <c r="K767" s="37">
        <v>1150</v>
      </c>
      <c r="L767" s="2">
        <v>47</v>
      </c>
      <c r="M767" s="38"/>
      <c r="N767" s="2" t="s">
        <v>390</v>
      </c>
      <c r="O767" s="11" t="s">
        <v>279</v>
      </c>
      <c r="R767" s="2" t="b">
        <v>0</v>
      </c>
      <c r="S767" s="2" t="b">
        <v>1</v>
      </c>
      <c r="T767" s="2" t="b">
        <v>0</v>
      </c>
      <c r="U767" s="2" t="b">
        <v>0</v>
      </c>
      <c r="V767" s="2"/>
      <c r="W767" s="7" t="s">
        <v>280</v>
      </c>
      <c r="AD767" s="9" t="b">
        <f t="shared" ref="AD767:AD961" si="3">IF(OR(C767="Mládež",C767="Šport",D767="Mládež",D767="Šport"),COUNTIF(R767:AB767,TRUE)=1,TRUE)</f>
        <v>1</v>
      </c>
    </row>
    <row r="768" spans="1:30" ht="15.75" customHeight="1" x14ac:dyDescent="0.25">
      <c r="A768" s="2">
        <v>1138</v>
      </c>
      <c r="B768" s="2">
        <v>2021</v>
      </c>
      <c r="C768" s="2" t="s">
        <v>275</v>
      </c>
      <c r="D768" s="2" t="s">
        <v>275</v>
      </c>
      <c r="E768" s="2">
        <v>2</v>
      </c>
      <c r="F768" s="2">
        <v>146</v>
      </c>
      <c r="G768" s="2" t="s">
        <v>1890</v>
      </c>
      <c r="H768" s="2" t="s">
        <v>1891</v>
      </c>
      <c r="I768" s="2" t="s">
        <v>61</v>
      </c>
      <c r="J768" s="37">
        <v>5280</v>
      </c>
      <c r="K768" s="37">
        <v>3800</v>
      </c>
      <c r="L768" s="2">
        <v>72</v>
      </c>
      <c r="M768" s="38">
        <v>2900</v>
      </c>
      <c r="N768" s="2" t="s">
        <v>279</v>
      </c>
      <c r="O768" s="2" t="s">
        <v>279</v>
      </c>
      <c r="R768" s="2" t="b">
        <v>0</v>
      </c>
      <c r="S768" s="2" t="b">
        <v>0</v>
      </c>
      <c r="T768" s="2" t="b">
        <v>1</v>
      </c>
      <c r="U768" s="2" t="b">
        <v>0</v>
      </c>
      <c r="V768" s="2" t="s">
        <v>1604</v>
      </c>
      <c r="AD768" s="9" t="b">
        <f t="shared" si="3"/>
        <v>1</v>
      </c>
    </row>
    <row r="769" spans="1:30" ht="15.75" customHeight="1" x14ac:dyDescent="0.25">
      <c r="A769" s="2">
        <v>178</v>
      </c>
      <c r="B769" s="2">
        <v>2017</v>
      </c>
      <c r="C769" s="2" t="s">
        <v>275</v>
      </c>
      <c r="D769" s="2" t="s">
        <v>275</v>
      </c>
      <c r="E769" s="2">
        <v>2</v>
      </c>
      <c r="F769" s="2" t="s">
        <v>768</v>
      </c>
      <c r="G769" s="2" t="s">
        <v>1892</v>
      </c>
      <c r="H769" s="2" t="s">
        <v>1893</v>
      </c>
      <c r="I769" s="2" t="s">
        <v>66</v>
      </c>
      <c r="J769" s="37">
        <v>9707</v>
      </c>
      <c r="K769" s="37">
        <v>8822</v>
      </c>
      <c r="L769" s="2">
        <v>70</v>
      </c>
      <c r="M769" s="38">
        <v>2000</v>
      </c>
      <c r="N769" s="2" t="s">
        <v>279</v>
      </c>
      <c r="O769" s="2" t="s">
        <v>279</v>
      </c>
      <c r="R769" s="2" t="b">
        <v>0</v>
      </c>
      <c r="S769" s="2" t="b">
        <v>0</v>
      </c>
      <c r="T769" s="2" t="b">
        <v>1</v>
      </c>
      <c r="U769" s="2" t="b">
        <v>0</v>
      </c>
      <c r="V769" s="2"/>
      <c r="AD769" s="9" t="b">
        <f t="shared" si="3"/>
        <v>1</v>
      </c>
    </row>
    <row r="770" spans="1:30" ht="15.75" customHeight="1" x14ac:dyDescent="0.25">
      <c r="A770" s="2">
        <v>315</v>
      </c>
      <c r="B770" s="2">
        <v>2017</v>
      </c>
      <c r="C770" s="2" t="s">
        <v>275</v>
      </c>
      <c r="D770" s="2" t="s">
        <v>275</v>
      </c>
      <c r="E770" s="2">
        <v>1</v>
      </c>
      <c r="F770" s="2" t="s">
        <v>1371</v>
      </c>
      <c r="G770" s="2" t="s">
        <v>418</v>
      </c>
      <c r="H770" s="2" t="s">
        <v>1894</v>
      </c>
      <c r="I770" s="2" t="s">
        <v>61</v>
      </c>
      <c r="J770" s="37">
        <v>15000</v>
      </c>
      <c r="K770" s="37">
        <v>11350</v>
      </c>
      <c r="L770" s="2">
        <v>38</v>
      </c>
      <c r="M770" s="38"/>
      <c r="N770" s="2" t="s">
        <v>368</v>
      </c>
      <c r="O770" s="2" t="s">
        <v>368</v>
      </c>
      <c r="R770" s="2" t="b">
        <v>0</v>
      </c>
      <c r="S770" s="2" t="b">
        <v>0</v>
      </c>
      <c r="T770" s="2" t="b">
        <v>1</v>
      </c>
      <c r="U770" s="2" t="b">
        <v>0</v>
      </c>
      <c r="V770" s="2"/>
      <c r="AD770" s="9" t="b">
        <f t="shared" si="3"/>
        <v>1</v>
      </c>
    </row>
    <row r="771" spans="1:30" ht="15.75" customHeight="1" x14ac:dyDescent="0.25">
      <c r="A771" s="2">
        <v>633</v>
      </c>
      <c r="B771" s="2">
        <v>2018</v>
      </c>
      <c r="C771" s="2" t="s">
        <v>275</v>
      </c>
      <c r="D771" s="2" t="s">
        <v>275</v>
      </c>
      <c r="E771" s="2">
        <v>1</v>
      </c>
      <c r="F771" s="2" t="s">
        <v>1895</v>
      </c>
      <c r="G771" s="2" t="s">
        <v>418</v>
      </c>
      <c r="H771" s="2" t="s">
        <v>1896</v>
      </c>
      <c r="I771" s="2" t="s">
        <v>61</v>
      </c>
      <c r="J771" s="37">
        <v>12310</v>
      </c>
      <c r="K771" s="37">
        <v>11090</v>
      </c>
      <c r="L771" s="2">
        <v>22</v>
      </c>
      <c r="M771" s="38"/>
      <c r="N771" s="2" t="s">
        <v>368</v>
      </c>
      <c r="O771" s="11" t="s">
        <v>279</v>
      </c>
      <c r="R771" s="2" t="b">
        <v>0</v>
      </c>
      <c r="S771" s="11" t="b">
        <v>1</v>
      </c>
      <c r="T771" s="2" t="b">
        <v>0</v>
      </c>
      <c r="U771" s="2" t="b">
        <v>0</v>
      </c>
      <c r="V771" s="2"/>
      <c r="AD771" s="9" t="b">
        <f t="shared" si="3"/>
        <v>1</v>
      </c>
    </row>
    <row r="772" spans="1:30" ht="15.75" customHeight="1" x14ac:dyDescent="0.25">
      <c r="A772" s="2">
        <v>498</v>
      </c>
      <c r="B772" s="2">
        <v>2018</v>
      </c>
      <c r="C772" s="2" t="s">
        <v>275</v>
      </c>
      <c r="D772" s="2" t="s">
        <v>275</v>
      </c>
      <c r="E772" s="2">
        <v>1</v>
      </c>
      <c r="F772" s="2" t="s">
        <v>1309</v>
      </c>
      <c r="G772" s="2" t="s">
        <v>1897</v>
      </c>
      <c r="H772" s="2" t="s">
        <v>1898</v>
      </c>
      <c r="I772" s="2" t="s">
        <v>144</v>
      </c>
      <c r="J772" s="37">
        <v>22010</v>
      </c>
      <c r="K772" s="37">
        <v>19992</v>
      </c>
      <c r="L772" s="2">
        <v>77</v>
      </c>
      <c r="M772" s="38">
        <v>2000</v>
      </c>
      <c r="N772" s="2" t="s">
        <v>521</v>
      </c>
      <c r="O772" s="2" t="s">
        <v>480</v>
      </c>
      <c r="R772" s="2" t="b">
        <v>0</v>
      </c>
      <c r="S772" s="2" t="b">
        <v>0</v>
      </c>
      <c r="T772" s="2" t="b">
        <v>1</v>
      </c>
      <c r="U772" s="2" t="b">
        <v>0</v>
      </c>
      <c r="V772" s="2"/>
      <c r="W772" s="7" t="s">
        <v>355</v>
      </c>
      <c r="AD772" s="9" t="b">
        <f t="shared" si="3"/>
        <v>1</v>
      </c>
    </row>
    <row r="773" spans="1:30" ht="15.75" customHeight="1" x14ac:dyDescent="0.25">
      <c r="A773" s="2">
        <v>854</v>
      </c>
      <c r="B773" s="2">
        <v>2019</v>
      </c>
      <c r="C773" s="2" t="s">
        <v>275</v>
      </c>
      <c r="D773" s="11" t="s">
        <v>275</v>
      </c>
      <c r="E773" s="2">
        <v>2</v>
      </c>
      <c r="F773" s="2" t="s">
        <v>1899</v>
      </c>
      <c r="G773" s="2" t="s">
        <v>1897</v>
      </c>
      <c r="H773" s="2" t="s">
        <v>1900</v>
      </c>
      <c r="I773" s="2" t="s">
        <v>144</v>
      </c>
      <c r="J773" s="37">
        <v>2800</v>
      </c>
      <c r="K773" s="37">
        <v>2000</v>
      </c>
      <c r="L773" s="2">
        <v>72</v>
      </c>
      <c r="M773" s="38">
        <v>1250</v>
      </c>
      <c r="N773" s="2" t="s">
        <v>521</v>
      </c>
      <c r="O773" s="2" t="s">
        <v>480</v>
      </c>
      <c r="Q773" s="10" t="s">
        <v>1901</v>
      </c>
      <c r="R773" s="2" t="b">
        <v>0</v>
      </c>
      <c r="S773" s="2" t="b">
        <v>1</v>
      </c>
      <c r="T773" s="2" t="b">
        <v>0</v>
      </c>
      <c r="U773" s="2" t="b">
        <v>0</v>
      </c>
      <c r="V773" s="2"/>
      <c r="W773" s="7" t="s">
        <v>280</v>
      </c>
      <c r="AD773" s="9" t="b">
        <f t="shared" si="3"/>
        <v>1</v>
      </c>
    </row>
    <row r="774" spans="1:30" ht="15.75" customHeight="1" x14ac:dyDescent="0.25">
      <c r="A774" s="2">
        <v>250</v>
      </c>
      <c r="B774" s="2">
        <v>2017</v>
      </c>
      <c r="C774" s="2" t="s">
        <v>275</v>
      </c>
      <c r="D774" s="2" t="s">
        <v>275</v>
      </c>
      <c r="E774" s="2">
        <v>3</v>
      </c>
      <c r="F774" s="2" t="s">
        <v>1902</v>
      </c>
      <c r="G774" s="2" t="s">
        <v>1903</v>
      </c>
      <c r="H774" s="2" t="s">
        <v>1904</v>
      </c>
      <c r="I774" s="2" t="s">
        <v>108</v>
      </c>
      <c r="J774" s="37">
        <v>25625</v>
      </c>
      <c r="K774" s="37">
        <v>19980</v>
      </c>
      <c r="L774" s="2">
        <v>64</v>
      </c>
      <c r="M774" s="38"/>
      <c r="N774" s="2" t="s">
        <v>365</v>
      </c>
      <c r="O774" s="2" t="s">
        <v>365</v>
      </c>
      <c r="R774" s="2" t="b">
        <v>0</v>
      </c>
      <c r="S774" s="2" t="b">
        <v>0</v>
      </c>
      <c r="T774" s="2" t="b">
        <v>1</v>
      </c>
      <c r="U774" s="2" t="b">
        <v>0</v>
      </c>
      <c r="V774" s="2"/>
      <c r="AD774" s="9" t="b">
        <f t="shared" si="3"/>
        <v>1</v>
      </c>
    </row>
    <row r="775" spans="1:30" ht="15.75" customHeight="1" x14ac:dyDescent="0.25">
      <c r="A775" s="2">
        <v>223</v>
      </c>
      <c r="B775" s="2">
        <v>2017</v>
      </c>
      <c r="C775" s="2" t="s">
        <v>275</v>
      </c>
      <c r="D775" s="2" t="s">
        <v>275</v>
      </c>
      <c r="E775" s="2">
        <v>3</v>
      </c>
      <c r="F775" s="2" t="s">
        <v>1905</v>
      </c>
      <c r="G775" s="2" t="s">
        <v>422</v>
      </c>
      <c r="H775" s="2" t="s">
        <v>1906</v>
      </c>
      <c r="I775" s="2" t="s">
        <v>66</v>
      </c>
      <c r="J775" s="37">
        <v>43336</v>
      </c>
      <c r="K775" s="37">
        <v>20000</v>
      </c>
      <c r="L775" s="2">
        <v>66</v>
      </c>
      <c r="M775" s="38">
        <v>18000</v>
      </c>
      <c r="N775" s="2" t="s">
        <v>365</v>
      </c>
      <c r="O775" s="2" t="s">
        <v>365</v>
      </c>
      <c r="R775" s="2" t="b">
        <v>0</v>
      </c>
      <c r="S775" s="2" t="b">
        <v>0</v>
      </c>
      <c r="T775" s="2" t="b">
        <v>1</v>
      </c>
      <c r="U775" s="2" t="b">
        <v>0</v>
      </c>
      <c r="V775" s="2"/>
      <c r="W775" s="7" t="s">
        <v>293</v>
      </c>
      <c r="AD775" s="9" t="b">
        <f t="shared" si="3"/>
        <v>1</v>
      </c>
    </row>
    <row r="776" spans="1:30" ht="15.75" customHeight="1" x14ac:dyDescent="0.25">
      <c r="A776" s="2">
        <v>646</v>
      </c>
      <c r="B776" s="2">
        <v>2018</v>
      </c>
      <c r="C776" s="2" t="s">
        <v>275</v>
      </c>
      <c r="D776" s="2" t="s">
        <v>275</v>
      </c>
      <c r="E776" s="2">
        <v>2</v>
      </c>
      <c r="F776" s="2" t="s">
        <v>655</v>
      </c>
      <c r="G776" s="2" t="s">
        <v>422</v>
      </c>
      <c r="H776" s="2" t="s">
        <v>1907</v>
      </c>
      <c r="I776" s="2" t="s">
        <v>66</v>
      </c>
      <c r="J776" s="37">
        <v>36940</v>
      </c>
      <c r="K776" s="37">
        <v>20000</v>
      </c>
      <c r="L776" s="2">
        <v>79</v>
      </c>
      <c r="M776" s="38">
        <v>6000</v>
      </c>
      <c r="N776" s="2" t="s">
        <v>365</v>
      </c>
      <c r="O776" s="2" t="s">
        <v>365</v>
      </c>
      <c r="R776" s="2" t="b">
        <v>0</v>
      </c>
      <c r="S776" s="2" t="b">
        <v>0</v>
      </c>
      <c r="T776" s="2" t="b">
        <v>1</v>
      </c>
      <c r="U776" s="2" t="b">
        <v>0</v>
      </c>
      <c r="V776" s="2"/>
      <c r="W776" s="7" t="s">
        <v>293</v>
      </c>
      <c r="AD776" s="9" t="b">
        <f t="shared" si="3"/>
        <v>1</v>
      </c>
    </row>
    <row r="777" spans="1:30" ht="15.75" customHeight="1" x14ac:dyDescent="0.25">
      <c r="A777" s="2">
        <v>137</v>
      </c>
      <c r="B777" s="2">
        <v>2017</v>
      </c>
      <c r="C777" s="2" t="s">
        <v>275</v>
      </c>
      <c r="D777" s="2" t="s">
        <v>275</v>
      </c>
      <c r="E777" s="2">
        <v>1</v>
      </c>
      <c r="F777" s="2" t="s">
        <v>505</v>
      </c>
      <c r="G777" s="2" t="s">
        <v>1908</v>
      </c>
      <c r="H777" s="2" t="s">
        <v>1909</v>
      </c>
      <c r="I777" s="2" t="s">
        <v>89</v>
      </c>
      <c r="J777" s="37">
        <v>12180</v>
      </c>
      <c r="K777" s="37">
        <v>10980</v>
      </c>
      <c r="L777" s="2">
        <v>80</v>
      </c>
      <c r="M777" s="38">
        <v>1350</v>
      </c>
      <c r="N777" s="2" t="s">
        <v>365</v>
      </c>
      <c r="O777" s="2" t="s">
        <v>365</v>
      </c>
      <c r="R777" s="2" t="b">
        <v>0</v>
      </c>
      <c r="S777" s="2" t="b">
        <v>0</v>
      </c>
      <c r="T777" s="2" t="b">
        <v>1</v>
      </c>
      <c r="U777" s="2" t="b">
        <v>0</v>
      </c>
      <c r="V777" s="2"/>
      <c r="W777" s="7"/>
      <c r="AD777" s="9" t="b">
        <f t="shared" si="3"/>
        <v>1</v>
      </c>
    </row>
    <row r="778" spans="1:30" ht="15.75" customHeight="1" x14ac:dyDescent="0.25">
      <c r="A778" s="2">
        <v>676</v>
      </c>
      <c r="B778" s="2">
        <v>2018</v>
      </c>
      <c r="C778" s="2" t="s">
        <v>275</v>
      </c>
      <c r="D778" s="2" t="s">
        <v>275</v>
      </c>
      <c r="E778" s="2">
        <v>2</v>
      </c>
      <c r="F778" s="2" t="s">
        <v>1622</v>
      </c>
      <c r="G778" s="2" t="s">
        <v>1910</v>
      </c>
      <c r="H778" s="2" t="s">
        <v>1911</v>
      </c>
      <c r="I778" s="2" t="s">
        <v>89</v>
      </c>
      <c r="J778" s="37">
        <v>20000</v>
      </c>
      <c r="K778" s="37">
        <v>13300</v>
      </c>
      <c r="L778" s="2">
        <v>60</v>
      </c>
      <c r="M778" s="38"/>
      <c r="N778" s="2" t="s">
        <v>546</v>
      </c>
      <c r="O778" s="2" t="s">
        <v>547</v>
      </c>
      <c r="R778" s="2" t="b">
        <v>0</v>
      </c>
      <c r="S778" s="2" t="b">
        <v>0</v>
      </c>
      <c r="T778" s="2" t="b">
        <v>1</v>
      </c>
      <c r="U778" s="2" t="b">
        <v>0</v>
      </c>
      <c r="V778" s="2"/>
      <c r="AD778" s="9" t="b">
        <f t="shared" si="3"/>
        <v>1</v>
      </c>
    </row>
    <row r="779" spans="1:30" ht="15.75" customHeight="1" x14ac:dyDescent="0.25">
      <c r="A779" s="2">
        <v>576</v>
      </c>
      <c r="B779" s="2">
        <v>2018</v>
      </c>
      <c r="C779" s="2" t="s">
        <v>275</v>
      </c>
      <c r="D779" s="2" t="s">
        <v>275</v>
      </c>
      <c r="E779" s="2">
        <v>1</v>
      </c>
      <c r="F779" s="2" t="s">
        <v>1912</v>
      </c>
      <c r="G779" s="2" t="s">
        <v>1913</v>
      </c>
      <c r="H779" s="2" t="s">
        <v>1914</v>
      </c>
      <c r="I779" s="2" t="s">
        <v>93</v>
      </c>
      <c r="J779" s="37">
        <v>17907.900000000001</v>
      </c>
      <c r="K779" s="37">
        <v>11310</v>
      </c>
      <c r="L779" s="2">
        <v>67</v>
      </c>
      <c r="M779" s="38">
        <v>700</v>
      </c>
      <c r="N779" s="2" t="s">
        <v>279</v>
      </c>
      <c r="O779" s="2" t="s">
        <v>279</v>
      </c>
      <c r="R779" s="2" t="b">
        <v>0</v>
      </c>
      <c r="S779" s="2" t="b">
        <v>0</v>
      </c>
      <c r="T779" s="2" t="b">
        <v>1</v>
      </c>
      <c r="U779" s="2" t="b">
        <v>0</v>
      </c>
      <c r="V779" s="2"/>
      <c r="AD779" s="9" t="b">
        <f t="shared" si="3"/>
        <v>1</v>
      </c>
    </row>
    <row r="780" spans="1:30" ht="15.75" customHeight="1" x14ac:dyDescent="0.25">
      <c r="A780" s="2">
        <v>938</v>
      </c>
      <c r="B780" s="2">
        <v>2019</v>
      </c>
      <c r="C780" s="2" t="s">
        <v>275</v>
      </c>
      <c r="D780" s="2" t="s">
        <v>275</v>
      </c>
      <c r="E780" s="2">
        <v>2</v>
      </c>
      <c r="F780" s="2" t="s">
        <v>1915</v>
      </c>
      <c r="G780" s="2" t="s">
        <v>1913</v>
      </c>
      <c r="H780" s="2" t="s">
        <v>1916</v>
      </c>
      <c r="I780" s="2" t="s">
        <v>93</v>
      </c>
      <c r="J780" s="37">
        <v>5090</v>
      </c>
      <c r="K780" s="37">
        <v>2740</v>
      </c>
      <c r="L780" s="2">
        <v>22</v>
      </c>
      <c r="M780" s="38"/>
      <c r="N780" s="2" t="s">
        <v>279</v>
      </c>
      <c r="O780" s="2" t="s">
        <v>279</v>
      </c>
      <c r="R780" s="2" t="b">
        <v>0</v>
      </c>
      <c r="S780" s="2" t="b">
        <v>0</v>
      </c>
      <c r="T780" s="2" t="b">
        <v>1</v>
      </c>
      <c r="U780" s="2" t="b">
        <v>0</v>
      </c>
      <c r="V780" s="2"/>
      <c r="W780" s="7" t="s">
        <v>280</v>
      </c>
      <c r="AD780" s="9" t="b">
        <f t="shared" si="3"/>
        <v>1</v>
      </c>
    </row>
    <row r="781" spans="1:30" ht="15.75" customHeight="1" x14ac:dyDescent="0.25">
      <c r="A781" s="2">
        <v>1059</v>
      </c>
      <c r="B781" s="2">
        <v>2021</v>
      </c>
      <c r="C781" s="2" t="s">
        <v>275</v>
      </c>
      <c r="D781" s="2" t="s">
        <v>275</v>
      </c>
      <c r="E781" s="2">
        <v>1</v>
      </c>
      <c r="F781" s="2">
        <v>67</v>
      </c>
      <c r="G781" s="2" t="s">
        <v>1913</v>
      </c>
      <c r="H781" s="2" t="s">
        <v>1917</v>
      </c>
      <c r="I781" s="2" t="s">
        <v>89</v>
      </c>
      <c r="J781" s="37">
        <v>5525</v>
      </c>
      <c r="K781" s="37">
        <v>4000</v>
      </c>
      <c r="L781" s="2">
        <v>52</v>
      </c>
      <c r="M781" s="38"/>
      <c r="N781" s="2" t="s">
        <v>279</v>
      </c>
      <c r="O781" s="2" t="s">
        <v>279</v>
      </c>
      <c r="R781" s="2" t="b">
        <v>0</v>
      </c>
      <c r="S781" s="2" t="b">
        <v>0</v>
      </c>
      <c r="T781" s="2" t="b">
        <v>1</v>
      </c>
      <c r="U781" s="2" t="b">
        <v>0</v>
      </c>
      <c r="V781" s="2" t="s">
        <v>1626</v>
      </c>
      <c r="AD781" s="9" t="b">
        <f t="shared" si="3"/>
        <v>1</v>
      </c>
    </row>
    <row r="782" spans="1:30" ht="15.75" customHeight="1" x14ac:dyDescent="0.25">
      <c r="A782" s="2">
        <v>126</v>
      </c>
      <c r="B782" s="2">
        <v>2017</v>
      </c>
      <c r="C782" s="2" t="s">
        <v>275</v>
      </c>
      <c r="D782" s="2" t="s">
        <v>275</v>
      </c>
      <c r="E782" s="2">
        <v>1</v>
      </c>
      <c r="F782" s="2" t="s">
        <v>75</v>
      </c>
      <c r="G782" s="2" t="s">
        <v>1918</v>
      </c>
      <c r="H782" s="2" t="s">
        <v>1919</v>
      </c>
      <c r="I782" s="2" t="s">
        <v>89</v>
      </c>
      <c r="J782" s="37">
        <v>15000</v>
      </c>
      <c r="K782" s="37">
        <v>13500</v>
      </c>
      <c r="L782" s="2">
        <v>84</v>
      </c>
      <c r="M782" s="38">
        <v>8000</v>
      </c>
      <c r="N782" s="2" t="s">
        <v>365</v>
      </c>
      <c r="O782" s="2" t="s">
        <v>365</v>
      </c>
      <c r="R782" s="2" t="b">
        <v>0</v>
      </c>
      <c r="S782" s="2" t="b">
        <v>0</v>
      </c>
      <c r="T782" s="2" t="b">
        <v>1</v>
      </c>
      <c r="U782" s="2" t="b">
        <v>0</v>
      </c>
      <c r="V782" s="2"/>
      <c r="W782" s="7" t="s">
        <v>293</v>
      </c>
      <c r="AD782" s="9" t="b">
        <f t="shared" si="3"/>
        <v>1</v>
      </c>
    </row>
    <row r="783" spans="1:30" ht="15.75" customHeight="1" x14ac:dyDescent="0.25">
      <c r="A783" s="2">
        <v>1051</v>
      </c>
      <c r="B783" s="2">
        <v>2021</v>
      </c>
      <c r="C783" s="2" t="s">
        <v>275</v>
      </c>
      <c r="D783" s="2" t="s">
        <v>275</v>
      </c>
      <c r="E783" s="2">
        <v>1</v>
      </c>
      <c r="F783" s="2">
        <v>59</v>
      </c>
      <c r="G783" s="2" t="s">
        <v>427</v>
      </c>
      <c r="H783" s="2" t="s">
        <v>1920</v>
      </c>
      <c r="I783" s="2" t="s">
        <v>66</v>
      </c>
      <c r="J783" s="37">
        <v>4500</v>
      </c>
      <c r="K783" s="37">
        <v>3300</v>
      </c>
      <c r="L783" s="2">
        <v>59</v>
      </c>
      <c r="M783" s="38"/>
      <c r="N783" s="2" t="s">
        <v>365</v>
      </c>
      <c r="O783" s="2" t="s">
        <v>365</v>
      </c>
      <c r="R783" s="2" t="b">
        <v>0</v>
      </c>
      <c r="S783" s="2" t="b">
        <v>0</v>
      </c>
      <c r="T783" s="2" t="b">
        <v>1</v>
      </c>
      <c r="U783" s="2" t="b">
        <v>0</v>
      </c>
      <c r="V783" s="2" t="s">
        <v>1626</v>
      </c>
      <c r="W783" s="7" t="s">
        <v>280</v>
      </c>
      <c r="AD783" s="9" t="b">
        <f t="shared" si="3"/>
        <v>1</v>
      </c>
    </row>
    <row r="784" spans="1:30" ht="15.75" customHeight="1" x14ac:dyDescent="0.25">
      <c r="A784" s="2">
        <v>584</v>
      </c>
      <c r="B784" s="2">
        <v>2018</v>
      </c>
      <c r="C784" s="2" t="s">
        <v>275</v>
      </c>
      <c r="D784" s="2" t="s">
        <v>275</v>
      </c>
      <c r="E784" s="2">
        <v>1</v>
      </c>
      <c r="F784" s="2" t="s">
        <v>1921</v>
      </c>
      <c r="G784" s="2" t="s">
        <v>149</v>
      </c>
      <c r="H784" s="2" t="s">
        <v>1922</v>
      </c>
      <c r="I784" s="2" t="s">
        <v>93</v>
      </c>
      <c r="J784" s="37">
        <v>4500</v>
      </c>
      <c r="K784" s="37">
        <v>4050</v>
      </c>
      <c r="L784" s="2">
        <v>66</v>
      </c>
      <c r="M784" s="38">
        <v>500</v>
      </c>
      <c r="N784" s="2" t="s">
        <v>1923</v>
      </c>
      <c r="O784" s="2" t="s">
        <v>1923</v>
      </c>
      <c r="R784" s="2" t="b">
        <v>0</v>
      </c>
      <c r="S784" s="2" t="b">
        <v>0</v>
      </c>
      <c r="T784" s="2" t="b">
        <v>1</v>
      </c>
      <c r="U784" s="2" t="b">
        <v>0</v>
      </c>
      <c r="V784" s="2"/>
      <c r="W784" s="7" t="s">
        <v>355</v>
      </c>
      <c r="AD784" s="9" t="b">
        <f t="shared" si="3"/>
        <v>1</v>
      </c>
    </row>
    <row r="785" spans="1:30" ht="15.75" customHeight="1" x14ac:dyDescent="0.25">
      <c r="A785" s="2">
        <v>135</v>
      </c>
      <c r="B785" s="2">
        <v>2017</v>
      </c>
      <c r="C785" s="2" t="s">
        <v>275</v>
      </c>
      <c r="D785" s="2" t="s">
        <v>275</v>
      </c>
      <c r="E785" s="2">
        <v>2</v>
      </c>
      <c r="F785" s="2" t="s">
        <v>639</v>
      </c>
      <c r="G785" s="2" t="s">
        <v>447</v>
      </c>
      <c r="H785" s="2" t="s">
        <v>1924</v>
      </c>
      <c r="I785" s="2" t="s">
        <v>144</v>
      </c>
      <c r="J785" s="37">
        <v>35600</v>
      </c>
      <c r="K785" s="37">
        <v>20000</v>
      </c>
      <c r="L785" s="2">
        <v>83</v>
      </c>
      <c r="M785" s="38">
        <v>8000</v>
      </c>
      <c r="N785" s="2" t="s">
        <v>449</v>
      </c>
      <c r="P785" s="2" t="s">
        <v>450</v>
      </c>
      <c r="R785" s="2" t="b">
        <v>0</v>
      </c>
      <c r="S785" s="2" t="b">
        <v>0</v>
      </c>
      <c r="T785" s="2" t="b">
        <v>1</v>
      </c>
      <c r="U785" s="2" t="b">
        <v>0</v>
      </c>
      <c r="V785" s="2"/>
      <c r="W785" s="7" t="s">
        <v>355</v>
      </c>
      <c r="AD785" s="9" t="b">
        <f t="shared" si="3"/>
        <v>1</v>
      </c>
    </row>
    <row r="786" spans="1:30" ht="15.75" customHeight="1" x14ac:dyDescent="0.25">
      <c r="A786" s="2">
        <v>557</v>
      </c>
      <c r="B786" s="2">
        <v>2018</v>
      </c>
      <c r="C786" s="2" t="s">
        <v>275</v>
      </c>
      <c r="D786" s="2" t="s">
        <v>275</v>
      </c>
      <c r="E786" s="2">
        <v>1</v>
      </c>
      <c r="F786" s="2" t="s">
        <v>1925</v>
      </c>
      <c r="G786" s="2" t="s">
        <v>447</v>
      </c>
      <c r="H786" s="2" t="s">
        <v>1926</v>
      </c>
      <c r="I786" s="2" t="s">
        <v>144</v>
      </c>
      <c r="J786" s="37">
        <v>30600</v>
      </c>
      <c r="K786" s="37">
        <v>20000</v>
      </c>
      <c r="L786" s="2">
        <v>70</v>
      </c>
      <c r="M786" s="38"/>
      <c r="N786" s="2" t="s">
        <v>449</v>
      </c>
      <c r="P786" s="2" t="s">
        <v>450</v>
      </c>
      <c r="R786" s="2" t="b">
        <v>0</v>
      </c>
      <c r="S786" s="2" t="b">
        <v>0</v>
      </c>
      <c r="T786" s="2" t="b">
        <v>1</v>
      </c>
      <c r="U786" s="2" t="b">
        <v>0</v>
      </c>
      <c r="V786" s="2"/>
      <c r="W786" s="7" t="s">
        <v>355</v>
      </c>
      <c r="AD786" s="9" t="b">
        <f t="shared" si="3"/>
        <v>1</v>
      </c>
    </row>
    <row r="787" spans="1:30" ht="15.75" customHeight="1" x14ac:dyDescent="0.25">
      <c r="A787" s="2">
        <v>944</v>
      </c>
      <c r="B787" s="2">
        <v>2019</v>
      </c>
      <c r="C787" s="2" t="s">
        <v>275</v>
      </c>
      <c r="D787" s="2" t="s">
        <v>275</v>
      </c>
      <c r="E787" s="2">
        <v>1</v>
      </c>
      <c r="F787" s="2" t="s">
        <v>1927</v>
      </c>
      <c r="G787" s="2" t="s">
        <v>447</v>
      </c>
      <c r="H787" s="2" t="s">
        <v>1928</v>
      </c>
      <c r="I787" s="2" t="s">
        <v>144</v>
      </c>
      <c r="J787" s="37">
        <v>27000</v>
      </c>
      <c r="K787" s="37">
        <v>15000</v>
      </c>
      <c r="L787" s="2"/>
      <c r="M787" s="38"/>
      <c r="N787" s="2" t="s">
        <v>449</v>
      </c>
      <c r="P787" s="2" t="s">
        <v>450</v>
      </c>
      <c r="R787" s="2" t="b">
        <v>0</v>
      </c>
      <c r="S787" s="2" t="b">
        <v>0</v>
      </c>
      <c r="T787" s="2" t="b">
        <v>1</v>
      </c>
      <c r="U787" s="2" t="b">
        <v>0</v>
      </c>
      <c r="V787" s="2"/>
      <c r="W787" s="7" t="s">
        <v>355</v>
      </c>
      <c r="AD787" s="9" t="b">
        <f t="shared" si="3"/>
        <v>1</v>
      </c>
    </row>
    <row r="788" spans="1:30" ht="15.75" customHeight="1" x14ac:dyDescent="0.25">
      <c r="A788" s="2">
        <v>1020</v>
      </c>
      <c r="B788" s="2">
        <v>2021</v>
      </c>
      <c r="C788" s="2" t="s">
        <v>275</v>
      </c>
      <c r="D788" s="2" t="s">
        <v>275</v>
      </c>
      <c r="E788" s="2">
        <v>1</v>
      </c>
      <c r="F788" s="2">
        <v>28</v>
      </c>
      <c r="G788" s="2" t="s">
        <v>447</v>
      </c>
      <c r="H788" s="2" t="s">
        <v>1929</v>
      </c>
      <c r="I788" s="2" t="s">
        <v>144</v>
      </c>
      <c r="J788" s="37">
        <v>6400</v>
      </c>
      <c r="K788" s="37">
        <v>4000</v>
      </c>
      <c r="L788" s="2">
        <v>78</v>
      </c>
      <c r="M788" s="38">
        <v>2000</v>
      </c>
      <c r="N788" s="2" t="s">
        <v>449</v>
      </c>
      <c r="P788" s="2" t="s">
        <v>450</v>
      </c>
      <c r="R788" s="2" t="b">
        <v>0</v>
      </c>
      <c r="S788" s="2" t="b">
        <v>0</v>
      </c>
      <c r="T788" s="2" t="b">
        <v>1</v>
      </c>
      <c r="U788" s="2" t="b">
        <v>0</v>
      </c>
      <c r="V788" s="2" t="s">
        <v>1626</v>
      </c>
      <c r="W788" s="7" t="s">
        <v>355</v>
      </c>
      <c r="AD788" s="9" t="b">
        <f t="shared" si="3"/>
        <v>1</v>
      </c>
    </row>
    <row r="789" spans="1:30" ht="15.75" customHeight="1" x14ac:dyDescent="0.25">
      <c r="A789" s="2">
        <v>338</v>
      </c>
      <c r="B789" s="2">
        <v>2017</v>
      </c>
      <c r="C789" s="2" t="s">
        <v>275</v>
      </c>
      <c r="D789" s="11" t="s">
        <v>275</v>
      </c>
      <c r="E789" s="2">
        <v>1</v>
      </c>
      <c r="F789" s="2" t="s">
        <v>1930</v>
      </c>
      <c r="G789" s="2" t="s">
        <v>1931</v>
      </c>
      <c r="H789" s="2" t="s">
        <v>1932</v>
      </c>
      <c r="I789" s="2" t="s">
        <v>89</v>
      </c>
      <c r="J789" s="37">
        <v>15288</v>
      </c>
      <c r="K789" s="37">
        <v>10288</v>
      </c>
      <c r="L789" s="2">
        <v>29</v>
      </c>
      <c r="M789" s="38"/>
      <c r="N789" s="2" t="s">
        <v>279</v>
      </c>
      <c r="O789" s="2" t="s">
        <v>279</v>
      </c>
      <c r="R789" s="2" t="b">
        <v>0</v>
      </c>
      <c r="S789" s="2" t="b">
        <v>1</v>
      </c>
      <c r="T789" s="2" t="b">
        <v>0</v>
      </c>
      <c r="U789" s="2" t="b">
        <v>0</v>
      </c>
      <c r="V789" s="2"/>
      <c r="AD789" s="9" t="b">
        <f t="shared" si="3"/>
        <v>1</v>
      </c>
    </row>
    <row r="790" spans="1:30" ht="15.75" customHeight="1" x14ac:dyDescent="0.25">
      <c r="A790" s="2">
        <v>194</v>
      </c>
      <c r="B790" s="2">
        <v>2017</v>
      </c>
      <c r="C790" s="2" t="s">
        <v>275</v>
      </c>
      <c r="D790" s="2" t="s">
        <v>275</v>
      </c>
      <c r="E790" s="2">
        <v>1</v>
      </c>
      <c r="F790" s="2" t="s">
        <v>1146</v>
      </c>
      <c r="G790" s="2" t="s">
        <v>1933</v>
      </c>
      <c r="H790" s="2" t="s">
        <v>1934</v>
      </c>
      <c r="I790" s="2" t="s">
        <v>144</v>
      </c>
      <c r="J790" s="37">
        <v>35650</v>
      </c>
      <c r="K790" s="37">
        <v>20000</v>
      </c>
      <c r="L790" s="2">
        <v>70</v>
      </c>
      <c r="M790" s="38">
        <v>10000</v>
      </c>
      <c r="N790" s="2" t="s">
        <v>365</v>
      </c>
      <c r="O790" s="2" t="s">
        <v>365</v>
      </c>
      <c r="R790" s="2" t="b">
        <v>0</v>
      </c>
      <c r="S790" s="2" t="b">
        <v>0</v>
      </c>
      <c r="T790" s="2" t="b">
        <v>1</v>
      </c>
      <c r="U790" s="2" t="b">
        <v>0</v>
      </c>
      <c r="V790" s="2"/>
      <c r="W790" s="7" t="s">
        <v>293</v>
      </c>
      <c r="AD790" s="9" t="b">
        <f t="shared" si="3"/>
        <v>1</v>
      </c>
    </row>
    <row r="791" spans="1:30" ht="15.75" customHeight="1" x14ac:dyDescent="0.25">
      <c r="A791" s="2">
        <v>536</v>
      </c>
      <c r="B791" s="2">
        <v>2018</v>
      </c>
      <c r="C791" s="2" t="s">
        <v>275</v>
      </c>
      <c r="D791" s="2" t="s">
        <v>275</v>
      </c>
      <c r="E791" s="2">
        <v>1</v>
      </c>
      <c r="F791" s="2" t="s">
        <v>1930</v>
      </c>
      <c r="G791" s="2" t="s">
        <v>1935</v>
      </c>
      <c r="H791" s="2" t="s">
        <v>1936</v>
      </c>
      <c r="I791" s="2" t="s">
        <v>73</v>
      </c>
      <c r="J791" s="37">
        <v>15400</v>
      </c>
      <c r="K791" s="37">
        <v>14000</v>
      </c>
      <c r="L791" s="2">
        <v>72</v>
      </c>
      <c r="M791" s="38">
        <v>3000</v>
      </c>
      <c r="N791" s="2" t="s">
        <v>365</v>
      </c>
      <c r="O791" s="2" t="s">
        <v>365</v>
      </c>
      <c r="R791" s="2" t="b">
        <v>0</v>
      </c>
      <c r="S791" s="2" t="b">
        <v>0</v>
      </c>
      <c r="T791" s="2" t="b">
        <v>1</v>
      </c>
      <c r="U791" s="2" t="b">
        <v>0</v>
      </c>
      <c r="V791" s="2"/>
      <c r="W791" s="7" t="s">
        <v>324</v>
      </c>
      <c r="AD791" s="9" t="b">
        <f t="shared" si="3"/>
        <v>1</v>
      </c>
    </row>
    <row r="792" spans="1:30" ht="15.75" customHeight="1" x14ac:dyDescent="0.25">
      <c r="A792" s="2">
        <v>522</v>
      </c>
      <c r="B792" s="2">
        <v>2018</v>
      </c>
      <c r="C792" s="2" t="s">
        <v>275</v>
      </c>
      <c r="D792" s="2" t="s">
        <v>275</v>
      </c>
      <c r="E792" s="2">
        <v>1</v>
      </c>
      <c r="F792" s="2" t="s">
        <v>1435</v>
      </c>
      <c r="G792" s="2" t="s">
        <v>1160</v>
      </c>
      <c r="H792" s="2" t="s">
        <v>1937</v>
      </c>
      <c r="I792" s="2" t="s">
        <v>61</v>
      </c>
      <c r="J792" s="37">
        <v>43500</v>
      </c>
      <c r="K792" s="37">
        <v>20000</v>
      </c>
      <c r="L792" s="2">
        <v>73</v>
      </c>
      <c r="M792" s="38">
        <v>1500</v>
      </c>
      <c r="N792" s="2" t="s">
        <v>365</v>
      </c>
      <c r="O792" s="2" t="s">
        <v>365</v>
      </c>
      <c r="R792" s="2" t="b">
        <v>0</v>
      </c>
      <c r="S792" s="2" t="b">
        <v>0</v>
      </c>
      <c r="T792" s="2" t="b">
        <v>1</v>
      </c>
      <c r="U792" s="2" t="b">
        <v>0</v>
      </c>
      <c r="V792" s="2"/>
      <c r="W792" s="7" t="s">
        <v>355</v>
      </c>
      <c r="AD792" s="9" t="b">
        <f t="shared" si="3"/>
        <v>1</v>
      </c>
    </row>
    <row r="793" spans="1:30" ht="15.75" customHeight="1" x14ac:dyDescent="0.25">
      <c r="A793" s="2">
        <v>771</v>
      </c>
      <c r="B793" s="2">
        <v>2019</v>
      </c>
      <c r="C793" s="2" t="s">
        <v>275</v>
      </c>
      <c r="D793" s="2" t="s">
        <v>275</v>
      </c>
      <c r="E793" s="2">
        <v>1</v>
      </c>
      <c r="F793" s="2" t="s">
        <v>240</v>
      </c>
      <c r="G793" s="2" t="s">
        <v>1160</v>
      </c>
      <c r="H793" s="2" t="s">
        <v>1938</v>
      </c>
      <c r="I793" s="2" t="s">
        <v>61</v>
      </c>
      <c r="J793" s="37">
        <v>32500</v>
      </c>
      <c r="K793" s="37">
        <v>3000</v>
      </c>
      <c r="L793" s="2">
        <v>91</v>
      </c>
      <c r="M793" s="38">
        <v>3000</v>
      </c>
      <c r="N793" s="2" t="s">
        <v>365</v>
      </c>
      <c r="O793" s="2" t="s">
        <v>365</v>
      </c>
      <c r="R793" s="2" t="b">
        <v>0</v>
      </c>
      <c r="S793" s="2" t="b">
        <v>0</v>
      </c>
      <c r="T793" s="2" t="b">
        <v>1</v>
      </c>
      <c r="U793" s="2" t="b">
        <v>0</v>
      </c>
      <c r="V793" s="2"/>
      <c r="W793" s="7" t="s">
        <v>355</v>
      </c>
      <c r="AD793" s="9" t="b">
        <f t="shared" si="3"/>
        <v>1</v>
      </c>
    </row>
    <row r="794" spans="1:30" ht="15.75" customHeight="1" x14ac:dyDescent="0.25">
      <c r="A794" s="2">
        <v>1168</v>
      </c>
      <c r="B794" s="2">
        <v>2021</v>
      </c>
      <c r="C794" s="2" t="s">
        <v>275</v>
      </c>
      <c r="D794" s="2" t="s">
        <v>275</v>
      </c>
      <c r="E794" s="2">
        <v>2</v>
      </c>
      <c r="F794" s="2">
        <v>176</v>
      </c>
      <c r="G794" s="2" t="s">
        <v>1160</v>
      </c>
      <c r="H794" s="2" t="s">
        <v>1939</v>
      </c>
      <c r="I794" s="2" t="s">
        <v>61</v>
      </c>
      <c r="J794" s="37">
        <v>55000</v>
      </c>
      <c r="K794" s="37">
        <v>4000</v>
      </c>
      <c r="L794" s="2">
        <v>47</v>
      </c>
      <c r="M794" s="38"/>
      <c r="N794" s="2" t="s">
        <v>365</v>
      </c>
      <c r="O794" s="2" t="s">
        <v>365</v>
      </c>
      <c r="R794" s="2" t="b">
        <v>0</v>
      </c>
      <c r="S794" s="2" t="b">
        <v>0</v>
      </c>
      <c r="T794" s="2" t="b">
        <v>1</v>
      </c>
      <c r="U794" s="2" t="b">
        <v>0</v>
      </c>
      <c r="V794" s="2" t="s">
        <v>1604</v>
      </c>
      <c r="W794" s="7" t="s">
        <v>355</v>
      </c>
      <c r="AD794" s="9" t="b">
        <f t="shared" si="3"/>
        <v>1</v>
      </c>
    </row>
    <row r="795" spans="1:30" ht="15.75" customHeight="1" x14ac:dyDescent="0.25">
      <c r="A795" s="2">
        <v>555</v>
      </c>
      <c r="B795" s="2">
        <v>2018</v>
      </c>
      <c r="C795" s="2" t="s">
        <v>275</v>
      </c>
      <c r="D795" s="2" t="s">
        <v>275</v>
      </c>
      <c r="E795" s="2">
        <v>1</v>
      </c>
      <c r="F795" s="2" t="s">
        <v>1940</v>
      </c>
      <c r="G795" s="2" t="s">
        <v>1941</v>
      </c>
      <c r="H795" s="2" t="s">
        <v>1942</v>
      </c>
      <c r="I795" s="2" t="s">
        <v>61</v>
      </c>
      <c r="J795" s="37">
        <v>3900</v>
      </c>
      <c r="K795" s="37">
        <v>3200</v>
      </c>
      <c r="L795" s="2">
        <v>70</v>
      </c>
      <c r="M795" s="38">
        <v>1000</v>
      </c>
      <c r="N795" s="2" t="s">
        <v>365</v>
      </c>
      <c r="O795" s="2" t="s">
        <v>365</v>
      </c>
      <c r="R795" s="2" t="b">
        <v>0</v>
      </c>
      <c r="S795" s="2" t="b">
        <v>0</v>
      </c>
      <c r="T795" s="2" t="b">
        <v>1</v>
      </c>
      <c r="U795" s="2" t="b">
        <v>0</v>
      </c>
      <c r="V795" s="2"/>
      <c r="W795" s="7" t="s">
        <v>324</v>
      </c>
      <c r="AD795" s="9" t="b">
        <f t="shared" si="3"/>
        <v>1</v>
      </c>
    </row>
    <row r="796" spans="1:30" ht="15.75" customHeight="1" x14ac:dyDescent="0.25">
      <c r="A796" s="2">
        <v>835</v>
      </c>
      <c r="B796" s="2">
        <v>2019</v>
      </c>
      <c r="C796" s="2" t="s">
        <v>275</v>
      </c>
      <c r="D796" s="2" t="s">
        <v>275</v>
      </c>
      <c r="E796" s="2">
        <v>1</v>
      </c>
      <c r="F796" s="2" t="s">
        <v>987</v>
      </c>
      <c r="G796" s="2" t="s">
        <v>1941</v>
      </c>
      <c r="H796" s="2" t="s">
        <v>1943</v>
      </c>
      <c r="I796" s="2" t="s">
        <v>61</v>
      </c>
      <c r="J796" s="37">
        <v>2700</v>
      </c>
      <c r="K796" s="37">
        <v>2025</v>
      </c>
      <c r="L796" s="2">
        <v>80</v>
      </c>
      <c r="M796" s="38">
        <v>1000</v>
      </c>
      <c r="N796" s="2" t="s">
        <v>365</v>
      </c>
      <c r="O796" s="2" t="s">
        <v>365</v>
      </c>
      <c r="R796" s="2" t="b">
        <v>0</v>
      </c>
      <c r="S796" s="2" t="b">
        <v>0</v>
      </c>
      <c r="T796" s="2" t="b">
        <v>1</v>
      </c>
      <c r="U796" s="2" t="b">
        <v>0</v>
      </c>
      <c r="V796" s="2"/>
      <c r="W796" s="7" t="s">
        <v>324</v>
      </c>
      <c r="AD796" s="9" t="b">
        <f t="shared" si="3"/>
        <v>1</v>
      </c>
    </row>
    <row r="797" spans="1:30" ht="15.75" customHeight="1" x14ac:dyDescent="0.25">
      <c r="A797" s="2">
        <v>1127</v>
      </c>
      <c r="B797" s="2">
        <v>2021</v>
      </c>
      <c r="C797" s="2" t="s">
        <v>275</v>
      </c>
      <c r="D797" s="2" t="s">
        <v>275</v>
      </c>
      <c r="E797" s="2">
        <v>2</v>
      </c>
      <c r="F797" s="2">
        <v>135</v>
      </c>
      <c r="G797" s="2" t="s">
        <v>1941</v>
      </c>
      <c r="H797" s="2" t="s">
        <v>1944</v>
      </c>
      <c r="I797" s="2" t="s">
        <v>61</v>
      </c>
      <c r="J797" s="37">
        <v>4000</v>
      </c>
      <c r="K797" s="37">
        <v>3000</v>
      </c>
      <c r="L797" s="2">
        <v>76</v>
      </c>
      <c r="M797" s="38">
        <v>1500</v>
      </c>
      <c r="N797" s="2" t="s">
        <v>365</v>
      </c>
      <c r="O797" s="2" t="s">
        <v>365</v>
      </c>
      <c r="R797" s="2" t="b">
        <v>0</v>
      </c>
      <c r="S797" s="2" t="b">
        <v>0</v>
      </c>
      <c r="T797" s="2" t="b">
        <v>1</v>
      </c>
      <c r="U797" s="2" t="b">
        <v>0</v>
      </c>
      <c r="V797" s="2" t="s">
        <v>1604</v>
      </c>
      <c r="W797" s="7" t="s">
        <v>458</v>
      </c>
      <c r="AD797" s="9" t="b">
        <f t="shared" si="3"/>
        <v>1</v>
      </c>
    </row>
    <row r="798" spans="1:30" ht="15.75" customHeight="1" x14ac:dyDescent="0.25">
      <c r="A798" s="2">
        <v>290</v>
      </c>
      <c r="B798" s="2">
        <v>2017</v>
      </c>
      <c r="C798" s="2" t="s">
        <v>275</v>
      </c>
      <c r="D798" s="2" t="s">
        <v>275</v>
      </c>
      <c r="E798" s="2">
        <v>2</v>
      </c>
      <c r="F798" s="2" t="s">
        <v>1600</v>
      </c>
      <c r="G798" s="2" t="s">
        <v>1945</v>
      </c>
      <c r="H798" s="2" t="s">
        <v>1946</v>
      </c>
      <c r="I798" s="2" t="s">
        <v>61</v>
      </c>
      <c r="J798" s="37">
        <v>22000</v>
      </c>
      <c r="K798" s="37">
        <v>20000</v>
      </c>
      <c r="L798" s="2">
        <v>42</v>
      </c>
      <c r="M798" s="38"/>
      <c r="N798" s="2" t="s">
        <v>365</v>
      </c>
      <c r="O798" s="2" t="s">
        <v>365</v>
      </c>
      <c r="R798" s="2" t="b">
        <v>0</v>
      </c>
      <c r="S798" s="2" t="b">
        <v>0</v>
      </c>
      <c r="T798" s="2" t="b">
        <v>1</v>
      </c>
      <c r="U798" s="2" t="b">
        <v>0</v>
      </c>
      <c r="V798" s="2"/>
      <c r="W798" s="7" t="s">
        <v>355</v>
      </c>
      <c r="AD798" s="9" t="b">
        <f t="shared" si="3"/>
        <v>1</v>
      </c>
    </row>
    <row r="799" spans="1:30" ht="15.75" customHeight="1" x14ac:dyDescent="0.25">
      <c r="A799" s="2">
        <v>580</v>
      </c>
      <c r="B799" s="2">
        <v>2018</v>
      </c>
      <c r="C799" s="2" t="s">
        <v>275</v>
      </c>
      <c r="D799" s="2" t="s">
        <v>275</v>
      </c>
      <c r="E799" s="2">
        <v>1</v>
      </c>
      <c r="F799" s="2" t="s">
        <v>1947</v>
      </c>
      <c r="G799" s="2" t="s">
        <v>1945</v>
      </c>
      <c r="H799" s="2" t="s">
        <v>1948</v>
      </c>
      <c r="I799" s="2" t="s">
        <v>61</v>
      </c>
      <c r="J799" s="37">
        <v>22000</v>
      </c>
      <c r="K799" s="37">
        <v>20000</v>
      </c>
      <c r="L799" s="2">
        <v>67</v>
      </c>
      <c r="M799" s="38">
        <v>1500</v>
      </c>
      <c r="N799" s="2" t="s">
        <v>365</v>
      </c>
      <c r="O799" s="2" t="s">
        <v>365</v>
      </c>
      <c r="R799" s="2" t="b">
        <v>0</v>
      </c>
      <c r="S799" s="2" t="b">
        <v>0</v>
      </c>
      <c r="T799" s="2" t="b">
        <v>1</v>
      </c>
      <c r="U799" s="2" t="b">
        <v>0</v>
      </c>
      <c r="V799" s="2"/>
      <c r="W799" s="7" t="s">
        <v>355</v>
      </c>
      <c r="AD799" s="9" t="b">
        <f t="shared" si="3"/>
        <v>1</v>
      </c>
    </row>
    <row r="800" spans="1:30" ht="15.75" customHeight="1" x14ac:dyDescent="0.25">
      <c r="A800" s="2">
        <v>814</v>
      </c>
      <c r="B800" s="2">
        <v>2019</v>
      </c>
      <c r="C800" s="2" t="s">
        <v>275</v>
      </c>
      <c r="D800" s="2" t="s">
        <v>275</v>
      </c>
      <c r="E800" s="2">
        <v>1</v>
      </c>
      <c r="F800" s="2" t="s">
        <v>1125</v>
      </c>
      <c r="G800" s="2" t="s">
        <v>1945</v>
      </c>
      <c r="H800" s="2" t="s">
        <v>1949</v>
      </c>
      <c r="I800" s="2" t="s">
        <v>61</v>
      </c>
      <c r="J800" s="37">
        <v>4000</v>
      </c>
      <c r="K800" s="37">
        <v>3000</v>
      </c>
      <c r="L800" s="2">
        <v>84</v>
      </c>
      <c r="M800" s="38">
        <v>2000</v>
      </c>
      <c r="N800" s="2" t="s">
        <v>365</v>
      </c>
      <c r="O800" s="2" t="s">
        <v>365</v>
      </c>
      <c r="R800" s="2" t="b">
        <v>0</v>
      </c>
      <c r="S800" s="2" t="b">
        <v>0</v>
      </c>
      <c r="T800" s="2" t="b">
        <v>1</v>
      </c>
      <c r="U800" s="2" t="b">
        <v>0</v>
      </c>
      <c r="V800" s="2"/>
      <c r="W800" s="7" t="s">
        <v>355</v>
      </c>
      <c r="AD800" s="9" t="b">
        <f t="shared" si="3"/>
        <v>1</v>
      </c>
    </row>
    <row r="801" spans="1:30" ht="15.75" customHeight="1" x14ac:dyDescent="0.25">
      <c r="A801" s="2">
        <v>1076</v>
      </c>
      <c r="B801" s="2">
        <v>2021</v>
      </c>
      <c r="C801" s="2" t="s">
        <v>275</v>
      </c>
      <c r="D801" s="2" t="s">
        <v>275</v>
      </c>
      <c r="E801" s="2">
        <v>2</v>
      </c>
      <c r="F801" s="2">
        <v>84</v>
      </c>
      <c r="G801" s="2" t="s">
        <v>1945</v>
      </c>
      <c r="H801" s="2" t="s">
        <v>1950</v>
      </c>
      <c r="I801" s="2" t="s">
        <v>61</v>
      </c>
      <c r="J801" s="37">
        <v>5340</v>
      </c>
      <c r="K801" s="37">
        <v>4000</v>
      </c>
      <c r="L801" s="2">
        <v>91</v>
      </c>
      <c r="M801" s="38">
        <v>3000</v>
      </c>
      <c r="N801" s="2" t="s">
        <v>365</v>
      </c>
      <c r="O801" s="2" t="s">
        <v>365</v>
      </c>
      <c r="R801" s="2" t="b">
        <v>0</v>
      </c>
      <c r="S801" s="2" t="b">
        <v>0</v>
      </c>
      <c r="T801" s="2" t="b">
        <v>1</v>
      </c>
      <c r="U801" s="2" t="b">
        <v>0</v>
      </c>
      <c r="V801" s="2" t="s">
        <v>1604</v>
      </c>
      <c r="W801" s="7" t="s">
        <v>355</v>
      </c>
      <c r="AD801" s="9" t="b">
        <f t="shared" si="3"/>
        <v>1</v>
      </c>
    </row>
    <row r="802" spans="1:30" ht="15.75" customHeight="1" x14ac:dyDescent="0.25">
      <c r="A802" s="2">
        <v>323</v>
      </c>
      <c r="B802" s="2">
        <v>2017</v>
      </c>
      <c r="C802" s="2" t="s">
        <v>275</v>
      </c>
      <c r="D802" s="2" t="s">
        <v>275</v>
      </c>
      <c r="E802" s="2">
        <v>1</v>
      </c>
      <c r="F802" s="2" t="s">
        <v>1577</v>
      </c>
      <c r="G802" s="2" t="s">
        <v>1951</v>
      </c>
      <c r="H802" s="2" t="s">
        <v>1952</v>
      </c>
      <c r="I802" s="2" t="s">
        <v>61</v>
      </c>
      <c r="J802" s="37">
        <v>8000</v>
      </c>
      <c r="K802" s="37">
        <v>4000</v>
      </c>
      <c r="L802" s="2">
        <v>36</v>
      </c>
      <c r="M802" s="38"/>
      <c r="N802" s="2" t="s">
        <v>365</v>
      </c>
      <c r="O802" s="2" t="s">
        <v>365</v>
      </c>
      <c r="R802" s="2" t="b">
        <v>0</v>
      </c>
      <c r="S802" s="2" t="b">
        <v>0</v>
      </c>
      <c r="T802" s="2" t="b">
        <v>1</v>
      </c>
      <c r="U802" s="2" t="b">
        <v>0</v>
      </c>
      <c r="V802" s="2"/>
      <c r="W802" s="7" t="s">
        <v>355</v>
      </c>
      <c r="AD802" s="9" t="b">
        <f t="shared" si="3"/>
        <v>1</v>
      </c>
    </row>
    <row r="803" spans="1:30" ht="15.75" customHeight="1" x14ac:dyDescent="0.25">
      <c r="A803" s="2">
        <v>512</v>
      </c>
      <c r="B803" s="2">
        <v>2018</v>
      </c>
      <c r="C803" s="2" t="s">
        <v>275</v>
      </c>
      <c r="D803" s="2" t="s">
        <v>275</v>
      </c>
      <c r="E803" s="2">
        <v>1</v>
      </c>
      <c r="F803" s="2" t="s">
        <v>1580</v>
      </c>
      <c r="G803" s="2" t="s">
        <v>1951</v>
      </c>
      <c r="H803" s="2" t="s">
        <v>1953</v>
      </c>
      <c r="I803" s="2" t="s">
        <v>61</v>
      </c>
      <c r="J803" s="37">
        <v>6000</v>
      </c>
      <c r="K803" s="37">
        <v>4000</v>
      </c>
      <c r="L803" s="2">
        <v>75</v>
      </c>
      <c r="M803" s="38">
        <v>800</v>
      </c>
      <c r="N803" s="2" t="s">
        <v>365</v>
      </c>
      <c r="O803" s="2" t="s">
        <v>365</v>
      </c>
      <c r="R803" s="2" t="b">
        <v>0</v>
      </c>
      <c r="S803" s="2" t="b">
        <v>0</v>
      </c>
      <c r="T803" s="2" t="b">
        <v>1</v>
      </c>
      <c r="U803" s="2" t="b">
        <v>0</v>
      </c>
      <c r="V803" s="2"/>
      <c r="W803" s="7" t="s">
        <v>324</v>
      </c>
      <c r="AD803" s="9" t="b">
        <f t="shared" si="3"/>
        <v>1</v>
      </c>
    </row>
    <row r="804" spans="1:30" ht="15.75" customHeight="1" x14ac:dyDescent="0.25">
      <c r="A804" s="2">
        <v>945</v>
      </c>
      <c r="B804" s="2">
        <v>2019</v>
      </c>
      <c r="C804" s="2" t="s">
        <v>275</v>
      </c>
      <c r="D804" s="2" t="s">
        <v>275</v>
      </c>
      <c r="E804" s="2">
        <v>2</v>
      </c>
      <c r="F804" s="2" t="s">
        <v>1954</v>
      </c>
      <c r="G804" s="2" t="s">
        <v>1951</v>
      </c>
      <c r="H804" s="2" t="s">
        <v>1953</v>
      </c>
      <c r="I804" s="2" t="s">
        <v>61</v>
      </c>
      <c r="J804" s="37">
        <v>3300</v>
      </c>
      <c r="K804" s="37">
        <v>2425</v>
      </c>
      <c r="L804" s="2"/>
      <c r="M804" s="38"/>
      <c r="N804" s="2" t="s">
        <v>365</v>
      </c>
      <c r="O804" s="2" t="s">
        <v>365</v>
      </c>
      <c r="R804" s="2" t="b">
        <v>0</v>
      </c>
      <c r="S804" s="2" t="b">
        <v>0</v>
      </c>
      <c r="T804" s="2" t="b">
        <v>1</v>
      </c>
      <c r="U804" s="2" t="b">
        <v>0</v>
      </c>
      <c r="V804" s="2"/>
      <c r="W804" s="7" t="s">
        <v>324</v>
      </c>
      <c r="AD804" s="9" t="b">
        <f t="shared" si="3"/>
        <v>1</v>
      </c>
    </row>
    <row r="805" spans="1:30" ht="15.75" customHeight="1" x14ac:dyDescent="0.25">
      <c r="A805" s="2">
        <v>1108</v>
      </c>
      <c r="B805" s="2">
        <v>2021</v>
      </c>
      <c r="C805" s="2" t="s">
        <v>275</v>
      </c>
      <c r="D805" s="2" t="s">
        <v>275</v>
      </c>
      <c r="E805" s="2">
        <v>2</v>
      </c>
      <c r="F805" s="2">
        <v>116</v>
      </c>
      <c r="G805" s="2" t="s">
        <v>1951</v>
      </c>
      <c r="H805" s="2" t="s">
        <v>1955</v>
      </c>
      <c r="I805" s="2" t="s">
        <v>61</v>
      </c>
      <c r="J805" s="37">
        <v>5500</v>
      </c>
      <c r="K805" s="37">
        <v>4000</v>
      </c>
      <c r="L805" s="2">
        <v>82</v>
      </c>
      <c r="M805" s="38">
        <v>2000</v>
      </c>
      <c r="N805" s="2" t="s">
        <v>365</v>
      </c>
      <c r="O805" s="2" t="s">
        <v>365</v>
      </c>
      <c r="R805" s="2" t="b">
        <v>0</v>
      </c>
      <c r="S805" s="2" t="b">
        <v>0</v>
      </c>
      <c r="T805" s="2" t="b">
        <v>1</v>
      </c>
      <c r="U805" s="2" t="b">
        <v>0</v>
      </c>
      <c r="V805" s="2" t="s">
        <v>1604</v>
      </c>
      <c r="W805" s="7" t="s">
        <v>355</v>
      </c>
      <c r="AD805" s="9" t="b">
        <f t="shared" si="3"/>
        <v>1</v>
      </c>
    </row>
    <row r="806" spans="1:30" ht="15.75" customHeight="1" x14ac:dyDescent="0.25">
      <c r="A806" s="2">
        <v>548</v>
      </c>
      <c r="B806" s="2">
        <v>2018</v>
      </c>
      <c r="C806" s="2" t="s">
        <v>275</v>
      </c>
      <c r="D806" s="2" t="s">
        <v>275</v>
      </c>
      <c r="E806" s="2">
        <v>1</v>
      </c>
      <c r="F806" s="2" t="s">
        <v>1956</v>
      </c>
      <c r="G806" s="2" t="s">
        <v>1957</v>
      </c>
      <c r="H806" s="2" t="s">
        <v>1958</v>
      </c>
      <c r="I806" s="2" t="s">
        <v>108</v>
      </c>
      <c r="J806" s="37">
        <v>6700</v>
      </c>
      <c r="K806" s="37">
        <v>6030</v>
      </c>
      <c r="L806" s="2">
        <v>71</v>
      </c>
      <c r="M806" s="38">
        <v>1500</v>
      </c>
      <c r="N806" s="2" t="s">
        <v>365</v>
      </c>
      <c r="O806" s="2" t="s">
        <v>365</v>
      </c>
      <c r="R806" s="2" t="b">
        <v>0</v>
      </c>
      <c r="S806" s="2" t="b">
        <v>0</v>
      </c>
      <c r="T806" s="2" t="b">
        <v>1</v>
      </c>
      <c r="U806" s="2" t="b">
        <v>0</v>
      </c>
      <c r="V806" s="2"/>
      <c r="W806" s="7"/>
      <c r="AD806" s="9" t="b">
        <f t="shared" si="3"/>
        <v>1</v>
      </c>
    </row>
    <row r="807" spans="1:30" ht="15.75" customHeight="1" x14ac:dyDescent="0.25">
      <c r="A807" s="2">
        <v>307</v>
      </c>
      <c r="B807" s="2">
        <v>2017</v>
      </c>
      <c r="C807" s="2" t="s">
        <v>275</v>
      </c>
      <c r="D807" s="2" t="s">
        <v>275</v>
      </c>
      <c r="E807" s="2">
        <v>3</v>
      </c>
      <c r="F807" s="2" t="s">
        <v>1959</v>
      </c>
      <c r="G807" s="2" t="s">
        <v>1960</v>
      </c>
      <c r="H807" s="2" t="s">
        <v>1961</v>
      </c>
      <c r="I807" s="2" t="s">
        <v>66</v>
      </c>
      <c r="J807" s="37">
        <v>9710</v>
      </c>
      <c r="K807" s="37">
        <v>8760</v>
      </c>
      <c r="L807" s="2">
        <v>56</v>
      </c>
      <c r="M807" s="38"/>
      <c r="N807" s="2" t="s">
        <v>365</v>
      </c>
      <c r="O807" s="2" t="s">
        <v>365</v>
      </c>
      <c r="R807" s="2" t="b">
        <v>0</v>
      </c>
      <c r="S807" s="2" t="b">
        <v>0</v>
      </c>
      <c r="T807" s="2" t="b">
        <v>1</v>
      </c>
      <c r="U807" s="2" t="b">
        <v>0</v>
      </c>
      <c r="V807" s="2"/>
      <c r="AD807" s="9" t="b">
        <f t="shared" si="3"/>
        <v>1</v>
      </c>
    </row>
    <row r="808" spans="1:30" ht="15.75" customHeight="1" x14ac:dyDescent="0.25">
      <c r="A808" s="2">
        <v>187</v>
      </c>
      <c r="B808" s="2">
        <v>2017</v>
      </c>
      <c r="C808" s="2" t="s">
        <v>275</v>
      </c>
      <c r="D808" s="2" t="s">
        <v>275</v>
      </c>
      <c r="E808" s="2">
        <v>3</v>
      </c>
      <c r="F808" s="2" t="s">
        <v>753</v>
      </c>
      <c r="G808" s="2" t="s">
        <v>1962</v>
      </c>
      <c r="H808" s="2" t="s">
        <v>1963</v>
      </c>
      <c r="I808" s="2" t="s">
        <v>56</v>
      </c>
      <c r="J808" s="37">
        <v>24000</v>
      </c>
      <c r="K808" s="37">
        <v>20000</v>
      </c>
      <c r="L808" s="2">
        <v>72</v>
      </c>
      <c r="M808" s="38">
        <v>2250</v>
      </c>
      <c r="N808" s="2" t="s">
        <v>365</v>
      </c>
      <c r="O808" s="2" t="s">
        <v>365</v>
      </c>
      <c r="R808" s="2" t="b">
        <v>0</v>
      </c>
      <c r="S808" s="2" t="b">
        <v>0</v>
      </c>
      <c r="T808" s="2" t="b">
        <v>1</v>
      </c>
      <c r="U808" s="2" t="b">
        <v>0</v>
      </c>
      <c r="V808" s="2"/>
      <c r="W808" s="7" t="s">
        <v>324</v>
      </c>
      <c r="AD808" s="9" t="b">
        <f t="shared" si="3"/>
        <v>1</v>
      </c>
    </row>
    <row r="809" spans="1:30" ht="15.75" customHeight="1" x14ac:dyDescent="0.25">
      <c r="A809" s="2">
        <v>638</v>
      </c>
      <c r="B809" s="2">
        <v>2018</v>
      </c>
      <c r="C809" s="2" t="s">
        <v>275</v>
      </c>
      <c r="D809" s="2" t="s">
        <v>275</v>
      </c>
      <c r="E809" s="2">
        <v>2</v>
      </c>
      <c r="F809" s="2" t="s">
        <v>387</v>
      </c>
      <c r="G809" s="2" t="s">
        <v>1962</v>
      </c>
      <c r="H809" s="2" t="s">
        <v>1964</v>
      </c>
      <c r="I809" s="2" t="s">
        <v>56</v>
      </c>
      <c r="J809" s="37">
        <v>30500</v>
      </c>
      <c r="K809" s="37">
        <v>20000</v>
      </c>
      <c r="L809" s="2">
        <v>86</v>
      </c>
      <c r="M809" s="38">
        <v>4000</v>
      </c>
      <c r="N809" s="2" t="s">
        <v>365</v>
      </c>
      <c r="O809" s="2" t="s">
        <v>365</v>
      </c>
      <c r="R809" s="2" t="b">
        <v>0</v>
      </c>
      <c r="S809" s="2" t="b">
        <v>0</v>
      </c>
      <c r="T809" s="2" t="b">
        <v>1</v>
      </c>
      <c r="U809" s="2" t="b">
        <v>0</v>
      </c>
      <c r="V809" s="2"/>
      <c r="W809" s="7" t="s">
        <v>293</v>
      </c>
      <c r="AD809" s="9" t="b">
        <f t="shared" si="3"/>
        <v>1</v>
      </c>
    </row>
    <row r="810" spans="1:30" ht="15.75" customHeight="1" x14ac:dyDescent="0.25">
      <c r="A810" s="2">
        <v>820</v>
      </c>
      <c r="B810" s="2">
        <v>2019</v>
      </c>
      <c r="C810" s="2" t="s">
        <v>275</v>
      </c>
      <c r="D810" s="2" t="s">
        <v>275</v>
      </c>
      <c r="E810" s="2">
        <v>1</v>
      </c>
      <c r="F810" s="2" t="s">
        <v>1580</v>
      </c>
      <c r="G810" s="2" t="s">
        <v>1965</v>
      </c>
      <c r="H810" s="2" t="s">
        <v>1966</v>
      </c>
      <c r="I810" s="2" t="s">
        <v>66</v>
      </c>
      <c r="J810" s="37">
        <v>2900</v>
      </c>
      <c r="K810" s="37">
        <v>2175</v>
      </c>
      <c r="L810" s="2">
        <v>83</v>
      </c>
      <c r="M810" s="38">
        <v>1000</v>
      </c>
      <c r="N810" s="2" t="s">
        <v>365</v>
      </c>
      <c r="O810" s="2" t="s">
        <v>365</v>
      </c>
      <c r="R810" s="2" t="b">
        <v>0</v>
      </c>
      <c r="S810" s="2" t="b">
        <v>0</v>
      </c>
      <c r="T810" s="2" t="b">
        <v>1</v>
      </c>
      <c r="U810" s="2" t="b">
        <v>0</v>
      </c>
      <c r="V810" s="2"/>
      <c r="W810" s="7" t="s">
        <v>280</v>
      </c>
      <c r="AD810" s="9" t="b">
        <f t="shared" si="3"/>
        <v>1</v>
      </c>
    </row>
    <row r="811" spans="1:30" ht="15.75" customHeight="1" x14ac:dyDescent="0.25">
      <c r="A811" s="2">
        <v>329</v>
      </c>
      <c r="B811" s="2">
        <v>2017</v>
      </c>
      <c r="C811" s="2" t="s">
        <v>275</v>
      </c>
      <c r="D811" s="2" t="s">
        <v>275</v>
      </c>
      <c r="E811" s="2">
        <v>1</v>
      </c>
      <c r="F811" s="2" t="s">
        <v>1967</v>
      </c>
      <c r="G811" s="2" t="s">
        <v>1165</v>
      </c>
      <c r="H811" s="2" t="s">
        <v>1968</v>
      </c>
      <c r="I811" s="2" t="s">
        <v>144</v>
      </c>
      <c r="J811" s="37">
        <v>5000</v>
      </c>
      <c r="K811" s="37">
        <v>2900</v>
      </c>
      <c r="L811" s="2">
        <v>30</v>
      </c>
      <c r="M811" s="38"/>
      <c r="N811" s="2" t="s">
        <v>320</v>
      </c>
      <c r="O811" s="2" t="s">
        <v>320</v>
      </c>
      <c r="R811" s="2" t="b">
        <v>0</v>
      </c>
      <c r="S811" s="2" t="b">
        <v>1</v>
      </c>
      <c r="T811" s="2" t="b">
        <v>0</v>
      </c>
      <c r="U811" s="2" t="b">
        <v>0</v>
      </c>
      <c r="V811" s="2"/>
      <c r="W811" s="7" t="s">
        <v>280</v>
      </c>
      <c r="AD811" s="9" t="b">
        <f t="shared" si="3"/>
        <v>1</v>
      </c>
    </row>
    <row r="812" spans="1:30" ht="15.75" customHeight="1" x14ac:dyDescent="0.25">
      <c r="A812" s="2">
        <v>768</v>
      </c>
      <c r="B812" s="2">
        <v>2019</v>
      </c>
      <c r="C812" s="2" t="s">
        <v>275</v>
      </c>
      <c r="D812" s="2" t="s">
        <v>275</v>
      </c>
      <c r="E812" s="2">
        <v>1</v>
      </c>
      <c r="F812" s="2" t="s">
        <v>513</v>
      </c>
      <c r="G812" s="2" t="s">
        <v>1165</v>
      </c>
      <c r="H812" s="2" t="s">
        <v>1969</v>
      </c>
      <c r="I812" s="2" t="s">
        <v>144</v>
      </c>
      <c r="J812" s="37">
        <v>10100</v>
      </c>
      <c r="K812" s="37">
        <v>3600</v>
      </c>
      <c r="L812" s="2">
        <v>92</v>
      </c>
      <c r="M812" s="38"/>
      <c r="N812" s="2" t="s">
        <v>320</v>
      </c>
      <c r="O812" s="2" t="s">
        <v>320</v>
      </c>
      <c r="R812" s="2" t="b">
        <v>0</v>
      </c>
      <c r="S812" s="2" t="b">
        <v>0</v>
      </c>
      <c r="T812" s="2" t="b">
        <v>1</v>
      </c>
      <c r="U812" s="2" t="b">
        <v>0</v>
      </c>
      <c r="V812" s="2"/>
      <c r="W812" s="7" t="s">
        <v>293</v>
      </c>
      <c r="AD812" s="9" t="b">
        <f t="shared" si="3"/>
        <v>1</v>
      </c>
    </row>
    <row r="813" spans="1:30" ht="15.75" customHeight="1" x14ac:dyDescent="0.25">
      <c r="A813" s="2">
        <v>1069</v>
      </c>
      <c r="B813" s="2">
        <v>2021</v>
      </c>
      <c r="C813" s="2" t="s">
        <v>275</v>
      </c>
      <c r="D813" s="2" t="s">
        <v>275</v>
      </c>
      <c r="E813" s="2">
        <v>2</v>
      </c>
      <c r="F813" s="2">
        <v>77</v>
      </c>
      <c r="G813" s="2" t="s">
        <v>1165</v>
      </c>
      <c r="H813" s="2" t="s">
        <v>1970</v>
      </c>
      <c r="I813" s="2" t="s">
        <v>144</v>
      </c>
      <c r="J813" s="37">
        <v>12000</v>
      </c>
      <c r="K813" s="37">
        <v>4000</v>
      </c>
      <c r="L813" s="2">
        <v>98</v>
      </c>
      <c r="M813" s="38">
        <v>2500</v>
      </c>
      <c r="N813" s="2" t="s">
        <v>320</v>
      </c>
      <c r="O813" s="2" t="s">
        <v>320</v>
      </c>
      <c r="R813" s="2" t="b">
        <v>0</v>
      </c>
      <c r="S813" s="2" t="b">
        <v>0</v>
      </c>
      <c r="T813" s="2" t="b">
        <v>1</v>
      </c>
      <c r="U813" s="2" t="b">
        <v>0</v>
      </c>
      <c r="V813" s="2" t="s">
        <v>1604</v>
      </c>
      <c r="W813" s="7" t="s">
        <v>293</v>
      </c>
      <c r="AD813" s="9" t="b">
        <f t="shared" si="3"/>
        <v>1</v>
      </c>
    </row>
    <row r="814" spans="1:30" ht="15.75" customHeight="1" x14ac:dyDescent="0.25">
      <c r="A814" s="2">
        <v>322</v>
      </c>
      <c r="B814" s="2">
        <v>2017</v>
      </c>
      <c r="C814" s="2" t="s">
        <v>275</v>
      </c>
      <c r="D814" s="2" t="s">
        <v>275</v>
      </c>
      <c r="E814" s="2">
        <v>3</v>
      </c>
      <c r="F814" s="2" t="s">
        <v>1971</v>
      </c>
      <c r="G814" s="2" t="s">
        <v>1972</v>
      </c>
      <c r="H814" s="2" t="s">
        <v>1973</v>
      </c>
      <c r="I814" s="2" t="s">
        <v>56</v>
      </c>
      <c r="J814" s="37">
        <v>15000</v>
      </c>
      <c r="K814" s="37">
        <v>13500</v>
      </c>
      <c r="L814" s="2">
        <v>44</v>
      </c>
      <c r="M814" s="38"/>
      <c r="N814" s="2" t="s">
        <v>526</v>
      </c>
      <c r="O814" s="2" t="s">
        <v>527</v>
      </c>
      <c r="R814" s="2" t="b">
        <v>0</v>
      </c>
      <c r="S814" s="2" t="b">
        <v>0</v>
      </c>
      <c r="T814" s="2" t="b">
        <v>1</v>
      </c>
      <c r="U814" s="2" t="b">
        <v>0</v>
      </c>
      <c r="V814" s="2"/>
      <c r="AD814" s="9" t="b">
        <f t="shared" si="3"/>
        <v>1</v>
      </c>
    </row>
    <row r="815" spans="1:30" ht="15.75" customHeight="1" x14ac:dyDescent="0.25">
      <c r="A815" s="2">
        <v>259</v>
      </c>
      <c r="B815" s="2">
        <v>2017</v>
      </c>
      <c r="C815" s="2" t="s">
        <v>275</v>
      </c>
      <c r="D815" s="2" t="s">
        <v>275</v>
      </c>
      <c r="E815" s="2">
        <v>1</v>
      </c>
      <c r="F815" s="2" t="s">
        <v>1410</v>
      </c>
      <c r="G815" s="2" t="s">
        <v>1974</v>
      </c>
      <c r="H815" s="2" t="s">
        <v>1975</v>
      </c>
      <c r="I815" s="2" t="s">
        <v>61</v>
      </c>
      <c r="J815" s="37">
        <v>26500</v>
      </c>
      <c r="K815" s="37">
        <v>20000</v>
      </c>
      <c r="L815" s="2">
        <v>57</v>
      </c>
      <c r="M815" s="38"/>
      <c r="N815" s="2" t="s">
        <v>328</v>
      </c>
      <c r="O815" s="2" t="s">
        <v>328</v>
      </c>
      <c r="R815" s="2" t="b">
        <v>0</v>
      </c>
      <c r="S815" s="2" t="b">
        <v>0</v>
      </c>
      <c r="T815" s="2" t="b">
        <v>1</v>
      </c>
      <c r="U815" s="2" t="b">
        <v>0</v>
      </c>
      <c r="V815" s="2"/>
      <c r="AD815" s="9" t="b">
        <f t="shared" si="3"/>
        <v>1</v>
      </c>
    </row>
    <row r="816" spans="1:30" ht="15.75" customHeight="1" x14ac:dyDescent="0.25">
      <c r="A816" s="2">
        <v>350</v>
      </c>
      <c r="B816" s="2">
        <v>2017</v>
      </c>
      <c r="C816" s="2" t="s">
        <v>275</v>
      </c>
      <c r="D816" s="2" t="s">
        <v>275</v>
      </c>
      <c r="E816" s="2">
        <v>3</v>
      </c>
      <c r="F816" s="2" t="s">
        <v>1976</v>
      </c>
      <c r="G816" s="2" t="s">
        <v>1977</v>
      </c>
      <c r="H816" s="2" t="s">
        <v>1978</v>
      </c>
      <c r="I816" s="2" t="s">
        <v>73</v>
      </c>
      <c r="J816" s="37">
        <v>19200</v>
      </c>
      <c r="K816" s="37">
        <v>11000</v>
      </c>
      <c r="L816" s="2">
        <v>9</v>
      </c>
      <c r="M816" s="38"/>
      <c r="N816" s="2" t="s">
        <v>279</v>
      </c>
      <c r="O816" s="2" t="s">
        <v>279</v>
      </c>
      <c r="R816" s="2" t="b">
        <v>0</v>
      </c>
      <c r="S816" s="2" t="b">
        <v>0</v>
      </c>
      <c r="T816" s="2" t="b">
        <v>1</v>
      </c>
      <c r="U816" s="2" t="b">
        <v>0</v>
      </c>
      <c r="V816" s="2"/>
      <c r="AD816" s="9" t="b">
        <f t="shared" si="3"/>
        <v>1</v>
      </c>
    </row>
    <row r="817" spans="1:30" ht="15.75" customHeight="1" x14ac:dyDescent="0.25">
      <c r="A817" s="2">
        <v>149</v>
      </c>
      <c r="B817" s="2">
        <v>2017</v>
      </c>
      <c r="C817" s="2" t="s">
        <v>275</v>
      </c>
      <c r="D817" s="2" t="s">
        <v>275</v>
      </c>
      <c r="E817" s="2">
        <v>1</v>
      </c>
      <c r="F817" s="2" t="s">
        <v>256</v>
      </c>
      <c r="G817" s="2" t="s">
        <v>1168</v>
      </c>
      <c r="H817" s="2" t="s">
        <v>1979</v>
      </c>
      <c r="I817" s="2" t="s">
        <v>108</v>
      </c>
      <c r="J817" s="37">
        <v>22100</v>
      </c>
      <c r="K817" s="37">
        <v>20000</v>
      </c>
      <c r="L817" s="2">
        <v>76</v>
      </c>
      <c r="M817" s="38">
        <v>3600</v>
      </c>
      <c r="N817" s="2" t="s">
        <v>644</v>
      </c>
      <c r="O817" s="2" t="s">
        <v>1170</v>
      </c>
      <c r="R817" s="2" t="b">
        <v>0</v>
      </c>
      <c r="S817" s="2" t="b">
        <v>0</v>
      </c>
      <c r="T817" s="2" t="b">
        <v>1</v>
      </c>
      <c r="U817" s="2" t="b">
        <v>0</v>
      </c>
      <c r="V817" s="2"/>
      <c r="W817" s="7" t="s">
        <v>355</v>
      </c>
      <c r="AD817" s="9" t="b">
        <f t="shared" si="3"/>
        <v>1</v>
      </c>
    </row>
    <row r="818" spans="1:30" ht="15.75" customHeight="1" x14ac:dyDescent="0.25">
      <c r="A818" s="2">
        <v>636</v>
      </c>
      <c r="B818" s="2">
        <v>2018</v>
      </c>
      <c r="C818" s="2" t="s">
        <v>275</v>
      </c>
      <c r="D818" s="2" t="s">
        <v>275</v>
      </c>
      <c r="E818" s="2">
        <v>2</v>
      </c>
      <c r="F818" s="2" t="s">
        <v>1052</v>
      </c>
      <c r="G818" s="2" t="s">
        <v>1168</v>
      </c>
      <c r="H818" s="2" t="s">
        <v>1980</v>
      </c>
      <c r="I818" s="2" t="s">
        <v>108</v>
      </c>
      <c r="J818" s="37">
        <v>132800</v>
      </c>
      <c r="K818" s="37">
        <v>72800</v>
      </c>
      <c r="L818" s="2">
        <v>88</v>
      </c>
      <c r="M818" s="38">
        <v>7000</v>
      </c>
      <c r="N818" s="2" t="s">
        <v>644</v>
      </c>
      <c r="O818" s="2" t="s">
        <v>1170</v>
      </c>
      <c r="R818" s="2" t="b">
        <v>0</v>
      </c>
      <c r="S818" s="2" t="b">
        <v>0</v>
      </c>
      <c r="T818" s="2" t="b">
        <v>1</v>
      </c>
      <c r="U818" s="2" t="b">
        <v>0</v>
      </c>
      <c r="V818" s="2"/>
      <c r="W818" s="7" t="s">
        <v>293</v>
      </c>
      <c r="AD818" s="9" t="b">
        <f t="shared" si="3"/>
        <v>1</v>
      </c>
    </row>
    <row r="819" spans="1:30" ht="15.75" customHeight="1" x14ac:dyDescent="0.25">
      <c r="A819" s="2">
        <v>852</v>
      </c>
      <c r="B819" s="2">
        <v>2019</v>
      </c>
      <c r="C819" s="2" t="s">
        <v>275</v>
      </c>
      <c r="D819" s="2" t="s">
        <v>275</v>
      </c>
      <c r="E819" s="2">
        <v>1</v>
      </c>
      <c r="F819" s="2" t="s">
        <v>1796</v>
      </c>
      <c r="G819" s="2" t="s">
        <v>1168</v>
      </c>
      <c r="H819" s="2" t="s">
        <v>1981</v>
      </c>
      <c r="I819" s="2" t="s">
        <v>108</v>
      </c>
      <c r="J819" s="37">
        <v>36000</v>
      </c>
      <c r="K819" s="37">
        <v>3000</v>
      </c>
      <c r="L819" s="2">
        <v>73</v>
      </c>
      <c r="M819" s="38">
        <v>2000</v>
      </c>
      <c r="N819" s="2" t="s">
        <v>644</v>
      </c>
      <c r="O819" s="2" t="s">
        <v>1170</v>
      </c>
      <c r="R819" s="2" t="b">
        <v>0</v>
      </c>
      <c r="S819" s="2" t="b">
        <v>0</v>
      </c>
      <c r="T819" s="2" t="b">
        <v>1</v>
      </c>
      <c r="U819" s="2" t="b">
        <v>0</v>
      </c>
      <c r="V819" s="2"/>
      <c r="W819" s="7" t="s">
        <v>355</v>
      </c>
      <c r="AD819" s="9" t="b">
        <f t="shared" si="3"/>
        <v>1</v>
      </c>
    </row>
    <row r="820" spans="1:30" ht="15.75" customHeight="1" x14ac:dyDescent="0.25">
      <c r="A820" s="2">
        <v>1081</v>
      </c>
      <c r="B820" s="2">
        <v>2021</v>
      </c>
      <c r="C820" s="2" t="s">
        <v>275</v>
      </c>
      <c r="D820" s="2" t="s">
        <v>275</v>
      </c>
      <c r="E820" s="2">
        <v>2</v>
      </c>
      <c r="F820" s="2">
        <v>89</v>
      </c>
      <c r="G820" s="2" t="s">
        <v>1168</v>
      </c>
      <c r="H820" s="2" t="s">
        <v>1982</v>
      </c>
      <c r="I820" s="2" t="s">
        <v>108</v>
      </c>
      <c r="J820" s="37">
        <v>35000</v>
      </c>
      <c r="K820" s="37">
        <v>4000</v>
      </c>
      <c r="L820" s="2">
        <v>90</v>
      </c>
      <c r="M820" s="38">
        <v>3500</v>
      </c>
      <c r="N820" s="2" t="s">
        <v>644</v>
      </c>
      <c r="O820" s="2" t="s">
        <v>1170</v>
      </c>
      <c r="R820" s="2" t="b">
        <v>0</v>
      </c>
      <c r="S820" s="2" t="b">
        <v>0</v>
      </c>
      <c r="T820" s="2" t="b">
        <v>1</v>
      </c>
      <c r="U820" s="2" t="b">
        <v>0</v>
      </c>
      <c r="V820" s="2" t="s">
        <v>1604</v>
      </c>
      <c r="W820" s="7" t="s">
        <v>355</v>
      </c>
      <c r="AD820" s="9" t="b">
        <f t="shared" si="3"/>
        <v>1</v>
      </c>
    </row>
    <row r="821" spans="1:30" ht="15.75" customHeight="1" x14ac:dyDescent="0.25">
      <c r="A821" s="2">
        <v>494</v>
      </c>
      <c r="B821" s="2">
        <v>2018</v>
      </c>
      <c r="C821" s="2" t="s">
        <v>275</v>
      </c>
      <c r="D821" s="2" t="s">
        <v>275</v>
      </c>
      <c r="E821" s="2">
        <v>1</v>
      </c>
      <c r="F821" s="2" t="s">
        <v>1259</v>
      </c>
      <c r="G821" s="2" t="s">
        <v>1983</v>
      </c>
      <c r="H821" s="2" t="s">
        <v>1984</v>
      </c>
      <c r="I821" s="2" t="s">
        <v>144</v>
      </c>
      <c r="J821" s="37">
        <v>21900</v>
      </c>
      <c r="K821" s="37">
        <v>19900</v>
      </c>
      <c r="L821" s="2">
        <v>78</v>
      </c>
      <c r="M821" s="38">
        <v>1300</v>
      </c>
      <c r="N821" s="2" t="s">
        <v>479</v>
      </c>
      <c r="O821" s="2" t="s">
        <v>1985</v>
      </c>
      <c r="R821" s="2" t="b">
        <v>0</v>
      </c>
      <c r="S821" s="2" t="b">
        <v>0</v>
      </c>
      <c r="T821" s="2" t="b">
        <v>1</v>
      </c>
      <c r="U821" s="2" t="b">
        <v>0</v>
      </c>
      <c r="V821" s="2"/>
      <c r="W821" s="7"/>
      <c r="AD821" s="9" t="b">
        <f t="shared" si="3"/>
        <v>1</v>
      </c>
    </row>
    <row r="822" spans="1:30" ht="15.75" customHeight="1" x14ac:dyDescent="0.25">
      <c r="A822" s="2">
        <v>303</v>
      </c>
      <c r="B822" s="2">
        <v>2017</v>
      </c>
      <c r="C822" s="2" t="s">
        <v>275</v>
      </c>
      <c r="D822" s="2" t="s">
        <v>275</v>
      </c>
      <c r="E822" s="2">
        <v>1</v>
      </c>
      <c r="F822" s="2" t="s">
        <v>1553</v>
      </c>
      <c r="G822" s="2" t="s">
        <v>1986</v>
      </c>
      <c r="H822" s="2" t="s">
        <v>1987</v>
      </c>
      <c r="I822" s="2" t="s">
        <v>144</v>
      </c>
      <c r="J822" s="37">
        <v>32500</v>
      </c>
      <c r="K822" s="37">
        <v>20000</v>
      </c>
      <c r="L822" s="2">
        <v>41</v>
      </c>
      <c r="M822" s="38"/>
      <c r="N822" s="2" t="s">
        <v>342</v>
      </c>
      <c r="O822" s="2" t="s">
        <v>1988</v>
      </c>
      <c r="R822" s="2" t="b">
        <v>0</v>
      </c>
      <c r="S822" s="2" t="b">
        <v>0</v>
      </c>
      <c r="T822" s="2" t="b">
        <v>1</v>
      </c>
      <c r="U822" s="2" t="b">
        <v>0</v>
      </c>
      <c r="V822" s="2"/>
      <c r="AD822" s="9" t="b">
        <f t="shared" si="3"/>
        <v>1</v>
      </c>
    </row>
    <row r="823" spans="1:30" ht="15.75" customHeight="1" x14ac:dyDescent="0.25">
      <c r="A823" s="2">
        <v>265</v>
      </c>
      <c r="B823" s="2">
        <v>2017</v>
      </c>
      <c r="C823" s="2" t="s">
        <v>275</v>
      </c>
      <c r="D823" s="2" t="s">
        <v>275</v>
      </c>
      <c r="E823" s="2">
        <v>2</v>
      </c>
      <c r="F823" s="2" t="s">
        <v>1989</v>
      </c>
      <c r="G823" s="2" t="s">
        <v>1990</v>
      </c>
      <c r="H823" s="2" t="s">
        <v>1991</v>
      </c>
      <c r="I823" s="2" t="s">
        <v>89</v>
      </c>
      <c r="J823" s="37">
        <v>14000</v>
      </c>
      <c r="K823" s="37">
        <v>8000</v>
      </c>
      <c r="L823" s="2">
        <v>56</v>
      </c>
      <c r="M823" s="38"/>
      <c r="N823" s="2" t="s">
        <v>1992</v>
      </c>
      <c r="P823" s="2" t="s">
        <v>1992</v>
      </c>
      <c r="R823" s="2" t="b">
        <v>1</v>
      </c>
      <c r="S823" s="2" t="b">
        <v>0</v>
      </c>
      <c r="T823" s="2" t="b">
        <v>0</v>
      </c>
      <c r="U823" s="2" t="b">
        <v>0</v>
      </c>
      <c r="V823" s="2"/>
      <c r="W823" s="7"/>
      <c r="AD823" s="9" t="b">
        <f t="shared" si="3"/>
        <v>1</v>
      </c>
    </row>
    <row r="824" spans="1:30" ht="15.75" customHeight="1" x14ac:dyDescent="0.25">
      <c r="A824" s="2">
        <v>326</v>
      </c>
      <c r="B824" s="2">
        <v>2017</v>
      </c>
      <c r="C824" s="2" t="s">
        <v>275</v>
      </c>
      <c r="D824" s="2" t="s">
        <v>275</v>
      </c>
      <c r="E824" s="2">
        <v>1</v>
      </c>
      <c r="F824" s="2" t="s">
        <v>1211</v>
      </c>
      <c r="G824" s="2" t="s">
        <v>1993</v>
      </c>
      <c r="H824" s="2" t="s">
        <v>1994</v>
      </c>
      <c r="I824" s="2" t="s">
        <v>144</v>
      </c>
      <c r="J824" s="37">
        <v>13600</v>
      </c>
      <c r="K824" s="37">
        <v>12240</v>
      </c>
      <c r="L824" s="2">
        <v>33</v>
      </c>
      <c r="M824" s="38"/>
      <c r="N824" s="2" t="s">
        <v>479</v>
      </c>
      <c r="O824" s="2" t="s">
        <v>1995</v>
      </c>
      <c r="R824" s="2" t="b">
        <v>0</v>
      </c>
      <c r="S824" s="2" t="b">
        <v>0</v>
      </c>
      <c r="T824" s="2" t="b">
        <v>1</v>
      </c>
      <c r="U824" s="2" t="b">
        <v>0</v>
      </c>
      <c r="V824" s="2"/>
      <c r="W824" s="7"/>
      <c r="AD824" s="9" t="b">
        <f t="shared" si="3"/>
        <v>1</v>
      </c>
    </row>
    <row r="825" spans="1:30" ht="15.75" customHeight="1" x14ac:dyDescent="0.25">
      <c r="A825" s="2">
        <v>628</v>
      </c>
      <c r="B825" s="2">
        <v>2018</v>
      </c>
      <c r="C825" s="2" t="s">
        <v>275</v>
      </c>
      <c r="D825" s="2" t="s">
        <v>275</v>
      </c>
      <c r="E825" s="2">
        <v>1</v>
      </c>
      <c r="F825" s="2" t="s">
        <v>1996</v>
      </c>
      <c r="G825" s="2" t="s">
        <v>1993</v>
      </c>
      <c r="H825" s="2" t="s">
        <v>1997</v>
      </c>
      <c r="I825" s="2" t="s">
        <v>144</v>
      </c>
      <c r="J825" s="37">
        <v>18240</v>
      </c>
      <c r="K825" s="37">
        <v>16416</v>
      </c>
      <c r="L825" s="2">
        <v>47</v>
      </c>
      <c r="M825" s="38"/>
      <c r="N825" s="2" t="s">
        <v>479</v>
      </c>
      <c r="O825" s="2" t="s">
        <v>1998</v>
      </c>
      <c r="R825" s="2" t="b">
        <v>0</v>
      </c>
      <c r="S825" s="2" t="b">
        <v>0</v>
      </c>
      <c r="T825" s="2" t="b">
        <v>1</v>
      </c>
      <c r="U825" s="2" t="b">
        <v>0</v>
      </c>
      <c r="V825" s="2"/>
      <c r="W825" s="7"/>
      <c r="AD825" s="9" t="b">
        <f t="shared" si="3"/>
        <v>1</v>
      </c>
    </row>
    <row r="826" spans="1:30" ht="15.75" customHeight="1" x14ac:dyDescent="0.25">
      <c r="A826" s="2">
        <v>262</v>
      </c>
      <c r="B826" s="2">
        <v>2017</v>
      </c>
      <c r="C826" s="2" t="s">
        <v>275</v>
      </c>
      <c r="D826" s="2" t="s">
        <v>275</v>
      </c>
      <c r="E826" s="2">
        <v>1</v>
      </c>
      <c r="F826" s="2" t="s">
        <v>1584</v>
      </c>
      <c r="G826" s="2" t="s">
        <v>1999</v>
      </c>
      <c r="H826" s="2" t="s">
        <v>2000</v>
      </c>
      <c r="I826" s="2" t="s">
        <v>66</v>
      </c>
      <c r="J826" s="37">
        <v>35208</v>
      </c>
      <c r="K826" s="37">
        <v>19800</v>
      </c>
      <c r="L826" s="2">
        <v>53</v>
      </c>
      <c r="M826" s="38"/>
      <c r="N826" s="2" t="s">
        <v>521</v>
      </c>
      <c r="O826" s="2" t="s">
        <v>480</v>
      </c>
      <c r="R826" s="2" t="b">
        <v>1</v>
      </c>
      <c r="S826" s="2" t="b">
        <v>0</v>
      </c>
      <c r="T826" s="2" t="b">
        <v>0</v>
      </c>
      <c r="U826" s="2" t="b">
        <v>0</v>
      </c>
      <c r="V826" s="2"/>
      <c r="W826" s="7"/>
      <c r="AD826" s="9" t="b">
        <f t="shared" si="3"/>
        <v>1</v>
      </c>
    </row>
    <row r="827" spans="1:30" ht="15.75" customHeight="1" x14ac:dyDescent="0.25">
      <c r="A827" s="2">
        <v>525</v>
      </c>
      <c r="B827" s="2">
        <v>2018</v>
      </c>
      <c r="C827" s="2" t="s">
        <v>275</v>
      </c>
      <c r="D827" s="2" t="s">
        <v>275</v>
      </c>
      <c r="E827" s="2">
        <v>1</v>
      </c>
      <c r="F827" s="2" t="s">
        <v>1371</v>
      </c>
      <c r="G827" s="2" t="s">
        <v>1999</v>
      </c>
      <c r="H827" s="2" t="s">
        <v>2001</v>
      </c>
      <c r="I827" s="2" t="s">
        <v>66</v>
      </c>
      <c r="J827" s="37">
        <v>35208</v>
      </c>
      <c r="K827" s="37">
        <v>19800</v>
      </c>
      <c r="L827" s="2">
        <v>73</v>
      </c>
      <c r="M827" s="38">
        <v>1000</v>
      </c>
      <c r="N827" s="2" t="s">
        <v>521</v>
      </c>
      <c r="O827" s="2" t="s">
        <v>480</v>
      </c>
      <c r="R827" s="2" t="b">
        <v>1</v>
      </c>
      <c r="S827" s="2" t="b">
        <v>0</v>
      </c>
      <c r="T827" s="2" t="b">
        <v>0</v>
      </c>
      <c r="U827" s="2" t="b">
        <v>0</v>
      </c>
      <c r="V827" s="2"/>
      <c r="W827" s="7"/>
      <c r="AD827" s="9" t="b">
        <f t="shared" si="3"/>
        <v>1</v>
      </c>
    </row>
    <row r="828" spans="1:30" ht="15.75" customHeight="1" x14ac:dyDescent="0.25">
      <c r="A828" s="2">
        <v>333</v>
      </c>
      <c r="B828" s="2">
        <v>2017</v>
      </c>
      <c r="C828" s="2" t="s">
        <v>275</v>
      </c>
      <c r="D828" s="2" t="s">
        <v>275</v>
      </c>
      <c r="E828" s="2">
        <v>3</v>
      </c>
      <c r="F828" s="2" t="s">
        <v>2002</v>
      </c>
      <c r="G828" s="2" t="s">
        <v>2003</v>
      </c>
      <c r="H828" s="2" t="s">
        <v>2004</v>
      </c>
      <c r="I828" s="2" t="s">
        <v>61</v>
      </c>
      <c r="J828" s="37">
        <v>22000</v>
      </c>
      <c r="K828" s="37">
        <v>20000</v>
      </c>
      <c r="L828" s="2">
        <v>35</v>
      </c>
      <c r="M828" s="38"/>
      <c r="N828" s="2" t="s">
        <v>342</v>
      </c>
      <c r="O828" s="2" t="s">
        <v>279</v>
      </c>
      <c r="Q828" s="2" t="s">
        <v>2005</v>
      </c>
      <c r="R828" s="2" t="b">
        <v>0</v>
      </c>
      <c r="S828" s="2" t="b">
        <v>0</v>
      </c>
      <c r="T828" s="2" t="b">
        <v>1</v>
      </c>
      <c r="U828" s="2" t="b">
        <v>0</v>
      </c>
      <c r="V828" s="2"/>
      <c r="W828" s="7"/>
      <c r="AD828" s="9" t="b">
        <f t="shared" si="3"/>
        <v>1</v>
      </c>
    </row>
    <row r="829" spans="1:30" ht="15.75" customHeight="1" x14ac:dyDescent="0.25">
      <c r="A829" s="2">
        <v>230</v>
      </c>
      <c r="B829" s="2">
        <v>2017</v>
      </c>
      <c r="C829" s="2" t="s">
        <v>275</v>
      </c>
      <c r="D829" s="2" t="s">
        <v>275</v>
      </c>
      <c r="E829" s="2">
        <v>1</v>
      </c>
      <c r="F829" s="2" t="s">
        <v>1248</v>
      </c>
      <c r="G829" s="2" t="s">
        <v>473</v>
      </c>
      <c r="H829" s="2" t="s">
        <v>2006</v>
      </c>
      <c r="I829" s="2" t="s">
        <v>56</v>
      </c>
      <c r="J829" s="37">
        <v>20000</v>
      </c>
      <c r="K829" s="37">
        <v>18000</v>
      </c>
      <c r="L829" s="2">
        <v>64</v>
      </c>
      <c r="M829" s="38"/>
      <c r="N829" s="2" t="s">
        <v>470</v>
      </c>
      <c r="O829" s="11" t="s">
        <v>475</v>
      </c>
      <c r="R829" s="2" t="b">
        <v>0</v>
      </c>
      <c r="S829" s="2" t="b">
        <v>0</v>
      </c>
      <c r="T829" s="2" t="b">
        <v>1</v>
      </c>
      <c r="U829" s="2" t="b">
        <v>0</v>
      </c>
      <c r="V829" s="2"/>
      <c r="W829" s="7"/>
      <c r="AD829" s="9" t="b">
        <f t="shared" si="3"/>
        <v>1</v>
      </c>
    </row>
    <row r="830" spans="1:30" ht="15.75" customHeight="1" x14ac:dyDescent="0.25">
      <c r="A830" s="2">
        <v>1139</v>
      </c>
      <c r="B830" s="2">
        <v>2021</v>
      </c>
      <c r="C830" s="2" t="s">
        <v>275</v>
      </c>
      <c r="D830" s="2" t="s">
        <v>275</v>
      </c>
      <c r="E830" s="2">
        <v>2</v>
      </c>
      <c r="F830" s="2">
        <v>147</v>
      </c>
      <c r="G830" s="2" t="s">
        <v>2007</v>
      </c>
      <c r="H830" s="2" t="s">
        <v>2008</v>
      </c>
      <c r="I830" s="2" t="s">
        <v>89</v>
      </c>
      <c r="J830" s="37">
        <v>5000</v>
      </c>
      <c r="K830" s="37">
        <v>3750</v>
      </c>
      <c r="L830" s="2">
        <v>71</v>
      </c>
      <c r="M830" s="38">
        <v>1750</v>
      </c>
      <c r="N830" s="2" t="s">
        <v>521</v>
      </c>
      <c r="O830" s="2" t="s">
        <v>2009</v>
      </c>
      <c r="R830" s="2" t="b">
        <v>0</v>
      </c>
      <c r="S830" s="2" t="b">
        <v>0</v>
      </c>
      <c r="T830" s="2" t="b">
        <v>1</v>
      </c>
      <c r="U830" s="2" t="b">
        <v>0</v>
      </c>
      <c r="V830" s="2" t="s">
        <v>1604</v>
      </c>
      <c r="W830" s="7"/>
      <c r="AD830" s="9" t="b">
        <f t="shared" si="3"/>
        <v>1</v>
      </c>
    </row>
    <row r="831" spans="1:30" ht="15.75" customHeight="1" x14ac:dyDescent="0.25">
      <c r="A831" s="2">
        <v>458</v>
      </c>
      <c r="B831" s="2">
        <v>2018</v>
      </c>
      <c r="C831" s="2" t="s">
        <v>275</v>
      </c>
      <c r="D831" s="2" t="s">
        <v>275</v>
      </c>
      <c r="E831" s="2">
        <v>1</v>
      </c>
      <c r="F831" s="2" t="s">
        <v>256</v>
      </c>
      <c r="G831" s="2" t="s">
        <v>1172</v>
      </c>
      <c r="H831" s="2" t="s">
        <v>2010</v>
      </c>
      <c r="I831" s="2" t="s">
        <v>66</v>
      </c>
      <c r="J831" s="37">
        <v>20620</v>
      </c>
      <c r="K831" s="37">
        <v>10870</v>
      </c>
      <c r="L831" s="2">
        <v>86</v>
      </c>
      <c r="M831" s="38">
        <v>5000</v>
      </c>
      <c r="N831" s="2" t="s">
        <v>1992</v>
      </c>
      <c r="O831" s="2"/>
      <c r="P831" s="2" t="s">
        <v>1992</v>
      </c>
      <c r="R831" s="2" t="b">
        <v>0</v>
      </c>
      <c r="S831" s="2" t="b">
        <v>1</v>
      </c>
      <c r="T831" s="2" t="b">
        <v>0</v>
      </c>
      <c r="U831" s="2" t="b">
        <v>0</v>
      </c>
      <c r="V831" s="2"/>
      <c r="W831" s="7" t="s">
        <v>154</v>
      </c>
      <c r="AD831" s="9" t="b">
        <f t="shared" si="3"/>
        <v>1</v>
      </c>
    </row>
    <row r="832" spans="1:30" ht="15.75" customHeight="1" x14ac:dyDescent="0.25">
      <c r="A832" s="2">
        <v>110</v>
      </c>
      <c r="B832" s="2">
        <v>2017</v>
      </c>
      <c r="C832" s="2" t="s">
        <v>275</v>
      </c>
      <c r="D832" s="2" t="s">
        <v>275</v>
      </c>
      <c r="E832" s="2">
        <v>3</v>
      </c>
      <c r="F832" s="2" t="s">
        <v>236</v>
      </c>
      <c r="G832" s="2" t="s">
        <v>2011</v>
      </c>
      <c r="H832" s="2" t="s">
        <v>2012</v>
      </c>
      <c r="I832" s="2" t="s">
        <v>89</v>
      </c>
      <c r="J832" s="37">
        <v>191000</v>
      </c>
      <c r="K832" s="37">
        <v>20000</v>
      </c>
      <c r="L832" s="2">
        <v>90</v>
      </c>
      <c r="M832" s="38">
        <v>10000</v>
      </c>
      <c r="N832" s="2" t="s">
        <v>479</v>
      </c>
      <c r="O832" s="2" t="s">
        <v>480</v>
      </c>
      <c r="R832" s="2" t="b">
        <v>1</v>
      </c>
      <c r="S832" s="2" t="b">
        <v>0</v>
      </c>
      <c r="T832" s="2" t="b">
        <v>0</v>
      </c>
      <c r="U832" s="2" t="b">
        <v>0</v>
      </c>
      <c r="V832" s="2"/>
      <c r="W832" s="7" t="s">
        <v>458</v>
      </c>
      <c r="AD832" s="9" t="b">
        <f t="shared" si="3"/>
        <v>1</v>
      </c>
    </row>
    <row r="833" spans="1:30" ht="15.75" customHeight="1" x14ac:dyDescent="0.25">
      <c r="A833" s="2">
        <v>444</v>
      </c>
      <c r="B833" s="2">
        <v>2018</v>
      </c>
      <c r="C833" s="2" t="s">
        <v>275</v>
      </c>
      <c r="D833" s="2" t="s">
        <v>275</v>
      </c>
      <c r="E833" s="2">
        <v>1</v>
      </c>
      <c r="F833" s="2" t="s">
        <v>1393</v>
      </c>
      <c r="G833" s="2" t="s">
        <v>2011</v>
      </c>
      <c r="H833" s="2" t="s">
        <v>2013</v>
      </c>
      <c r="I833" s="2" t="s">
        <v>89</v>
      </c>
      <c r="J833" s="37">
        <v>232000</v>
      </c>
      <c r="K833" s="37">
        <v>20000</v>
      </c>
      <c r="L833" s="2">
        <v>93</v>
      </c>
      <c r="M833" s="38">
        <v>6000</v>
      </c>
      <c r="N833" s="2" t="s">
        <v>479</v>
      </c>
      <c r="O833" s="2" t="s">
        <v>480</v>
      </c>
      <c r="R833" s="2" t="b">
        <v>1</v>
      </c>
      <c r="S833" s="2" t="b">
        <v>0</v>
      </c>
      <c r="T833" s="2" t="b">
        <v>0</v>
      </c>
      <c r="U833" s="2" t="b">
        <v>0</v>
      </c>
      <c r="V833" s="2"/>
      <c r="W833" s="7" t="s">
        <v>458</v>
      </c>
      <c r="AD833" s="9" t="b">
        <f t="shared" si="3"/>
        <v>1</v>
      </c>
    </row>
    <row r="834" spans="1:30" ht="15.75" customHeight="1" x14ac:dyDescent="0.25">
      <c r="A834" s="2">
        <v>784</v>
      </c>
      <c r="B834" s="2">
        <v>2019</v>
      </c>
      <c r="C834" s="2" t="s">
        <v>275</v>
      </c>
      <c r="D834" s="2" t="s">
        <v>275</v>
      </c>
      <c r="E834" s="2">
        <v>1</v>
      </c>
      <c r="F834" s="2" t="s">
        <v>1056</v>
      </c>
      <c r="G834" s="2" t="s">
        <v>2011</v>
      </c>
      <c r="H834" s="2" t="s">
        <v>2014</v>
      </c>
      <c r="I834" s="2" t="s">
        <v>89</v>
      </c>
      <c r="J834" s="37">
        <v>270000</v>
      </c>
      <c r="K834" s="37">
        <v>3000</v>
      </c>
      <c r="L834" s="2">
        <v>88</v>
      </c>
      <c r="M834" s="38">
        <v>3000</v>
      </c>
      <c r="N834" s="2" t="s">
        <v>479</v>
      </c>
      <c r="O834" s="2" t="s">
        <v>480</v>
      </c>
      <c r="R834" s="2" t="b">
        <v>1</v>
      </c>
      <c r="S834" s="2" t="b">
        <v>0</v>
      </c>
      <c r="T834" s="2" t="b">
        <v>0</v>
      </c>
      <c r="U834" s="2" t="b">
        <v>0</v>
      </c>
      <c r="V834" s="2"/>
      <c r="W834" s="7" t="s">
        <v>458</v>
      </c>
      <c r="AD834" s="9" t="b">
        <f t="shared" si="3"/>
        <v>1</v>
      </c>
    </row>
    <row r="835" spans="1:30" ht="15.75" customHeight="1" x14ac:dyDescent="0.25">
      <c r="A835" s="2">
        <v>1067</v>
      </c>
      <c r="B835" s="2">
        <v>2021</v>
      </c>
      <c r="C835" s="2" t="s">
        <v>275</v>
      </c>
      <c r="D835" s="2" t="s">
        <v>275</v>
      </c>
      <c r="E835" s="2">
        <v>2</v>
      </c>
      <c r="F835" s="2">
        <v>75</v>
      </c>
      <c r="G835" s="2" t="s">
        <v>2011</v>
      </c>
      <c r="H835" s="2" t="s">
        <v>2015</v>
      </c>
      <c r="I835" s="2" t="s">
        <v>89</v>
      </c>
      <c r="J835" s="37">
        <v>140000</v>
      </c>
      <c r="K835" s="37">
        <v>4000</v>
      </c>
      <c r="L835" s="2">
        <v>99</v>
      </c>
      <c r="M835" s="38">
        <v>4000</v>
      </c>
      <c r="N835" s="2" t="s">
        <v>479</v>
      </c>
      <c r="O835" s="2" t="s">
        <v>480</v>
      </c>
      <c r="R835" s="2" t="b">
        <v>1</v>
      </c>
      <c r="S835" s="2" t="b">
        <v>0</v>
      </c>
      <c r="T835" s="2" t="b">
        <v>0</v>
      </c>
      <c r="U835" s="2" t="b">
        <v>0</v>
      </c>
      <c r="V835" s="2" t="s">
        <v>1604</v>
      </c>
      <c r="W835" s="7" t="s">
        <v>458</v>
      </c>
      <c r="AD835" s="9" t="b">
        <f t="shared" si="3"/>
        <v>1</v>
      </c>
    </row>
    <row r="836" spans="1:30" ht="15.75" customHeight="1" x14ac:dyDescent="0.25">
      <c r="A836" s="2">
        <v>902</v>
      </c>
      <c r="B836" s="2">
        <v>2019</v>
      </c>
      <c r="C836" s="2" t="s">
        <v>275</v>
      </c>
      <c r="D836" s="2" t="s">
        <v>275</v>
      </c>
      <c r="E836" s="2">
        <v>1</v>
      </c>
      <c r="F836" s="2" t="s">
        <v>2016</v>
      </c>
      <c r="G836" s="2" t="s">
        <v>484</v>
      </c>
      <c r="H836" s="2" t="s">
        <v>2017</v>
      </c>
      <c r="I836" s="2" t="s">
        <v>73</v>
      </c>
      <c r="J836" s="37">
        <v>2981</v>
      </c>
      <c r="K836" s="37">
        <v>2056</v>
      </c>
      <c r="L836" s="2">
        <v>52</v>
      </c>
      <c r="M836" s="38"/>
      <c r="N836" s="2" t="s">
        <v>479</v>
      </c>
      <c r="O836" s="2" t="s">
        <v>480</v>
      </c>
      <c r="R836" s="2" t="b">
        <v>1</v>
      </c>
      <c r="S836" s="2" t="b">
        <v>0</v>
      </c>
      <c r="T836" s="2" t="b">
        <v>0</v>
      </c>
      <c r="U836" s="2" t="b">
        <v>0</v>
      </c>
      <c r="V836" s="2"/>
      <c r="W836" s="7" t="s">
        <v>280</v>
      </c>
      <c r="AD836" s="9" t="b">
        <f t="shared" si="3"/>
        <v>1</v>
      </c>
    </row>
    <row r="837" spans="1:30" ht="15.75" customHeight="1" x14ac:dyDescent="0.25">
      <c r="A837" s="2">
        <v>482</v>
      </c>
      <c r="B837" s="2">
        <v>2018</v>
      </c>
      <c r="C837" s="2" t="s">
        <v>275</v>
      </c>
      <c r="D837" s="2" t="s">
        <v>275</v>
      </c>
      <c r="E837" s="2">
        <v>1</v>
      </c>
      <c r="F837" s="2" t="s">
        <v>1248</v>
      </c>
      <c r="G837" s="2" t="s">
        <v>487</v>
      </c>
      <c r="H837" s="2" t="s">
        <v>2018</v>
      </c>
      <c r="I837" s="2" t="s">
        <v>61</v>
      </c>
      <c r="J837" s="37">
        <v>52000</v>
      </c>
      <c r="K837" s="37">
        <v>20000</v>
      </c>
      <c r="L837" s="2">
        <v>80</v>
      </c>
      <c r="M837" s="38">
        <v>5000</v>
      </c>
      <c r="N837" s="2" t="s">
        <v>479</v>
      </c>
      <c r="O837" s="2" t="s">
        <v>480</v>
      </c>
      <c r="R837" s="2" t="b">
        <v>1</v>
      </c>
      <c r="S837" s="2" t="b">
        <v>0</v>
      </c>
      <c r="T837" s="2" t="b">
        <v>0</v>
      </c>
      <c r="U837" s="2" t="b">
        <v>0</v>
      </c>
      <c r="V837" s="2"/>
      <c r="W837" s="7" t="s">
        <v>355</v>
      </c>
      <c r="AD837" s="9" t="b">
        <f t="shared" si="3"/>
        <v>1</v>
      </c>
    </row>
    <row r="838" spans="1:30" ht="15.75" customHeight="1" x14ac:dyDescent="0.25">
      <c r="A838" s="2">
        <v>1104</v>
      </c>
      <c r="B838" s="2">
        <v>2021</v>
      </c>
      <c r="C838" s="2" t="s">
        <v>275</v>
      </c>
      <c r="D838" s="2" t="s">
        <v>275</v>
      </c>
      <c r="E838" s="2">
        <v>2</v>
      </c>
      <c r="F838" s="2">
        <v>112</v>
      </c>
      <c r="G838" s="2" t="s">
        <v>487</v>
      </c>
      <c r="H838" s="2" t="s">
        <v>2019</v>
      </c>
      <c r="I838" s="2" t="s">
        <v>61</v>
      </c>
      <c r="J838" s="37">
        <v>123320</v>
      </c>
      <c r="K838" s="37">
        <v>4000</v>
      </c>
      <c r="L838" s="2">
        <v>83</v>
      </c>
      <c r="M838" s="38">
        <v>2250</v>
      </c>
      <c r="N838" s="2" t="s">
        <v>479</v>
      </c>
      <c r="O838" s="2" t="s">
        <v>480</v>
      </c>
      <c r="R838" s="2" t="b">
        <v>1</v>
      </c>
      <c r="S838" s="2" t="b">
        <v>0</v>
      </c>
      <c r="T838" s="2" t="b">
        <v>0</v>
      </c>
      <c r="U838" s="2" t="b">
        <v>0</v>
      </c>
      <c r="V838" s="2" t="s">
        <v>1604</v>
      </c>
      <c r="W838" s="7" t="s">
        <v>355</v>
      </c>
      <c r="AD838" s="9" t="b">
        <f t="shared" si="3"/>
        <v>1</v>
      </c>
    </row>
    <row r="839" spans="1:30" ht="15.75" customHeight="1" x14ac:dyDescent="0.25">
      <c r="A839" s="2">
        <v>244</v>
      </c>
      <c r="B839" s="2">
        <v>2017</v>
      </c>
      <c r="C839" s="2" t="s">
        <v>275</v>
      </c>
      <c r="D839" s="2" t="s">
        <v>275</v>
      </c>
      <c r="E839" s="2">
        <v>1</v>
      </c>
      <c r="F839" s="2" t="s">
        <v>1150</v>
      </c>
      <c r="G839" s="2" t="s">
        <v>1175</v>
      </c>
      <c r="H839" s="2" t="s">
        <v>1176</v>
      </c>
      <c r="I839" s="2" t="s">
        <v>73</v>
      </c>
      <c r="J839" s="37">
        <v>6600</v>
      </c>
      <c r="K839" s="37">
        <v>5400</v>
      </c>
      <c r="L839" s="2">
        <v>61</v>
      </c>
      <c r="M839" s="38"/>
      <c r="N839" s="2" t="s">
        <v>1992</v>
      </c>
      <c r="P839" s="2" t="s">
        <v>1992</v>
      </c>
      <c r="R839" s="2" t="b">
        <v>0</v>
      </c>
      <c r="S839" s="2" t="b">
        <v>0</v>
      </c>
      <c r="T839" s="2" t="b">
        <v>1</v>
      </c>
      <c r="U839" s="2" t="b">
        <v>0</v>
      </c>
      <c r="V839" s="2"/>
      <c r="W839" s="7"/>
      <c r="AD839" s="9" t="b">
        <f t="shared" si="3"/>
        <v>1</v>
      </c>
    </row>
    <row r="840" spans="1:30" ht="15.75" customHeight="1" x14ac:dyDescent="0.25">
      <c r="A840" s="2">
        <v>186</v>
      </c>
      <c r="B840" s="2">
        <v>2017</v>
      </c>
      <c r="C840" s="2" t="s">
        <v>275</v>
      </c>
      <c r="D840" s="2" t="s">
        <v>275</v>
      </c>
      <c r="E840" s="2">
        <v>1</v>
      </c>
      <c r="F840" s="2" t="s">
        <v>1113</v>
      </c>
      <c r="G840" s="2" t="s">
        <v>2020</v>
      </c>
      <c r="H840" s="2" t="s">
        <v>2021</v>
      </c>
      <c r="I840" s="2" t="s">
        <v>56</v>
      </c>
      <c r="J840" s="37">
        <v>44650</v>
      </c>
      <c r="K840" s="37">
        <v>20000</v>
      </c>
      <c r="L840" s="2">
        <v>70</v>
      </c>
      <c r="M840" s="38">
        <v>1350</v>
      </c>
      <c r="N840" s="2" t="s">
        <v>521</v>
      </c>
      <c r="O840" s="2" t="s">
        <v>480</v>
      </c>
      <c r="R840" s="2" t="b">
        <v>0</v>
      </c>
      <c r="S840" s="2" t="b">
        <v>0</v>
      </c>
      <c r="T840" s="2" t="b">
        <v>1</v>
      </c>
      <c r="U840" s="2" t="b">
        <v>0</v>
      </c>
      <c r="V840" s="2"/>
      <c r="W840" s="7" t="s">
        <v>355</v>
      </c>
      <c r="AD840" s="9" t="b">
        <f t="shared" si="3"/>
        <v>1</v>
      </c>
    </row>
    <row r="841" spans="1:30" ht="15.75" customHeight="1" x14ac:dyDescent="0.25">
      <c r="A841" s="2">
        <v>464</v>
      </c>
      <c r="B841" s="2">
        <v>2018</v>
      </c>
      <c r="C841" s="2" t="s">
        <v>275</v>
      </c>
      <c r="D841" s="2" t="s">
        <v>275</v>
      </c>
      <c r="E841" s="2">
        <v>1</v>
      </c>
      <c r="F841" s="2" t="s">
        <v>533</v>
      </c>
      <c r="G841" s="2" t="s">
        <v>2020</v>
      </c>
      <c r="H841" s="2" t="s">
        <v>2022</v>
      </c>
      <c r="I841" s="2" t="s">
        <v>56</v>
      </c>
      <c r="J841" s="37">
        <v>62400</v>
      </c>
      <c r="K841" s="37">
        <v>20000</v>
      </c>
      <c r="L841" s="2">
        <v>83</v>
      </c>
      <c r="M841" s="38">
        <v>5000</v>
      </c>
      <c r="N841" s="2" t="s">
        <v>521</v>
      </c>
      <c r="O841" s="2" t="s">
        <v>480</v>
      </c>
      <c r="R841" s="2" t="b">
        <v>1</v>
      </c>
      <c r="S841" s="2" t="b">
        <v>0</v>
      </c>
      <c r="T841" s="2" t="b">
        <v>0</v>
      </c>
      <c r="U841" s="2" t="b">
        <v>0</v>
      </c>
      <c r="V841" s="2"/>
      <c r="W841" s="7" t="s">
        <v>458</v>
      </c>
      <c r="AD841" s="9" t="b">
        <f t="shared" si="3"/>
        <v>1</v>
      </c>
    </row>
    <row r="842" spans="1:30" ht="15.75" customHeight="1" x14ac:dyDescent="0.25">
      <c r="A842" s="2">
        <v>772</v>
      </c>
      <c r="B842" s="2">
        <v>2019</v>
      </c>
      <c r="C842" s="2" t="s">
        <v>275</v>
      </c>
      <c r="D842" s="2" t="s">
        <v>275</v>
      </c>
      <c r="E842" s="2">
        <v>1</v>
      </c>
      <c r="F842" s="2" t="s">
        <v>533</v>
      </c>
      <c r="G842" s="2" t="s">
        <v>2020</v>
      </c>
      <c r="H842" s="2" t="s">
        <v>2023</v>
      </c>
      <c r="I842" s="2" t="s">
        <v>56</v>
      </c>
      <c r="J842" s="37">
        <v>11500</v>
      </c>
      <c r="K842" s="37">
        <v>8000</v>
      </c>
      <c r="L842" s="2">
        <v>91</v>
      </c>
      <c r="M842" s="38"/>
      <c r="N842" s="2" t="s">
        <v>521</v>
      </c>
      <c r="O842" s="2" t="s">
        <v>480</v>
      </c>
      <c r="R842" s="2" t="b">
        <v>1</v>
      </c>
      <c r="S842" s="2" t="b">
        <v>0</v>
      </c>
      <c r="T842" s="2" t="b">
        <v>0</v>
      </c>
      <c r="U842" s="2" t="b">
        <v>0</v>
      </c>
      <c r="V842" s="2"/>
      <c r="W842" s="7" t="s">
        <v>458</v>
      </c>
      <c r="AD842" s="9" t="b">
        <f t="shared" si="3"/>
        <v>1</v>
      </c>
    </row>
    <row r="843" spans="1:30" ht="15.75" customHeight="1" x14ac:dyDescent="0.25">
      <c r="A843" s="2">
        <v>1101</v>
      </c>
      <c r="B843" s="2">
        <v>2021</v>
      </c>
      <c r="C843" s="2" t="s">
        <v>275</v>
      </c>
      <c r="D843" s="2" t="s">
        <v>275</v>
      </c>
      <c r="E843" s="2">
        <v>2</v>
      </c>
      <c r="F843" s="2">
        <v>109</v>
      </c>
      <c r="G843" s="2" t="s">
        <v>2020</v>
      </c>
      <c r="H843" s="2" t="s">
        <v>2024</v>
      </c>
      <c r="I843" s="2" t="s">
        <v>56</v>
      </c>
      <c r="J843" s="37">
        <v>7800</v>
      </c>
      <c r="K843" s="37">
        <v>4000</v>
      </c>
      <c r="L843" s="2">
        <v>83</v>
      </c>
      <c r="M843" s="38">
        <v>3600</v>
      </c>
      <c r="N843" s="2" t="s">
        <v>521</v>
      </c>
      <c r="O843" s="2" t="s">
        <v>480</v>
      </c>
      <c r="R843" s="2" t="b">
        <v>0</v>
      </c>
      <c r="S843" s="2" t="b">
        <v>0</v>
      </c>
      <c r="T843" s="2" t="b">
        <v>1</v>
      </c>
      <c r="U843" s="2" t="b">
        <v>0</v>
      </c>
      <c r="V843" s="2" t="s">
        <v>1604</v>
      </c>
      <c r="W843" s="7" t="s">
        <v>458</v>
      </c>
      <c r="AD843" s="9" t="b">
        <f t="shared" si="3"/>
        <v>1</v>
      </c>
    </row>
    <row r="844" spans="1:30" ht="15.75" customHeight="1" x14ac:dyDescent="0.25">
      <c r="A844" s="2">
        <v>298</v>
      </c>
      <c r="B844" s="2">
        <v>2017</v>
      </c>
      <c r="C844" s="2" t="s">
        <v>275</v>
      </c>
      <c r="D844" s="2" t="s">
        <v>275</v>
      </c>
      <c r="E844" s="2">
        <v>1</v>
      </c>
      <c r="F844" s="2" t="s">
        <v>1187</v>
      </c>
      <c r="G844" s="2" t="s">
        <v>2025</v>
      </c>
      <c r="H844" s="2" t="s">
        <v>2026</v>
      </c>
      <c r="I844" s="2" t="s">
        <v>61</v>
      </c>
      <c r="J844" s="37">
        <v>4150</v>
      </c>
      <c r="K844" s="37">
        <v>1500</v>
      </c>
      <c r="L844" s="2">
        <v>46</v>
      </c>
      <c r="M844" s="38"/>
      <c r="N844" s="2" t="s">
        <v>628</v>
      </c>
      <c r="O844" s="2" t="s">
        <v>2027</v>
      </c>
      <c r="R844" s="2" t="b">
        <v>0</v>
      </c>
      <c r="S844" s="2" t="b">
        <v>1</v>
      </c>
      <c r="T844" s="2" t="b">
        <v>0</v>
      </c>
      <c r="U844" s="2" t="b">
        <v>0</v>
      </c>
      <c r="V844" s="2"/>
      <c r="AD844" s="9" t="b">
        <f t="shared" si="3"/>
        <v>1</v>
      </c>
    </row>
    <row r="845" spans="1:30" ht="15.75" customHeight="1" x14ac:dyDescent="0.25">
      <c r="A845" s="2">
        <v>1061</v>
      </c>
      <c r="B845" s="2">
        <v>2021</v>
      </c>
      <c r="C845" s="2" t="s">
        <v>275</v>
      </c>
      <c r="D845" s="2" t="s">
        <v>275</v>
      </c>
      <c r="E845" s="2">
        <v>1</v>
      </c>
      <c r="F845" s="2">
        <v>69</v>
      </c>
      <c r="G845" s="2" t="s">
        <v>2025</v>
      </c>
      <c r="H845" s="2" t="s">
        <v>2028</v>
      </c>
      <c r="I845" s="2" t="s">
        <v>61</v>
      </c>
      <c r="J845" s="37">
        <v>4000</v>
      </c>
      <c r="K845" s="37">
        <v>3000</v>
      </c>
      <c r="L845" s="2">
        <v>46</v>
      </c>
      <c r="M845" s="38"/>
      <c r="N845" s="2" t="s">
        <v>628</v>
      </c>
      <c r="O845" s="2" t="s">
        <v>2029</v>
      </c>
      <c r="R845" s="2" t="b">
        <v>0</v>
      </c>
      <c r="S845" s="2" t="b">
        <v>1</v>
      </c>
      <c r="T845" s="2" t="b">
        <v>0</v>
      </c>
      <c r="U845" s="2" t="b">
        <v>0</v>
      </c>
      <c r="V845" s="2" t="s">
        <v>1626</v>
      </c>
      <c r="W845" s="7"/>
      <c r="AD845" s="9" t="b">
        <f t="shared" si="3"/>
        <v>1</v>
      </c>
    </row>
    <row r="846" spans="1:30" ht="15.75" customHeight="1" x14ac:dyDescent="0.25">
      <c r="A846" s="2">
        <v>185</v>
      </c>
      <c r="B846" s="2">
        <v>2017</v>
      </c>
      <c r="C846" s="2" t="s">
        <v>275</v>
      </c>
      <c r="D846" s="2" t="s">
        <v>275</v>
      </c>
      <c r="E846" s="2">
        <v>1</v>
      </c>
      <c r="F846" s="2" t="s">
        <v>119</v>
      </c>
      <c r="G846" s="2" t="s">
        <v>2030</v>
      </c>
      <c r="H846" s="2" t="s">
        <v>2031</v>
      </c>
      <c r="I846" s="2" t="s">
        <v>93</v>
      </c>
      <c r="J846" s="37">
        <v>21314</v>
      </c>
      <c r="K846" s="37">
        <v>18100</v>
      </c>
      <c r="L846" s="2">
        <v>71</v>
      </c>
      <c r="M846" s="38">
        <v>1000</v>
      </c>
      <c r="N846" s="2" t="s">
        <v>342</v>
      </c>
      <c r="R846" s="2" t="b">
        <v>0</v>
      </c>
      <c r="S846" s="2" t="b">
        <v>0</v>
      </c>
      <c r="T846" s="2" t="b">
        <v>1</v>
      </c>
      <c r="U846" s="2" t="b">
        <v>0</v>
      </c>
      <c r="V846" s="2"/>
      <c r="W846" s="7"/>
      <c r="AD846" s="9" t="b">
        <f t="shared" si="3"/>
        <v>1</v>
      </c>
    </row>
    <row r="847" spans="1:30" ht="15.75" customHeight="1" x14ac:dyDescent="0.25">
      <c r="A847" s="2">
        <v>301</v>
      </c>
      <c r="B847" s="2">
        <v>2017</v>
      </c>
      <c r="C847" s="2" t="s">
        <v>275</v>
      </c>
      <c r="D847" s="2" t="s">
        <v>275</v>
      </c>
      <c r="E847" s="2">
        <v>1</v>
      </c>
      <c r="F847" s="2" t="s">
        <v>1180</v>
      </c>
      <c r="G847" s="2" t="s">
        <v>1102</v>
      </c>
      <c r="H847" s="2" t="s">
        <v>2032</v>
      </c>
      <c r="I847" s="2" t="s">
        <v>56</v>
      </c>
      <c r="J847" s="37">
        <v>36675</v>
      </c>
      <c r="K847" s="37">
        <v>7800</v>
      </c>
      <c r="L847" s="2">
        <v>43</v>
      </c>
      <c r="M847" s="38"/>
      <c r="N847" s="2" t="s">
        <v>328</v>
      </c>
      <c r="P847" s="2" t="s">
        <v>2033</v>
      </c>
      <c r="R847" s="2" t="b">
        <v>0</v>
      </c>
      <c r="S847" s="2" t="b">
        <v>0</v>
      </c>
      <c r="T847" s="2" t="b">
        <v>1</v>
      </c>
      <c r="U847" s="2" t="b">
        <v>0</v>
      </c>
      <c r="V847" s="2"/>
      <c r="W847" s="7" t="s">
        <v>355</v>
      </c>
      <c r="AD847" s="9" t="b">
        <f t="shared" si="3"/>
        <v>1</v>
      </c>
    </row>
    <row r="848" spans="1:30" ht="15.75" customHeight="1" x14ac:dyDescent="0.25">
      <c r="A848" s="2">
        <v>625</v>
      </c>
      <c r="B848" s="2">
        <v>2018</v>
      </c>
      <c r="C848" s="2" t="s">
        <v>275</v>
      </c>
      <c r="D848" s="2" t="s">
        <v>275</v>
      </c>
      <c r="E848" s="2">
        <v>1</v>
      </c>
      <c r="F848" s="2" t="s">
        <v>2034</v>
      </c>
      <c r="G848" s="2" t="s">
        <v>1102</v>
      </c>
      <c r="H848" s="2" t="s">
        <v>2035</v>
      </c>
      <c r="I848" s="2" t="s">
        <v>56</v>
      </c>
      <c r="J848" s="37">
        <v>15040</v>
      </c>
      <c r="K848" s="37">
        <v>3000</v>
      </c>
      <c r="L848" s="2">
        <v>48</v>
      </c>
      <c r="M848" s="38"/>
      <c r="N848" s="2" t="s">
        <v>342</v>
      </c>
      <c r="O848" s="2"/>
      <c r="P848" s="2" t="s">
        <v>2036</v>
      </c>
      <c r="Q848" s="2" t="s">
        <v>2037</v>
      </c>
      <c r="R848" s="2" t="b">
        <v>0</v>
      </c>
      <c r="S848" s="2" t="b">
        <v>0</v>
      </c>
      <c r="T848" s="2" t="b">
        <v>1</v>
      </c>
      <c r="U848" s="2" t="b">
        <v>0</v>
      </c>
      <c r="V848" s="2"/>
      <c r="W848" s="7"/>
      <c r="AD848" s="9" t="b">
        <f t="shared" si="3"/>
        <v>1</v>
      </c>
    </row>
    <row r="849" spans="1:30" ht="15.75" customHeight="1" x14ac:dyDescent="0.25">
      <c r="A849" s="2">
        <v>1116</v>
      </c>
      <c r="B849" s="2">
        <v>2021</v>
      </c>
      <c r="C849" s="2" t="s">
        <v>275</v>
      </c>
      <c r="D849" s="2" t="s">
        <v>275</v>
      </c>
      <c r="E849" s="2">
        <v>2</v>
      </c>
      <c r="F849" s="2">
        <v>124</v>
      </c>
      <c r="G849" s="2" t="s">
        <v>1102</v>
      </c>
      <c r="H849" s="2" t="s">
        <v>2038</v>
      </c>
      <c r="I849" s="2" t="s">
        <v>56</v>
      </c>
      <c r="J849" s="37">
        <v>5690</v>
      </c>
      <c r="K849" s="37">
        <v>3880</v>
      </c>
      <c r="L849" s="2">
        <v>80</v>
      </c>
      <c r="M849" s="38">
        <v>1900</v>
      </c>
      <c r="N849" s="2" t="s">
        <v>328</v>
      </c>
      <c r="P849" s="2" t="s">
        <v>2033</v>
      </c>
      <c r="R849" s="2" t="b">
        <v>0</v>
      </c>
      <c r="S849" s="2" t="b">
        <v>0</v>
      </c>
      <c r="T849" s="2" t="b">
        <v>1</v>
      </c>
      <c r="U849" s="2" t="b">
        <v>0</v>
      </c>
      <c r="V849" s="2" t="s">
        <v>1604</v>
      </c>
      <c r="W849" s="7" t="s">
        <v>355</v>
      </c>
      <c r="AD849" s="9" t="b">
        <f t="shared" si="3"/>
        <v>1</v>
      </c>
    </row>
    <row r="850" spans="1:30" ht="15.75" customHeight="1" x14ac:dyDescent="0.25">
      <c r="A850" s="2">
        <v>285</v>
      </c>
      <c r="B850" s="2">
        <v>2017</v>
      </c>
      <c r="C850" s="2" t="s">
        <v>275</v>
      </c>
      <c r="D850" s="2" t="s">
        <v>275</v>
      </c>
      <c r="E850" s="2">
        <v>2</v>
      </c>
      <c r="F850" s="2" t="s">
        <v>1842</v>
      </c>
      <c r="G850" s="2" t="s">
        <v>1178</v>
      </c>
      <c r="H850" s="2" t="s">
        <v>2039</v>
      </c>
      <c r="I850" s="2" t="s">
        <v>56</v>
      </c>
      <c r="J850" s="37">
        <v>14000</v>
      </c>
      <c r="K850" s="37">
        <v>11800</v>
      </c>
      <c r="L850" s="2">
        <v>50</v>
      </c>
      <c r="M850" s="38"/>
      <c r="N850" s="2" t="s">
        <v>290</v>
      </c>
      <c r="O850" s="2" t="s">
        <v>291</v>
      </c>
      <c r="R850" s="2" t="b">
        <v>0</v>
      </c>
      <c r="S850" s="2" t="b">
        <v>0</v>
      </c>
      <c r="T850" s="2" t="b">
        <v>1</v>
      </c>
      <c r="U850" s="2" t="b">
        <v>0</v>
      </c>
      <c r="V850" s="2"/>
      <c r="W850" s="7"/>
      <c r="AD850" s="9" t="b">
        <f t="shared" si="3"/>
        <v>1</v>
      </c>
    </row>
    <row r="851" spans="1:30" ht="15.75" customHeight="1" x14ac:dyDescent="0.25">
      <c r="A851" s="2">
        <v>619</v>
      </c>
      <c r="B851" s="2">
        <v>2018</v>
      </c>
      <c r="C851" s="2" t="s">
        <v>275</v>
      </c>
      <c r="D851" s="2" t="s">
        <v>275</v>
      </c>
      <c r="E851" s="2">
        <v>1</v>
      </c>
      <c r="F851" s="2" t="s">
        <v>2040</v>
      </c>
      <c r="G851" s="2" t="s">
        <v>1178</v>
      </c>
      <c r="H851" s="2" t="s">
        <v>2041</v>
      </c>
      <c r="I851" s="2" t="s">
        <v>56</v>
      </c>
      <c r="J851" s="37">
        <v>9950</v>
      </c>
      <c r="K851" s="37">
        <v>9000</v>
      </c>
      <c r="L851" s="2">
        <v>54</v>
      </c>
      <c r="M851" s="38"/>
      <c r="N851" s="2" t="s">
        <v>290</v>
      </c>
      <c r="O851" s="2" t="s">
        <v>291</v>
      </c>
      <c r="R851" s="2" t="b">
        <v>0</v>
      </c>
      <c r="S851" s="2" t="b">
        <v>0</v>
      </c>
      <c r="T851" s="2" t="b">
        <v>1</v>
      </c>
      <c r="U851" s="2" t="b">
        <v>0</v>
      </c>
      <c r="V851" s="2"/>
      <c r="W851" s="7"/>
      <c r="AD851" s="9" t="b">
        <f t="shared" si="3"/>
        <v>1</v>
      </c>
    </row>
    <row r="852" spans="1:30" ht="15.75" customHeight="1" x14ac:dyDescent="0.25">
      <c r="A852" s="2">
        <v>927</v>
      </c>
      <c r="B852" s="2">
        <v>2019</v>
      </c>
      <c r="C852" s="2" t="s">
        <v>275</v>
      </c>
      <c r="D852" s="2" t="s">
        <v>275</v>
      </c>
      <c r="E852" s="2">
        <v>2</v>
      </c>
      <c r="F852" s="2" t="s">
        <v>2042</v>
      </c>
      <c r="G852" s="2" t="s">
        <v>2043</v>
      </c>
      <c r="H852" s="2" t="s">
        <v>2044</v>
      </c>
      <c r="I852" s="2" t="s">
        <v>56</v>
      </c>
      <c r="J852" s="37">
        <v>2980</v>
      </c>
      <c r="K852" s="37">
        <v>2000</v>
      </c>
      <c r="L852" s="2">
        <v>35</v>
      </c>
      <c r="M852" s="38"/>
      <c r="N852" s="2" t="s">
        <v>290</v>
      </c>
      <c r="O852" s="2" t="s">
        <v>291</v>
      </c>
      <c r="R852" s="2" t="b">
        <v>0</v>
      </c>
      <c r="S852" s="2" t="b">
        <v>0</v>
      </c>
      <c r="T852" s="2" t="b">
        <v>1</v>
      </c>
      <c r="U852" s="2" t="b">
        <v>0</v>
      </c>
      <c r="V852" s="2"/>
      <c r="W852" s="7" t="s">
        <v>280</v>
      </c>
      <c r="AD852" s="9" t="b">
        <f t="shared" si="3"/>
        <v>1</v>
      </c>
    </row>
    <row r="853" spans="1:30" ht="15.75" customHeight="1" x14ac:dyDescent="0.25">
      <c r="A853" s="2">
        <v>281</v>
      </c>
      <c r="B853" s="2">
        <v>2017</v>
      </c>
      <c r="C853" s="2" t="s">
        <v>275</v>
      </c>
      <c r="D853" s="2" t="s">
        <v>275</v>
      </c>
      <c r="E853" s="2">
        <v>1</v>
      </c>
      <c r="F853" s="2" t="s">
        <v>1263</v>
      </c>
      <c r="G853" s="2" t="s">
        <v>2045</v>
      </c>
      <c r="H853" s="2" t="s">
        <v>2046</v>
      </c>
      <c r="I853" s="2" t="s">
        <v>144</v>
      </c>
      <c r="J853" s="37">
        <v>4000</v>
      </c>
      <c r="K853" s="37">
        <v>2350</v>
      </c>
      <c r="L853" s="2">
        <v>50</v>
      </c>
      <c r="M853" s="38"/>
      <c r="N853" s="2" t="s">
        <v>342</v>
      </c>
      <c r="P853" s="2" t="s">
        <v>2047</v>
      </c>
      <c r="R853" s="2" t="b">
        <v>0</v>
      </c>
      <c r="S853" s="2" t="b">
        <v>0</v>
      </c>
      <c r="T853" s="2" t="b">
        <v>1</v>
      </c>
      <c r="U853" s="2" t="b">
        <v>0</v>
      </c>
      <c r="V853" s="2"/>
      <c r="W853" s="7"/>
      <c r="AD853" s="9" t="b">
        <f t="shared" si="3"/>
        <v>1</v>
      </c>
    </row>
    <row r="854" spans="1:30" ht="15.75" customHeight="1" x14ac:dyDescent="0.25">
      <c r="A854" s="2">
        <v>205</v>
      </c>
      <c r="B854" s="2">
        <v>2017</v>
      </c>
      <c r="C854" s="2" t="s">
        <v>275</v>
      </c>
      <c r="D854" s="2" t="s">
        <v>275</v>
      </c>
      <c r="E854" s="2">
        <v>3</v>
      </c>
      <c r="F854" s="2" t="s">
        <v>2048</v>
      </c>
      <c r="G854" s="2" t="s">
        <v>2049</v>
      </c>
      <c r="H854" s="2" t="s">
        <v>2050</v>
      </c>
      <c r="I854" s="2" t="s">
        <v>56</v>
      </c>
      <c r="J854" s="37">
        <v>5500</v>
      </c>
      <c r="K854" s="37">
        <v>5000</v>
      </c>
      <c r="L854" s="2">
        <v>70</v>
      </c>
      <c r="M854" s="38">
        <v>1000</v>
      </c>
      <c r="N854" s="2" t="s">
        <v>561</v>
      </c>
      <c r="O854" s="2" t="s">
        <v>795</v>
      </c>
      <c r="R854" s="2" t="b">
        <v>0</v>
      </c>
      <c r="S854" s="2" t="b">
        <v>0</v>
      </c>
      <c r="T854" s="2" t="b">
        <v>1</v>
      </c>
      <c r="U854" s="2" t="b">
        <v>0</v>
      </c>
      <c r="V854" s="2"/>
      <c r="W854" s="7"/>
      <c r="AD854" s="9" t="b">
        <f t="shared" si="3"/>
        <v>1</v>
      </c>
    </row>
    <row r="855" spans="1:30" ht="15.75" customHeight="1" x14ac:dyDescent="0.25">
      <c r="A855" s="2">
        <v>530</v>
      </c>
      <c r="B855" s="2">
        <v>2018</v>
      </c>
      <c r="C855" s="2" t="s">
        <v>275</v>
      </c>
      <c r="D855" s="2" t="s">
        <v>275</v>
      </c>
      <c r="E855" s="2">
        <v>1</v>
      </c>
      <c r="F855" s="2" t="s">
        <v>1190</v>
      </c>
      <c r="G855" s="2" t="s">
        <v>1185</v>
      </c>
      <c r="H855" s="2" t="s">
        <v>2051</v>
      </c>
      <c r="I855" s="2" t="s">
        <v>144</v>
      </c>
      <c r="J855" s="37">
        <v>10840</v>
      </c>
      <c r="K855" s="37">
        <v>8870</v>
      </c>
      <c r="L855" s="2">
        <v>73</v>
      </c>
      <c r="M855" s="38">
        <v>1000</v>
      </c>
      <c r="N855" s="2" t="s">
        <v>2052</v>
      </c>
      <c r="O855" s="2" t="s">
        <v>843</v>
      </c>
      <c r="R855" s="2" t="b">
        <v>0</v>
      </c>
      <c r="S855" s="2" t="b">
        <v>0</v>
      </c>
      <c r="T855" s="2" t="b">
        <v>1</v>
      </c>
      <c r="U855" s="2" t="b">
        <v>0</v>
      </c>
      <c r="V855" s="2"/>
      <c r="W855" s="7" t="s">
        <v>504</v>
      </c>
      <c r="AD855" s="9" t="b">
        <f t="shared" si="3"/>
        <v>1</v>
      </c>
    </row>
    <row r="856" spans="1:30" ht="15.75" customHeight="1" x14ac:dyDescent="0.25">
      <c r="A856" s="2">
        <v>193</v>
      </c>
      <c r="B856" s="2">
        <v>2017</v>
      </c>
      <c r="C856" s="2" t="s">
        <v>275</v>
      </c>
      <c r="D856" s="2" t="s">
        <v>275</v>
      </c>
      <c r="E856" s="2">
        <v>3</v>
      </c>
      <c r="F856" s="2" t="s">
        <v>486</v>
      </c>
      <c r="G856" s="2" t="s">
        <v>1188</v>
      </c>
      <c r="H856" s="2" t="s">
        <v>2053</v>
      </c>
      <c r="I856" s="2" t="s">
        <v>108</v>
      </c>
      <c r="J856" s="37">
        <v>38500</v>
      </c>
      <c r="K856" s="37">
        <v>14000</v>
      </c>
      <c r="L856" s="2">
        <v>72</v>
      </c>
      <c r="M856" s="38">
        <v>1300</v>
      </c>
      <c r="N856" s="2" t="s">
        <v>342</v>
      </c>
      <c r="O856" s="2" t="s">
        <v>279</v>
      </c>
      <c r="R856" s="2" t="b">
        <v>0</v>
      </c>
      <c r="S856" s="2" t="b">
        <v>1</v>
      </c>
      <c r="T856" s="2" t="b">
        <v>0</v>
      </c>
      <c r="U856" s="2" t="b">
        <v>0</v>
      </c>
      <c r="V856" s="2"/>
      <c r="W856" s="7" t="s">
        <v>280</v>
      </c>
      <c r="AD856" s="9" t="b">
        <f t="shared" si="3"/>
        <v>1</v>
      </c>
    </row>
    <row r="857" spans="1:30" ht="15.75" customHeight="1" x14ac:dyDescent="0.25">
      <c r="A857" s="2">
        <v>506</v>
      </c>
      <c r="B857" s="2">
        <v>2018</v>
      </c>
      <c r="C857" s="2" t="s">
        <v>275</v>
      </c>
      <c r="D857" s="2" t="s">
        <v>275</v>
      </c>
      <c r="E857" s="2">
        <v>1</v>
      </c>
      <c r="F857" s="2" t="s">
        <v>1125</v>
      </c>
      <c r="G857" s="2" t="s">
        <v>1188</v>
      </c>
      <c r="H857" s="2" t="s">
        <v>2054</v>
      </c>
      <c r="I857" s="2" t="s">
        <v>108</v>
      </c>
      <c r="J857" s="37">
        <v>31300</v>
      </c>
      <c r="K857" s="37">
        <v>11000</v>
      </c>
      <c r="L857" s="2">
        <v>76</v>
      </c>
      <c r="M857" s="38">
        <v>1500</v>
      </c>
      <c r="N857" s="2" t="s">
        <v>342</v>
      </c>
      <c r="O857" s="2" t="s">
        <v>279</v>
      </c>
      <c r="R857" s="2" t="b">
        <v>0</v>
      </c>
      <c r="S857" s="2" t="b">
        <v>1</v>
      </c>
      <c r="T857" s="2" t="b">
        <v>0</v>
      </c>
      <c r="U857" s="2" t="b">
        <v>0</v>
      </c>
      <c r="V857" s="2"/>
      <c r="W857" s="7" t="s">
        <v>280</v>
      </c>
      <c r="AD857" s="9" t="b">
        <f t="shared" si="3"/>
        <v>1</v>
      </c>
    </row>
    <row r="858" spans="1:30" ht="15.75" customHeight="1" x14ac:dyDescent="0.25">
      <c r="A858" s="2">
        <v>778</v>
      </c>
      <c r="B858" s="2">
        <v>2019</v>
      </c>
      <c r="C858" s="2" t="s">
        <v>275</v>
      </c>
      <c r="D858" s="2" t="s">
        <v>275</v>
      </c>
      <c r="E858" s="2">
        <v>1</v>
      </c>
      <c r="F858" s="2" t="s">
        <v>1113</v>
      </c>
      <c r="G858" s="2" t="s">
        <v>490</v>
      </c>
      <c r="H858" s="2" t="s">
        <v>2055</v>
      </c>
      <c r="I858" s="2" t="s">
        <v>89</v>
      </c>
      <c r="J858" s="37">
        <v>3300</v>
      </c>
      <c r="K858" s="37">
        <v>2000</v>
      </c>
      <c r="L858" s="2">
        <v>90</v>
      </c>
      <c r="M858" s="38">
        <v>2000</v>
      </c>
      <c r="N858" s="2" t="s">
        <v>449</v>
      </c>
      <c r="O858" s="2" t="s">
        <v>365</v>
      </c>
      <c r="R858" s="2" t="b">
        <v>0</v>
      </c>
      <c r="S858" s="2" t="b">
        <v>1</v>
      </c>
      <c r="T858" s="2" t="b">
        <v>0</v>
      </c>
      <c r="U858" s="2" t="b">
        <v>0</v>
      </c>
      <c r="V858" s="2"/>
      <c r="W858" s="7" t="s">
        <v>280</v>
      </c>
      <c r="AD858" s="9" t="b">
        <f t="shared" si="3"/>
        <v>1</v>
      </c>
    </row>
    <row r="859" spans="1:30" ht="15.75" customHeight="1" x14ac:dyDescent="0.25">
      <c r="A859" s="2">
        <v>553</v>
      </c>
      <c r="B859" s="2">
        <v>2018</v>
      </c>
      <c r="C859" s="2" t="s">
        <v>275</v>
      </c>
      <c r="D859" s="2" t="s">
        <v>275</v>
      </c>
      <c r="E859" s="2">
        <v>1</v>
      </c>
      <c r="F859" s="2" t="s">
        <v>2056</v>
      </c>
      <c r="G859" s="2" t="s">
        <v>499</v>
      </c>
      <c r="H859" s="2" t="s">
        <v>2057</v>
      </c>
      <c r="I859" s="2" t="s">
        <v>56</v>
      </c>
      <c r="J859" s="37">
        <v>72500</v>
      </c>
      <c r="K859" s="37">
        <v>20000</v>
      </c>
      <c r="L859" s="2">
        <v>70</v>
      </c>
      <c r="M859" s="38">
        <v>800</v>
      </c>
      <c r="N859" s="2" t="s">
        <v>501</v>
      </c>
      <c r="O859" s="2" t="s">
        <v>414</v>
      </c>
      <c r="R859" s="2" t="b">
        <v>1</v>
      </c>
      <c r="S859" s="2" t="b">
        <v>0</v>
      </c>
      <c r="T859" s="11" t="b">
        <v>0</v>
      </c>
      <c r="U859" s="2" t="b">
        <v>0</v>
      </c>
      <c r="V859" s="2"/>
      <c r="W859" s="7" t="s">
        <v>315</v>
      </c>
      <c r="AD859" s="9" t="b">
        <f t="shared" si="3"/>
        <v>1</v>
      </c>
    </row>
    <row r="860" spans="1:30" ht="15.75" customHeight="1" x14ac:dyDescent="0.25">
      <c r="A860" s="2">
        <v>865</v>
      </c>
      <c r="B860" s="2">
        <v>2019</v>
      </c>
      <c r="C860" s="2" t="s">
        <v>275</v>
      </c>
      <c r="D860" s="2" t="s">
        <v>275</v>
      </c>
      <c r="E860" s="2">
        <v>1</v>
      </c>
      <c r="F860" s="2" t="s">
        <v>1925</v>
      </c>
      <c r="G860" s="2" t="s">
        <v>499</v>
      </c>
      <c r="H860" s="2" t="s">
        <v>2058</v>
      </c>
      <c r="I860" s="2" t="s">
        <v>56</v>
      </c>
      <c r="J860" s="37">
        <v>4500</v>
      </c>
      <c r="K860" s="37">
        <v>3000</v>
      </c>
      <c r="L860" s="2">
        <v>68</v>
      </c>
      <c r="M860" s="38">
        <v>1500</v>
      </c>
      <c r="N860" s="2" t="s">
        <v>501</v>
      </c>
      <c r="O860" s="2" t="s">
        <v>414</v>
      </c>
      <c r="R860" s="2" t="b">
        <v>0</v>
      </c>
      <c r="S860" s="2" t="b">
        <v>0</v>
      </c>
      <c r="T860" s="2" t="b">
        <v>1</v>
      </c>
      <c r="U860" s="2" t="b">
        <v>0</v>
      </c>
      <c r="V860" s="2"/>
      <c r="W860" s="7" t="s">
        <v>355</v>
      </c>
      <c r="AD860" s="9" t="b">
        <f t="shared" si="3"/>
        <v>1</v>
      </c>
    </row>
    <row r="861" spans="1:30" ht="15.75" customHeight="1" x14ac:dyDescent="0.25">
      <c r="A861" s="2">
        <v>196</v>
      </c>
      <c r="B861" s="2">
        <v>2017</v>
      </c>
      <c r="C861" s="2" t="s">
        <v>275</v>
      </c>
      <c r="D861" s="2" t="s">
        <v>275</v>
      </c>
      <c r="E861" s="2">
        <v>1</v>
      </c>
      <c r="F861" s="2" t="s">
        <v>819</v>
      </c>
      <c r="G861" s="2" t="s">
        <v>2059</v>
      </c>
      <c r="H861" s="2" t="s">
        <v>2060</v>
      </c>
      <c r="I861" s="2" t="s">
        <v>108</v>
      </c>
      <c r="J861" s="37">
        <v>22959</v>
      </c>
      <c r="K861" s="37">
        <v>19959</v>
      </c>
      <c r="L861" s="2">
        <v>69</v>
      </c>
      <c r="M861" s="38"/>
      <c r="N861" s="2" t="s">
        <v>368</v>
      </c>
      <c r="O861" s="11" t="s">
        <v>279</v>
      </c>
      <c r="R861" s="2" t="b">
        <v>0</v>
      </c>
      <c r="S861" s="2" t="b">
        <v>0</v>
      </c>
      <c r="T861" s="2" t="b">
        <v>1</v>
      </c>
      <c r="U861" s="2" t="b">
        <v>0</v>
      </c>
      <c r="V861" s="2"/>
      <c r="AD861" s="9" t="b">
        <f t="shared" si="3"/>
        <v>1</v>
      </c>
    </row>
    <row r="862" spans="1:30" ht="15.75" customHeight="1" x14ac:dyDescent="0.25">
      <c r="A862" s="2">
        <v>345</v>
      </c>
      <c r="B862" s="2">
        <v>2017</v>
      </c>
      <c r="C862" s="2" t="s">
        <v>275</v>
      </c>
      <c r="D862" s="2" t="s">
        <v>275</v>
      </c>
      <c r="E862" s="2">
        <v>1</v>
      </c>
      <c r="F862" s="2" t="s">
        <v>2061</v>
      </c>
      <c r="G862" s="2" t="s">
        <v>2062</v>
      </c>
      <c r="H862" s="2" t="s">
        <v>2063</v>
      </c>
      <c r="I862" s="2" t="s">
        <v>93</v>
      </c>
      <c r="J862" s="37">
        <v>27000</v>
      </c>
      <c r="K862" s="37">
        <v>20000</v>
      </c>
      <c r="L862" s="2"/>
      <c r="M862" s="38">
        <v>2250</v>
      </c>
      <c r="N862" s="2" t="s">
        <v>1193</v>
      </c>
      <c r="O862" s="2" t="s">
        <v>1194</v>
      </c>
      <c r="R862" s="2" t="b">
        <v>0</v>
      </c>
      <c r="S862" s="2" t="b">
        <v>0</v>
      </c>
      <c r="T862" s="2" t="b">
        <v>1</v>
      </c>
      <c r="U862" s="2" t="b">
        <v>0</v>
      </c>
      <c r="V862" s="2"/>
      <c r="W862" s="7"/>
      <c r="AD862" s="9" t="b">
        <f t="shared" si="3"/>
        <v>1</v>
      </c>
    </row>
    <row r="863" spans="1:30" ht="15.75" customHeight="1" x14ac:dyDescent="0.25">
      <c r="A863" s="2">
        <v>844</v>
      </c>
      <c r="B863" s="2">
        <v>2019</v>
      </c>
      <c r="C863" s="2" t="s">
        <v>275</v>
      </c>
      <c r="D863" s="2" t="s">
        <v>275</v>
      </c>
      <c r="E863" s="2">
        <v>1</v>
      </c>
      <c r="F863" s="2" t="s">
        <v>1930</v>
      </c>
      <c r="G863" s="2" t="s">
        <v>2064</v>
      </c>
      <c r="H863" s="2" t="s">
        <v>2065</v>
      </c>
      <c r="I863" s="2" t="s">
        <v>108</v>
      </c>
      <c r="J863" s="37">
        <v>4500</v>
      </c>
      <c r="K863" s="37">
        <v>3000</v>
      </c>
      <c r="L863" s="2">
        <v>77</v>
      </c>
      <c r="M863" s="38">
        <v>1000</v>
      </c>
      <c r="N863" s="2" t="s">
        <v>1493</v>
      </c>
      <c r="O863" s="2" t="s">
        <v>1809</v>
      </c>
      <c r="R863" s="2" t="b">
        <v>0</v>
      </c>
      <c r="S863" s="2" t="b">
        <v>0</v>
      </c>
      <c r="T863" s="2" t="b">
        <v>1</v>
      </c>
      <c r="U863" s="2" t="b">
        <v>0</v>
      </c>
      <c r="V863" s="2"/>
      <c r="W863" s="7" t="s">
        <v>355</v>
      </c>
      <c r="AD863" s="9" t="b">
        <f t="shared" si="3"/>
        <v>1</v>
      </c>
    </row>
    <row r="864" spans="1:30" ht="15.75" customHeight="1" x14ac:dyDescent="0.25">
      <c r="A864" s="2">
        <v>1086</v>
      </c>
      <c r="B864" s="2">
        <v>2021</v>
      </c>
      <c r="C864" s="2" t="s">
        <v>275</v>
      </c>
      <c r="D864" s="2" t="s">
        <v>275</v>
      </c>
      <c r="E864" s="2">
        <v>2</v>
      </c>
      <c r="F864" s="2">
        <v>94</v>
      </c>
      <c r="G864" s="2" t="s">
        <v>2064</v>
      </c>
      <c r="H864" s="2" t="s">
        <v>2066</v>
      </c>
      <c r="I864" s="2" t="s">
        <v>108</v>
      </c>
      <c r="J864" s="37">
        <v>6400</v>
      </c>
      <c r="K864" s="37">
        <v>4000</v>
      </c>
      <c r="L864" s="2">
        <v>89</v>
      </c>
      <c r="M864" s="38">
        <v>3000</v>
      </c>
      <c r="N864" s="2" t="s">
        <v>1493</v>
      </c>
      <c r="O864" s="2" t="s">
        <v>1809</v>
      </c>
      <c r="R864" s="2" t="b">
        <v>0</v>
      </c>
      <c r="S864" s="2" t="b">
        <v>0</v>
      </c>
      <c r="T864" s="2" t="b">
        <v>0</v>
      </c>
      <c r="U864" s="2" t="b">
        <v>1</v>
      </c>
      <c r="V864" s="2" t="s">
        <v>1604</v>
      </c>
      <c r="W864" s="7" t="s">
        <v>355</v>
      </c>
      <c r="AD864" s="9" t="b">
        <f t="shared" si="3"/>
        <v>1</v>
      </c>
    </row>
    <row r="865" spans="1:30" ht="15.75" customHeight="1" x14ac:dyDescent="0.25">
      <c r="A865" s="2">
        <v>571</v>
      </c>
      <c r="B865" s="2">
        <v>2018</v>
      </c>
      <c r="C865" s="2" t="s">
        <v>275</v>
      </c>
      <c r="D865" s="2" t="s">
        <v>275</v>
      </c>
      <c r="E865" s="2">
        <v>1</v>
      </c>
      <c r="F865" s="2" t="s">
        <v>2067</v>
      </c>
      <c r="G865" s="2" t="s">
        <v>2068</v>
      </c>
      <c r="H865" s="2" t="s">
        <v>2069</v>
      </c>
      <c r="I865" s="2" t="s">
        <v>93</v>
      </c>
      <c r="J865" s="37">
        <v>3580</v>
      </c>
      <c r="K865" s="37">
        <v>3100</v>
      </c>
      <c r="L865" s="2">
        <v>68</v>
      </c>
      <c r="M865" s="38">
        <v>500</v>
      </c>
      <c r="N865" s="2" t="s">
        <v>342</v>
      </c>
      <c r="O865" s="2" t="s">
        <v>279</v>
      </c>
      <c r="R865" s="2" t="b">
        <v>0</v>
      </c>
      <c r="S865" s="2" t="b">
        <v>0</v>
      </c>
      <c r="T865" s="2" t="b">
        <v>1</v>
      </c>
      <c r="U865" s="2" t="b">
        <v>0</v>
      </c>
      <c r="V865" s="2"/>
      <c r="W865" s="7" t="s">
        <v>355</v>
      </c>
      <c r="AD865" s="9" t="b">
        <f t="shared" si="3"/>
        <v>1</v>
      </c>
    </row>
    <row r="866" spans="1:30" ht="15.75" customHeight="1" x14ac:dyDescent="0.25">
      <c r="A866" s="2">
        <v>1087</v>
      </c>
      <c r="B866" s="2">
        <v>2021</v>
      </c>
      <c r="C866" s="2" t="s">
        <v>275</v>
      </c>
      <c r="D866" s="2" t="s">
        <v>275</v>
      </c>
      <c r="E866" s="2">
        <v>2</v>
      </c>
      <c r="F866" s="2">
        <v>95</v>
      </c>
      <c r="G866" s="2" t="s">
        <v>2068</v>
      </c>
      <c r="H866" s="2" t="s">
        <v>2070</v>
      </c>
      <c r="I866" s="2" t="s">
        <v>93</v>
      </c>
      <c r="J866" s="37">
        <v>30450</v>
      </c>
      <c r="K866" s="37">
        <v>4000</v>
      </c>
      <c r="L866" s="2">
        <v>88</v>
      </c>
      <c r="M866" s="38">
        <v>3000</v>
      </c>
      <c r="N866" s="2" t="s">
        <v>342</v>
      </c>
      <c r="O866" s="2" t="s">
        <v>279</v>
      </c>
      <c r="R866" s="2" t="b">
        <v>0</v>
      </c>
      <c r="S866" s="2" t="b">
        <v>0</v>
      </c>
      <c r="T866" s="2" t="b">
        <v>1</v>
      </c>
      <c r="U866" s="2" t="b">
        <v>0</v>
      </c>
      <c r="V866" s="2" t="s">
        <v>1604</v>
      </c>
      <c r="W866" s="7" t="s">
        <v>355</v>
      </c>
      <c r="AD866" s="9" t="b">
        <f t="shared" si="3"/>
        <v>1</v>
      </c>
    </row>
    <row r="867" spans="1:30" ht="15.75" customHeight="1" x14ac:dyDescent="0.25">
      <c r="A867" s="2">
        <v>240</v>
      </c>
      <c r="B867" s="2">
        <v>2017</v>
      </c>
      <c r="C867" s="2" t="s">
        <v>275</v>
      </c>
      <c r="D867" s="2" t="s">
        <v>275</v>
      </c>
      <c r="E867" s="2">
        <v>1</v>
      </c>
      <c r="F867" s="2" t="s">
        <v>1484</v>
      </c>
      <c r="G867" s="2" t="s">
        <v>2071</v>
      </c>
      <c r="H867" s="2" t="s">
        <v>2072</v>
      </c>
      <c r="I867" s="2" t="s">
        <v>56</v>
      </c>
      <c r="J867" s="37">
        <v>10000</v>
      </c>
      <c r="K867" s="37">
        <v>5000</v>
      </c>
      <c r="L867" s="2">
        <v>62</v>
      </c>
      <c r="M867" s="38"/>
      <c r="N867" s="2" t="s">
        <v>449</v>
      </c>
      <c r="O867" s="2" t="s">
        <v>365</v>
      </c>
      <c r="R867" s="2" t="b">
        <v>0</v>
      </c>
      <c r="S867" s="2" t="b">
        <v>1</v>
      </c>
      <c r="T867" s="2" t="b">
        <v>0</v>
      </c>
      <c r="U867" s="2" t="b">
        <v>0</v>
      </c>
      <c r="V867" s="2"/>
      <c r="W867" s="7" t="s">
        <v>355</v>
      </c>
      <c r="AD867" s="9" t="b">
        <f t="shared" si="3"/>
        <v>1</v>
      </c>
    </row>
    <row r="868" spans="1:30" ht="15.75" customHeight="1" x14ac:dyDescent="0.25">
      <c r="A868" s="2">
        <v>475</v>
      </c>
      <c r="B868" s="2">
        <v>2018</v>
      </c>
      <c r="C868" s="2" t="s">
        <v>275</v>
      </c>
      <c r="D868" s="2" t="s">
        <v>275</v>
      </c>
      <c r="E868" s="2">
        <v>1</v>
      </c>
      <c r="F868" s="2" t="s">
        <v>1116</v>
      </c>
      <c r="G868" s="2" t="s">
        <v>2071</v>
      </c>
      <c r="H868" s="2" t="s">
        <v>2073</v>
      </c>
      <c r="I868" s="2" t="s">
        <v>56</v>
      </c>
      <c r="J868" s="37">
        <v>7600</v>
      </c>
      <c r="K868" s="37">
        <v>6000</v>
      </c>
      <c r="L868" s="2">
        <v>81</v>
      </c>
      <c r="M868" s="38">
        <v>3000</v>
      </c>
      <c r="N868" s="2" t="s">
        <v>449</v>
      </c>
      <c r="O868" s="2" t="s">
        <v>365</v>
      </c>
      <c r="R868" s="2" t="b">
        <v>0</v>
      </c>
      <c r="S868" s="2" t="b">
        <v>1</v>
      </c>
      <c r="T868" s="2" t="b">
        <v>0</v>
      </c>
      <c r="U868" s="2" t="b">
        <v>0</v>
      </c>
      <c r="V868" s="2"/>
      <c r="W868" s="7" t="s">
        <v>355</v>
      </c>
      <c r="AD868" s="9" t="b">
        <f t="shared" si="3"/>
        <v>1</v>
      </c>
    </row>
    <row r="869" spans="1:30" ht="15.75" customHeight="1" x14ac:dyDescent="0.25">
      <c r="A869" s="2">
        <v>227</v>
      </c>
      <c r="B869" s="2">
        <v>2017</v>
      </c>
      <c r="C869" s="2" t="s">
        <v>275</v>
      </c>
      <c r="D869" s="2" t="s">
        <v>275</v>
      </c>
      <c r="E869" s="2">
        <v>3</v>
      </c>
      <c r="F869" s="2" t="s">
        <v>2074</v>
      </c>
      <c r="G869" s="2" t="s">
        <v>2075</v>
      </c>
      <c r="H869" s="2" t="s">
        <v>2076</v>
      </c>
      <c r="I869" s="2" t="s">
        <v>108</v>
      </c>
      <c r="J869" s="37">
        <v>27500</v>
      </c>
      <c r="K869" s="37">
        <v>20000</v>
      </c>
      <c r="L869" s="2">
        <v>65</v>
      </c>
      <c r="M869" s="38">
        <v>2800</v>
      </c>
      <c r="N869" s="2" t="s">
        <v>1992</v>
      </c>
      <c r="P869" s="2" t="s">
        <v>1992</v>
      </c>
      <c r="R869" s="2" t="b">
        <v>1</v>
      </c>
      <c r="S869" s="2" t="b">
        <v>0</v>
      </c>
      <c r="T869" s="2" t="b">
        <v>0</v>
      </c>
      <c r="U869" s="2" t="b">
        <v>0</v>
      </c>
      <c r="V869" s="2"/>
      <c r="W869" s="7" t="s">
        <v>355</v>
      </c>
      <c r="AD869" s="9" t="b">
        <f t="shared" si="3"/>
        <v>1</v>
      </c>
    </row>
    <row r="870" spans="1:30" ht="15.75" customHeight="1" x14ac:dyDescent="0.25">
      <c r="A870" s="2">
        <v>546</v>
      </c>
      <c r="B870" s="2">
        <v>2018</v>
      </c>
      <c r="C870" s="2" t="s">
        <v>275</v>
      </c>
      <c r="D870" s="2" t="s">
        <v>275</v>
      </c>
      <c r="E870" s="2">
        <v>1</v>
      </c>
      <c r="F870" s="2" t="s">
        <v>2077</v>
      </c>
      <c r="G870" s="2" t="s">
        <v>2075</v>
      </c>
      <c r="H870" s="2" t="s">
        <v>2078</v>
      </c>
      <c r="I870" s="2" t="s">
        <v>108</v>
      </c>
      <c r="J870" s="37">
        <v>39500</v>
      </c>
      <c r="K870" s="37">
        <v>20000</v>
      </c>
      <c r="L870" s="2">
        <v>71</v>
      </c>
      <c r="M870" s="38">
        <v>3500</v>
      </c>
      <c r="N870" s="2" t="s">
        <v>1992</v>
      </c>
      <c r="P870" s="2" t="s">
        <v>1992</v>
      </c>
      <c r="R870" s="2" t="b">
        <v>1</v>
      </c>
      <c r="S870" s="2" t="b">
        <v>0</v>
      </c>
      <c r="T870" s="2" t="b">
        <v>0</v>
      </c>
      <c r="U870" s="2" t="b">
        <v>0</v>
      </c>
      <c r="V870" s="2"/>
      <c r="W870" s="7" t="s">
        <v>355</v>
      </c>
      <c r="AD870" s="9" t="b">
        <f t="shared" si="3"/>
        <v>1</v>
      </c>
    </row>
    <row r="871" spans="1:30" ht="15.75" customHeight="1" x14ac:dyDescent="0.25">
      <c r="A871" s="2">
        <v>900</v>
      </c>
      <c r="B871" s="2">
        <v>2019</v>
      </c>
      <c r="C871" s="2" t="s">
        <v>275</v>
      </c>
      <c r="D871" s="2" t="s">
        <v>275</v>
      </c>
      <c r="E871" s="2">
        <v>2</v>
      </c>
      <c r="F871" s="2" t="s">
        <v>2079</v>
      </c>
      <c r="G871" s="2" t="s">
        <v>2075</v>
      </c>
      <c r="H871" s="2" t="s">
        <v>2080</v>
      </c>
      <c r="I871" s="2" t="s">
        <v>108</v>
      </c>
      <c r="J871" s="37">
        <v>25000</v>
      </c>
      <c r="K871" s="37">
        <v>8000</v>
      </c>
      <c r="L871" s="2">
        <v>54</v>
      </c>
      <c r="M871" s="38"/>
      <c r="N871" s="2" t="s">
        <v>1992</v>
      </c>
      <c r="P871" s="2" t="s">
        <v>1992</v>
      </c>
      <c r="R871" s="2" t="b">
        <v>0</v>
      </c>
      <c r="S871" s="2" t="b">
        <v>0</v>
      </c>
      <c r="T871" s="2" t="b">
        <v>1</v>
      </c>
      <c r="U871" s="2" t="b">
        <v>0</v>
      </c>
      <c r="V871" s="2"/>
      <c r="W871" s="7" t="s">
        <v>355</v>
      </c>
      <c r="AD871" s="9" t="b">
        <f t="shared" si="3"/>
        <v>1</v>
      </c>
    </row>
    <row r="872" spans="1:30" ht="15.75" customHeight="1" x14ac:dyDescent="0.25">
      <c r="A872" s="2">
        <v>524</v>
      </c>
      <c r="B872" s="2">
        <v>2018</v>
      </c>
      <c r="C872" s="2" t="s">
        <v>275</v>
      </c>
      <c r="D872" s="2" t="s">
        <v>275</v>
      </c>
      <c r="E872" s="2">
        <v>1</v>
      </c>
      <c r="F872" s="2" t="s">
        <v>1355</v>
      </c>
      <c r="G872" s="2" t="s">
        <v>2081</v>
      </c>
      <c r="H872" s="2" t="s">
        <v>2082</v>
      </c>
      <c r="I872" s="2" t="s">
        <v>89</v>
      </c>
      <c r="J872" s="37">
        <v>2230</v>
      </c>
      <c r="K872" s="37">
        <v>1888</v>
      </c>
      <c r="L872" s="2">
        <v>73</v>
      </c>
      <c r="M872" s="38">
        <v>500</v>
      </c>
      <c r="N872" s="2" t="s">
        <v>561</v>
      </c>
      <c r="O872" s="2" t="s">
        <v>1749</v>
      </c>
      <c r="R872" s="2" t="b">
        <v>0</v>
      </c>
      <c r="S872" s="2" t="b">
        <v>1</v>
      </c>
      <c r="T872" s="2" t="b">
        <v>0</v>
      </c>
      <c r="U872" s="2" t="b">
        <v>0</v>
      </c>
      <c r="V872" s="2"/>
      <c r="W872" s="7"/>
      <c r="AD872" s="9" t="b">
        <f t="shared" si="3"/>
        <v>1</v>
      </c>
    </row>
    <row r="873" spans="1:30" ht="15.75" customHeight="1" x14ac:dyDescent="0.25">
      <c r="A873" s="2">
        <v>189</v>
      </c>
      <c r="B873" s="2">
        <v>2017</v>
      </c>
      <c r="C873" s="2" t="s">
        <v>275</v>
      </c>
      <c r="D873" s="2" t="s">
        <v>275</v>
      </c>
      <c r="E873" s="2">
        <v>2</v>
      </c>
      <c r="F873" s="2" t="s">
        <v>316</v>
      </c>
      <c r="G873" s="2" t="s">
        <v>2083</v>
      </c>
      <c r="H873" s="2" t="s">
        <v>2084</v>
      </c>
      <c r="I873" s="2" t="s">
        <v>56</v>
      </c>
      <c r="J873" s="37">
        <v>18488</v>
      </c>
      <c r="K873" s="37">
        <v>11500</v>
      </c>
      <c r="L873" s="2">
        <v>69</v>
      </c>
      <c r="M873" s="38">
        <v>8000</v>
      </c>
      <c r="N873" s="2" t="s">
        <v>521</v>
      </c>
      <c r="O873" s="2" t="s">
        <v>522</v>
      </c>
      <c r="R873" s="2" t="b">
        <v>1</v>
      </c>
      <c r="S873" s="2" t="b">
        <v>0</v>
      </c>
      <c r="T873" s="2" t="b">
        <v>0</v>
      </c>
      <c r="U873" s="2" t="b">
        <v>0</v>
      </c>
      <c r="V873" s="2"/>
      <c r="W873" s="7" t="s">
        <v>355</v>
      </c>
      <c r="AD873" s="9" t="b">
        <f t="shared" si="3"/>
        <v>1</v>
      </c>
    </row>
    <row r="874" spans="1:30" ht="15.75" customHeight="1" x14ac:dyDescent="0.25">
      <c r="A874" s="2">
        <v>523</v>
      </c>
      <c r="B874" s="2">
        <v>2018</v>
      </c>
      <c r="C874" s="2" t="s">
        <v>275</v>
      </c>
      <c r="D874" s="2" t="s">
        <v>275</v>
      </c>
      <c r="E874" s="2">
        <v>1</v>
      </c>
      <c r="F874" s="2" t="s">
        <v>1343</v>
      </c>
      <c r="G874" s="2" t="s">
        <v>2083</v>
      </c>
      <c r="H874" s="2" t="s">
        <v>2085</v>
      </c>
      <c r="I874" s="2" t="s">
        <v>56</v>
      </c>
      <c r="J874" s="37">
        <v>31366</v>
      </c>
      <c r="K874" s="37">
        <v>19900</v>
      </c>
      <c r="L874" s="2">
        <v>73</v>
      </c>
      <c r="M874" s="38">
        <v>1300</v>
      </c>
      <c r="N874" s="2" t="s">
        <v>521</v>
      </c>
      <c r="O874" s="2" t="s">
        <v>522</v>
      </c>
      <c r="P874" s="2"/>
      <c r="R874" s="2" t="b">
        <v>1</v>
      </c>
      <c r="S874" s="2" t="b">
        <v>0</v>
      </c>
      <c r="T874" s="2" t="b">
        <v>0</v>
      </c>
      <c r="U874" s="2" t="b">
        <v>0</v>
      </c>
      <c r="V874" s="2"/>
      <c r="W874" s="7" t="s">
        <v>355</v>
      </c>
      <c r="AD874" s="9" t="b">
        <f t="shared" si="3"/>
        <v>1</v>
      </c>
    </row>
    <row r="875" spans="1:30" ht="15.75" customHeight="1" x14ac:dyDescent="0.25">
      <c r="A875" s="2">
        <v>914</v>
      </c>
      <c r="B875" s="2">
        <v>2019</v>
      </c>
      <c r="C875" s="2" t="s">
        <v>275</v>
      </c>
      <c r="D875" s="2" t="s">
        <v>275</v>
      </c>
      <c r="E875" s="2">
        <v>1</v>
      </c>
      <c r="F875" s="2" t="s">
        <v>2086</v>
      </c>
      <c r="G875" s="2" t="s">
        <v>2083</v>
      </c>
      <c r="H875" s="2" t="s">
        <v>2087</v>
      </c>
      <c r="I875" s="2" t="s">
        <v>56</v>
      </c>
      <c r="J875" s="37">
        <v>22320</v>
      </c>
      <c r="K875" s="37">
        <v>3000</v>
      </c>
      <c r="L875" s="2">
        <v>48</v>
      </c>
      <c r="M875" s="38"/>
      <c r="N875" s="2" t="s">
        <v>521</v>
      </c>
      <c r="O875" s="2" t="s">
        <v>522</v>
      </c>
      <c r="R875" s="2" t="b">
        <v>1</v>
      </c>
      <c r="S875" s="2" t="b">
        <v>0</v>
      </c>
      <c r="T875" s="2" t="b">
        <v>0</v>
      </c>
      <c r="U875" s="2" t="b">
        <v>0</v>
      </c>
      <c r="V875" s="2"/>
      <c r="W875" s="7" t="s">
        <v>355</v>
      </c>
      <c r="AD875" s="9" t="b">
        <f t="shared" si="3"/>
        <v>1</v>
      </c>
    </row>
    <row r="876" spans="1:30" ht="15.75" customHeight="1" x14ac:dyDescent="0.25">
      <c r="A876" s="2">
        <v>237</v>
      </c>
      <c r="B876" s="2">
        <v>2017</v>
      </c>
      <c r="C876" s="2" t="s">
        <v>275</v>
      </c>
      <c r="D876" s="2" t="s">
        <v>275</v>
      </c>
      <c r="E876" s="2">
        <v>3</v>
      </c>
      <c r="F876" s="2" t="s">
        <v>2088</v>
      </c>
      <c r="G876" s="2" t="s">
        <v>519</v>
      </c>
      <c r="H876" s="2" t="s">
        <v>2089</v>
      </c>
      <c r="I876" s="2" t="s">
        <v>56</v>
      </c>
      <c r="J876" s="37">
        <v>18672</v>
      </c>
      <c r="K876" s="37">
        <v>13900</v>
      </c>
      <c r="L876" s="2">
        <v>64</v>
      </c>
      <c r="M876" s="38"/>
      <c r="N876" s="2" t="s">
        <v>521</v>
      </c>
      <c r="O876" s="2" t="s">
        <v>522</v>
      </c>
      <c r="R876" s="2" t="b">
        <v>0</v>
      </c>
      <c r="S876" s="2" t="b">
        <v>0</v>
      </c>
      <c r="T876" s="2" t="b">
        <v>1</v>
      </c>
      <c r="U876" s="2" t="b">
        <v>0</v>
      </c>
      <c r="V876" s="2"/>
      <c r="W876" s="7" t="s">
        <v>355</v>
      </c>
      <c r="AD876" s="9" t="b">
        <f t="shared" si="3"/>
        <v>1</v>
      </c>
    </row>
    <row r="877" spans="1:30" ht="15.75" customHeight="1" x14ac:dyDescent="0.25">
      <c r="A877" s="2">
        <v>612</v>
      </c>
      <c r="B877" s="2">
        <v>2018</v>
      </c>
      <c r="C877" s="2" t="s">
        <v>275</v>
      </c>
      <c r="D877" s="2" t="s">
        <v>275</v>
      </c>
      <c r="E877" s="2">
        <v>1</v>
      </c>
      <c r="F877" s="2" t="s">
        <v>2090</v>
      </c>
      <c r="G877" s="2" t="s">
        <v>519</v>
      </c>
      <c r="H877" s="2" t="s">
        <v>2091</v>
      </c>
      <c r="I877" s="2" t="s">
        <v>56</v>
      </c>
      <c r="J877" s="37">
        <v>31148</v>
      </c>
      <c r="K877" s="37">
        <v>19900</v>
      </c>
      <c r="L877" s="2">
        <v>58</v>
      </c>
      <c r="M877" s="38"/>
      <c r="N877" s="2" t="s">
        <v>521</v>
      </c>
      <c r="O877" s="2" t="s">
        <v>522</v>
      </c>
      <c r="R877" s="2" t="b">
        <v>0</v>
      </c>
      <c r="S877" s="2" t="b">
        <v>0</v>
      </c>
      <c r="T877" s="2" t="b">
        <v>0</v>
      </c>
      <c r="U877" s="2" t="b">
        <v>1</v>
      </c>
      <c r="V877" s="2"/>
      <c r="W877" s="7" t="s">
        <v>355</v>
      </c>
      <c r="AD877" s="9" t="b">
        <f t="shared" si="3"/>
        <v>1</v>
      </c>
    </row>
    <row r="878" spans="1:30" ht="15.75" customHeight="1" x14ac:dyDescent="0.25">
      <c r="A878" s="2">
        <v>871</v>
      </c>
      <c r="B878" s="2">
        <v>2019</v>
      </c>
      <c r="C878" s="2" t="s">
        <v>275</v>
      </c>
      <c r="D878" s="2" t="s">
        <v>275</v>
      </c>
      <c r="E878" s="2">
        <v>1</v>
      </c>
      <c r="F878" s="2" t="s">
        <v>1702</v>
      </c>
      <c r="G878" s="2" t="s">
        <v>519</v>
      </c>
      <c r="H878" s="2" t="s">
        <v>2092</v>
      </c>
      <c r="I878" s="2" t="s">
        <v>56</v>
      </c>
      <c r="J878" s="37">
        <v>23640</v>
      </c>
      <c r="K878" s="37">
        <v>3000</v>
      </c>
      <c r="L878" s="2">
        <v>66</v>
      </c>
      <c r="M878" s="38">
        <v>3000</v>
      </c>
      <c r="N878" s="2" t="s">
        <v>521</v>
      </c>
      <c r="O878" s="2" t="s">
        <v>522</v>
      </c>
      <c r="R878" s="2" t="b">
        <v>0</v>
      </c>
      <c r="S878" s="2" t="b">
        <v>0</v>
      </c>
      <c r="T878" s="2" t="b">
        <v>0</v>
      </c>
      <c r="U878" s="2" t="b">
        <v>1</v>
      </c>
      <c r="V878" s="2"/>
      <c r="W878" s="7" t="s">
        <v>355</v>
      </c>
      <c r="AD878" s="9" t="b">
        <f t="shared" si="3"/>
        <v>1</v>
      </c>
    </row>
    <row r="879" spans="1:30" ht="15.75" customHeight="1" x14ac:dyDescent="0.25">
      <c r="A879" s="2">
        <v>1100</v>
      </c>
      <c r="B879" s="2">
        <v>2021</v>
      </c>
      <c r="C879" s="2" t="s">
        <v>275</v>
      </c>
      <c r="D879" s="2" t="s">
        <v>275</v>
      </c>
      <c r="E879" s="2">
        <v>2</v>
      </c>
      <c r="F879" s="2">
        <v>108</v>
      </c>
      <c r="G879" s="2" t="s">
        <v>2093</v>
      </c>
      <c r="H879" s="2" t="s">
        <v>2094</v>
      </c>
      <c r="I879" s="2" t="s">
        <v>73</v>
      </c>
      <c r="J879" s="37">
        <v>5000</v>
      </c>
      <c r="K879" s="37">
        <v>3490</v>
      </c>
      <c r="L879" s="2">
        <v>83</v>
      </c>
      <c r="M879" s="38">
        <v>2500</v>
      </c>
      <c r="N879" s="2" t="s">
        <v>521</v>
      </c>
      <c r="O879" s="2" t="s">
        <v>522</v>
      </c>
      <c r="R879" s="2" t="b">
        <v>0</v>
      </c>
      <c r="S879" s="2" t="b">
        <v>0</v>
      </c>
      <c r="T879" s="2" t="b">
        <v>1</v>
      </c>
      <c r="U879" s="2" t="b">
        <v>0</v>
      </c>
      <c r="V879" s="2" t="s">
        <v>1604</v>
      </c>
      <c r="W879" s="7" t="s">
        <v>355</v>
      </c>
      <c r="AD879" s="9" t="b">
        <f t="shared" si="3"/>
        <v>1</v>
      </c>
    </row>
    <row r="880" spans="1:30" ht="15.75" customHeight="1" x14ac:dyDescent="0.25">
      <c r="A880" s="2">
        <v>782</v>
      </c>
      <c r="B880" s="2">
        <v>2019</v>
      </c>
      <c r="C880" s="2" t="s">
        <v>275</v>
      </c>
      <c r="D880" s="2" t="s">
        <v>275</v>
      </c>
      <c r="E880" s="2">
        <v>2</v>
      </c>
      <c r="F880" s="2" t="s">
        <v>1021</v>
      </c>
      <c r="G880" s="2" t="s">
        <v>2095</v>
      </c>
      <c r="H880" s="2" t="s">
        <v>2096</v>
      </c>
      <c r="I880" s="2" t="s">
        <v>61</v>
      </c>
      <c r="J880" s="37">
        <v>2600</v>
      </c>
      <c r="K880" s="37">
        <v>1290</v>
      </c>
      <c r="L880" s="2">
        <v>89</v>
      </c>
      <c r="M880" s="38">
        <v>1133</v>
      </c>
      <c r="N880" s="2" t="s">
        <v>470</v>
      </c>
      <c r="O880" s="2" t="s">
        <v>1875</v>
      </c>
      <c r="R880" s="2" t="b">
        <v>0</v>
      </c>
      <c r="S880" s="2" t="b">
        <v>1</v>
      </c>
      <c r="T880" s="2" t="b">
        <v>0</v>
      </c>
      <c r="U880" s="2" t="b">
        <v>0</v>
      </c>
      <c r="V880" s="2"/>
      <c r="W880" s="7" t="s">
        <v>280</v>
      </c>
      <c r="AD880" s="9" t="b">
        <f t="shared" si="3"/>
        <v>1</v>
      </c>
    </row>
    <row r="881" spans="1:30" ht="15.75" customHeight="1" x14ac:dyDescent="0.25">
      <c r="A881" s="2">
        <v>316</v>
      </c>
      <c r="B881" s="2">
        <v>2017</v>
      </c>
      <c r="C881" s="2" t="s">
        <v>275</v>
      </c>
      <c r="D881" s="2" t="s">
        <v>275</v>
      </c>
      <c r="E881" s="2">
        <v>1</v>
      </c>
      <c r="F881" s="2" t="s">
        <v>1215</v>
      </c>
      <c r="G881" s="2" t="s">
        <v>2097</v>
      </c>
      <c r="H881" s="2" t="s">
        <v>2098</v>
      </c>
      <c r="I881" s="2" t="s">
        <v>73</v>
      </c>
      <c r="J881" s="37">
        <v>8926</v>
      </c>
      <c r="K881" s="37">
        <v>8026</v>
      </c>
      <c r="L881" s="2">
        <v>38</v>
      </c>
      <c r="M881" s="38"/>
      <c r="N881" s="2" t="s">
        <v>546</v>
      </c>
      <c r="O881" s="2" t="s">
        <v>547</v>
      </c>
      <c r="R881" s="2" t="b">
        <v>0</v>
      </c>
      <c r="S881" s="2" t="b">
        <v>0</v>
      </c>
      <c r="T881" s="2" t="b">
        <v>1</v>
      </c>
      <c r="U881" s="2" t="b">
        <v>0</v>
      </c>
      <c r="V881" s="2"/>
      <c r="W881" s="7"/>
      <c r="AD881" s="9" t="b">
        <f t="shared" si="3"/>
        <v>1</v>
      </c>
    </row>
    <row r="882" spans="1:30" ht="15.75" customHeight="1" x14ac:dyDescent="0.25">
      <c r="A882" s="2">
        <v>675</v>
      </c>
      <c r="B882" s="2">
        <v>2018</v>
      </c>
      <c r="C882" s="2" t="s">
        <v>275</v>
      </c>
      <c r="D882" s="2" t="s">
        <v>275</v>
      </c>
      <c r="E882" s="2">
        <v>2</v>
      </c>
      <c r="F882" s="2" t="s">
        <v>2099</v>
      </c>
      <c r="G882" s="2" t="s">
        <v>2097</v>
      </c>
      <c r="H882" s="2" t="s">
        <v>2100</v>
      </c>
      <c r="I882" s="2" t="s">
        <v>73</v>
      </c>
      <c r="J882" s="37">
        <v>29821.79</v>
      </c>
      <c r="K882" s="37">
        <v>19863.68</v>
      </c>
      <c r="L882" s="2">
        <v>61</v>
      </c>
      <c r="M882" s="38"/>
      <c r="N882" s="2" t="s">
        <v>546</v>
      </c>
      <c r="O882" s="2" t="s">
        <v>547</v>
      </c>
      <c r="R882" s="2" t="b">
        <v>0</v>
      </c>
      <c r="S882" s="2" t="b">
        <v>0</v>
      </c>
      <c r="T882" s="2" t="b">
        <v>1</v>
      </c>
      <c r="U882" s="2" t="b">
        <v>0</v>
      </c>
      <c r="V882" s="2"/>
      <c r="AD882" s="9" t="b">
        <f t="shared" si="3"/>
        <v>1</v>
      </c>
    </row>
    <row r="883" spans="1:30" ht="15.75" customHeight="1" x14ac:dyDescent="0.25">
      <c r="A883" s="2">
        <v>667</v>
      </c>
      <c r="B883" s="2">
        <v>2018</v>
      </c>
      <c r="C883" s="2" t="s">
        <v>275</v>
      </c>
      <c r="D883" s="2" t="s">
        <v>275</v>
      </c>
      <c r="E883" s="2">
        <v>2</v>
      </c>
      <c r="F883" s="2" t="s">
        <v>1439</v>
      </c>
      <c r="G883" s="2" t="s">
        <v>2101</v>
      </c>
      <c r="H883" s="2" t="s">
        <v>2102</v>
      </c>
      <c r="I883" s="2" t="s">
        <v>61</v>
      </c>
      <c r="J883" s="37">
        <v>5100</v>
      </c>
      <c r="K883" s="37">
        <v>2550</v>
      </c>
      <c r="L883" s="2">
        <v>68</v>
      </c>
      <c r="M883" s="38">
        <v>500</v>
      </c>
      <c r="N883" s="2" t="s">
        <v>368</v>
      </c>
      <c r="O883" s="2" t="s">
        <v>279</v>
      </c>
      <c r="R883" s="2" t="b">
        <v>0</v>
      </c>
      <c r="S883" s="2" t="b">
        <v>0</v>
      </c>
      <c r="T883" s="2" t="b">
        <v>1</v>
      </c>
      <c r="U883" s="2" t="b">
        <v>0</v>
      </c>
      <c r="V883" s="2"/>
      <c r="W883" s="7"/>
      <c r="AD883" s="9" t="b">
        <f t="shared" si="3"/>
        <v>1</v>
      </c>
    </row>
    <row r="884" spans="1:30" ht="15.75" customHeight="1" x14ac:dyDescent="0.25">
      <c r="A884" s="2">
        <v>454</v>
      </c>
      <c r="B884" s="2">
        <v>2018</v>
      </c>
      <c r="C884" s="2" t="s">
        <v>275</v>
      </c>
      <c r="D884" s="2" t="s">
        <v>275</v>
      </c>
      <c r="E884" s="2">
        <v>1</v>
      </c>
      <c r="F884" s="2" t="s">
        <v>483</v>
      </c>
      <c r="G884" s="2" t="s">
        <v>2103</v>
      </c>
      <c r="H884" s="2" t="s">
        <v>2104</v>
      </c>
      <c r="I884" s="2" t="s">
        <v>61</v>
      </c>
      <c r="J884" s="37">
        <v>5790</v>
      </c>
      <c r="K884" s="37">
        <v>4320</v>
      </c>
      <c r="L884" s="2">
        <v>87</v>
      </c>
      <c r="M884" s="38">
        <v>3000</v>
      </c>
      <c r="N884" s="2" t="s">
        <v>368</v>
      </c>
      <c r="O884" s="2" t="s">
        <v>279</v>
      </c>
      <c r="R884" s="2" t="b">
        <v>1</v>
      </c>
      <c r="S884" s="2" t="b">
        <v>0</v>
      </c>
      <c r="T884" s="2" t="b">
        <v>0</v>
      </c>
      <c r="U884" s="2" t="b">
        <v>0</v>
      </c>
      <c r="V884" s="2"/>
      <c r="W884" s="7" t="s">
        <v>324</v>
      </c>
      <c r="AD884" s="9" t="b">
        <f t="shared" si="3"/>
        <v>1</v>
      </c>
    </row>
    <row r="885" spans="1:30" ht="15.75" customHeight="1" x14ac:dyDescent="0.25">
      <c r="A885" s="2">
        <v>1085</v>
      </c>
      <c r="B885" s="2">
        <v>2021</v>
      </c>
      <c r="C885" s="2" t="s">
        <v>275</v>
      </c>
      <c r="D885" s="2" t="s">
        <v>275</v>
      </c>
      <c r="E885" s="2">
        <v>2</v>
      </c>
      <c r="F885" s="2">
        <v>93</v>
      </c>
      <c r="G885" s="2" t="s">
        <v>2103</v>
      </c>
      <c r="H885" s="2" t="s">
        <v>2105</v>
      </c>
      <c r="I885" s="2" t="s">
        <v>61</v>
      </c>
      <c r="J885" s="37">
        <v>3689</v>
      </c>
      <c r="K885" s="37">
        <v>2766.5</v>
      </c>
      <c r="L885" s="2">
        <v>89</v>
      </c>
      <c r="M885" s="38">
        <v>2400</v>
      </c>
      <c r="N885" s="2" t="s">
        <v>368</v>
      </c>
      <c r="O885" s="2" t="s">
        <v>279</v>
      </c>
      <c r="R885" s="2" t="b">
        <v>1</v>
      </c>
      <c r="S885" s="2" t="b">
        <v>0</v>
      </c>
      <c r="T885" s="2" t="b">
        <v>0</v>
      </c>
      <c r="U885" s="2" t="b">
        <v>0</v>
      </c>
      <c r="V885" s="2" t="s">
        <v>1604</v>
      </c>
      <c r="W885" s="7" t="s">
        <v>324</v>
      </c>
      <c r="AD885" s="9" t="b">
        <f t="shared" si="3"/>
        <v>1</v>
      </c>
    </row>
    <row r="886" spans="1:30" ht="15.75" customHeight="1" x14ac:dyDescent="0.25">
      <c r="A886" s="2">
        <v>518</v>
      </c>
      <c r="B886" s="2">
        <v>2018</v>
      </c>
      <c r="C886" s="2" t="s">
        <v>275</v>
      </c>
      <c r="D886" s="2" t="s">
        <v>275</v>
      </c>
      <c r="E886" s="2">
        <v>1</v>
      </c>
      <c r="F886" s="2" t="s">
        <v>1239</v>
      </c>
      <c r="G886" s="2" t="s">
        <v>2106</v>
      </c>
      <c r="H886" s="2" t="s">
        <v>2106</v>
      </c>
      <c r="I886" s="2" t="s">
        <v>89</v>
      </c>
      <c r="J886" s="37">
        <v>15000</v>
      </c>
      <c r="K886" s="37">
        <v>10000</v>
      </c>
      <c r="L886" s="2">
        <v>74</v>
      </c>
      <c r="M886" s="38">
        <v>1800</v>
      </c>
      <c r="N886" s="2" t="s">
        <v>561</v>
      </c>
      <c r="O886" s="2" t="s">
        <v>795</v>
      </c>
      <c r="R886" s="2" t="b">
        <v>0</v>
      </c>
      <c r="S886" s="2" t="b">
        <v>0</v>
      </c>
      <c r="T886" s="2" t="b">
        <v>1</v>
      </c>
      <c r="U886" s="2" t="b">
        <v>0</v>
      </c>
      <c r="V886" s="2"/>
      <c r="AD886" s="9" t="b">
        <f t="shared" si="3"/>
        <v>1</v>
      </c>
    </row>
    <row r="887" spans="1:30" ht="15.75" customHeight="1" x14ac:dyDescent="0.25">
      <c r="A887" s="2">
        <v>139</v>
      </c>
      <c r="B887" s="2">
        <v>2017</v>
      </c>
      <c r="C887" s="2" t="s">
        <v>275</v>
      </c>
      <c r="D887" s="2" t="s">
        <v>275</v>
      </c>
      <c r="E887" s="2">
        <v>1</v>
      </c>
      <c r="F887" s="2" t="s">
        <v>294</v>
      </c>
      <c r="G887" s="2" t="s">
        <v>2107</v>
      </c>
      <c r="H887" s="2" t="s">
        <v>2108</v>
      </c>
      <c r="I887" s="2" t="s">
        <v>89</v>
      </c>
      <c r="J887" s="37">
        <v>13500</v>
      </c>
      <c r="K887" s="37">
        <v>12000</v>
      </c>
      <c r="L887" s="2">
        <v>77</v>
      </c>
      <c r="M887" s="38">
        <v>2250</v>
      </c>
      <c r="N887" s="2" t="s">
        <v>561</v>
      </c>
      <c r="O887" s="2" t="s">
        <v>795</v>
      </c>
      <c r="R887" s="2" t="b">
        <v>0</v>
      </c>
      <c r="S887" s="2" t="b">
        <v>0</v>
      </c>
      <c r="T887" s="2" t="b">
        <v>1</v>
      </c>
      <c r="U887" s="2" t="b">
        <v>0</v>
      </c>
      <c r="V887" s="2"/>
      <c r="W887" s="7" t="s">
        <v>458</v>
      </c>
      <c r="AD887" s="9" t="b">
        <f t="shared" si="3"/>
        <v>1</v>
      </c>
    </row>
    <row r="888" spans="1:30" ht="15.75" customHeight="1" x14ac:dyDescent="0.25">
      <c r="A888" s="2">
        <v>460</v>
      </c>
      <c r="B888" s="2">
        <v>2018</v>
      </c>
      <c r="C888" s="2" t="s">
        <v>275</v>
      </c>
      <c r="D888" s="2" t="s">
        <v>275</v>
      </c>
      <c r="E888" s="2">
        <v>1</v>
      </c>
      <c r="F888" s="2" t="s">
        <v>513</v>
      </c>
      <c r="G888" s="2" t="s">
        <v>2107</v>
      </c>
      <c r="H888" s="2" t="s">
        <v>2109</v>
      </c>
      <c r="I888" s="2" t="s">
        <v>89</v>
      </c>
      <c r="J888" s="37">
        <v>44500</v>
      </c>
      <c r="K888" s="37">
        <v>16700</v>
      </c>
      <c r="L888" s="2">
        <v>85</v>
      </c>
      <c r="M888" s="38">
        <v>4500</v>
      </c>
      <c r="N888" s="2" t="s">
        <v>561</v>
      </c>
      <c r="O888" s="2" t="s">
        <v>795</v>
      </c>
      <c r="R888" s="2" t="b">
        <v>0</v>
      </c>
      <c r="S888" s="2" t="b">
        <v>0</v>
      </c>
      <c r="T888" s="2" t="b">
        <v>1</v>
      </c>
      <c r="U888" s="2" t="b">
        <v>0</v>
      </c>
      <c r="V888" s="2"/>
      <c r="W888" s="7" t="s">
        <v>458</v>
      </c>
      <c r="AD888" s="9" t="b">
        <f t="shared" si="3"/>
        <v>1</v>
      </c>
    </row>
    <row r="889" spans="1:30" ht="15.75" customHeight="1" x14ac:dyDescent="0.25">
      <c r="A889" s="2">
        <v>872</v>
      </c>
      <c r="B889" s="2">
        <v>2019</v>
      </c>
      <c r="C889" s="2" t="s">
        <v>275</v>
      </c>
      <c r="D889" s="2" t="s">
        <v>275</v>
      </c>
      <c r="E889" s="2">
        <v>1</v>
      </c>
      <c r="F889" s="2" t="s">
        <v>2110</v>
      </c>
      <c r="G889" s="2" t="s">
        <v>2107</v>
      </c>
      <c r="H889" s="2" t="s">
        <v>2111</v>
      </c>
      <c r="I889" s="2" t="s">
        <v>89</v>
      </c>
      <c r="J889" s="37">
        <v>3800</v>
      </c>
      <c r="K889" s="37">
        <v>2850</v>
      </c>
      <c r="L889" s="2">
        <v>66</v>
      </c>
      <c r="M889" s="38"/>
      <c r="N889" s="2" t="s">
        <v>561</v>
      </c>
      <c r="O889" s="2" t="s">
        <v>795</v>
      </c>
      <c r="R889" s="2" t="b">
        <v>0</v>
      </c>
      <c r="S889" s="2" t="b">
        <v>0</v>
      </c>
      <c r="T889" s="2" t="b">
        <v>1</v>
      </c>
      <c r="U889" s="2" t="b">
        <v>0</v>
      </c>
      <c r="V889" s="2"/>
      <c r="W889" s="7" t="s">
        <v>458</v>
      </c>
      <c r="AD889" s="9" t="b">
        <f t="shared" si="3"/>
        <v>1</v>
      </c>
    </row>
    <row r="890" spans="1:30" ht="15.75" customHeight="1" x14ac:dyDescent="0.25">
      <c r="A890" s="2">
        <v>159</v>
      </c>
      <c r="B890" s="2">
        <v>2017</v>
      </c>
      <c r="C890" s="2" t="s">
        <v>275</v>
      </c>
      <c r="D890" s="2" t="s">
        <v>275</v>
      </c>
      <c r="E890" s="2">
        <v>1</v>
      </c>
      <c r="F890" s="2" t="s">
        <v>240</v>
      </c>
      <c r="G890" s="2" t="s">
        <v>2112</v>
      </c>
      <c r="H890" s="2" t="s">
        <v>2113</v>
      </c>
      <c r="I890" s="2" t="s">
        <v>93</v>
      </c>
      <c r="J890" s="37">
        <v>19795</v>
      </c>
      <c r="K890" s="37">
        <v>17980</v>
      </c>
      <c r="L890" s="2">
        <v>74</v>
      </c>
      <c r="M890" s="38">
        <v>2700</v>
      </c>
      <c r="N890" s="2" t="s">
        <v>561</v>
      </c>
      <c r="O890" s="2" t="s">
        <v>795</v>
      </c>
      <c r="R890" s="2" t="b">
        <v>0</v>
      </c>
      <c r="S890" s="2" t="b">
        <v>0</v>
      </c>
      <c r="T890" s="2" t="b">
        <v>1</v>
      </c>
      <c r="U890" s="2" t="b">
        <v>0</v>
      </c>
      <c r="V890" s="2"/>
      <c r="W890" s="7" t="s">
        <v>458</v>
      </c>
      <c r="AD890" s="9" t="b">
        <f t="shared" si="3"/>
        <v>1</v>
      </c>
    </row>
    <row r="891" spans="1:30" ht="15.75" customHeight="1" x14ac:dyDescent="0.25">
      <c r="A891" s="2">
        <v>486</v>
      </c>
      <c r="B891" s="2">
        <v>2018</v>
      </c>
      <c r="C891" s="2" t="s">
        <v>275</v>
      </c>
      <c r="D891" s="2" t="s">
        <v>275</v>
      </c>
      <c r="E891" s="2">
        <v>1</v>
      </c>
      <c r="F891" s="2" t="s">
        <v>994</v>
      </c>
      <c r="G891" s="2" t="s">
        <v>2112</v>
      </c>
      <c r="H891" s="2" t="s">
        <v>2114</v>
      </c>
      <c r="I891" s="2" t="s">
        <v>93</v>
      </c>
      <c r="J891" s="37">
        <v>65400</v>
      </c>
      <c r="K891" s="37">
        <v>19000</v>
      </c>
      <c r="L891" s="2">
        <v>79</v>
      </c>
      <c r="M891" s="38">
        <v>4000</v>
      </c>
      <c r="N891" s="2" t="s">
        <v>561</v>
      </c>
      <c r="O891" s="2" t="s">
        <v>795</v>
      </c>
      <c r="R891" s="2" t="b">
        <v>0</v>
      </c>
      <c r="S891" s="2" t="b">
        <v>0</v>
      </c>
      <c r="T891" s="2" t="b">
        <v>1</v>
      </c>
      <c r="U891" s="2" t="b">
        <v>0</v>
      </c>
      <c r="V891" s="2"/>
      <c r="W891" s="7" t="s">
        <v>458</v>
      </c>
      <c r="AD891" s="9" t="b">
        <f t="shared" si="3"/>
        <v>1</v>
      </c>
    </row>
    <row r="892" spans="1:30" ht="15.75" customHeight="1" x14ac:dyDescent="0.25">
      <c r="A892" s="2">
        <v>111</v>
      </c>
      <c r="B892" s="2">
        <v>2017</v>
      </c>
      <c r="C892" s="2" t="s">
        <v>275</v>
      </c>
      <c r="D892" s="2" t="s">
        <v>275</v>
      </c>
      <c r="E892" s="2">
        <v>3</v>
      </c>
      <c r="F892" s="2" t="s">
        <v>1052</v>
      </c>
      <c r="G892" s="2" t="s">
        <v>1196</v>
      </c>
      <c r="H892" s="2" t="s">
        <v>2115</v>
      </c>
      <c r="I892" s="2" t="s">
        <v>61</v>
      </c>
      <c r="J892" s="37">
        <v>10000</v>
      </c>
      <c r="K892" s="37">
        <v>9000</v>
      </c>
      <c r="L892" s="2">
        <v>87</v>
      </c>
      <c r="M892" s="38">
        <v>2700</v>
      </c>
      <c r="N892" s="2" t="s">
        <v>368</v>
      </c>
      <c r="O892" s="2" t="s">
        <v>279</v>
      </c>
      <c r="R892" s="2" t="b">
        <v>0</v>
      </c>
      <c r="S892" s="2" t="b">
        <v>0</v>
      </c>
      <c r="T892" s="2" t="b">
        <v>1</v>
      </c>
      <c r="U892" s="2" t="b">
        <v>0</v>
      </c>
      <c r="V892" s="2"/>
      <c r="W892" s="7" t="s">
        <v>293</v>
      </c>
      <c r="AD892" s="9" t="b">
        <f t="shared" si="3"/>
        <v>1</v>
      </c>
    </row>
    <row r="893" spans="1:30" ht="15.75" customHeight="1" x14ac:dyDescent="0.25">
      <c r="A893" s="2">
        <v>661</v>
      </c>
      <c r="B893" s="2">
        <v>2018</v>
      </c>
      <c r="C893" s="2" t="s">
        <v>275</v>
      </c>
      <c r="D893" s="2" t="s">
        <v>275</v>
      </c>
      <c r="E893" s="2">
        <v>2</v>
      </c>
      <c r="F893" s="2" t="s">
        <v>325</v>
      </c>
      <c r="G893" s="2" t="s">
        <v>1196</v>
      </c>
      <c r="H893" s="2" t="s">
        <v>2116</v>
      </c>
      <c r="I893" s="2" t="s">
        <v>61</v>
      </c>
      <c r="J893" s="37">
        <v>16000</v>
      </c>
      <c r="K893" s="37">
        <v>8000</v>
      </c>
      <c r="L893" s="2">
        <v>71</v>
      </c>
      <c r="M893" s="38">
        <v>1500</v>
      </c>
      <c r="N893" s="2" t="s">
        <v>342</v>
      </c>
      <c r="O893" s="2" t="s">
        <v>279</v>
      </c>
      <c r="R893" s="2" t="b">
        <v>0</v>
      </c>
      <c r="S893" s="2" t="b">
        <v>0</v>
      </c>
      <c r="T893" s="2" t="b">
        <v>1</v>
      </c>
      <c r="U893" s="2" t="b">
        <v>0</v>
      </c>
      <c r="V893" s="2"/>
      <c r="W893" s="7" t="s">
        <v>293</v>
      </c>
      <c r="AD893" s="9" t="b">
        <f t="shared" si="3"/>
        <v>1</v>
      </c>
    </row>
    <row r="894" spans="1:30" ht="15.75" customHeight="1" x14ac:dyDescent="0.25">
      <c r="A894" s="2">
        <v>824</v>
      </c>
      <c r="B894" s="2">
        <v>2019</v>
      </c>
      <c r="C894" s="2" t="s">
        <v>275</v>
      </c>
      <c r="D894" s="2" t="s">
        <v>275</v>
      </c>
      <c r="E894" s="2">
        <v>2</v>
      </c>
      <c r="F894" s="2" t="s">
        <v>2117</v>
      </c>
      <c r="G894" s="2" t="s">
        <v>1196</v>
      </c>
      <c r="H894" s="2" t="s">
        <v>2118</v>
      </c>
      <c r="I894" s="2" t="s">
        <v>61</v>
      </c>
      <c r="J894" s="37">
        <v>1670</v>
      </c>
      <c r="K894" s="37">
        <v>1250</v>
      </c>
      <c r="L894" s="2">
        <v>82</v>
      </c>
      <c r="M894" s="38">
        <v>1000</v>
      </c>
      <c r="N894" s="2" t="s">
        <v>342</v>
      </c>
      <c r="O894" s="2" t="s">
        <v>279</v>
      </c>
      <c r="R894" s="2" t="b">
        <v>0</v>
      </c>
      <c r="S894" s="2" t="b">
        <v>1</v>
      </c>
      <c r="T894" s="2" t="b">
        <v>0</v>
      </c>
      <c r="U894" s="2" t="b">
        <v>0</v>
      </c>
      <c r="V894" s="2"/>
      <c r="W894" s="7" t="s">
        <v>280</v>
      </c>
      <c r="AD894" s="9" t="b">
        <f t="shared" si="3"/>
        <v>1</v>
      </c>
    </row>
    <row r="895" spans="1:30" ht="15.75" customHeight="1" x14ac:dyDescent="0.25">
      <c r="A895" s="2">
        <v>113</v>
      </c>
      <c r="B895" s="2">
        <v>2017</v>
      </c>
      <c r="C895" s="2" t="s">
        <v>275</v>
      </c>
      <c r="D895" s="2" t="s">
        <v>275</v>
      </c>
      <c r="E895" s="2">
        <v>3</v>
      </c>
      <c r="F895" s="2" t="s">
        <v>888</v>
      </c>
      <c r="G895" s="2" t="s">
        <v>524</v>
      </c>
      <c r="H895" s="2" t="s">
        <v>2119</v>
      </c>
      <c r="I895" s="2" t="s">
        <v>108</v>
      </c>
      <c r="J895" s="37">
        <v>13473.82</v>
      </c>
      <c r="K895" s="37">
        <v>12200.4</v>
      </c>
      <c r="L895" s="2">
        <v>86</v>
      </c>
      <c r="M895" s="38">
        <v>1800</v>
      </c>
      <c r="N895" s="2" t="s">
        <v>526</v>
      </c>
      <c r="O895" s="2" t="s">
        <v>527</v>
      </c>
      <c r="P895" s="2" t="s">
        <v>528</v>
      </c>
      <c r="R895" s="2" t="b">
        <v>0</v>
      </c>
      <c r="S895" s="2" t="b">
        <v>0</v>
      </c>
      <c r="T895" s="2" t="b">
        <v>1</v>
      </c>
      <c r="U895" s="2" t="b">
        <v>0</v>
      </c>
      <c r="V895" s="2"/>
      <c r="W895" s="7" t="s">
        <v>293</v>
      </c>
      <c r="AC895" s="2" t="s">
        <v>529</v>
      </c>
      <c r="AD895" s="9" t="b">
        <f t="shared" si="3"/>
        <v>1</v>
      </c>
    </row>
    <row r="896" spans="1:30" ht="15.75" customHeight="1" x14ac:dyDescent="0.25">
      <c r="A896" s="2">
        <v>932</v>
      </c>
      <c r="B896" s="2">
        <v>2019</v>
      </c>
      <c r="C896" s="2" t="s">
        <v>275</v>
      </c>
      <c r="D896" s="2" t="s">
        <v>275</v>
      </c>
      <c r="E896" s="2">
        <v>2</v>
      </c>
      <c r="F896" s="2" t="s">
        <v>2120</v>
      </c>
      <c r="G896" s="2" t="s">
        <v>524</v>
      </c>
      <c r="H896" s="2" t="s">
        <v>2121</v>
      </c>
      <c r="I896" s="2" t="s">
        <v>108</v>
      </c>
      <c r="J896" s="37">
        <v>1950</v>
      </c>
      <c r="K896" s="37">
        <v>1460</v>
      </c>
      <c r="L896" s="2">
        <v>28</v>
      </c>
      <c r="M896" s="38"/>
      <c r="N896" s="2" t="s">
        <v>526</v>
      </c>
      <c r="O896" s="2" t="s">
        <v>527</v>
      </c>
      <c r="P896" s="2" t="s">
        <v>528</v>
      </c>
      <c r="R896" s="2" t="b">
        <v>0</v>
      </c>
      <c r="S896" s="2" t="b">
        <v>1</v>
      </c>
      <c r="T896" s="2" t="b">
        <v>0</v>
      </c>
      <c r="U896" s="2" t="b">
        <v>0</v>
      </c>
      <c r="V896" s="2"/>
      <c r="W896" s="7" t="s">
        <v>154</v>
      </c>
      <c r="AC896" s="2" t="s">
        <v>529</v>
      </c>
      <c r="AD896" s="9" t="b">
        <f t="shared" si="3"/>
        <v>1</v>
      </c>
    </row>
    <row r="897" spans="1:30" ht="15.75" customHeight="1" x14ac:dyDescent="0.25">
      <c r="A897" s="2">
        <v>1119</v>
      </c>
      <c r="B897" s="2">
        <v>2021</v>
      </c>
      <c r="C897" s="2" t="s">
        <v>275</v>
      </c>
      <c r="D897" s="2" t="s">
        <v>275</v>
      </c>
      <c r="E897" s="2">
        <v>2</v>
      </c>
      <c r="F897" s="2">
        <v>127</v>
      </c>
      <c r="G897" s="2" t="s">
        <v>2122</v>
      </c>
      <c r="H897" s="2" t="s">
        <v>2123</v>
      </c>
      <c r="I897" s="2" t="s">
        <v>89</v>
      </c>
      <c r="J897" s="37">
        <v>5500</v>
      </c>
      <c r="K897" s="37">
        <v>4000</v>
      </c>
      <c r="L897" s="2">
        <v>79</v>
      </c>
      <c r="M897" s="38">
        <v>2600</v>
      </c>
      <c r="N897" s="2" t="s">
        <v>501</v>
      </c>
      <c r="O897" s="2" t="s">
        <v>414</v>
      </c>
      <c r="R897" s="2" t="b">
        <v>0</v>
      </c>
      <c r="S897" s="2" t="b">
        <v>0</v>
      </c>
      <c r="T897" s="2" t="b">
        <v>1</v>
      </c>
      <c r="U897" s="2" t="b">
        <v>0</v>
      </c>
      <c r="V897" s="2" t="s">
        <v>1604</v>
      </c>
      <c r="W897" s="7"/>
      <c r="AD897" s="9" t="b">
        <f t="shared" si="3"/>
        <v>1</v>
      </c>
    </row>
    <row r="898" spans="1:30" ht="15.75" customHeight="1" x14ac:dyDescent="0.25">
      <c r="A898" s="2">
        <v>195</v>
      </c>
      <c r="B898" s="2">
        <v>2017</v>
      </c>
      <c r="C898" s="2" t="s">
        <v>275</v>
      </c>
      <c r="D898" s="2" t="s">
        <v>275</v>
      </c>
      <c r="E898" s="2">
        <v>2</v>
      </c>
      <c r="F898" s="2" t="s">
        <v>304</v>
      </c>
      <c r="G898" s="2" t="s">
        <v>2124</v>
      </c>
      <c r="H898" s="2" t="s">
        <v>2125</v>
      </c>
      <c r="I898" s="2" t="s">
        <v>61</v>
      </c>
      <c r="J898" s="37">
        <v>16850</v>
      </c>
      <c r="K898" s="37">
        <v>13840</v>
      </c>
      <c r="L898" s="2">
        <v>69</v>
      </c>
      <c r="M898" s="38">
        <v>4000</v>
      </c>
      <c r="N898" s="2" t="s">
        <v>368</v>
      </c>
      <c r="O898" s="2" t="s">
        <v>279</v>
      </c>
      <c r="R898" s="2" t="b">
        <v>1</v>
      </c>
      <c r="S898" s="11" t="b">
        <v>0</v>
      </c>
      <c r="T898" s="2" t="b">
        <v>0</v>
      </c>
      <c r="U898" s="2" t="b">
        <v>0</v>
      </c>
      <c r="V898" s="2"/>
      <c r="W898" s="7" t="s">
        <v>315</v>
      </c>
      <c r="AD898" s="9" t="b">
        <f t="shared" si="3"/>
        <v>1</v>
      </c>
    </row>
    <row r="899" spans="1:30" ht="15.75" customHeight="1" x14ac:dyDescent="0.25">
      <c r="A899" s="2">
        <v>443</v>
      </c>
      <c r="B899" s="2">
        <v>2018</v>
      </c>
      <c r="C899" s="2" t="s">
        <v>275</v>
      </c>
      <c r="D899" s="2" t="s">
        <v>275</v>
      </c>
      <c r="E899" s="2">
        <v>1</v>
      </c>
      <c r="F899" s="2" t="s">
        <v>688</v>
      </c>
      <c r="G899" s="2" t="s">
        <v>2124</v>
      </c>
      <c r="H899" s="2" t="s">
        <v>2126</v>
      </c>
      <c r="I899" s="2" t="s">
        <v>61</v>
      </c>
      <c r="J899" s="37">
        <v>61000</v>
      </c>
      <c r="K899" s="37">
        <v>19800</v>
      </c>
      <c r="L899" s="2">
        <v>95</v>
      </c>
      <c r="M899" s="38">
        <v>9000</v>
      </c>
      <c r="N899" s="2" t="s">
        <v>368</v>
      </c>
      <c r="O899" s="2" t="s">
        <v>279</v>
      </c>
      <c r="R899" s="2" t="b">
        <v>1</v>
      </c>
      <c r="S899" s="11" t="b">
        <v>0</v>
      </c>
      <c r="T899" s="2" t="b">
        <v>0</v>
      </c>
      <c r="U899" s="2" t="b">
        <v>0</v>
      </c>
      <c r="V899" s="2"/>
      <c r="W899" s="7" t="s">
        <v>315</v>
      </c>
      <c r="AD899" s="9" t="b">
        <f t="shared" si="3"/>
        <v>1</v>
      </c>
    </row>
    <row r="900" spans="1:30" ht="15.75" customHeight="1" x14ac:dyDescent="0.25">
      <c r="A900" s="2">
        <v>769</v>
      </c>
      <c r="B900" s="2">
        <v>2019</v>
      </c>
      <c r="C900" s="2" t="s">
        <v>275</v>
      </c>
      <c r="D900" s="2" t="s">
        <v>275</v>
      </c>
      <c r="E900" s="2">
        <v>2</v>
      </c>
      <c r="F900" s="2" t="s">
        <v>301</v>
      </c>
      <c r="G900" s="2" t="s">
        <v>2124</v>
      </c>
      <c r="H900" s="2" t="s">
        <v>2127</v>
      </c>
      <c r="I900" s="2" t="s">
        <v>61</v>
      </c>
      <c r="J900" s="37">
        <v>6700</v>
      </c>
      <c r="K900" s="37">
        <v>3000</v>
      </c>
      <c r="L900" s="2">
        <v>92</v>
      </c>
      <c r="M900" s="38">
        <v>2600</v>
      </c>
      <c r="N900" s="2" t="s">
        <v>368</v>
      </c>
      <c r="O900" s="2" t="s">
        <v>279</v>
      </c>
      <c r="R900" s="2" t="b">
        <v>0</v>
      </c>
      <c r="S900" s="2" t="b">
        <v>1</v>
      </c>
      <c r="T900" s="2" t="b">
        <v>0</v>
      </c>
      <c r="U900" s="2" t="b">
        <v>0</v>
      </c>
      <c r="V900" s="2"/>
      <c r="W900" s="7" t="s">
        <v>280</v>
      </c>
      <c r="AD900" s="9" t="b">
        <f t="shared" si="3"/>
        <v>1</v>
      </c>
    </row>
    <row r="901" spans="1:30" ht="15.75" customHeight="1" x14ac:dyDescent="0.25">
      <c r="A901" s="2">
        <v>160</v>
      </c>
      <c r="B901" s="2">
        <v>2017</v>
      </c>
      <c r="C901" s="2" t="s">
        <v>275</v>
      </c>
      <c r="D901" s="2" t="s">
        <v>275</v>
      </c>
      <c r="E901" s="2">
        <v>2</v>
      </c>
      <c r="F901" s="2" t="s">
        <v>1045</v>
      </c>
      <c r="G901" s="2" t="s">
        <v>2128</v>
      </c>
      <c r="H901" s="2" t="s">
        <v>2129</v>
      </c>
      <c r="I901" s="2" t="s">
        <v>108</v>
      </c>
      <c r="J901" s="37">
        <v>12000</v>
      </c>
      <c r="K901" s="37">
        <v>10000</v>
      </c>
      <c r="L901" s="2">
        <v>75</v>
      </c>
      <c r="M901" s="38">
        <v>2250</v>
      </c>
      <c r="N901" s="2" t="s">
        <v>644</v>
      </c>
      <c r="O901" s="2" t="s">
        <v>2130</v>
      </c>
      <c r="R901" s="2" t="b">
        <v>0</v>
      </c>
      <c r="S901" s="2" t="b">
        <v>0</v>
      </c>
      <c r="T901" s="2" t="b">
        <v>1</v>
      </c>
      <c r="U901" s="2" t="b">
        <v>0</v>
      </c>
      <c r="V901" s="2"/>
      <c r="W901" s="7" t="s">
        <v>458</v>
      </c>
      <c r="AD901" s="9" t="b">
        <f t="shared" si="3"/>
        <v>1</v>
      </c>
    </row>
    <row r="902" spans="1:30" ht="15.75" customHeight="1" x14ac:dyDescent="0.25">
      <c r="A902" s="2">
        <v>554</v>
      </c>
      <c r="B902" s="2">
        <v>2018</v>
      </c>
      <c r="C902" s="2" t="s">
        <v>275</v>
      </c>
      <c r="D902" s="2" t="s">
        <v>275</v>
      </c>
      <c r="E902" s="2">
        <v>1</v>
      </c>
      <c r="F902" s="2" t="s">
        <v>2131</v>
      </c>
      <c r="G902" s="2" t="s">
        <v>2128</v>
      </c>
      <c r="H902" s="2" t="s">
        <v>2132</v>
      </c>
      <c r="I902" s="2" t="s">
        <v>108</v>
      </c>
      <c r="J902" s="37">
        <v>14790.34</v>
      </c>
      <c r="K902" s="37">
        <v>10000</v>
      </c>
      <c r="L902" s="2">
        <v>70</v>
      </c>
      <c r="M902" s="38">
        <v>1400</v>
      </c>
      <c r="N902" s="2" t="s">
        <v>644</v>
      </c>
      <c r="O902" s="2" t="s">
        <v>2130</v>
      </c>
      <c r="R902" s="2" t="b">
        <v>0</v>
      </c>
      <c r="S902" s="2" t="b">
        <v>0</v>
      </c>
      <c r="T902" s="2" t="b">
        <v>1</v>
      </c>
      <c r="U902" s="2" t="b">
        <v>0</v>
      </c>
      <c r="V902" s="2"/>
      <c r="W902" s="7" t="s">
        <v>355</v>
      </c>
      <c r="AD902" s="9" t="b">
        <f t="shared" si="3"/>
        <v>1</v>
      </c>
    </row>
    <row r="903" spans="1:30" ht="15.75" customHeight="1" x14ac:dyDescent="0.25">
      <c r="A903" s="2">
        <v>770</v>
      </c>
      <c r="B903" s="2">
        <v>2019</v>
      </c>
      <c r="C903" s="2" t="s">
        <v>275</v>
      </c>
      <c r="D903" s="2" t="s">
        <v>275</v>
      </c>
      <c r="E903" s="2">
        <v>1</v>
      </c>
      <c r="F903" s="2" t="s">
        <v>175</v>
      </c>
      <c r="G903" s="2" t="s">
        <v>2128</v>
      </c>
      <c r="H903" s="2" t="s">
        <v>2133</v>
      </c>
      <c r="I903" s="2" t="s">
        <v>108</v>
      </c>
      <c r="J903" s="37">
        <v>13500</v>
      </c>
      <c r="K903" s="37">
        <v>3000</v>
      </c>
      <c r="L903" s="2">
        <v>92</v>
      </c>
      <c r="M903" s="38">
        <v>3000</v>
      </c>
      <c r="N903" s="2" t="s">
        <v>644</v>
      </c>
      <c r="O903" s="2" t="s">
        <v>2130</v>
      </c>
      <c r="R903" s="2" t="b">
        <v>0</v>
      </c>
      <c r="S903" s="2" t="b">
        <v>0</v>
      </c>
      <c r="T903" s="2" t="b">
        <v>1</v>
      </c>
      <c r="U903" s="2" t="b">
        <v>0</v>
      </c>
      <c r="V903" s="2"/>
      <c r="W903" s="7" t="s">
        <v>355</v>
      </c>
      <c r="AD903" s="9" t="b">
        <f t="shared" si="3"/>
        <v>1</v>
      </c>
    </row>
    <row r="904" spans="1:30" ht="15.75" customHeight="1" x14ac:dyDescent="0.25">
      <c r="A904" s="2">
        <v>1112</v>
      </c>
      <c r="B904" s="2">
        <v>2021</v>
      </c>
      <c r="C904" s="2" t="s">
        <v>275</v>
      </c>
      <c r="D904" s="2" t="s">
        <v>275</v>
      </c>
      <c r="E904" s="2">
        <v>2</v>
      </c>
      <c r="F904" s="2">
        <v>120</v>
      </c>
      <c r="G904" s="2" t="s">
        <v>2128</v>
      </c>
      <c r="H904" s="2" t="s">
        <v>2134</v>
      </c>
      <c r="I904" s="2" t="s">
        <v>108</v>
      </c>
      <c r="J904" s="37">
        <v>41000</v>
      </c>
      <c r="K904" s="37">
        <v>4000</v>
      </c>
      <c r="L904" s="2">
        <v>80</v>
      </c>
      <c r="M904" s="38">
        <v>2750</v>
      </c>
      <c r="N904" s="2" t="s">
        <v>644</v>
      </c>
      <c r="O904" s="2" t="s">
        <v>2130</v>
      </c>
      <c r="R904" s="2" t="b">
        <v>0</v>
      </c>
      <c r="S904" s="2" t="b">
        <v>0</v>
      </c>
      <c r="T904" s="2" t="b">
        <v>1</v>
      </c>
      <c r="U904" s="2" t="b">
        <v>0</v>
      </c>
      <c r="V904" s="2" t="s">
        <v>1604</v>
      </c>
      <c r="W904" s="7" t="s">
        <v>355</v>
      </c>
      <c r="AD904" s="9" t="b">
        <f t="shared" si="3"/>
        <v>1</v>
      </c>
    </row>
    <row r="905" spans="1:30" ht="15.75" customHeight="1" x14ac:dyDescent="0.25">
      <c r="A905" s="2">
        <v>123</v>
      </c>
      <c r="B905" s="2">
        <v>2017</v>
      </c>
      <c r="C905" s="2" t="s">
        <v>275</v>
      </c>
      <c r="D905" s="2" t="s">
        <v>275</v>
      </c>
      <c r="E905" s="2">
        <v>2</v>
      </c>
      <c r="F905" s="2" t="s">
        <v>1004</v>
      </c>
      <c r="G905" s="2" t="s">
        <v>1207</v>
      </c>
      <c r="H905" s="2" t="s">
        <v>2135</v>
      </c>
      <c r="I905" s="2" t="s">
        <v>73</v>
      </c>
      <c r="J905" s="37">
        <v>6100</v>
      </c>
      <c r="K905" s="37">
        <v>4000</v>
      </c>
      <c r="L905" s="2">
        <v>88</v>
      </c>
      <c r="M905" s="38">
        <v>1800</v>
      </c>
      <c r="N905" s="2" t="s">
        <v>1209</v>
      </c>
      <c r="O905" s="2" t="s">
        <v>1210</v>
      </c>
      <c r="R905" s="2" t="b">
        <v>0</v>
      </c>
      <c r="S905" s="2" t="b">
        <v>1</v>
      </c>
      <c r="T905" s="2" t="b">
        <v>0</v>
      </c>
      <c r="U905" s="2" t="b">
        <v>0</v>
      </c>
      <c r="V905" s="2"/>
      <c r="W905" s="7" t="s">
        <v>280</v>
      </c>
      <c r="AD905" s="9" t="b">
        <f t="shared" si="3"/>
        <v>1</v>
      </c>
    </row>
    <row r="906" spans="1:30" ht="15.75" customHeight="1" x14ac:dyDescent="0.25">
      <c r="A906" s="2">
        <v>545</v>
      </c>
      <c r="B906" s="2">
        <v>2018</v>
      </c>
      <c r="C906" s="2" t="s">
        <v>275</v>
      </c>
      <c r="D906" s="2" t="s">
        <v>275</v>
      </c>
      <c r="E906" s="2">
        <v>1</v>
      </c>
      <c r="F906" s="2" t="s">
        <v>2136</v>
      </c>
      <c r="G906" s="2" t="s">
        <v>1207</v>
      </c>
      <c r="H906" s="2" t="s">
        <v>2137</v>
      </c>
      <c r="I906" s="2" t="s">
        <v>73</v>
      </c>
      <c r="J906" s="37">
        <v>5200</v>
      </c>
      <c r="K906" s="37">
        <v>4700</v>
      </c>
      <c r="L906" s="2">
        <v>71</v>
      </c>
      <c r="M906" s="38">
        <v>800</v>
      </c>
      <c r="N906" s="2" t="s">
        <v>1209</v>
      </c>
      <c r="O906" s="2" t="s">
        <v>1210</v>
      </c>
      <c r="R906" s="2" t="b">
        <v>0</v>
      </c>
      <c r="S906" s="2" t="b">
        <v>0</v>
      </c>
      <c r="T906" s="2" t="b">
        <v>1</v>
      </c>
      <c r="U906" s="2" t="b">
        <v>0</v>
      </c>
      <c r="V906" s="2"/>
      <c r="W906" s="7" t="s">
        <v>154</v>
      </c>
      <c r="AD906" s="9" t="b">
        <f t="shared" si="3"/>
        <v>1</v>
      </c>
    </row>
    <row r="907" spans="1:30" ht="15.75" customHeight="1" x14ac:dyDescent="0.25">
      <c r="A907" s="2">
        <v>896</v>
      </c>
      <c r="B907" s="2">
        <v>2019</v>
      </c>
      <c r="C907" s="2" t="s">
        <v>275</v>
      </c>
      <c r="D907" s="2" t="s">
        <v>275</v>
      </c>
      <c r="E907" s="2">
        <v>2</v>
      </c>
      <c r="F907" s="2" t="s">
        <v>2138</v>
      </c>
      <c r="G907" s="2" t="s">
        <v>1207</v>
      </c>
      <c r="H907" s="2" t="s">
        <v>2139</v>
      </c>
      <c r="I907" s="2" t="s">
        <v>73</v>
      </c>
      <c r="J907" s="37">
        <v>4100</v>
      </c>
      <c r="K907" s="37">
        <v>3000</v>
      </c>
      <c r="L907" s="2">
        <v>56</v>
      </c>
      <c r="M907" s="38"/>
      <c r="N907" s="2" t="s">
        <v>1209</v>
      </c>
      <c r="O907" s="2" t="s">
        <v>1210</v>
      </c>
      <c r="R907" s="2" t="b">
        <v>0</v>
      </c>
      <c r="S907" s="2" t="b">
        <v>0</v>
      </c>
      <c r="T907" s="2" t="b">
        <v>1</v>
      </c>
      <c r="U907" s="2" t="b">
        <v>0</v>
      </c>
      <c r="V907" s="2"/>
      <c r="W907" s="7" t="s">
        <v>154</v>
      </c>
      <c r="AD907" s="9" t="b">
        <f t="shared" si="3"/>
        <v>1</v>
      </c>
    </row>
    <row r="908" spans="1:30" ht="15.75" customHeight="1" x14ac:dyDescent="0.25">
      <c r="A908" s="2">
        <v>1131</v>
      </c>
      <c r="B908" s="2">
        <v>2021</v>
      </c>
      <c r="C908" s="2" t="s">
        <v>275</v>
      </c>
      <c r="D908" s="2" t="s">
        <v>275</v>
      </c>
      <c r="E908" s="2">
        <v>2</v>
      </c>
      <c r="F908" s="2">
        <v>139</v>
      </c>
      <c r="G908" s="2" t="s">
        <v>2140</v>
      </c>
      <c r="H908" s="2" t="s">
        <v>2141</v>
      </c>
      <c r="I908" s="2" t="s">
        <v>56</v>
      </c>
      <c r="J908" s="37">
        <v>8700</v>
      </c>
      <c r="K908" s="37">
        <v>3956</v>
      </c>
      <c r="L908" s="2">
        <v>74</v>
      </c>
      <c r="M908" s="38">
        <v>1000</v>
      </c>
      <c r="N908" s="2" t="s">
        <v>2142</v>
      </c>
      <c r="O908" s="2" t="s">
        <v>1214</v>
      </c>
      <c r="R908" s="2" t="b">
        <v>0</v>
      </c>
      <c r="S908" s="2" t="b">
        <v>0</v>
      </c>
      <c r="T908" s="2" t="b">
        <v>1</v>
      </c>
      <c r="U908" s="2" t="b">
        <v>0</v>
      </c>
      <c r="V908" s="2" t="s">
        <v>1604</v>
      </c>
      <c r="W908" s="7"/>
      <c r="AD908" s="9" t="b">
        <f t="shared" si="3"/>
        <v>1</v>
      </c>
    </row>
    <row r="909" spans="1:30" ht="15.75" customHeight="1" x14ac:dyDescent="0.25">
      <c r="A909" s="2">
        <v>606</v>
      </c>
      <c r="B909" s="2">
        <v>2018</v>
      </c>
      <c r="C909" s="2" t="s">
        <v>275</v>
      </c>
      <c r="D909" s="2" t="s">
        <v>275</v>
      </c>
      <c r="E909" s="2">
        <v>1</v>
      </c>
      <c r="F909" s="2" t="s">
        <v>2086</v>
      </c>
      <c r="G909" s="2" t="s">
        <v>1212</v>
      </c>
      <c r="H909" s="2" t="s">
        <v>2143</v>
      </c>
      <c r="I909" s="2" t="s">
        <v>56</v>
      </c>
      <c r="J909" s="37">
        <v>12250</v>
      </c>
      <c r="K909" s="37">
        <v>10825</v>
      </c>
      <c r="L909" s="2">
        <v>61</v>
      </c>
      <c r="M909" s="38"/>
      <c r="N909" s="2" t="s">
        <v>2142</v>
      </c>
      <c r="O909" s="2" t="s">
        <v>1214</v>
      </c>
      <c r="R909" s="2" t="b">
        <v>0</v>
      </c>
      <c r="S909" s="2" t="b">
        <v>1</v>
      </c>
      <c r="T909" s="2" t="b">
        <v>0</v>
      </c>
      <c r="U909" s="2" t="b">
        <v>0</v>
      </c>
      <c r="V909" s="2"/>
      <c r="W909" s="7"/>
      <c r="AD909" s="9" t="b">
        <f t="shared" si="3"/>
        <v>1</v>
      </c>
    </row>
    <row r="910" spans="1:30" ht="15.75" customHeight="1" x14ac:dyDescent="0.25">
      <c r="A910" s="2">
        <v>122</v>
      </c>
      <c r="B910" s="2">
        <v>2017</v>
      </c>
      <c r="C910" s="2" t="s">
        <v>275</v>
      </c>
      <c r="D910" s="2" t="s">
        <v>275</v>
      </c>
      <c r="E910" s="2">
        <v>3</v>
      </c>
      <c r="F910" s="2" t="s">
        <v>630</v>
      </c>
      <c r="G910" s="2" t="s">
        <v>536</v>
      </c>
      <c r="H910" s="2" t="s">
        <v>2144</v>
      </c>
      <c r="I910" s="2" t="s">
        <v>61</v>
      </c>
      <c r="J910" s="37">
        <v>19059</v>
      </c>
      <c r="K910" s="37">
        <v>13886</v>
      </c>
      <c r="L910" s="2">
        <v>84</v>
      </c>
      <c r="M910" s="38"/>
      <c r="N910" s="2" t="s">
        <v>538</v>
      </c>
      <c r="O910" s="2" t="s">
        <v>369</v>
      </c>
      <c r="R910" s="2" t="b">
        <v>1</v>
      </c>
      <c r="S910" s="2" t="b">
        <v>0</v>
      </c>
      <c r="T910" s="2" t="b">
        <v>0</v>
      </c>
      <c r="U910" s="2" t="b">
        <v>0</v>
      </c>
      <c r="V910" s="2"/>
      <c r="W910" s="7" t="s">
        <v>293</v>
      </c>
      <c r="AD910" s="9" t="b">
        <f t="shared" si="3"/>
        <v>1</v>
      </c>
    </row>
    <row r="911" spans="1:30" ht="15.75" customHeight="1" x14ac:dyDescent="0.25">
      <c r="A911" s="2">
        <v>642</v>
      </c>
      <c r="B911" s="2">
        <v>2018</v>
      </c>
      <c r="C911" s="2" t="s">
        <v>275</v>
      </c>
      <c r="D911" s="2" t="s">
        <v>275</v>
      </c>
      <c r="E911" s="2">
        <v>2</v>
      </c>
      <c r="F911" s="2" t="s">
        <v>1428</v>
      </c>
      <c r="G911" s="2" t="s">
        <v>536</v>
      </c>
      <c r="H911" s="2" t="s">
        <v>2145</v>
      </c>
      <c r="I911" s="2" t="s">
        <v>61</v>
      </c>
      <c r="J911" s="37">
        <v>23296.6</v>
      </c>
      <c r="K911" s="37">
        <v>15530.6</v>
      </c>
      <c r="L911" s="2">
        <v>80</v>
      </c>
      <c r="M911" s="38">
        <v>2000</v>
      </c>
      <c r="N911" s="2" t="s">
        <v>538</v>
      </c>
      <c r="O911" s="2" t="s">
        <v>369</v>
      </c>
      <c r="R911" s="2" t="b">
        <v>1</v>
      </c>
      <c r="S911" s="2" t="b">
        <v>0</v>
      </c>
      <c r="T911" s="2" t="b">
        <v>0</v>
      </c>
      <c r="U911" s="2" t="b">
        <v>0</v>
      </c>
      <c r="V911" s="2"/>
      <c r="W911" s="7" t="s">
        <v>293</v>
      </c>
      <c r="AD911" s="9" t="b">
        <f t="shared" si="3"/>
        <v>1</v>
      </c>
    </row>
    <row r="912" spans="1:30" ht="15.75" customHeight="1" x14ac:dyDescent="0.25">
      <c r="A912" s="2">
        <v>859</v>
      </c>
      <c r="B912" s="2">
        <v>2019</v>
      </c>
      <c r="C912" s="2" t="s">
        <v>275</v>
      </c>
      <c r="D912" s="2" t="s">
        <v>275</v>
      </c>
      <c r="E912" s="2">
        <v>1</v>
      </c>
      <c r="F912" s="2" t="s">
        <v>2146</v>
      </c>
      <c r="G912" s="2" t="s">
        <v>536</v>
      </c>
      <c r="H912" s="2" t="s">
        <v>2147</v>
      </c>
      <c r="I912" s="2" t="s">
        <v>61</v>
      </c>
      <c r="J912" s="37">
        <v>3340</v>
      </c>
      <c r="K912" s="37">
        <v>2505</v>
      </c>
      <c r="L912" s="2">
        <v>70</v>
      </c>
      <c r="M912" s="38">
        <v>2000</v>
      </c>
      <c r="N912" s="2" t="s">
        <v>538</v>
      </c>
      <c r="O912" s="2" t="s">
        <v>369</v>
      </c>
      <c r="R912" s="2" t="b">
        <v>1</v>
      </c>
      <c r="S912" s="2" t="b">
        <v>0</v>
      </c>
      <c r="T912" s="2" t="b">
        <v>0</v>
      </c>
      <c r="U912" s="2" t="b">
        <v>0</v>
      </c>
      <c r="V912" s="2"/>
      <c r="W912" s="7" t="s">
        <v>324</v>
      </c>
      <c r="AD912" s="9" t="b">
        <f t="shared" si="3"/>
        <v>1</v>
      </c>
    </row>
    <row r="913" spans="1:30" ht="15.75" customHeight="1" x14ac:dyDescent="0.25">
      <c r="A913" s="2">
        <v>1102</v>
      </c>
      <c r="B913" s="2">
        <v>2021</v>
      </c>
      <c r="C913" s="2" t="s">
        <v>275</v>
      </c>
      <c r="D913" s="2" t="s">
        <v>275</v>
      </c>
      <c r="E913" s="2">
        <v>2</v>
      </c>
      <c r="F913" s="2">
        <v>110</v>
      </c>
      <c r="G913" s="2" t="s">
        <v>536</v>
      </c>
      <c r="H913" s="2" t="s">
        <v>2148</v>
      </c>
      <c r="I913" s="2" t="s">
        <v>61</v>
      </c>
      <c r="J913" s="37">
        <v>2980</v>
      </c>
      <c r="K913" s="37">
        <v>2235</v>
      </c>
      <c r="L913" s="2">
        <v>83</v>
      </c>
      <c r="M913" s="38">
        <v>2000</v>
      </c>
      <c r="N913" s="2" t="s">
        <v>538</v>
      </c>
      <c r="O913" s="2" t="s">
        <v>369</v>
      </c>
      <c r="R913" s="2" t="b">
        <v>1</v>
      </c>
      <c r="S913" s="2" t="b">
        <v>0</v>
      </c>
      <c r="T913" s="2" t="b">
        <v>0</v>
      </c>
      <c r="U913" s="2" t="b">
        <v>0</v>
      </c>
      <c r="V913" s="2" t="s">
        <v>1604</v>
      </c>
      <c r="W913" s="7" t="s">
        <v>324</v>
      </c>
      <c r="AD913" s="9" t="b">
        <f t="shared" si="3"/>
        <v>1</v>
      </c>
    </row>
    <row r="914" spans="1:30" ht="15.75" customHeight="1" x14ac:dyDescent="0.25">
      <c r="A914" s="2">
        <v>886</v>
      </c>
      <c r="B914" s="2">
        <v>2019</v>
      </c>
      <c r="C914" s="2" t="s">
        <v>275</v>
      </c>
      <c r="D914" s="2" t="s">
        <v>275</v>
      </c>
      <c r="E914" s="2">
        <v>2</v>
      </c>
      <c r="F914" s="2" t="s">
        <v>2149</v>
      </c>
      <c r="G914" s="2" t="s">
        <v>2150</v>
      </c>
      <c r="H914" s="2" t="s">
        <v>2151</v>
      </c>
      <c r="I914" s="2" t="s">
        <v>73</v>
      </c>
      <c r="J914" s="37">
        <v>2652</v>
      </c>
      <c r="K914" s="37">
        <v>1980</v>
      </c>
      <c r="L914" s="2">
        <v>61</v>
      </c>
      <c r="M914" s="38"/>
      <c r="N914" s="2" t="s">
        <v>2152</v>
      </c>
      <c r="P914" s="2" t="s">
        <v>2152</v>
      </c>
      <c r="R914" s="2" t="b">
        <v>0</v>
      </c>
      <c r="S914" s="2" t="b">
        <v>0</v>
      </c>
      <c r="T914" s="2" t="b">
        <v>1</v>
      </c>
      <c r="U914" s="2" t="b">
        <v>0</v>
      </c>
      <c r="V914" s="2"/>
      <c r="W914" s="7" t="s">
        <v>280</v>
      </c>
      <c r="AD914" s="9" t="b">
        <f t="shared" si="3"/>
        <v>1</v>
      </c>
    </row>
    <row r="915" spans="1:30" ht="15.75" customHeight="1" x14ac:dyDescent="0.25">
      <c r="A915" s="2">
        <v>1026</v>
      </c>
      <c r="B915" s="2">
        <v>2021</v>
      </c>
      <c r="C915" s="2" t="s">
        <v>275</v>
      </c>
      <c r="D915" s="2" t="s">
        <v>275</v>
      </c>
      <c r="E915" s="2">
        <v>1</v>
      </c>
      <c r="F915" s="2">
        <v>34</v>
      </c>
      <c r="G915" s="2" t="s">
        <v>2150</v>
      </c>
      <c r="H915" s="2" t="s">
        <v>2153</v>
      </c>
      <c r="I915" s="2" t="s">
        <v>73</v>
      </c>
      <c r="J915" s="37">
        <v>2400</v>
      </c>
      <c r="K915" s="37">
        <v>1800</v>
      </c>
      <c r="L915" s="2">
        <v>75</v>
      </c>
      <c r="M915" s="38">
        <v>1000</v>
      </c>
      <c r="N915" s="2" t="s">
        <v>2152</v>
      </c>
      <c r="P915" s="2" t="s">
        <v>2152</v>
      </c>
      <c r="R915" s="2" t="b">
        <v>0</v>
      </c>
      <c r="S915" s="2" t="b">
        <v>0</v>
      </c>
      <c r="T915" s="2" t="b">
        <v>1</v>
      </c>
      <c r="U915" s="2" t="b">
        <v>0</v>
      </c>
      <c r="V915" s="2" t="s">
        <v>1626</v>
      </c>
      <c r="W915" s="7"/>
      <c r="AD915" s="9" t="b">
        <f t="shared" si="3"/>
        <v>1</v>
      </c>
    </row>
    <row r="916" spans="1:30" ht="15.75" customHeight="1" x14ac:dyDescent="0.25">
      <c r="A916" s="2">
        <v>331</v>
      </c>
      <c r="B916" s="2">
        <v>2017</v>
      </c>
      <c r="C916" s="2" t="s">
        <v>275</v>
      </c>
      <c r="D916" s="2" t="s">
        <v>275</v>
      </c>
      <c r="E916" s="2">
        <v>2</v>
      </c>
      <c r="F916" s="2" t="s">
        <v>2154</v>
      </c>
      <c r="G916" s="2" t="s">
        <v>2155</v>
      </c>
      <c r="H916" s="2" t="s">
        <v>2156</v>
      </c>
      <c r="I916" s="2" t="s">
        <v>61</v>
      </c>
      <c r="J916" s="37">
        <v>51500</v>
      </c>
      <c r="K916" s="37">
        <v>9000</v>
      </c>
      <c r="L916" s="2">
        <v>31</v>
      </c>
      <c r="M916" s="38"/>
      <c r="N916" s="2" t="s">
        <v>2157</v>
      </c>
      <c r="O916" s="2" t="s">
        <v>2158</v>
      </c>
      <c r="R916" s="2" t="b">
        <v>0</v>
      </c>
      <c r="S916" s="2" t="b">
        <v>0</v>
      </c>
      <c r="T916" s="2" t="b">
        <v>1</v>
      </c>
      <c r="U916" s="2" t="b">
        <v>0</v>
      </c>
      <c r="V916" s="2"/>
      <c r="AD916" s="9" t="b">
        <f t="shared" si="3"/>
        <v>1</v>
      </c>
    </row>
    <row r="917" spans="1:30" ht="15.75" customHeight="1" x14ac:dyDescent="0.25">
      <c r="A917" s="2">
        <v>604</v>
      </c>
      <c r="B917" s="2">
        <v>2018</v>
      </c>
      <c r="C917" s="2" t="s">
        <v>275</v>
      </c>
      <c r="D917" s="2" t="s">
        <v>275</v>
      </c>
      <c r="E917" s="2">
        <v>1</v>
      </c>
      <c r="F917" s="2" t="s">
        <v>2159</v>
      </c>
      <c r="G917" s="2" t="s">
        <v>2160</v>
      </c>
      <c r="H917" s="2" t="s">
        <v>2161</v>
      </c>
      <c r="I917" s="2" t="s">
        <v>56</v>
      </c>
      <c r="J917" s="37">
        <v>12700</v>
      </c>
      <c r="K917" s="37">
        <v>8600</v>
      </c>
      <c r="L917" s="2">
        <v>62</v>
      </c>
      <c r="M917" s="38"/>
      <c r="N917" s="2" t="s">
        <v>2157</v>
      </c>
      <c r="O917" s="2" t="s">
        <v>2158</v>
      </c>
      <c r="R917" s="2" t="b">
        <v>0</v>
      </c>
      <c r="S917" s="2" t="b">
        <v>0</v>
      </c>
      <c r="T917" s="2" t="b">
        <v>1</v>
      </c>
      <c r="U917" s="2" t="b">
        <v>0</v>
      </c>
      <c r="V917" s="2"/>
      <c r="AD917" s="9" t="b">
        <f t="shared" si="3"/>
        <v>1</v>
      </c>
    </row>
    <row r="918" spans="1:30" ht="15.75" customHeight="1" x14ac:dyDescent="0.25">
      <c r="A918" s="2">
        <v>508</v>
      </c>
      <c r="B918" s="2">
        <v>2018</v>
      </c>
      <c r="C918" s="2" t="s">
        <v>275</v>
      </c>
      <c r="D918" s="2" t="s">
        <v>275</v>
      </c>
      <c r="E918" s="2">
        <v>1</v>
      </c>
      <c r="F918" s="2" t="s">
        <v>1256</v>
      </c>
      <c r="G918" s="2" t="s">
        <v>2162</v>
      </c>
      <c r="H918" s="2" t="s">
        <v>2163</v>
      </c>
      <c r="I918" s="2" t="s">
        <v>108</v>
      </c>
      <c r="J918" s="37">
        <v>15871.73</v>
      </c>
      <c r="K918" s="37">
        <v>14284.56</v>
      </c>
      <c r="L918" s="2">
        <v>75</v>
      </c>
      <c r="M918" s="38">
        <v>1100</v>
      </c>
      <c r="N918" s="2" t="s">
        <v>538</v>
      </c>
      <c r="O918" s="2" t="s">
        <v>2164</v>
      </c>
      <c r="P918" s="11"/>
      <c r="R918" s="2" t="b">
        <v>0</v>
      </c>
      <c r="S918" s="2" t="b">
        <v>1</v>
      </c>
      <c r="T918" s="2" t="b">
        <v>0</v>
      </c>
      <c r="U918" s="2" t="b">
        <v>0</v>
      </c>
      <c r="V918" s="2"/>
      <c r="AD918" s="9" t="b">
        <f t="shared" si="3"/>
        <v>1</v>
      </c>
    </row>
    <row r="919" spans="1:30" ht="15.75" customHeight="1" x14ac:dyDescent="0.25">
      <c r="A919" s="2">
        <v>1008</v>
      </c>
      <c r="B919" s="2">
        <v>2021</v>
      </c>
      <c r="C919" s="2" t="s">
        <v>275</v>
      </c>
      <c r="D919" s="2" t="s">
        <v>275</v>
      </c>
      <c r="E919" s="2">
        <v>1</v>
      </c>
      <c r="F919" s="2">
        <v>16</v>
      </c>
      <c r="G919" s="2" t="s">
        <v>2165</v>
      </c>
      <c r="H919" s="2" t="s">
        <v>2166</v>
      </c>
      <c r="I919" s="2" t="s">
        <v>61</v>
      </c>
      <c r="J919" s="37">
        <v>6338</v>
      </c>
      <c r="K919" s="37">
        <v>4000</v>
      </c>
      <c r="L919" s="2">
        <v>86</v>
      </c>
      <c r="M919" s="38">
        <v>1000</v>
      </c>
      <c r="N919" s="2" t="s">
        <v>538</v>
      </c>
      <c r="O919" s="11" t="s">
        <v>279</v>
      </c>
      <c r="P919" s="11"/>
      <c r="R919" s="2" t="b">
        <v>1</v>
      </c>
      <c r="S919" s="2" t="b">
        <v>0</v>
      </c>
      <c r="T919" s="2" t="b">
        <v>0</v>
      </c>
      <c r="U919" s="2" t="b">
        <v>0</v>
      </c>
      <c r="V919" s="2" t="s">
        <v>1626</v>
      </c>
      <c r="AD919" s="9" t="b">
        <f t="shared" si="3"/>
        <v>1</v>
      </c>
    </row>
    <row r="920" spans="1:30" ht="15.75" customHeight="1" x14ac:dyDescent="0.25">
      <c r="A920" s="2">
        <v>157</v>
      </c>
      <c r="B920" s="2">
        <v>2017</v>
      </c>
      <c r="C920" s="2" t="s">
        <v>275</v>
      </c>
      <c r="D920" s="2" t="s">
        <v>275</v>
      </c>
      <c r="E920" s="2">
        <v>3</v>
      </c>
      <c r="F920" s="2" t="s">
        <v>219</v>
      </c>
      <c r="G920" s="2" t="s">
        <v>2167</v>
      </c>
      <c r="H920" s="2" t="s">
        <v>2168</v>
      </c>
      <c r="I920" s="2" t="s">
        <v>93</v>
      </c>
      <c r="J920" s="37">
        <v>42500</v>
      </c>
      <c r="K920" s="37">
        <v>20000</v>
      </c>
      <c r="L920" s="2">
        <v>80</v>
      </c>
      <c r="M920" s="38">
        <v>6500</v>
      </c>
      <c r="N920" s="2" t="s">
        <v>290</v>
      </c>
      <c r="O920" s="2" t="s">
        <v>776</v>
      </c>
      <c r="R920" s="2" t="b">
        <v>0</v>
      </c>
      <c r="S920" s="2" t="b">
        <v>0</v>
      </c>
      <c r="T920" s="2" t="b">
        <v>1</v>
      </c>
      <c r="U920" s="2" t="b">
        <v>0</v>
      </c>
      <c r="V920" s="2"/>
      <c r="W920" s="7" t="s">
        <v>293</v>
      </c>
      <c r="AD920" s="9" t="b">
        <f t="shared" si="3"/>
        <v>1</v>
      </c>
    </row>
    <row r="921" spans="1:30" ht="15.75" customHeight="1" x14ac:dyDescent="0.25">
      <c r="A921" s="2">
        <v>635</v>
      </c>
      <c r="B921" s="2">
        <v>2018</v>
      </c>
      <c r="C921" s="2" t="s">
        <v>275</v>
      </c>
      <c r="D921" s="2" t="s">
        <v>275</v>
      </c>
      <c r="E921" s="2">
        <v>2</v>
      </c>
      <c r="F921" s="2" t="s">
        <v>403</v>
      </c>
      <c r="G921" s="2" t="s">
        <v>2167</v>
      </c>
      <c r="H921" s="2" t="s">
        <v>2169</v>
      </c>
      <c r="I921" s="2" t="s">
        <v>93</v>
      </c>
      <c r="J921" s="37">
        <v>47000</v>
      </c>
      <c r="K921" s="37">
        <v>20000</v>
      </c>
      <c r="L921" s="2">
        <v>89</v>
      </c>
      <c r="M921" s="38">
        <v>8000</v>
      </c>
      <c r="N921" s="2" t="s">
        <v>290</v>
      </c>
      <c r="O921" s="2" t="s">
        <v>776</v>
      </c>
      <c r="R921" s="2" t="b">
        <v>0</v>
      </c>
      <c r="S921" s="2" t="b">
        <v>0</v>
      </c>
      <c r="T921" s="2" t="b">
        <v>1</v>
      </c>
      <c r="U921" s="2" t="b">
        <v>0</v>
      </c>
      <c r="V921" s="2"/>
      <c r="W921" s="7" t="s">
        <v>293</v>
      </c>
      <c r="AD921" s="9" t="b">
        <f t="shared" si="3"/>
        <v>1</v>
      </c>
    </row>
    <row r="922" spans="1:30" ht="15.75" customHeight="1" x14ac:dyDescent="0.25">
      <c r="A922" s="2">
        <v>855</v>
      </c>
      <c r="B922" s="2">
        <v>2019</v>
      </c>
      <c r="C922" s="2" t="s">
        <v>275</v>
      </c>
      <c r="D922" s="2" t="s">
        <v>275</v>
      </c>
      <c r="E922" s="2">
        <v>1</v>
      </c>
      <c r="F922" s="2" t="s">
        <v>2170</v>
      </c>
      <c r="G922" s="2" t="s">
        <v>2167</v>
      </c>
      <c r="H922" s="2" t="s">
        <v>2171</v>
      </c>
      <c r="I922" s="2" t="s">
        <v>93</v>
      </c>
      <c r="J922" s="37">
        <v>8400</v>
      </c>
      <c r="K922" s="37">
        <v>3000</v>
      </c>
      <c r="L922" s="2">
        <v>72</v>
      </c>
      <c r="M922" s="38">
        <v>1750</v>
      </c>
      <c r="N922" s="2" t="s">
        <v>290</v>
      </c>
      <c r="O922" s="2" t="s">
        <v>776</v>
      </c>
      <c r="R922" s="2" t="b">
        <v>0</v>
      </c>
      <c r="S922" s="2" t="b">
        <v>1</v>
      </c>
      <c r="T922" s="2" t="b">
        <v>0</v>
      </c>
      <c r="U922" s="2" t="b">
        <v>0</v>
      </c>
      <c r="V922" s="2"/>
      <c r="W922" s="7" t="s">
        <v>280</v>
      </c>
      <c r="AD922" s="9" t="b">
        <f t="shared" si="3"/>
        <v>1</v>
      </c>
    </row>
    <row r="923" spans="1:30" ht="15.75" customHeight="1" x14ac:dyDescent="0.25">
      <c r="A923" s="2">
        <v>234</v>
      </c>
      <c r="B923" s="2">
        <v>2017</v>
      </c>
      <c r="C923" s="2" t="s">
        <v>275</v>
      </c>
      <c r="D923" s="2" t="s">
        <v>275</v>
      </c>
      <c r="E923" s="2">
        <v>2</v>
      </c>
      <c r="F923" s="2" t="s">
        <v>1021</v>
      </c>
      <c r="G923" s="2" t="s">
        <v>540</v>
      </c>
      <c r="H923" s="2" t="s">
        <v>2172</v>
      </c>
      <c r="I923" s="2" t="s">
        <v>61</v>
      </c>
      <c r="J923" s="37">
        <v>49830</v>
      </c>
      <c r="K923" s="37">
        <v>13500</v>
      </c>
      <c r="L923" s="2">
        <v>63</v>
      </c>
      <c r="M923" s="38"/>
      <c r="N923" s="2" t="s">
        <v>538</v>
      </c>
      <c r="O923" s="2" t="s">
        <v>542</v>
      </c>
      <c r="R923" s="2" t="b">
        <v>1</v>
      </c>
      <c r="S923" s="2" t="b">
        <v>0</v>
      </c>
      <c r="T923" s="2" t="b">
        <v>0</v>
      </c>
      <c r="U923" s="2" t="b">
        <v>0</v>
      </c>
      <c r="V923" s="2"/>
      <c r="W923" s="7" t="s">
        <v>458</v>
      </c>
      <c r="AD923" s="9" t="b">
        <f t="shared" si="3"/>
        <v>1</v>
      </c>
    </row>
    <row r="924" spans="1:30" ht="15.75" customHeight="1" x14ac:dyDescent="0.25">
      <c r="A924" s="2">
        <v>480</v>
      </c>
      <c r="B924" s="2">
        <v>2018</v>
      </c>
      <c r="C924" s="2" t="s">
        <v>275</v>
      </c>
      <c r="D924" s="2" t="s">
        <v>275</v>
      </c>
      <c r="E924" s="2">
        <v>1</v>
      </c>
      <c r="F924" s="2" t="s">
        <v>1448</v>
      </c>
      <c r="G924" s="2" t="s">
        <v>540</v>
      </c>
      <c r="H924" s="2" t="s">
        <v>2173</v>
      </c>
      <c r="I924" s="2" t="s">
        <v>61</v>
      </c>
      <c r="J924" s="37">
        <v>55440</v>
      </c>
      <c r="K924" s="37">
        <v>19500</v>
      </c>
      <c r="L924" s="2">
        <v>80</v>
      </c>
      <c r="M924" s="38">
        <v>6400</v>
      </c>
      <c r="N924" s="2" t="s">
        <v>538</v>
      </c>
      <c r="O924" s="2" t="s">
        <v>542</v>
      </c>
      <c r="R924" s="2" t="b">
        <v>1</v>
      </c>
      <c r="S924" s="2" t="b">
        <v>0</v>
      </c>
      <c r="T924" s="2" t="b">
        <v>0</v>
      </c>
      <c r="U924" s="2" t="b">
        <v>0</v>
      </c>
      <c r="V924" s="2"/>
      <c r="W924" s="7" t="s">
        <v>458</v>
      </c>
      <c r="AD924" s="9" t="b">
        <f t="shared" si="3"/>
        <v>1</v>
      </c>
    </row>
    <row r="925" spans="1:30" ht="15.75" customHeight="1" x14ac:dyDescent="0.25">
      <c r="A925" s="2">
        <v>880</v>
      </c>
      <c r="B925" s="2">
        <v>2019</v>
      </c>
      <c r="C925" s="2" t="s">
        <v>275</v>
      </c>
      <c r="D925" s="2" t="s">
        <v>275</v>
      </c>
      <c r="E925" s="2">
        <v>1</v>
      </c>
      <c r="F925" s="2" t="s">
        <v>1872</v>
      </c>
      <c r="G925" s="2" t="s">
        <v>2174</v>
      </c>
      <c r="H925" s="2" t="s">
        <v>2175</v>
      </c>
      <c r="I925" s="2" t="s">
        <v>61</v>
      </c>
      <c r="J925" s="37">
        <v>48840</v>
      </c>
      <c r="K925" s="37">
        <v>3000</v>
      </c>
      <c r="L925" s="2">
        <v>62</v>
      </c>
      <c r="M925" s="38"/>
      <c r="N925" s="2" t="s">
        <v>538</v>
      </c>
      <c r="O925" s="2" t="s">
        <v>542</v>
      </c>
      <c r="R925" s="2" t="b">
        <v>1</v>
      </c>
      <c r="S925" s="2" t="b">
        <v>0</v>
      </c>
      <c r="T925" s="2" t="b">
        <v>0</v>
      </c>
      <c r="U925" s="2" t="b">
        <v>0</v>
      </c>
      <c r="V925" s="2"/>
      <c r="W925" s="7" t="s">
        <v>458</v>
      </c>
      <c r="AD925" s="9" t="b">
        <f t="shared" si="3"/>
        <v>1</v>
      </c>
    </row>
    <row r="926" spans="1:30" ht="15.75" customHeight="1" x14ac:dyDescent="0.25">
      <c r="A926" s="2">
        <v>1075</v>
      </c>
      <c r="B926" s="2">
        <v>2021</v>
      </c>
      <c r="C926" s="2" t="s">
        <v>275</v>
      </c>
      <c r="D926" s="2" t="s">
        <v>275</v>
      </c>
      <c r="E926" s="2">
        <v>2</v>
      </c>
      <c r="F926" s="2">
        <v>83</v>
      </c>
      <c r="G926" s="2" t="s">
        <v>540</v>
      </c>
      <c r="H926" s="2" t="s">
        <v>2176</v>
      </c>
      <c r="I926" s="2" t="s">
        <v>61</v>
      </c>
      <c r="J926" s="37">
        <v>34350</v>
      </c>
      <c r="K926" s="37">
        <v>4000</v>
      </c>
      <c r="L926" s="2">
        <v>93</v>
      </c>
      <c r="M926" s="38">
        <v>3250</v>
      </c>
      <c r="N926" s="2" t="s">
        <v>538</v>
      </c>
      <c r="O926" s="2" t="s">
        <v>542</v>
      </c>
      <c r="R926" s="2" t="b">
        <v>1</v>
      </c>
      <c r="S926" s="2" t="b">
        <v>0</v>
      </c>
      <c r="T926" s="2" t="b">
        <v>0</v>
      </c>
      <c r="U926" s="2" t="b">
        <v>0</v>
      </c>
      <c r="V926" s="2" t="s">
        <v>1604</v>
      </c>
      <c r="W926" s="7" t="s">
        <v>458</v>
      </c>
      <c r="AD926" s="9" t="b">
        <f t="shared" si="3"/>
        <v>1</v>
      </c>
    </row>
    <row r="927" spans="1:30" ht="15.75" customHeight="1" x14ac:dyDescent="0.25">
      <c r="A927" s="2">
        <v>934</v>
      </c>
      <c r="B927" s="2">
        <v>2019</v>
      </c>
      <c r="C927" s="2" t="s">
        <v>275</v>
      </c>
      <c r="D927" s="2" t="s">
        <v>275</v>
      </c>
      <c r="E927" s="2">
        <v>1</v>
      </c>
      <c r="F927" s="2" t="s">
        <v>2177</v>
      </c>
      <c r="G927" s="2" t="s">
        <v>2178</v>
      </c>
      <c r="H927" s="2" t="s">
        <v>2179</v>
      </c>
      <c r="I927" s="2" t="s">
        <v>61</v>
      </c>
      <c r="J927" s="37">
        <v>23860</v>
      </c>
      <c r="K927" s="37">
        <v>4700</v>
      </c>
      <c r="L927" s="2">
        <v>26</v>
      </c>
      <c r="M927" s="38"/>
      <c r="N927" s="2" t="s">
        <v>538</v>
      </c>
      <c r="O927" s="2" t="s">
        <v>279</v>
      </c>
      <c r="R927" s="2" t="b">
        <v>0</v>
      </c>
      <c r="S927" s="2" t="b">
        <v>0</v>
      </c>
      <c r="T927" s="2" t="b">
        <v>1</v>
      </c>
      <c r="U927" s="2" t="b">
        <v>0</v>
      </c>
      <c r="V927" s="2"/>
      <c r="W927" s="7" t="s">
        <v>280</v>
      </c>
      <c r="AD927" s="9" t="b">
        <f t="shared" si="3"/>
        <v>1</v>
      </c>
    </row>
    <row r="928" spans="1:30" ht="15.75" customHeight="1" x14ac:dyDescent="0.25">
      <c r="A928" s="2">
        <v>552</v>
      </c>
      <c r="B928" s="2">
        <v>2018</v>
      </c>
      <c r="C928" s="2" t="s">
        <v>275</v>
      </c>
      <c r="D928" s="2" t="s">
        <v>275</v>
      </c>
      <c r="E928" s="2">
        <v>1</v>
      </c>
      <c r="F928" s="2" t="s">
        <v>2180</v>
      </c>
      <c r="G928" s="2" t="s">
        <v>2181</v>
      </c>
      <c r="H928" s="2" t="s">
        <v>2182</v>
      </c>
      <c r="I928" s="2" t="s">
        <v>61</v>
      </c>
      <c r="J928" s="37">
        <v>8550</v>
      </c>
      <c r="K928" s="37">
        <v>7300</v>
      </c>
      <c r="L928" s="2">
        <v>70</v>
      </c>
      <c r="M928" s="38">
        <v>700</v>
      </c>
      <c r="N928" s="2" t="s">
        <v>290</v>
      </c>
      <c r="O928" s="2" t="s">
        <v>291</v>
      </c>
      <c r="R928" s="2" t="b">
        <v>0</v>
      </c>
      <c r="S928" s="2" t="b">
        <v>1</v>
      </c>
      <c r="T928" s="2" t="b">
        <v>0</v>
      </c>
      <c r="U928" s="2" t="b">
        <v>0</v>
      </c>
      <c r="V928" s="2"/>
      <c r="AD928" s="9" t="b">
        <f t="shared" si="3"/>
        <v>1</v>
      </c>
    </row>
    <row r="929" spans="1:30" ht="15.75" customHeight="1" x14ac:dyDescent="0.25">
      <c r="A929" s="2">
        <v>1041</v>
      </c>
      <c r="B929" s="2">
        <v>2021</v>
      </c>
      <c r="C929" s="2" t="s">
        <v>275</v>
      </c>
      <c r="D929" s="2" t="s">
        <v>275</v>
      </c>
      <c r="E929" s="2">
        <v>1</v>
      </c>
      <c r="F929" s="2">
        <v>49</v>
      </c>
      <c r="G929" s="2" t="s">
        <v>2183</v>
      </c>
      <c r="H929" s="2" t="s">
        <v>2184</v>
      </c>
      <c r="I929" s="2" t="s">
        <v>61</v>
      </c>
      <c r="J929" s="37">
        <v>4200</v>
      </c>
      <c r="K929" s="37">
        <v>3050</v>
      </c>
      <c r="L929" s="2">
        <v>66</v>
      </c>
      <c r="M929" s="38">
        <v>1000</v>
      </c>
      <c r="N929" s="2" t="s">
        <v>546</v>
      </c>
      <c r="O929" s="2" t="s">
        <v>547</v>
      </c>
      <c r="R929" s="2" t="b">
        <v>0</v>
      </c>
      <c r="S929" s="2" t="b">
        <v>0</v>
      </c>
      <c r="T929" s="2" t="b">
        <v>1</v>
      </c>
      <c r="U929" s="2" t="b">
        <v>0</v>
      </c>
      <c r="V929" s="2" t="s">
        <v>1626</v>
      </c>
      <c r="AD929" s="9" t="b">
        <f t="shared" si="3"/>
        <v>1</v>
      </c>
    </row>
    <row r="930" spans="1:30" ht="15.75" customHeight="1" x14ac:dyDescent="0.25">
      <c r="A930" s="2">
        <v>465</v>
      </c>
      <c r="B930" s="2">
        <v>2018</v>
      </c>
      <c r="C930" s="2" t="s">
        <v>275</v>
      </c>
      <c r="D930" s="2" t="s">
        <v>275</v>
      </c>
      <c r="E930" s="2">
        <v>1</v>
      </c>
      <c r="F930" s="2" t="s">
        <v>131</v>
      </c>
      <c r="G930" s="2" t="s">
        <v>2185</v>
      </c>
      <c r="H930" s="2" t="s">
        <v>2186</v>
      </c>
      <c r="I930" s="2" t="s">
        <v>144</v>
      </c>
      <c r="J930" s="37">
        <v>23669</v>
      </c>
      <c r="K930" s="37">
        <v>18989</v>
      </c>
      <c r="L930" s="2">
        <v>83</v>
      </c>
      <c r="M930" s="38">
        <v>2500</v>
      </c>
      <c r="N930" s="2" t="s">
        <v>1193</v>
      </c>
      <c r="O930" s="2" t="s">
        <v>1194</v>
      </c>
      <c r="R930" s="2" t="b">
        <v>1</v>
      </c>
      <c r="S930" s="11" t="b">
        <v>0</v>
      </c>
      <c r="T930" s="2" t="b">
        <v>0</v>
      </c>
      <c r="U930" s="2" t="b">
        <v>0</v>
      </c>
      <c r="V930" s="2"/>
      <c r="W930" s="7" t="s">
        <v>315</v>
      </c>
      <c r="AD930" s="9" t="b">
        <f t="shared" si="3"/>
        <v>1</v>
      </c>
    </row>
    <row r="931" spans="1:30" ht="15.75" customHeight="1" x14ac:dyDescent="0.25">
      <c r="A931" s="2">
        <v>763</v>
      </c>
      <c r="B931" s="2">
        <v>2019</v>
      </c>
      <c r="C931" s="2" t="s">
        <v>275</v>
      </c>
      <c r="D931" s="2" t="s">
        <v>275</v>
      </c>
      <c r="E931" s="2">
        <v>1</v>
      </c>
      <c r="F931" s="2" t="s">
        <v>750</v>
      </c>
      <c r="G931" s="2" t="s">
        <v>2185</v>
      </c>
      <c r="H931" s="2" t="s">
        <v>2187</v>
      </c>
      <c r="I931" s="2" t="s">
        <v>144</v>
      </c>
      <c r="J931" s="37">
        <v>12800</v>
      </c>
      <c r="K931" s="37">
        <v>3000</v>
      </c>
      <c r="L931" s="2">
        <v>93</v>
      </c>
      <c r="M931" s="38">
        <v>3000</v>
      </c>
      <c r="N931" s="2" t="s">
        <v>1193</v>
      </c>
      <c r="O931" s="2" t="s">
        <v>2188</v>
      </c>
      <c r="R931" s="2" t="b">
        <v>1</v>
      </c>
      <c r="S931" s="11" t="b">
        <v>0</v>
      </c>
      <c r="T931" s="2" t="b">
        <v>0</v>
      </c>
      <c r="U931" s="2" t="b">
        <v>0</v>
      </c>
      <c r="V931" s="2"/>
      <c r="W931" s="7" t="s">
        <v>355</v>
      </c>
      <c r="AD931" s="9" t="b">
        <f t="shared" si="3"/>
        <v>1</v>
      </c>
    </row>
    <row r="932" spans="1:30" ht="15.75" customHeight="1" x14ac:dyDescent="0.25">
      <c r="A932" s="2">
        <v>318</v>
      </c>
      <c r="B932" s="2">
        <v>2017</v>
      </c>
      <c r="C932" s="2" t="s">
        <v>275</v>
      </c>
      <c r="D932" s="2" t="s">
        <v>275</v>
      </c>
      <c r="E932" s="2">
        <v>2</v>
      </c>
      <c r="F932" s="2" t="s">
        <v>2189</v>
      </c>
      <c r="G932" s="2" t="s">
        <v>2190</v>
      </c>
      <c r="H932" s="2" t="s">
        <v>2191</v>
      </c>
      <c r="I932" s="2" t="s">
        <v>93</v>
      </c>
      <c r="J932" s="37">
        <v>60650</v>
      </c>
      <c r="K932" s="37">
        <v>20000</v>
      </c>
      <c r="L932" s="2">
        <v>31</v>
      </c>
      <c r="M932" s="38"/>
      <c r="N932" s="2" t="s">
        <v>1787</v>
      </c>
      <c r="O932" s="2" t="s">
        <v>1788</v>
      </c>
      <c r="R932" s="2" t="b">
        <v>1</v>
      </c>
      <c r="S932" s="2" t="b">
        <v>0</v>
      </c>
      <c r="T932" s="2" t="b">
        <v>0</v>
      </c>
      <c r="U932" s="2" t="b">
        <v>0</v>
      </c>
      <c r="V932" s="2"/>
      <c r="W932" s="7"/>
      <c r="AD932" s="9" t="b">
        <f t="shared" si="3"/>
        <v>1</v>
      </c>
    </row>
    <row r="933" spans="1:30" ht="15.75" customHeight="1" x14ac:dyDescent="0.25">
      <c r="A933" s="2">
        <v>734</v>
      </c>
      <c r="B933" s="2">
        <v>2019</v>
      </c>
      <c r="C933" s="2" t="s">
        <v>275</v>
      </c>
      <c r="D933" s="2" t="s">
        <v>275</v>
      </c>
      <c r="F933" s="2" t="s">
        <v>1383</v>
      </c>
      <c r="G933" s="2" t="s">
        <v>2192</v>
      </c>
      <c r="H933" s="2" t="s">
        <v>2193</v>
      </c>
      <c r="I933" s="2" t="s">
        <v>108</v>
      </c>
      <c r="J933" s="37">
        <v>16000</v>
      </c>
      <c r="K933" s="37">
        <v>8000</v>
      </c>
      <c r="L933" s="2">
        <v>84</v>
      </c>
      <c r="M933" s="38">
        <v>8000</v>
      </c>
      <c r="N933" s="2" t="s">
        <v>2194</v>
      </c>
      <c r="O933" s="2" t="s">
        <v>2195</v>
      </c>
      <c r="R933" s="2" t="b">
        <v>1</v>
      </c>
      <c r="S933" s="2" t="b">
        <v>0</v>
      </c>
      <c r="T933" s="2" t="b">
        <v>0</v>
      </c>
      <c r="U933" s="2" t="b">
        <v>0</v>
      </c>
      <c r="V933" s="2" t="s">
        <v>1780</v>
      </c>
      <c r="W933" s="7" t="s">
        <v>355</v>
      </c>
      <c r="AD933" s="9" t="b">
        <f t="shared" si="3"/>
        <v>1</v>
      </c>
    </row>
    <row r="934" spans="1:30" ht="15.75" customHeight="1" x14ac:dyDescent="0.25">
      <c r="A934" s="2">
        <v>490</v>
      </c>
      <c r="B934" s="2">
        <v>2018</v>
      </c>
      <c r="C934" s="2" t="s">
        <v>275</v>
      </c>
      <c r="D934" s="2" t="s">
        <v>275</v>
      </c>
      <c r="E934" s="2">
        <v>1</v>
      </c>
      <c r="F934" s="2" t="s">
        <v>1142</v>
      </c>
      <c r="G934" s="2" t="s">
        <v>1216</v>
      </c>
      <c r="H934" s="2" t="s">
        <v>2196</v>
      </c>
      <c r="I934" s="2" t="s">
        <v>89</v>
      </c>
      <c r="J934" s="37">
        <v>34240</v>
      </c>
      <c r="K934" s="37">
        <v>12500</v>
      </c>
      <c r="L934" s="2">
        <v>79</v>
      </c>
      <c r="M934" s="38">
        <v>1500</v>
      </c>
      <c r="N934" s="2" t="s">
        <v>521</v>
      </c>
      <c r="O934" s="2" t="s">
        <v>522</v>
      </c>
      <c r="P934" s="2"/>
      <c r="R934" s="2" t="b">
        <v>1</v>
      </c>
      <c r="S934" s="2" t="b">
        <v>0</v>
      </c>
      <c r="T934" s="2" t="b">
        <v>0</v>
      </c>
      <c r="U934" s="2" t="b">
        <v>0</v>
      </c>
      <c r="V934" s="2"/>
      <c r="W934" s="7" t="s">
        <v>355</v>
      </c>
      <c r="AD934" s="9" t="b">
        <f t="shared" si="3"/>
        <v>1</v>
      </c>
    </row>
    <row r="935" spans="1:30" ht="15.75" customHeight="1" x14ac:dyDescent="0.25">
      <c r="A935" s="2">
        <v>811</v>
      </c>
      <c r="B935" s="2">
        <v>2019</v>
      </c>
      <c r="C935" s="2" t="s">
        <v>275</v>
      </c>
      <c r="D935" s="2" t="s">
        <v>275</v>
      </c>
      <c r="E935" s="2">
        <v>2</v>
      </c>
      <c r="F935" s="2" t="s">
        <v>2197</v>
      </c>
      <c r="G935" s="2" t="s">
        <v>1216</v>
      </c>
      <c r="H935" s="2" t="s">
        <v>2198</v>
      </c>
      <c r="I935" s="2" t="s">
        <v>89</v>
      </c>
      <c r="J935" s="37">
        <v>36505</v>
      </c>
      <c r="K935" s="37">
        <v>8000</v>
      </c>
      <c r="L935" s="2">
        <v>85</v>
      </c>
      <c r="M935" s="38">
        <v>8000</v>
      </c>
      <c r="N935" s="2" t="s">
        <v>521</v>
      </c>
      <c r="O935" s="2" t="s">
        <v>522</v>
      </c>
      <c r="R935" s="2" t="b">
        <v>0</v>
      </c>
      <c r="S935" s="2" t="b">
        <v>1</v>
      </c>
      <c r="T935" s="2" t="b">
        <v>0</v>
      </c>
      <c r="U935" s="2" t="b">
        <v>0</v>
      </c>
      <c r="V935" s="2"/>
      <c r="W935" s="7" t="s">
        <v>280</v>
      </c>
      <c r="AD935" s="9" t="b">
        <f t="shared" si="3"/>
        <v>1</v>
      </c>
    </row>
    <row r="936" spans="1:30" ht="15.75" customHeight="1" x14ac:dyDescent="0.25">
      <c r="A936" s="2">
        <v>892</v>
      </c>
      <c r="B936" s="2">
        <v>2019</v>
      </c>
      <c r="C936" s="2" t="s">
        <v>275</v>
      </c>
      <c r="D936" s="2" t="s">
        <v>275</v>
      </c>
      <c r="E936" s="2">
        <v>2</v>
      </c>
      <c r="F936" s="2" t="s">
        <v>2199</v>
      </c>
      <c r="G936" s="2" t="s">
        <v>2200</v>
      </c>
      <c r="H936" s="2" t="s">
        <v>2201</v>
      </c>
      <c r="I936" s="2" t="s">
        <v>66</v>
      </c>
      <c r="J936" s="37">
        <v>5100</v>
      </c>
      <c r="K936" s="37">
        <v>2800</v>
      </c>
      <c r="L936" s="2">
        <v>57</v>
      </c>
      <c r="M936" s="38"/>
      <c r="N936" s="2" t="s">
        <v>328</v>
      </c>
      <c r="O936" s="2" t="s">
        <v>328</v>
      </c>
      <c r="R936" s="2" t="b">
        <v>0</v>
      </c>
      <c r="S936" s="2" t="b">
        <v>1</v>
      </c>
      <c r="T936" s="2" t="b">
        <v>0</v>
      </c>
      <c r="U936" s="2" t="b">
        <v>0</v>
      </c>
      <c r="V936" s="2"/>
      <c r="W936" s="7" t="s">
        <v>280</v>
      </c>
      <c r="AD936" s="9" t="b">
        <f t="shared" si="3"/>
        <v>1</v>
      </c>
    </row>
    <row r="937" spans="1:30" ht="15.75" customHeight="1" x14ac:dyDescent="0.25">
      <c r="A937" s="2">
        <v>905</v>
      </c>
      <c r="B937" s="2">
        <v>2019</v>
      </c>
      <c r="C937" s="2" t="s">
        <v>275</v>
      </c>
      <c r="D937" s="2" t="s">
        <v>275</v>
      </c>
      <c r="E937" s="2">
        <v>2</v>
      </c>
      <c r="F937" s="2" t="s">
        <v>2202</v>
      </c>
      <c r="G937" s="2" t="s">
        <v>2203</v>
      </c>
      <c r="H937" s="2" t="s">
        <v>2204</v>
      </c>
      <c r="I937" s="2" t="s">
        <v>73</v>
      </c>
      <c r="J937" s="37">
        <v>3900</v>
      </c>
      <c r="K937" s="37">
        <v>2900</v>
      </c>
      <c r="L937" s="2">
        <v>51</v>
      </c>
      <c r="M937" s="38"/>
      <c r="N937" s="2" t="s">
        <v>2205</v>
      </c>
      <c r="O937" s="2" t="s">
        <v>2206</v>
      </c>
      <c r="R937" s="2" t="b">
        <v>0</v>
      </c>
      <c r="S937" s="2" t="b">
        <v>0</v>
      </c>
      <c r="T937" s="2" t="b">
        <v>1</v>
      </c>
      <c r="U937" s="2" t="b">
        <v>0</v>
      </c>
      <c r="V937" s="2"/>
      <c r="W937" s="7" t="s">
        <v>280</v>
      </c>
      <c r="AD937" s="9" t="b">
        <f t="shared" si="3"/>
        <v>1</v>
      </c>
    </row>
    <row r="938" spans="1:30" ht="15.75" customHeight="1" x14ac:dyDescent="0.25">
      <c r="A938" s="2">
        <v>1024</v>
      </c>
      <c r="B938" s="2">
        <v>2021</v>
      </c>
      <c r="C938" s="2" t="s">
        <v>275</v>
      </c>
      <c r="D938" s="2" t="s">
        <v>275</v>
      </c>
      <c r="E938" s="2">
        <v>1</v>
      </c>
      <c r="F938" s="2">
        <v>32</v>
      </c>
      <c r="G938" s="2" t="s">
        <v>197</v>
      </c>
      <c r="H938" s="2" t="s">
        <v>2207</v>
      </c>
      <c r="I938" s="2" t="s">
        <v>108</v>
      </c>
      <c r="J938" s="37">
        <v>4621</v>
      </c>
      <c r="K938" s="37">
        <v>3388</v>
      </c>
      <c r="L938" s="2">
        <v>76</v>
      </c>
      <c r="M938" s="38">
        <v>3000</v>
      </c>
      <c r="N938" s="2" t="s">
        <v>342</v>
      </c>
      <c r="O938" s="2" t="s">
        <v>2208</v>
      </c>
      <c r="P938" s="2" t="s">
        <v>2209</v>
      </c>
      <c r="R938" s="2" t="b">
        <v>0</v>
      </c>
      <c r="S938" s="2" t="b">
        <v>0</v>
      </c>
      <c r="T938" s="2" t="b">
        <v>1</v>
      </c>
      <c r="U938" s="2" t="b">
        <v>0</v>
      </c>
      <c r="V938" s="2" t="s">
        <v>1626</v>
      </c>
      <c r="W938" s="7" t="s">
        <v>280</v>
      </c>
      <c r="AD938" s="9" t="b">
        <f t="shared" si="3"/>
        <v>1</v>
      </c>
    </row>
    <row r="939" spans="1:30" ht="15.75" customHeight="1" x14ac:dyDescent="0.25">
      <c r="A939" s="2">
        <v>936</v>
      </c>
      <c r="B939" s="2">
        <v>2019</v>
      </c>
      <c r="C939" s="2" t="s">
        <v>275</v>
      </c>
      <c r="D939" s="2" t="s">
        <v>275</v>
      </c>
      <c r="E939" s="2">
        <v>1</v>
      </c>
      <c r="F939" s="2" t="s">
        <v>1996</v>
      </c>
      <c r="G939" s="2" t="s">
        <v>2210</v>
      </c>
      <c r="H939" s="2" t="s">
        <v>2211</v>
      </c>
      <c r="I939" s="2" t="s">
        <v>66</v>
      </c>
      <c r="J939" s="37">
        <v>6675.01</v>
      </c>
      <c r="K939" s="37">
        <v>5000</v>
      </c>
      <c r="L939" s="2">
        <v>24</v>
      </c>
      <c r="M939" s="38"/>
      <c r="N939" s="2" t="s">
        <v>434</v>
      </c>
      <c r="P939" s="2" t="s">
        <v>2212</v>
      </c>
      <c r="R939" s="2" t="b">
        <v>0</v>
      </c>
      <c r="S939" s="2" t="b">
        <v>0</v>
      </c>
      <c r="T939" s="2" t="b">
        <v>1</v>
      </c>
      <c r="U939" s="2" t="b">
        <v>0</v>
      </c>
      <c r="V939" s="2"/>
      <c r="W939" s="7" t="s">
        <v>280</v>
      </c>
      <c r="AD939" s="9" t="b">
        <f t="shared" si="3"/>
        <v>1</v>
      </c>
    </row>
    <row r="940" spans="1:30" ht="15.75" customHeight="1" x14ac:dyDescent="0.25">
      <c r="A940" s="2">
        <v>249</v>
      </c>
      <c r="B940" s="2">
        <v>2017</v>
      </c>
      <c r="C940" s="2" t="s">
        <v>275</v>
      </c>
      <c r="D940" s="2" t="s">
        <v>275</v>
      </c>
      <c r="E940" s="2">
        <v>2</v>
      </c>
      <c r="F940" s="2" t="s">
        <v>2213</v>
      </c>
      <c r="G940" s="2" t="s">
        <v>2214</v>
      </c>
      <c r="H940" s="2" t="s">
        <v>2215</v>
      </c>
      <c r="I940" s="2" t="s">
        <v>144</v>
      </c>
      <c r="J940" s="37">
        <v>17500</v>
      </c>
      <c r="K940" s="37">
        <v>15750</v>
      </c>
      <c r="L940" s="2">
        <v>58</v>
      </c>
      <c r="M940" s="38"/>
      <c r="N940" s="2" t="s">
        <v>434</v>
      </c>
      <c r="P940" s="2" t="s">
        <v>2212</v>
      </c>
      <c r="R940" s="2" t="b">
        <v>0</v>
      </c>
      <c r="S940" s="2" t="b">
        <v>1</v>
      </c>
      <c r="T940" s="2" t="b">
        <v>0</v>
      </c>
      <c r="U940" s="2" t="b">
        <v>0</v>
      </c>
      <c r="V940" s="2"/>
      <c r="AD940" s="9" t="b">
        <f t="shared" si="3"/>
        <v>1</v>
      </c>
    </row>
    <row r="941" spans="1:30" ht="15.75" customHeight="1" x14ac:dyDescent="0.25">
      <c r="A941" s="2">
        <v>1019</v>
      </c>
      <c r="B941" s="2">
        <v>2021</v>
      </c>
      <c r="C941" s="2" t="s">
        <v>275</v>
      </c>
      <c r="D941" s="2" t="s">
        <v>275</v>
      </c>
      <c r="E941" s="2">
        <v>1</v>
      </c>
      <c r="F941" s="2">
        <v>27</v>
      </c>
      <c r="G941" s="2" t="s">
        <v>2216</v>
      </c>
      <c r="H941" s="2" t="s">
        <v>2217</v>
      </c>
      <c r="I941" s="2" t="s">
        <v>61</v>
      </c>
      <c r="J941" s="37">
        <v>8000</v>
      </c>
      <c r="K941" s="37">
        <v>4000</v>
      </c>
      <c r="L941" s="2">
        <v>79</v>
      </c>
      <c r="M941" s="38">
        <v>3000</v>
      </c>
      <c r="N941" s="2" t="s">
        <v>414</v>
      </c>
      <c r="O941" s="2" t="s">
        <v>414</v>
      </c>
      <c r="R941" s="2" t="b">
        <v>0</v>
      </c>
      <c r="S941" s="2" t="b">
        <v>1</v>
      </c>
      <c r="T941" s="2" t="b">
        <v>0</v>
      </c>
      <c r="U941" s="2" t="b">
        <v>0</v>
      </c>
      <c r="V941" s="2" t="s">
        <v>1626</v>
      </c>
      <c r="W941" s="7" t="s">
        <v>68</v>
      </c>
      <c r="AC941" s="2">
        <f>COUNTIF(AD286:AD941,TRUE)</f>
        <v>656</v>
      </c>
      <c r="AD941" s="9" t="b">
        <f t="shared" si="3"/>
        <v>1</v>
      </c>
    </row>
    <row r="942" spans="1:30" ht="15.75" customHeight="1" x14ac:dyDescent="0.25">
      <c r="A942" s="2">
        <v>941</v>
      </c>
      <c r="B942" s="2">
        <v>2019</v>
      </c>
      <c r="C942" s="2" t="s">
        <v>275</v>
      </c>
      <c r="D942" s="2" t="s">
        <v>275</v>
      </c>
      <c r="E942" s="2">
        <v>2</v>
      </c>
      <c r="F942" s="2" t="s">
        <v>2218</v>
      </c>
      <c r="G942" s="2" t="s">
        <v>574</v>
      </c>
      <c r="H942" s="2" t="s">
        <v>2219</v>
      </c>
      <c r="I942" s="2" t="s">
        <v>89</v>
      </c>
      <c r="J942" s="37">
        <v>29000</v>
      </c>
      <c r="K942" s="37">
        <v>8000</v>
      </c>
      <c r="L942" s="2"/>
      <c r="M942" s="38"/>
      <c r="N942" s="2" t="s">
        <v>328</v>
      </c>
      <c r="R942" s="2" t="b">
        <v>0</v>
      </c>
      <c r="S942" s="2" t="b">
        <v>1</v>
      </c>
      <c r="T942" s="2" t="b">
        <v>0</v>
      </c>
      <c r="U942" s="2" t="b">
        <v>0</v>
      </c>
      <c r="V942" s="2"/>
      <c r="W942" s="7" t="s">
        <v>280</v>
      </c>
      <c r="AD942" s="9" t="b">
        <f t="shared" si="3"/>
        <v>1</v>
      </c>
    </row>
    <row r="943" spans="1:30" ht="15.75" customHeight="1" x14ac:dyDescent="0.25">
      <c r="A943" s="2">
        <v>644</v>
      </c>
      <c r="B943" s="2">
        <v>2018</v>
      </c>
      <c r="C943" s="2" t="s">
        <v>275</v>
      </c>
      <c r="D943" s="2" t="s">
        <v>275</v>
      </c>
      <c r="E943" s="2">
        <v>2</v>
      </c>
      <c r="F943" s="2" t="s">
        <v>814</v>
      </c>
      <c r="G943" s="2" t="s">
        <v>2220</v>
      </c>
      <c r="H943" s="2" t="s">
        <v>2221</v>
      </c>
      <c r="I943" s="2" t="s">
        <v>61</v>
      </c>
      <c r="J943" s="37">
        <v>5200</v>
      </c>
      <c r="K943" s="37">
        <v>2560</v>
      </c>
      <c r="L943" s="2">
        <v>80</v>
      </c>
      <c r="M943" s="38">
        <v>1900</v>
      </c>
      <c r="N943" s="2" t="s">
        <v>320</v>
      </c>
      <c r="R943" s="2" t="b">
        <v>1</v>
      </c>
      <c r="S943" s="2" t="b">
        <v>0</v>
      </c>
      <c r="T943" s="2" t="b">
        <v>0</v>
      </c>
      <c r="U943" s="2" t="b">
        <v>0</v>
      </c>
      <c r="V943" s="2"/>
      <c r="AD943" s="9" t="b">
        <f t="shared" si="3"/>
        <v>1</v>
      </c>
    </row>
    <row r="944" spans="1:30" ht="15.75" customHeight="1" x14ac:dyDescent="0.25">
      <c r="A944" s="2">
        <v>214</v>
      </c>
      <c r="B944" s="2">
        <v>2017</v>
      </c>
      <c r="C944" s="2" t="s">
        <v>275</v>
      </c>
      <c r="D944" s="2" t="s">
        <v>275</v>
      </c>
      <c r="E944" s="2">
        <v>3</v>
      </c>
      <c r="F944" s="2" t="s">
        <v>2222</v>
      </c>
      <c r="G944" s="2" t="s">
        <v>605</v>
      </c>
      <c r="H944" s="2" t="s">
        <v>2223</v>
      </c>
      <c r="I944" s="2" t="s">
        <v>144</v>
      </c>
      <c r="J944" s="37">
        <v>53255</v>
      </c>
      <c r="K944" s="37">
        <v>20000</v>
      </c>
      <c r="L944" s="2">
        <v>68</v>
      </c>
      <c r="M944" s="38">
        <v>10000</v>
      </c>
      <c r="N944" s="2" t="s">
        <v>521</v>
      </c>
      <c r="P944" s="2" t="s">
        <v>1665</v>
      </c>
      <c r="R944" s="2" t="b">
        <v>0</v>
      </c>
      <c r="S944" s="2" t="b">
        <v>0</v>
      </c>
      <c r="T944" s="2" t="b">
        <v>1</v>
      </c>
      <c r="U944" s="2" t="b">
        <v>0</v>
      </c>
      <c r="V944" s="2"/>
      <c r="W944" s="7" t="s">
        <v>293</v>
      </c>
      <c r="AD944" s="9" t="b">
        <f t="shared" si="3"/>
        <v>1</v>
      </c>
    </row>
    <row r="945" spans="1:30" ht="15.75" customHeight="1" x14ac:dyDescent="0.25">
      <c r="A945" s="2">
        <v>609</v>
      </c>
      <c r="B945" s="2">
        <v>2018</v>
      </c>
      <c r="C945" s="2" t="s">
        <v>275</v>
      </c>
      <c r="D945" s="2" t="s">
        <v>275</v>
      </c>
      <c r="E945" s="2">
        <v>1</v>
      </c>
      <c r="F945" s="2" t="s">
        <v>2224</v>
      </c>
      <c r="G945" s="2" t="s">
        <v>605</v>
      </c>
      <c r="H945" s="2" t="s">
        <v>2225</v>
      </c>
      <c r="I945" s="2" t="s">
        <v>144</v>
      </c>
      <c r="J945" s="37">
        <v>29900</v>
      </c>
      <c r="K945" s="37">
        <v>19900</v>
      </c>
      <c r="L945" s="2">
        <v>60</v>
      </c>
      <c r="M945" s="38"/>
      <c r="N945" s="2" t="s">
        <v>365</v>
      </c>
      <c r="O945" s="2" t="s">
        <v>365</v>
      </c>
      <c r="R945" s="2" t="b">
        <v>0</v>
      </c>
      <c r="S945" s="2" t="b">
        <v>1</v>
      </c>
      <c r="T945" s="2" t="b">
        <v>0</v>
      </c>
      <c r="U945" s="2" t="b">
        <v>0</v>
      </c>
      <c r="V945" s="2"/>
      <c r="W945" s="7" t="s">
        <v>280</v>
      </c>
      <c r="AD945" s="9" t="b">
        <f t="shared" si="3"/>
        <v>1</v>
      </c>
    </row>
    <row r="946" spans="1:30" ht="15.75" customHeight="1" x14ac:dyDescent="0.25">
      <c r="A946" s="2">
        <v>1071</v>
      </c>
      <c r="B946" s="2">
        <v>2021</v>
      </c>
      <c r="C946" s="2" t="s">
        <v>275</v>
      </c>
      <c r="D946" s="2" t="s">
        <v>62</v>
      </c>
      <c r="E946" s="2">
        <v>2</v>
      </c>
      <c r="F946" s="2">
        <v>79</v>
      </c>
      <c r="G946" s="2" t="s">
        <v>605</v>
      </c>
      <c r="H946" s="2" t="s">
        <v>2226</v>
      </c>
      <c r="I946" s="2" t="s">
        <v>144</v>
      </c>
      <c r="J946" s="37">
        <v>5250</v>
      </c>
      <c r="K946" s="37">
        <v>3800</v>
      </c>
      <c r="L946" s="2">
        <v>96</v>
      </c>
      <c r="M946" s="38">
        <v>3800</v>
      </c>
      <c r="N946" s="2" t="s">
        <v>279</v>
      </c>
      <c r="O946" s="2"/>
      <c r="P946" s="2" t="s">
        <v>869</v>
      </c>
      <c r="R946" s="2" t="b">
        <v>1</v>
      </c>
      <c r="S946" s="2" t="b">
        <v>0</v>
      </c>
      <c r="T946" s="2" t="b">
        <v>0</v>
      </c>
      <c r="U946" s="2" t="b">
        <v>0</v>
      </c>
      <c r="V946" s="2" t="s">
        <v>1604</v>
      </c>
      <c r="W946" s="7" t="s">
        <v>293</v>
      </c>
      <c r="AD946" s="9" t="b">
        <f t="shared" si="3"/>
        <v>1</v>
      </c>
    </row>
    <row r="947" spans="1:30" ht="15.75" customHeight="1" x14ac:dyDescent="0.25">
      <c r="A947" s="2">
        <v>841</v>
      </c>
      <c r="B947" s="2">
        <v>2019</v>
      </c>
      <c r="C947" s="2" t="s">
        <v>275</v>
      </c>
      <c r="D947" s="2" t="s">
        <v>275</v>
      </c>
      <c r="E947" s="2">
        <v>2</v>
      </c>
      <c r="F947" s="2" t="s">
        <v>2227</v>
      </c>
      <c r="G947" s="2" t="s">
        <v>2228</v>
      </c>
      <c r="H947" s="2" t="s">
        <v>2229</v>
      </c>
      <c r="I947" s="2" t="s">
        <v>73</v>
      </c>
      <c r="J947" s="37">
        <v>2664</v>
      </c>
      <c r="K947" s="37">
        <v>1998</v>
      </c>
      <c r="L947" s="2">
        <v>78</v>
      </c>
      <c r="M947" s="38">
        <v>1000</v>
      </c>
      <c r="N947" s="2" t="s">
        <v>342</v>
      </c>
      <c r="R947" s="2" t="b">
        <v>0</v>
      </c>
      <c r="S947" s="2" t="b">
        <v>0</v>
      </c>
      <c r="T947" s="2" t="b">
        <v>1</v>
      </c>
      <c r="U947" s="2" t="b">
        <v>0</v>
      </c>
      <c r="V947" s="2"/>
      <c r="W947" s="7" t="s">
        <v>280</v>
      </c>
      <c r="AD947" s="9" t="b">
        <f t="shared" si="3"/>
        <v>1</v>
      </c>
    </row>
    <row r="948" spans="1:30" ht="15.75" customHeight="1" x14ac:dyDescent="0.25">
      <c r="A948" s="2">
        <v>874</v>
      </c>
      <c r="B948" s="2">
        <v>2019</v>
      </c>
      <c r="C948" s="2" t="s">
        <v>275</v>
      </c>
      <c r="D948" s="2" t="s">
        <v>275</v>
      </c>
      <c r="E948" s="2">
        <v>1</v>
      </c>
      <c r="F948" s="2" t="s">
        <v>1816</v>
      </c>
      <c r="G948" s="2" t="s">
        <v>1270</v>
      </c>
      <c r="H948" s="2" t="s">
        <v>2230</v>
      </c>
      <c r="I948" s="2" t="s">
        <v>56</v>
      </c>
      <c r="J948" s="37">
        <v>9000</v>
      </c>
      <c r="K948" s="37">
        <v>3000</v>
      </c>
      <c r="L948" s="2">
        <v>65</v>
      </c>
      <c r="M948" s="38"/>
      <c r="N948" s="2" t="s">
        <v>342</v>
      </c>
      <c r="R948" s="2" t="b">
        <v>0</v>
      </c>
      <c r="S948" s="2" t="b">
        <v>0</v>
      </c>
      <c r="T948" s="2" t="b">
        <v>1</v>
      </c>
      <c r="U948" s="2" t="b">
        <v>0</v>
      </c>
      <c r="V948" s="2"/>
      <c r="W948" s="7" t="s">
        <v>280</v>
      </c>
      <c r="AD948" s="9" t="b">
        <f t="shared" si="3"/>
        <v>1</v>
      </c>
    </row>
    <row r="949" spans="1:30" ht="15.75" customHeight="1" x14ac:dyDescent="0.25">
      <c r="A949" s="2">
        <v>798</v>
      </c>
      <c r="B949" s="2">
        <v>2019</v>
      </c>
      <c r="C949" s="2" t="s">
        <v>275</v>
      </c>
      <c r="D949" s="2" t="s">
        <v>275</v>
      </c>
      <c r="E949" s="2">
        <v>1</v>
      </c>
      <c r="F949" s="2" t="s">
        <v>1142</v>
      </c>
      <c r="G949" s="2" t="s">
        <v>2231</v>
      </c>
      <c r="H949" s="2" t="s">
        <v>2232</v>
      </c>
      <c r="I949" s="2" t="s">
        <v>144</v>
      </c>
      <c r="J949" s="37">
        <v>4500</v>
      </c>
      <c r="K949" s="37">
        <v>3000</v>
      </c>
      <c r="L949" s="2">
        <v>87</v>
      </c>
      <c r="M949" s="38">
        <v>2000</v>
      </c>
      <c r="N949" s="2" t="s">
        <v>449</v>
      </c>
      <c r="O949" s="2" t="s">
        <v>449</v>
      </c>
      <c r="R949" s="2" t="b">
        <v>0</v>
      </c>
      <c r="S949" s="2" t="b">
        <v>0</v>
      </c>
      <c r="T949" s="2" t="b">
        <v>1</v>
      </c>
      <c r="U949" s="2" t="b">
        <v>0</v>
      </c>
      <c r="V949" s="2"/>
      <c r="W949" s="7" t="s">
        <v>280</v>
      </c>
      <c r="AD949" s="9" t="b">
        <f t="shared" si="3"/>
        <v>1</v>
      </c>
    </row>
    <row r="950" spans="1:30" ht="15.75" customHeight="1" x14ac:dyDescent="0.25">
      <c r="A950" s="2">
        <v>574</v>
      </c>
      <c r="B950" s="2">
        <v>2018</v>
      </c>
      <c r="C950" s="2" t="s">
        <v>275</v>
      </c>
      <c r="D950" s="2" t="s">
        <v>275</v>
      </c>
      <c r="E950" s="2">
        <v>1</v>
      </c>
      <c r="F950" s="2" t="s">
        <v>2233</v>
      </c>
      <c r="G950" s="2" t="s">
        <v>2234</v>
      </c>
      <c r="H950" s="2" t="s">
        <v>2235</v>
      </c>
      <c r="I950" s="2" t="s">
        <v>108</v>
      </c>
      <c r="J950" s="37">
        <v>10000</v>
      </c>
      <c r="K950" s="37">
        <v>6000</v>
      </c>
      <c r="L950" s="2">
        <v>68</v>
      </c>
      <c r="M950" s="38">
        <v>600</v>
      </c>
      <c r="N950" t="s">
        <v>1236</v>
      </c>
      <c r="O950" s="2" t="s">
        <v>2236</v>
      </c>
      <c r="R950" s="2" t="b">
        <v>1</v>
      </c>
      <c r="S950" s="2" t="b">
        <v>0</v>
      </c>
      <c r="T950" s="2" t="b">
        <v>0</v>
      </c>
      <c r="U950" s="2" t="b">
        <v>0</v>
      </c>
      <c r="V950" s="2"/>
      <c r="AD950" s="9" t="b">
        <f t="shared" si="3"/>
        <v>1</v>
      </c>
    </row>
    <row r="951" spans="1:30" ht="15.75" customHeight="1" x14ac:dyDescent="0.25">
      <c r="A951" s="2">
        <v>528</v>
      </c>
      <c r="B951" s="2">
        <v>2018</v>
      </c>
      <c r="C951" s="2" t="s">
        <v>275</v>
      </c>
      <c r="D951" s="2" t="s">
        <v>275</v>
      </c>
      <c r="E951" s="2">
        <v>1</v>
      </c>
      <c r="F951" s="2" t="s">
        <v>1577</v>
      </c>
      <c r="G951" s="2" t="s">
        <v>2237</v>
      </c>
      <c r="H951" s="2" t="s">
        <v>2238</v>
      </c>
      <c r="I951" s="2" t="s">
        <v>56</v>
      </c>
      <c r="J951" s="37">
        <v>23465</v>
      </c>
      <c r="K951" s="37">
        <v>6050</v>
      </c>
      <c r="L951" s="2">
        <v>73</v>
      </c>
      <c r="M951" s="38">
        <v>1000</v>
      </c>
      <c r="N951" s="2" t="s">
        <v>279</v>
      </c>
      <c r="R951" s="2" t="b">
        <v>0</v>
      </c>
      <c r="S951" s="2" t="b">
        <v>1</v>
      </c>
      <c r="T951" s="2" t="b">
        <v>0</v>
      </c>
      <c r="U951" s="2" t="b">
        <v>0</v>
      </c>
      <c r="V951" s="2"/>
      <c r="AD951" s="9" t="b">
        <f t="shared" si="3"/>
        <v>1</v>
      </c>
    </row>
    <row r="952" spans="1:30" ht="15.75" customHeight="1" x14ac:dyDescent="0.25">
      <c r="A952" s="2">
        <v>1073</v>
      </c>
      <c r="B952" s="2">
        <v>2021</v>
      </c>
      <c r="C952" s="2" t="s">
        <v>275</v>
      </c>
      <c r="D952" s="2" t="s">
        <v>275</v>
      </c>
      <c r="E952" s="2">
        <v>2</v>
      </c>
      <c r="F952" s="2">
        <v>81</v>
      </c>
      <c r="G952" s="2" t="s">
        <v>2239</v>
      </c>
      <c r="H952" s="2" t="s">
        <v>2240</v>
      </c>
      <c r="I952" s="2" t="s">
        <v>108</v>
      </c>
      <c r="J952" s="37">
        <v>57500</v>
      </c>
      <c r="K952" s="37">
        <v>4000</v>
      </c>
      <c r="L952" s="2">
        <v>94</v>
      </c>
      <c r="M952" s="38">
        <v>2500</v>
      </c>
      <c r="N952" s="2" t="s">
        <v>285</v>
      </c>
      <c r="O952" s="2" t="s">
        <v>285</v>
      </c>
      <c r="R952" s="2" t="b">
        <v>0</v>
      </c>
      <c r="S952" s="2" t="b">
        <v>0</v>
      </c>
      <c r="T952" s="2" t="b">
        <v>1</v>
      </c>
      <c r="U952" s="2" t="b">
        <v>0</v>
      </c>
      <c r="V952" s="2" t="s">
        <v>1604</v>
      </c>
      <c r="W952" s="7" t="s">
        <v>458</v>
      </c>
      <c r="AD952" s="9" t="b">
        <f t="shared" si="3"/>
        <v>1</v>
      </c>
    </row>
    <row r="953" spans="1:30" ht="15.75" customHeight="1" x14ac:dyDescent="0.25">
      <c r="A953" s="2">
        <v>128</v>
      </c>
      <c r="B953" s="2">
        <v>2017</v>
      </c>
      <c r="C953" s="2" t="s">
        <v>275</v>
      </c>
      <c r="D953" s="2" t="s">
        <v>275</v>
      </c>
      <c r="E953" s="2">
        <v>1</v>
      </c>
      <c r="F953" s="2" t="s">
        <v>1069</v>
      </c>
      <c r="G953" s="2" t="s">
        <v>2241</v>
      </c>
      <c r="H953" s="2" t="s">
        <v>2242</v>
      </c>
      <c r="I953" s="2" t="s">
        <v>61</v>
      </c>
      <c r="J953" s="37">
        <v>4400</v>
      </c>
      <c r="K953" s="37">
        <v>4000</v>
      </c>
      <c r="L953" s="2">
        <v>84</v>
      </c>
      <c r="M953" s="38">
        <v>1350</v>
      </c>
      <c r="N953" s="2" t="s">
        <v>2243</v>
      </c>
      <c r="R953" s="2" t="b">
        <v>0</v>
      </c>
      <c r="S953" s="2" t="b">
        <v>1</v>
      </c>
      <c r="T953" s="2" t="b">
        <v>0</v>
      </c>
      <c r="U953" s="2" t="b">
        <v>0</v>
      </c>
      <c r="V953" s="2"/>
      <c r="W953" s="7" t="s">
        <v>324</v>
      </c>
      <c r="AD953" s="9" t="b">
        <f t="shared" si="3"/>
        <v>1</v>
      </c>
    </row>
    <row r="954" spans="1:30" ht="15.75" customHeight="1" x14ac:dyDescent="0.25">
      <c r="A954" s="2">
        <v>474</v>
      </c>
      <c r="B954" s="2">
        <v>2018</v>
      </c>
      <c r="C954" s="2" t="s">
        <v>275</v>
      </c>
      <c r="D954" s="2" t="s">
        <v>275</v>
      </c>
      <c r="E954" s="2">
        <v>1</v>
      </c>
      <c r="F954" s="2" t="s">
        <v>1154</v>
      </c>
      <c r="G954" s="2" t="s">
        <v>2241</v>
      </c>
      <c r="H954" s="2" t="s">
        <v>2244</v>
      </c>
      <c r="I954" s="2" t="s">
        <v>61</v>
      </c>
      <c r="J954" s="37">
        <v>6000</v>
      </c>
      <c r="K954" s="37">
        <v>5400</v>
      </c>
      <c r="L954" s="2">
        <v>81</v>
      </c>
      <c r="M954" s="38">
        <v>1500</v>
      </c>
      <c r="N954" s="2" t="s">
        <v>2243</v>
      </c>
      <c r="O954" s="2" t="s">
        <v>1210</v>
      </c>
      <c r="R954" s="2" t="b">
        <v>0</v>
      </c>
      <c r="S954" s="2" t="b">
        <v>1</v>
      </c>
      <c r="T954" s="2" t="b">
        <v>0</v>
      </c>
      <c r="U954" s="2" t="b">
        <v>0</v>
      </c>
      <c r="V954" s="2"/>
      <c r="W954" s="7" t="s">
        <v>324</v>
      </c>
      <c r="AD954" s="9" t="b">
        <f t="shared" si="3"/>
        <v>1</v>
      </c>
    </row>
    <row r="955" spans="1:30" ht="15.75" customHeight="1" x14ac:dyDescent="0.25">
      <c r="A955" s="2">
        <v>827</v>
      </c>
      <c r="B955" s="2">
        <v>2019</v>
      </c>
      <c r="C955" s="2" t="s">
        <v>275</v>
      </c>
      <c r="D955" s="2" t="s">
        <v>275</v>
      </c>
      <c r="E955" s="2">
        <v>2</v>
      </c>
      <c r="F955" s="2" t="s">
        <v>2245</v>
      </c>
      <c r="G955" s="2" t="s">
        <v>2241</v>
      </c>
      <c r="H955" s="2" t="s">
        <v>2246</v>
      </c>
      <c r="I955" s="2" t="s">
        <v>61</v>
      </c>
      <c r="J955" s="37">
        <v>6000</v>
      </c>
      <c r="K955" s="37">
        <v>3000</v>
      </c>
      <c r="L955" s="2">
        <v>82</v>
      </c>
      <c r="M955" s="38">
        <v>2000</v>
      </c>
      <c r="N955" s="2" t="s">
        <v>2243</v>
      </c>
      <c r="O955" s="2" t="s">
        <v>1210</v>
      </c>
      <c r="R955" s="2" t="b">
        <v>0</v>
      </c>
      <c r="S955" s="2" t="b">
        <v>1</v>
      </c>
      <c r="T955" s="2" t="b">
        <v>0</v>
      </c>
      <c r="U955" s="2" t="b">
        <v>0</v>
      </c>
      <c r="V955" s="2"/>
      <c r="W955" s="7" t="s">
        <v>280</v>
      </c>
      <c r="AD955" s="9" t="b">
        <f t="shared" si="3"/>
        <v>1</v>
      </c>
    </row>
    <row r="956" spans="1:30" ht="15.75" customHeight="1" x14ac:dyDescent="0.25">
      <c r="A956" s="2">
        <v>470</v>
      </c>
      <c r="B956" s="2">
        <v>2018</v>
      </c>
      <c r="C956" s="2" t="s">
        <v>275</v>
      </c>
      <c r="D956" s="2" t="s">
        <v>275</v>
      </c>
      <c r="E956" s="2">
        <v>1</v>
      </c>
      <c r="F956" s="2" t="s">
        <v>1113</v>
      </c>
      <c r="G956" s="2" t="s">
        <v>864</v>
      </c>
      <c r="H956" s="2" t="s">
        <v>2247</v>
      </c>
      <c r="I956" s="2" t="s">
        <v>56</v>
      </c>
      <c r="J956" s="37">
        <v>13000</v>
      </c>
      <c r="K956" s="37">
        <v>5000</v>
      </c>
      <c r="L956" s="2">
        <v>82</v>
      </c>
      <c r="M956" s="38">
        <v>3000</v>
      </c>
      <c r="N956" s="2" t="s">
        <v>838</v>
      </c>
      <c r="P956" s="2" t="s">
        <v>838</v>
      </c>
      <c r="R956" s="2" t="b">
        <v>0</v>
      </c>
      <c r="S956" s="2" t="b">
        <v>1</v>
      </c>
      <c r="T956" s="2" t="b">
        <v>0</v>
      </c>
      <c r="U956" s="2" t="b">
        <v>0</v>
      </c>
      <c r="V956" s="2"/>
      <c r="W956" s="7" t="s">
        <v>458</v>
      </c>
      <c r="AD956" s="9" t="b">
        <f t="shared" si="3"/>
        <v>1</v>
      </c>
    </row>
    <row r="957" spans="1:30" ht="15.75" customHeight="1" x14ac:dyDescent="0.25">
      <c r="A957" s="2">
        <v>549</v>
      </c>
      <c r="B957" s="2">
        <v>2018</v>
      </c>
      <c r="C957" s="2" t="s">
        <v>275</v>
      </c>
      <c r="D957" s="2" t="s">
        <v>275</v>
      </c>
      <c r="E957" s="2">
        <v>1</v>
      </c>
      <c r="F957" s="2" t="s">
        <v>2248</v>
      </c>
      <c r="G957" s="2" t="s">
        <v>2249</v>
      </c>
      <c r="H957" s="2" t="s">
        <v>2250</v>
      </c>
      <c r="I957" s="2" t="s">
        <v>89</v>
      </c>
      <c r="J957" s="37">
        <v>3960</v>
      </c>
      <c r="K957" s="37">
        <v>3500</v>
      </c>
      <c r="L957" s="2">
        <v>71</v>
      </c>
      <c r="M957" s="38">
        <v>1000</v>
      </c>
      <c r="N957" s="2" t="s">
        <v>843</v>
      </c>
      <c r="R957" s="2" t="b">
        <v>0</v>
      </c>
      <c r="S957" s="2" t="b">
        <v>0</v>
      </c>
      <c r="T957" s="2" t="b">
        <v>1</v>
      </c>
      <c r="U957" s="2" t="b">
        <v>0</v>
      </c>
      <c r="V957" s="2"/>
      <c r="W957" s="7" t="s">
        <v>324</v>
      </c>
      <c r="AD957" s="9" t="b">
        <f t="shared" si="3"/>
        <v>1</v>
      </c>
    </row>
    <row r="958" spans="1:30" ht="15.75" customHeight="1" x14ac:dyDescent="0.25">
      <c r="A958" s="2">
        <v>808</v>
      </c>
      <c r="B958" s="2">
        <v>2019</v>
      </c>
      <c r="C958" s="2" t="s">
        <v>275</v>
      </c>
      <c r="D958" s="2" t="s">
        <v>275</v>
      </c>
      <c r="E958" s="2">
        <v>1</v>
      </c>
      <c r="F958" s="2" t="s">
        <v>1509</v>
      </c>
      <c r="G958" s="2" t="s">
        <v>2249</v>
      </c>
      <c r="H958" s="2" t="s">
        <v>2251</v>
      </c>
      <c r="I958" s="2" t="s">
        <v>89</v>
      </c>
      <c r="J958" s="37">
        <v>4647</v>
      </c>
      <c r="K958" s="37">
        <v>3000</v>
      </c>
      <c r="L958" s="2">
        <v>85</v>
      </c>
      <c r="M958" s="38">
        <v>2200</v>
      </c>
      <c r="N958" s="2" t="s">
        <v>843</v>
      </c>
      <c r="R958" s="2" t="b">
        <v>0</v>
      </c>
      <c r="S958" s="2" t="b">
        <v>0</v>
      </c>
      <c r="T958" s="2" t="b">
        <v>1</v>
      </c>
      <c r="U958" s="2" t="b">
        <v>0</v>
      </c>
      <c r="V958" s="2"/>
      <c r="W958" s="7" t="s">
        <v>355</v>
      </c>
      <c r="AD958" s="9" t="b">
        <f t="shared" si="3"/>
        <v>1</v>
      </c>
    </row>
    <row r="959" spans="1:30" ht="15.75" customHeight="1" x14ac:dyDescent="0.25">
      <c r="A959" s="2">
        <v>1074</v>
      </c>
      <c r="B959" s="2">
        <v>2021</v>
      </c>
      <c r="C959" s="2" t="s">
        <v>275</v>
      </c>
      <c r="D959" s="2" t="s">
        <v>275</v>
      </c>
      <c r="E959" s="2">
        <v>2</v>
      </c>
      <c r="F959" s="2">
        <v>82</v>
      </c>
      <c r="G959" s="2" t="s">
        <v>2249</v>
      </c>
      <c r="H959" s="2" t="s">
        <v>2252</v>
      </c>
      <c r="I959" s="2" t="s">
        <v>89</v>
      </c>
      <c r="J959" s="37">
        <v>5800</v>
      </c>
      <c r="K959" s="37">
        <v>4000</v>
      </c>
      <c r="L959" s="2">
        <v>93</v>
      </c>
      <c r="M959" s="38">
        <v>3000</v>
      </c>
      <c r="N959" s="2" t="s">
        <v>843</v>
      </c>
      <c r="R959" s="2" t="b">
        <v>0</v>
      </c>
      <c r="S959" s="2" t="b">
        <v>0</v>
      </c>
      <c r="T959" s="2" t="b">
        <v>1</v>
      </c>
      <c r="U959" s="2" t="b">
        <v>0</v>
      </c>
      <c r="V959" s="2" t="s">
        <v>1604</v>
      </c>
      <c r="W959" s="7" t="s">
        <v>355</v>
      </c>
      <c r="AD959" s="9" t="b">
        <f t="shared" si="3"/>
        <v>1</v>
      </c>
    </row>
    <row r="960" spans="1:30" ht="15.75" customHeight="1" x14ac:dyDescent="0.25">
      <c r="A960" s="2">
        <v>1052</v>
      </c>
      <c r="B960" s="2">
        <v>2021</v>
      </c>
      <c r="C960" s="2" t="s">
        <v>275</v>
      </c>
      <c r="D960" s="2" t="s">
        <v>275</v>
      </c>
      <c r="E960" s="2">
        <v>1</v>
      </c>
      <c r="F960" s="2">
        <v>60</v>
      </c>
      <c r="G960" s="2" t="s">
        <v>2253</v>
      </c>
      <c r="H960" s="2" t="s">
        <v>2254</v>
      </c>
      <c r="I960" s="2" t="s">
        <v>61</v>
      </c>
      <c r="J960" s="37">
        <v>2560</v>
      </c>
      <c r="K960" s="37">
        <v>1920</v>
      </c>
      <c r="L960" s="2">
        <v>57</v>
      </c>
      <c r="M960" s="38"/>
      <c r="N960" s="2" t="s">
        <v>365</v>
      </c>
      <c r="O960" s="2" t="s">
        <v>974</v>
      </c>
      <c r="R960" s="2" t="b">
        <v>0</v>
      </c>
      <c r="S960" s="2" t="b">
        <v>1</v>
      </c>
      <c r="T960" s="2" t="b">
        <v>0</v>
      </c>
      <c r="U960" s="2" t="b">
        <v>0</v>
      </c>
      <c r="V960" s="2" t="s">
        <v>1626</v>
      </c>
      <c r="AD960" s="9" t="b">
        <f t="shared" si="3"/>
        <v>1</v>
      </c>
    </row>
    <row r="961" spans="1:30" ht="15.75" customHeight="1" x14ac:dyDescent="0.25">
      <c r="A961" s="2">
        <v>1055</v>
      </c>
      <c r="B961" s="2">
        <v>2021</v>
      </c>
      <c r="C961" s="2" t="s">
        <v>275</v>
      </c>
      <c r="D961" s="2" t="s">
        <v>275</v>
      </c>
      <c r="E961" s="2">
        <v>1</v>
      </c>
      <c r="F961" s="2">
        <v>63</v>
      </c>
      <c r="G961" s="2" t="s">
        <v>2253</v>
      </c>
      <c r="H961" s="2" t="s">
        <v>2255</v>
      </c>
      <c r="I961" s="2" t="s">
        <v>61</v>
      </c>
      <c r="J961" s="37">
        <v>1970</v>
      </c>
      <c r="K961" s="37">
        <v>1450</v>
      </c>
      <c r="L961" s="2">
        <v>55</v>
      </c>
      <c r="M961" s="38"/>
      <c r="N961" s="2" t="s">
        <v>881</v>
      </c>
      <c r="P961" s="2" t="s">
        <v>2256</v>
      </c>
      <c r="R961" s="2" t="b">
        <v>0</v>
      </c>
      <c r="S961" s="2" t="b">
        <v>0</v>
      </c>
      <c r="T961" s="2" t="b">
        <v>1</v>
      </c>
      <c r="U961" s="2" t="b">
        <v>0</v>
      </c>
      <c r="V961" s="2" t="s">
        <v>1626</v>
      </c>
      <c r="AD961" s="9" t="b">
        <f t="shared" si="3"/>
        <v>1</v>
      </c>
    </row>
    <row r="962" spans="1:30" ht="15.75" customHeight="1" x14ac:dyDescent="0.25">
      <c r="A962" s="2">
        <v>203</v>
      </c>
      <c r="B962" s="2">
        <v>2017</v>
      </c>
      <c r="C962" s="2" t="s">
        <v>275</v>
      </c>
      <c r="D962" s="2" t="s">
        <v>275</v>
      </c>
      <c r="E962" s="2">
        <v>3</v>
      </c>
      <c r="F962" s="2" t="s">
        <v>2257</v>
      </c>
      <c r="G962" s="2" t="s">
        <v>2258</v>
      </c>
      <c r="H962" s="2" t="s">
        <v>2259</v>
      </c>
      <c r="I962" s="2" t="s">
        <v>93</v>
      </c>
      <c r="J962" s="37">
        <v>21779.1</v>
      </c>
      <c r="K962" s="37">
        <v>19776.62</v>
      </c>
      <c r="L962" s="2">
        <v>71</v>
      </c>
      <c r="M962" s="38">
        <v>2250</v>
      </c>
      <c r="N962" s="15" t="s">
        <v>361</v>
      </c>
      <c r="O962" s="16"/>
      <c r="P962" s="2"/>
      <c r="Q962" s="2"/>
      <c r="R962" s="2"/>
      <c r="S962" s="2"/>
      <c r="T962" s="2" t="b">
        <v>1</v>
      </c>
      <c r="U962" s="2"/>
      <c r="V962" s="2"/>
      <c r="W962" s="7"/>
      <c r="X962" s="2"/>
      <c r="Y962" s="2"/>
      <c r="Z962" s="2"/>
      <c r="AA962" s="2"/>
      <c r="AB962" s="2"/>
      <c r="AC962" s="2"/>
      <c r="AD962" s="2"/>
    </row>
    <row r="963" spans="1:30" ht="15.75" customHeight="1" x14ac:dyDescent="0.25">
      <c r="A963" s="2">
        <v>893</v>
      </c>
      <c r="B963" s="2">
        <v>2019</v>
      </c>
      <c r="C963" s="2" t="s">
        <v>275</v>
      </c>
      <c r="D963" s="2" t="s">
        <v>275</v>
      </c>
      <c r="E963" s="2">
        <v>2</v>
      </c>
      <c r="F963" s="2" t="s">
        <v>2260</v>
      </c>
      <c r="G963" s="2" t="s">
        <v>2261</v>
      </c>
      <c r="H963" s="2" t="s">
        <v>2262</v>
      </c>
      <c r="I963" s="2" t="s">
        <v>108</v>
      </c>
      <c r="J963" s="37">
        <v>2202</v>
      </c>
      <c r="K963" s="37">
        <v>1077</v>
      </c>
      <c r="L963" s="2">
        <v>57</v>
      </c>
      <c r="M963" s="38"/>
      <c r="N963" s="2" t="s">
        <v>538</v>
      </c>
      <c r="R963" s="2" t="b">
        <v>0</v>
      </c>
      <c r="S963" s="2" t="b">
        <v>1</v>
      </c>
      <c r="T963" s="2" t="b">
        <v>0</v>
      </c>
      <c r="U963" s="2" t="b">
        <v>0</v>
      </c>
      <c r="V963" s="2"/>
      <c r="W963" s="7" t="s">
        <v>280</v>
      </c>
      <c r="AD963" s="9" t="b">
        <f t="shared" ref="AD963:AD1217" si="4">IF(OR(C963="Mládež",C963="Šport",D963="Mládež",D963="Šport"),COUNTIF(R963:AB963,TRUE)=1,TRUE)</f>
        <v>1</v>
      </c>
    </row>
    <row r="964" spans="1:30" ht="15.75" customHeight="1" x14ac:dyDescent="0.25">
      <c r="A964" s="2">
        <v>585</v>
      </c>
      <c r="B964" s="2">
        <v>2018</v>
      </c>
      <c r="C964" s="2" t="s">
        <v>275</v>
      </c>
      <c r="D964" s="2" t="s">
        <v>275</v>
      </c>
      <c r="E964" s="2">
        <v>1</v>
      </c>
      <c r="F964" s="2" t="s">
        <v>2263</v>
      </c>
      <c r="G964" s="2" t="s">
        <v>1143</v>
      </c>
      <c r="H964" s="2" t="s">
        <v>2264</v>
      </c>
      <c r="I964" s="2" t="s">
        <v>93</v>
      </c>
      <c r="J964" s="37">
        <v>11700</v>
      </c>
      <c r="K964" s="37">
        <v>9000</v>
      </c>
      <c r="L964" s="2">
        <v>66</v>
      </c>
      <c r="M964" s="38">
        <v>1200</v>
      </c>
      <c r="N964" s="2" t="s">
        <v>538</v>
      </c>
      <c r="O964" s="2" t="s">
        <v>369</v>
      </c>
      <c r="R964" s="2" t="b">
        <v>0</v>
      </c>
      <c r="S964" s="2" t="b">
        <v>1</v>
      </c>
      <c r="T964" s="2" t="b">
        <v>0</v>
      </c>
      <c r="U964" s="2" t="b">
        <v>0</v>
      </c>
      <c r="V964" s="2"/>
      <c r="AD964" s="9" t="b">
        <f t="shared" si="4"/>
        <v>1</v>
      </c>
    </row>
    <row r="965" spans="1:30" ht="15.75" customHeight="1" x14ac:dyDescent="0.25">
      <c r="A965" s="2">
        <v>754</v>
      </c>
      <c r="B965" s="2">
        <v>2019</v>
      </c>
      <c r="C965" s="2" t="s">
        <v>275</v>
      </c>
      <c r="D965" s="2" t="s">
        <v>275</v>
      </c>
      <c r="E965" s="2">
        <v>2</v>
      </c>
      <c r="F965" s="2" t="s">
        <v>620</v>
      </c>
      <c r="G965" s="2" t="s">
        <v>1143</v>
      </c>
      <c r="H965" s="2" t="s">
        <v>2265</v>
      </c>
      <c r="I965" s="2" t="s">
        <v>93</v>
      </c>
      <c r="J965" s="37">
        <v>11700</v>
      </c>
      <c r="K965" s="37">
        <v>5850</v>
      </c>
      <c r="L965" s="2">
        <v>97</v>
      </c>
      <c r="M965" s="38"/>
      <c r="N965" s="2" t="s">
        <v>538</v>
      </c>
      <c r="O965" s="2" t="s">
        <v>369</v>
      </c>
      <c r="R965" s="2" t="b">
        <v>0</v>
      </c>
      <c r="S965" s="2" t="b">
        <v>1</v>
      </c>
      <c r="T965" s="2" t="b">
        <v>0</v>
      </c>
      <c r="U965" s="2" t="b">
        <v>0</v>
      </c>
      <c r="V965" s="2"/>
      <c r="W965" s="7" t="s">
        <v>280</v>
      </c>
      <c r="AD965" s="9" t="b">
        <f t="shared" si="4"/>
        <v>1</v>
      </c>
    </row>
    <row r="966" spans="1:30" ht="15.75" customHeight="1" x14ac:dyDescent="0.25">
      <c r="A966" s="2">
        <v>1045</v>
      </c>
      <c r="B966" s="2">
        <v>2021</v>
      </c>
      <c r="C966" s="2" t="s">
        <v>275</v>
      </c>
      <c r="D966" s="2" t="s">
        <v>275</v>
      </c>
      <c r="E966" s="2">
        <v>1</v>
      </c>
      <c r="F966" s="2">
        <v>53</v>
      </c>
      <c r="G966" s="2" t="s">
        <v>1143</v>
      </c>
      <c r="H966" s="2" t="s">
        <v>2264</v>
      </c>
      <c r="I966" s="2" t="s">
        <v>93</v>
      </c>
      <c r="J966" s="37">
        <v>13200</v>
      </c>
      <c r="K966" s="37">
        <v>4000</v>
      </c>
      <c r="L966" s="2">
        <v>63</v>
      </c>
      <c r="M966" s="38"/>
      <c r="N966" s="2" t="s">
        <v>538</v>
      </c>
      <c r="O966" s="2" t="s">
        <v>369</v>
      </c>
      <c r="R966" s="2" t="b">
        <v>0</v>
      </c>
      <c r="S966" s="2" t="b">
        <v>1</v>
      </c>
      <c r="T966" s="2" t="b">
        <v>0</v>
      </c>
      <c r="U966" s="2" t="b">
        <v>0</v>
      </c>
      <c r="V966" s="2" t="s">
        <v>1626</v>
      </c>
      <c r="AD966" s="9" t="b">
        <f t="shared" si="4"/>
        <v>1</v>
      </c>
    </row>
    <row r="967" spans="1:30" ht="15.75" customHeight="1" x14ac:dyDescent="0.25">
      <c r="A967" s="2">
        <v>622</v>
      </c>
      <c r="B967" s="2">
        <v>2018</v>
      </c>
      <c r="C967" s="2" t="s">
        <v>275</v>
      </c>
      <c r="D967" s="2"/>
      <c r="E967" s="2">
        <v>1</v>
      </c>
      <c r="F967" s="2" t="s">
        <v>2266</v>
      </c>
      <c r="G967" s="2" t="s">
        <v>2267</v>
      </c>
      <c r="H967" s="2" t="s">
        <v>2268</v>
      </c>
      <c r="I967" s="2" t="s">
        <v>89</v>
      </c>
      <c r="J967" s="37">
        <v>9923</v>
      </c>
      <c r="K967" s="37">
        <v>9014</v>
      </c>
      <c r="L967" s="2">
        <v>52</v>
      </c>
      <c r="M967" s="38"/>
      <c r="N967" s="2" t="s">
        <v>342</v>
      </c>
      <c r="R967" s="2" t="b">
        <v>0</v>
      </c>
      <c r="S967" s="2" t="b">
        <v>0</v>
      </c>
      <c r="T967" s="2" t="b">
        <v>1</v>
      </c>
      <c r="U967" s="2" t="b">
        <v>0</v>
      </c>
      <c r="V967" s="2"/>
      <c r="AD967" s="9" t="b">
        <f t="shared" si="4"/>
        <v>1</v>
      </c>
    </row>
    <row r="968" spans="1:30" ht="15.75" customHeight="1" x14ac:dyDescent="0.25">
      <c r="A968" s="2">
        <v>540</v>
      </c>
      <c r="B968" s="2">
        <v>2018</v>
      </c>
      <c r="C968" s="2" t="s">
        <v>275</v>
      </c>
      <c r="D968" s="2"/>
      <c r="E968" s="2">
        <v>1</v>
      </c>
      <c r="F968" s="2" t="s">
        <v>1613</v>
      </c>
      <c r="G968" s="2" t="s">
        <v>2269</v>
      </c>
      <c r="H968" s="2" t="s">
        <v>2270</v>
      </c>
      <c r="I968" s="2" t="s">
        <v>56</v>
      </c>
      <c r="J968" s="37">
        <v>19100</v>
      </c>
      <c r="K968" s="37">
        <v>12600</v>
      </c>
      <c r="L968" s="2">
        <v>72</v>
      </c>
      <c r="M968" s="38">
        <v>1000</v>
      </c>
      <c r="N968" s="2" t="s">
        <v>449</v>
      </c>
      <c r="O968" s="2" t="s">
        <v>2271</v>
      </c>
      <c r="P968" s="2"/>
      <c r="R968" s="2" t="b">
        <v>0</v>
      </c>
      <c r="S968" s="2" t="b">
        <v>0</v>
      </c>
      <c r="T968" s="2" t="b">
        <v>1</v>
      </c>
      <c r="U968" s="2" t="b">
        <v>0</v>
      </c>
      <c r="V968" s="2"/>
      <c r="W968" s="7"/>
      <c r="AD968" s="9" t="b">
        <f t="shared" si="4"/>
        <v>1</v>
      </c>
    </row>
    <row r="969" spans="1:30" ht="15.75" customHeight="1" x14ac:dyDescent="0.25">
      <c r="A969" s="2">
        <v>881</v>
      </c>
      <c r="B969" s="2">
        <v>2019</v>
      </c>
      <c r="C969" s="2" t="s">
        <v>275</v>
      </c>
      <c r="D969" s="2"/>
      <c r="E969" s="2">
        <v>1</v>
      </c>
      <c r="F969" s="2" t="s">
        <v>1718</v>
      </c>
      <c r="G969" s="2" t="s">
        <v>2269</v>
      </c>
      <c r="H969" s="2" t="s">
        <v>2272</v>
      </c>
      <c r="I969" s="2" t="s">
        <v>56</v>
      </c>
      <c r="J969" s="37">
        <v>6000</v>
      </c>
      <c r="K969" s="37">
        <v>3000</v>
      </c>
      <c r="L969" s="2">
        <v>62</v>
      </c>
      <c r="M969" s="38"/>
      <c r="N969" s="2" t="s">
        <v>449</v>
      </c>
      <c r="O969" s="2" t="s">
        <v>2271</v>
      </c>
      <c r="R969" s="2" t="b">
        <v>0</v>
      </c>
      <c r="S969" s="2" t="b">
        <v>0</v>
      </c>
      <c r="T969" s="2" t="b">
        <v>1</v>
      </c>
      <c r="U969" s="2" t="b">
        <v>0</v>
      </c>
      <c r="V969" s="2"/>
      <c r="W969" s="7" t="s">
        <v>280</v>
      </c>
      <c r="AD969" s="9" t="b">
        <f t="shared" si="4"/>
        <v>1</v>
      </c>
    </row>
    <row r="970" spans="1:30" ht="15.75" customHeight="1" x14ac:dyDescent="0.25">
      <c r="A970" s="2">
        <v>560</v>
      </c>
      <c r="B970" s="2">
        <v>2018</v>
      </c>
      <c r="C970" s="2" t="s">
        <v>275</v>
      </c>
      <c r="D970" s="2"/>
      <c r="E970" s="2">
        <v>1</v>
      </c>
      <c r="F970" s="2" t="s">
        <v>2273</v>
      </c>
      <c r="G970" s="2" t="s">
        <v>557</v>
      </c>
      <c r="H970" s="2" t="s">
        <v>558</v>
      </c>
      <c r="I970" s="2" t="s">
        <v>108</v>
      </c>
      <c r="J970" s="37">
        <v>4300</v>
      </c>
      <c r="K970" s="37">
        <v>3300</v>
      </c>
      <c r="L970" s="2">
        <v>70</v>
      </c>
      <c r="M970" s="38">
        <v>800</v>
      </c>
      <c r="N970" s="2" t="s">
        <v>538</v>
      </c>
      <c r="R970" s="2" t="b">
        <v>0</v>
      </c>
      <c r="S970" s="2" t="b">
        <v>0</v>
      </c>
      <c r="T970" s="2" t="b">
        <v>1</v>
      </c>
      <c r="U970" s="2" t="b">
        <v>0</v>
      </c>
      <c r="V970" s="2"/>
      <c r="AD970" s="9" t="b">
        <f t="shared" si="4"/>
        <v>1</v>
      </c>
    </row>
    <row r="971" spans="1:30" ht="15.75" customHeight="1" x14ac:dyDescent="0.25">
      <c r="A971" s="2">
        <v>870</v>
      </c>
      <c r="B971" s="2">
        <v>2019</v>
      </c>
      <c r="C971" s="2" t="s">
        <v>275</v>
      </c>
      <c r="D971" s="2"/>
      <c r="E971" s="2">
        <v>2</v>
      </c>
      <c r="F971" s="2" t="s">
        <v>2274</v>
      </c>
      <c r="G971" s="2" t="s">
        <v>557</v>
      </c>
      <c r="H971" s="2" t="s">
        <v>558</v>
      </c>
      <c r="I971" s="2" t="s">
        <v>108</v>
      </c>
      <c r="J971" s="37">
        <v>2550</v>
      </c>
      <c r="K971" s="37">
        <v>1800</v>
      </c>
      <c r="L971" s="2">
        <v>67</v>
      </c>
      <c r="M971" s="38"/>
      <c r="N971" s="2" t="s">
        <v>538</v>
      </c>
      <c r="R971" s="2" t="b">
        <v>0</v>
      </c>
      <c r="S971" s="2" t="b">
        <v>0</v>
      </c>
      <c r="T971" s="2" t="b">
        <v>1</v>
      </c>
      <c r="U971" s="2" t="b">
        <v>0</v>
      </c>
      <c r="V971" s="2"/>
      <c r="W971" s="7" t="s">
        <v>280</v>
      </c>
      <c r="AD971" s="9" t="b">
        <f t="shared" si="4"/>
        <v>1</v>
      </c>
    </row>
    <row r="972" spans="1:30" ht="15.75" customHeight="1" x14ac:dyDescent="0.25">
      <c r="A972" s="2">
        <v>866</v>
      </c>
      <c r="B972" s="2">
        <v>2019</v>
      </c>
      <c r="C972" s="2" t="s">
        <v>275</v>
      </c>
      <c r="D972" s="2"/>
      <c r="E972" s="2">
        <v>1</v>
      </c>
      <c r="F972" s="2" t="s">
        <v>1880</v>
      </c>
      <c r="G972" s="2" t="s">
        <v>567</v>
      </c>
      <c r="H972" s="2" t="s">
        <v>2275</v>
      </c>
      <c r="I972" s="2" t="s">
        <v>61</v>
      </c>
      <c r="J972" s="37">
        <v>3750</v>
      </c>
      <c r="K972" s="37">
        <v>2812.5</v>
      </c>
      <c r="L972" s="2">
        <v>68</v>
      </c>
      <c r="M972" s="38">
        <v>1000</v>
      </c>
      <c r="N972" t="s">
        <v>365</v>
      </c>
      <c r="O972" s="2" t="s">
        <v>365</v>
      </c>
      <c r="R972" s="2" t="b">
        <v>1</v>
      </c>
      <c r="S972" s="2" t="b">
        <v>0</v>
      </c>
      <c r="T972" s="2" t="b">
        <v>0</v>
      </c>
      <c r="U972" s="2" t="b">
        <v>0</v>
      </c>
      <c r="V972" s="2"/>
      <c r="W972" s="7" t="s">
        <v>458</v>
      </c>
      <c r="AD972" s="9" t="b">
        <f t="shared" si="4"/>
        <v>1</v>
      </c>
    </row>
    <row r="973" spans="1:30" ht="15.75" customHeight="1" x14ac:dyDescent="0.25">
      <c r="A973" s="2">
        <v>1126</v>
      </c>
      <c r="B973" s="2">
        <v>2021</v>
      </c>
      <c r="C973" s="2" t="s">
        <v>275</v>
      </c>
      <c r="D973" s="2"/>
      <c r="E973" s="2">
        <v>2</v>
      </c>
      <c r="F973" s="2">
        <v>134</v>
      </c>
      <c r="G973" s="2" t="s">
        <v>567</v>
      </c>
      <c r="H973" s="2" t="s">
        <v>2276</v>
      </c>
      <c r="I973" s="2" t="s">
        <v>61</v>
      </c>
      <c r="J973" s="37">
        <v>8750</v>
      </c>
      <c r="K973" s="37">
        <v>4000</v>
      </c>
      <c r="L973" s="2">
        <v>76</v>
      </c>
      <c r="M973" s="38">
        <v>1000</v>
      </c>
      <c r="N973" t="s">
        <v>365</v>
      </c>
      <c r="O973" s="2" t="s">
        <v>365</v>
      </c>
      <c r="R973" s="2" t="b">
        <v>1</v>
      </c>
      <c r="S973" s="2" t="b">
        <v>0</v>
      </c>
      <c r="T973" s="2" t="b">
        <v>0</v>
      </c>
      <c r="U973" s="2" t="b">
        <v>0</v>
      </c>
      <c r="V973" s="2" t="s">
        <v>1604</v>
      </c>
      <c r="W973" s="7" t="s">
        <v>355</v>
      </c>
      <c r="AD973" s="9" t="b">
        <f t="shared" si="4"/>
        <v>1</v>
      </c>
    </row>
    <row r="974" spans="1:30" ht="15.75" customHeight="1" x14ac:dyDescent="0.25">
      <c r="A974" s="2">
        <v>1144</v>
      </c>
      <c r="B974" s="2">
        <v>2021</v>
      </c>
      <c r="C974" s="2" t="s">
        <v>275</v>
      </c>
      <c r="D974" s="2"/>
      <c r="E974" s="2">
        <v>2</v>
      </c>
      <c r="F974" s="2">
        <v>152</v>
      </c>
      <c r="G974" s="2" t="s">
        <v>2277</v>
      </c>
      <c r="H974" s="2" t="s">
        <v>2278</v>
      </c>
      <c r="I974" s="2" t="s">
        <v>61</v>
      </c>
      <c r="J974" s="37">
        <v>7500</v>
      </c>
      <c r="K974" s="37">
        <v>4000</v>
      </c>
      <c r="L974" s="2">
        <v>68</v>
      </c>
      <c r="M974" s="38">
        <v>1500</v>
      </c>
      <c r="N974" s="2" t="s">
        <v>2279</v>
      </c>
      <c r="R974" s="2" t="b">
        <v>0</v>
      </c>
      <c r="S974" s="2" t="b">
        <v>0</v>
      </c>
      <c r="T974" s="2" t="b">
        <v>1</v>
      </c>
      <c r="U974" s="2" t="b">
        <v>0</v>
      </c>
      <c r="V974" s="2" t="s">
        <v>1604</v>
      </c>
      <c r="AD974" s="9" t="b">
        <f t="shared" si="4"/>
        <v>1</v>
      </c>
    </row>
    <row r="975" spans="1:30" ht="15.75" customHeight="1" x14ac:dyDescent="0.25">
      <c r="A975" s="2">
        <v>674</v>
      </c>
      <c r="B975" s="2">
        <v>2018</v>
      </c>
      <c r="C975" s="2" t="s">
        <v>275</v>
      </c>
      <c r="D975" s="2"/>
      <c r="E975" s="2">
        <v>2</v>
      </c>
      <c r="F975" s="2" t="s">
        <v>1989</v>
      </c>
      <c r="G975" s="2" t="s">
        <v>2280</v>
      </c>
      <c r="H975" s="2" t="s">
        <v>2281</v>
      </c>
      <c r="I975" s="2" t="s">
        <v>73</v>
      </c>
      <c r="J975" s="37">
        <v>28313</v>
      </c>
      <c r="K975" s="37">
        <v>17493</v>
      </c>
      <c r="L975" s="2">
        <v>62</v>
      </c>
      <c r="M975" s="38"/>
      <c r="N975" s="2" t="s">
        <v>443</v>
      </c>
      <c r="O975" s="2" t="s">
        <v>443</v>
      </c>
      <c r="R975" s="2" t="b">
        <v>0</v>
      </c>
      <c r="S975" s="2" t="b">
        <v>0</v>
      </c>
      <c r="T975" s="2" t="b">
        <v>1</v>
      </c>
      <c r="U975" s="2" t="b">
        <v>0</v>
      </c>
      <c r="V975" s="2"/>
      <c r="AD975" s="9" t="b">
        <f t="shared" si="4"/>
        <v>1</v>
      </c>
    </row>
    <row r="976" spans="1:30" ht="15.75" customHeight="1" x14ac:dyDescent="0.25">
      <c r="A976" s="2">
        <v>1149</v>
      </c>
      <c r="B976" s="2">
        <v>2021</v>
      </c>
      <c r="C976" s="2" t="s">
        <v>275</v>
      </c>
      <c r="D976" s="2"/>
      <c r="E976" s="2">
        <v>2</v>
      </c>
      <c r="F976" s="2">
        <v>157</v>
      </c>
      <c r="G976" s="2" t="s">
        <v>2282</v>
      </c>
      <c r="H976" s="2" t="s">
        <v>2283</v>
      </c>
      <c r="I976" s="2" t="s">
        <v>108</v>
      </c>
      <c r="J976" s="37">
        <v>6000</v>
      </c>
      <c r="K976" s="37">
        <v>4000</v>
      </c>
      <c r="L976" s="2">
        <v>65</v>
      </c>
      <c r="M976" s="38">
        <v>2000</v>
      </c>
      <c r="N976" s="2" t="s">
        <v>443</v>
      </c>
      <c r="O976" s="2" t="s">
        <v>443</v>
      </c>
      <c r="R976" s="2" t="b">
        <v>0</v>
      </c>
      <c r="S976" s="2" t="b">
        <v>0</v>
      </c>
      <c r="T976" s="2" t="b">
        <v>1</v>
      </c>
      <c r="U976" s="2" t="b">
        <v>0</v>
      </c>
      <c r="V976" s="2" t="s">
        <v>1604</v>
      </c>
      <c r="AD976" s="9" t="b">
        <f t="shared" si="4"/>
        <v>1</v>
      </c>
    </row>
    <row r="977" spans="1:30" ht="15.75" customHeight="1" x14ac:dyDescent="0.25">
      <c r="A977" s="2">
        <v>459</v>
      </c>
      <c r="B977" s="2">
        <v>2018</v>
      </c>
      <c r="C977" s="2" t="s">
        <v>275</v>
      </c>
      <c r="D977" s="2"/>
      <c r="E977" s="2">
        <v>1</v>
      </c>
      <c r="F977" s="2" t="s">
        <v>165</v>
      </c>
      <c r="G977" s="2" t="s">
        <v>2284</v>
      </c>
      <c r="H977" s="2" t="s">
        <v>2285</v>
      </c>
      <c r="I977" s="2" t="s">
        <v>73</v>
      </c>
      <c r="J977" s="37">
        <v>47800</v>
      </c>
      <c r="K977" s="37">
        <v>20000</v>
      </c>
      <c r="L977" s="2">
        <v>85</v>
      </c>
      <c r="M977" s="38">
        <v>8000</v>
      </c>
      <c r="N977" t="s">
        <v>1236</v>
      </c>
      <c r="O977" s="2" t="s">
        <v>2286</v>
      </c>
      <c r="R977" s="2" t="b">
        <v>0</v>
      </c>
      <c r="S977" s="2" t="b">
        <v>0</v>
      </c>
      <c r="T977" s="2" t="b">
        <v>1</v>
      </c>
      <c r="U977" s="2" t="b">
        <v>0</v>
      </c>
      <c r="V977" s="2"/>
      <c r="W977" s="7" t="s">
        <v>458</v>
      </c>
      <c r="AD977" s="9" t="b">
        <f t="shared" si="4"/>
        <v>1</v>
      </c>
    </row>
    <row r="978" spans="1:30" ht="15.75" customHeight="1" x14ac:dyDescent="0.25">
      <c r="A978" s="2">
        <v>1151</v>
      </c>
      <c r="B978" s="2">
        <v>2021</v>
      </c>
      <c r="C978" s="2" t="s">
        <v>275</v>
      </c>
      <c r="D978" s="2"/>
      <c r="E978" s="2">
        <v>2</v>
      </c>
      <c r="F978" s="2">
        <v>159</v>
      </c>
      <c r="G978" s="2" t="s">
        <v>2287</v>
      </c>
      <c r="H978" s="2" t="s">
        <v>2288</v>
      </c>
      <c r="I978" s="2" t="s">
        <v>73</v>
      </c>
      <c r="J978" s="37">
        <v>7000</v>
      </c>
      <c r="K978" s="37">
        <v>4000</v>
      </c>
      <c r="L978" s="2">
        <v>65</v>
      </c>
      <c r="M978" s="38">
        <v>2000</v>
      </c>
      <c r="N978" t="s">
        <v>1236</v>
      </c>
      <c r="O978" s="2"/>
      <c r="R978" s="2" t="b">
        <v>0</v>
      </c>
      <c r="S978" s="2" t="b">
        <v>0</v>
      </c>
      <c r="T978" s="2" t="b">
        <v>1</v>
      </c>
      <c r="U978" s="2" t="b">
        <v>0</v>
      </c>
      <c r="V978" s="2" t="s">
        <v>1604</v>
      </c>
      <c r="W978" s="7"/>
      <c r="AD978" s="9" t="b">
        <f t="shared" si="4"/>
        <v>1</v>
      </c>
    </row>
    <row r="979" spans="1:30" ht="15.75" customHeight="1" x14ac:dyDescent="0.25">
      <c r="A979" s="2">
        <v>312</v>
      </c>
      <c r="B979" s="2">
        <v>2017</v>
      </c>
      <c r="C979" s="2" t="s">
        <v>275</v>
      </c>
      <c r="D979" s="2"/>
      <c r="E979" s="2">
        <v>1</v>
      </c>
      <c r="F979" s="2" t="s">
        <v>1435</v>
      </c>
      <c r="G979" s="2" t="s">
        <v>2289</v>
      </c>
      <c r="H979" s="2" t="s">
        <v>2290</v>
      </c>
      <c r="I979" s="2" t="s">
        <v>108</v>
      </c>
      <c r="J979" s="37">
        <v>7000</v>
      </c>
      <c r="K979" s="37">
        <v>6000</v>
      </c>
      <c r="L979" s="2">
        <v>40</v>
      </c>
      <c r="M979" s="38"/>
      <c r="N979" s="2" t="s">
        <v>1193</v>
      </c>
      <c r="R979" s="2" t="b">
        <v>0</v>
      </c>
      <c r="S979" s="2" t="b">
        <v>1</v>
      </c>
      <c r="T979" s="2" t="b">
        <v>0</v>
      </c>
      <c r="U979" s="2" t="b">
        <v>0</v>
      </c>
      <c r="V979" s="2"/>
      <c r="W979" s="7" t="s">
        <v>280</v>
      </c>
      <c r="AD979" s="9" t="b">
        <f t="shared" si="4"/>
        <v>1</v>
      </c>
    </row>
    <row r="980" spans="1:30" ht="15.75" customHeight="1" x14ac:dyDescent="0.25">
      <c r="A980" s="2">
        <v>462</v>
      </c>
      <c r="B980" s="2">
        <v>2018</v>
      </c>
      <c r="C980" s="2" t="s">
        <v>275</v>
      </c>
      <c r="D980" s="2"/>
      <c r="E980" s="2">
        <v>1</v>
      </c>
      <c r="F980" s="2" t="s">
        <v>175</v>
      </c>
      <c r="G980" s="2" t="s">
        <v>2289</v>
      </c>
      <c r="H980" s="2" t="s">
        <v>2291</v>
      </c>
      <c r="I980" s="2" t="s">
        <v>108</v>
      </c>
      <c r="J980" s="37">
        <v>22700</v>
      </c>
      <c r="K980" s="37">
        <v>12000</v>
      </c>
      <c r="L980" s="2">
        <v>84</v>
      </c>
      <c r="M980" s="38">
        <v>3000</v>
      </c>
      <c r="N980" s="2" t="s">
        <v>1193</v>
      </c>
      <c r="R980" s="2" t="b">
        <v>0</v>
      </c>
      <c r="S980" s="2" t="b">
        <v>1</v>
      </c>
      <c r="T980" s="2" t="b">
        <v>0</v>
      </c>
      <c r="U980" s="2" t="b">
        <v>0</v>
      </c>
      <c r="V980" s="2"/>
      <c r="W980" s="7" t="s">
        <v>280</v>
      </c>
      <c r="AD980" s="9" t="b">
        <f t="shared" si="4"/>
        <v>1</v>
      </c>
    </row>
    <row r="981" spans="1:30" ht="15.75" customHeight="1" x14ac:dyDescent="0.25">
      <c r="A981" s="2">
        <v>1039</v>
      </c>
      <c r="B981" s="2">
        <v>2021</v>
      </c>
      <c r="C981" s="2" t="s">
        <v>275</v>
      </c>
      <c r="D981" s="2"/>
      <c r="E981" s="2">
        <v>1</v>
      </c>
      <c r="F981" s="2">
        <v>47</v>
      </c>
      <c r="G981" s="2" t="s">
        <v>580</v>
      </c>
      <c r="H981" s="2" t="s">
        <v>2292</v>
      </c>
      <c r="I981" s="2" t="s">
        <v>56</v>
      </c>
      <c r="J981" s="37">
        <v>3700</v>
      </c>
      <c r="K981" s="37">
        <v>2600</v>
      </c>
      <c r="L981" s="2">
        <v>68</v>
      </c>
      <c r="M981" s="38">
        <v>2600</v>
      </c>
      <c r="N981" s="2" t="s">
        <v>2293</v>
      </c>
      <c r="O981" s="2" t="s">
        <v>2294</v>
      </c>
      <c r="R981" s="2" t="b">
        <v>0</v>
      </c>
      <c r="S981" s="2" t="b">
        <v>1</v>
      </c>
      <c r="T981" s="2" t="b">
        <v>0</v>
      </c>
      <c r="U981" s="2" t="b">
        <v>0</v>
      </c>
      <c r="V981" s="2" t="s">
        <v>1626</v>
      </c>
      <c r="W981" s="7" t="s">
        <v>280</v>
      </c>
      <c r="AD981" s="9" t="b">
        <f t="shared" si="4"/>
        <v>1</v>
      </c>
    </row>
    <row r="982" spans="1:30" ht="15.75" customHeight="1" x14ac:dyDescent="0.25">
      <c r="A982" s="2">
        <v>677</v>
      </c>
      <c r="B982" s="2">
        <v>2018</v>
      </c>
      <c r="C982" s="2" t="s">
        <v>275</v>
      </c>
      <c r="D982" s="2"/>
      <c r="E982" s="2">
        <v>2</v>
      </c>
      <c r="F982" s="2" t="s">
        <v>2295</v>
      </c>
      <c r="G982" s="2" t="s">
        <v>2296</v>
      </c>
      <c r="H982" s="2" t="s">
        <v>2297</v>
      </c>
      <c r="I982" s="2" t="s">
        <v>89</v>
      </c>
      <c r="J982" s="37">
        <v>30000</v>
      </c>
      <c r="K982" s="37">
        <v>20000</v>
      </c>
      <c r="L982" s="2">
        <v>56</v>
      </c>
      <c r="M982" s="38"/>
      <c r="N982" s="2" t="s">
        <v>342</v>
      </c>
      <c r="R982" s="2" t="b">
        <v>0</v>
      </c>
      <c r="S982" s="2" t="b">
        <v>0</v>
      </c>
      <c r="T982" s="2" t="b">
        <v>1</v>
      </c>
      <c r="U982" s="2" t="b">
        <v>0</v>
      </c>
      <c r="V982" s="2"/>
      <c r="W982" s="7"/>
      <c r="AD982" s="9" t="b">
        <f t="shared" si="4"/>
        <v>1</v>
      </c>
    </row>
    <row r="983" spans="1:30" ht="15.75" customHeight="1" x14ac:dyDescent="0.25">
      <c r="A983" s="2">
        <v>679</v>
      </c>
      <c r="B983" s="2">
        <v>2018</v>
      </c>
      <c r="C983" s="2" t="s">
        <v>275</v>
      </c>
      <c r="D983" s="2"/>
      <c r="E983" s="2">
        <v>2</v>
      </c>
      <c r="F983" s="2" t="s">
        <v>1842</v>
      </c>
      <c r="G983" s="2" t="s">
        <v>1240</v>
      </c>
      <c r="H983" s="2" t="s">
        <v>1607</v>
      </c>
      <c r="I983" s="2" t="s">
        <v>89</v>
      </c>
      <c r="J983" s="37">
        <v>5000</v>
      </c>
      <c r="K983" s="37">
        <v>2500</v>
      </c>
      <c r="L983" s="2">
        <v>38</v>
      </c>
      <c r="M983" s="38"/>
      <c r="N983" s="2" t="s">
        <v>342</v>
      </c>
      <c r="P983" s="2"/>
      <c r="R983" s="2" t="b">
        <v>0</v>
      </c>
      <c r="S983" s="2" t="b">
        <v>0</v>
      </c>
      <c r="T983" s="2" t="b">
        <v>1</v>
      </c>
      <c r="U983" s="2" t="b">
        <v>0</v>
      </c>
      <c r="V983" s="2"/>
      <c r="AD983" s="9" t="b">
        <f t="shared" si="4"/>
        <v>1</v>
      </c>
    </row>
    <row r="984" spans="1:30" ht="15.75" customHeight="1" x14ac:dyDescent="0.25">
      <c r="A984" s="2">
        <v>257</v>
      </c>
      <c r="B984" s="2">
        <v>2017</v>
      </c>
      <c r="C984" s="2" t="s">
        <v>275</v>
      </c>
      <c r="D984" s="2"/>
      <c r="E984" s="2">
        <v>1</v>
      </c>
      <c r="F984" s="2" t="s">
        <v>1110</v>
      </c>
      <c r="G984" s="2" t="s">
        <v>2298</v>
      </c>
      <c r="H984" s="2" t="s">
        <v>2299</v>
      </c>
      <c r="I984" s="2" t="s">
        <v>61</v>
      </c>
      <c r="J984" s="37">
        <v>21924</v>
      </c>
      <c r="K984" s="37">
        <v>19876</v>
      </c>
      <c r="L984" s="2">
        <v>58</v>
      </c>
      <c r="M984" s="38"/>
      <c r="N984" s="2" t="s">
        <v>342</v>
      </c>
      <c r="P984" s="2"/>
      <c r="R984" s="2" t="b">
        <v>0</v>
      </c>
      <c r="S984" s="2" t="b">
        <v>0</v>
      </c>
      <c r="T984" s="2" t="b">
        <v>1</v>
      </c>
      <c r="U984" s="2" t="b">
        <v>0</v>
      </c>
      <c r="V984" s="2"/>
      <c r="W984" s="7"/>
      <c r="AD984" s="9" t="b">
        <f t="shared" si="4"/>
        <v>1</v>
      </c>
    </row>
    <row r="985" spans="1:30" ht="15.75" customHeight="1" x14ac:dyDescent="0.25">
      <c r="A985" s="2">
        <v>617</v>
      </c>
      <c r="B985" s="2">
        <v>2018</v>
      </c>
      <c r="C985" s="2" t="s">
        <v>275</v>
      </c>
      <c r="D985" s="2"/>
      <c r="E985" s="2">
        <v>1</v>
      </c>
      <c r="F985" s="2" t="s">
        <v>1827</v>
      </c>
      <c r="G985" s="2" t="s">
        <v>2298</v>
      </c>
      <c r="H985" s="2" t="s">
        <v>2300</v>
      </c>
      <c r="I985" s="2" t="s">
        <v>89</v>
      </c>
      <c r="J985" s="37">
        <v>9923.2999999999993</v>
      </c>
      <c r="K985" s="37">
        <v>8923.2999999999993</v>
      </c>
      <c r="L985" s="2">
        <v>56</v>
      </c>
      <c r="M985" s="38"/>
      <c r="N985" s="2" t="s">
        <v>342</v>
      </c>
      <c r="P985" s="2"/>
      <c r="R985" s="2" t="b">
        <v>0</v>
      </c>
      <c r="S985" s="2" t="b">
        <v>0</v>
      </c>
      <c r="T985" s="2" t="b">
        <v>1</v>
      </c>
      <c r="U985" s="2" t="b">
        <v>0</v>
      </c>
      <c r="V985" s="2"/>
      <c r="W985" s="7"/>
      <c r="AD985" s="9" t="b">
        <f t="shared" si="4"/>
        <v>1</v>
      </c>
    </row>
    <row r="986" spans="1:30" ht="15.75" customHeight="1" x14ac:dyDescent="0.25">
      <c r="A986" s="2">
        <v>328</v>
      </c>
      <c r="B986" s="2">
        <v>2017</v>
      </c>
      <c r="C986" s="2" t="s">
        <v>275</v>
      </c>
      <c r="D986" s="2"/>
      <c r="E986" s="2">
        <v>1</v>
      </c>
      <c r="F986" s="2" t="s">
        <v>1883</v>
      </c>
      <c r="G986" s="2" t="s">
        <v>2301</v>
      </c>
      <c r="H986" s="2" t="s">
        <v>2302</v>
      </c>
      <c r="I986" s="2" t="s">
        <v>108</v>
      </c>
      <c r="J986" s="37">
        <v>2200</v>
      </c>
      <c r="K986" s="37">
        <v>2000</v>
      </c>
      <c r="L986" s="2">
        <v>32</v>
      </c>
      <c r="M986" s="38"/>
      <c r="N986" s="2" t="s">
        <v>342</v>
      </c>
      <c r="O986" s="2"/>
      <c r="P986" s="2"/>
      <c r="R986" s="2" t="b">
        <v>0</v>
      </c>
      <c r="S986" s="2" t="b">
        <v>0</v>
      </c>
      <c r="T986" s="2" t="b">
        <v>1</v>
      </c>
      <c r="U986" s="2" t="b">
        <v>0</v>
      </c>
      <c r="V986" s="2"/>
      <c r="W986" s="7"/>
      <c r="AD986" s="9" t="b">
        <f t="shared" si="4"/>
        <v>1</v>
      </c>
    </row>
    <row r="987" spans="1:30" ht="15.75" customHeight="1" x14ac:dyDescent="0.25">
      <c r="A987" s="2">
        <v>920</v>
      </c>
      <c r="B987" s="2">
        <v>2019</v>
      </c>
      <c r="C987" s="2" t="s">
        <v>275</v>
      </c>
      <c r="D987" s="2"/>
      <c r="E987" s="2">
        <v>2</v>
      </c>
      <c r="F987" s="2" t="s">
        <v>2303</v>
      </c>
      <c r="G987" s="2" t="s">
        <v>1242</v>
      </c>
      <c r="H987" s="2" t="s">
        <v>2304</v>
      </c>
      <c r="I987" s="2" t="s">
        <v>89</v>
      </c>
      <c r="J987" s="37">
        <v>2170</v>
      </c>
      <c r="K987" s="37">
        <v>1600</v>
      </c>
      <c r="L987" s="2">
        <v>42</v>
      </c>
      <c r="M987" s="38"/>
      <c r="N987" s="2" t="s">
        <v>342</v>
      </c>
      <c r="O987" s="2"/>
      <c r="P987" s="2"/>
      <c r="R987" s="2" t="b">
        <v>0</v>
      </c>
      <c r="S987" s="2" t="b">
        <v>1</v>
      </c>
      <c r="T987" s="2" t="b">
        <v>0</v>
      </c>
      <c r="U987" s="2" t="b">
        <v>0</v>
      </c>
      <c r="V987" s="2"/>
      <c r="W987" s="7" t="s">
        <v>154</v>
      </c>
      <c r="AD987" s="9" t="b">
        <f t="shared" si="4"/>
        <v>1</v>
      </c>
    </row>
    <row r="988" spans="1:30" ht="15.75" customHeight="1" x14ac:dyDescent="0.25">
      <c r="A988" s="2">
        <v>631</v>
      </c>
      <c r="B988" s="2">
        <v>2018</v>
      </c>
      <c r="C988" s="2" t="s">
        <v>275</v>
      </c>
      <c r="D988" s="2"/>
      <c r="E988" s="2">
        <v>1</v>
      </c>
      <c r="F988" s="2" t="s">
        <v>2305</v>
      </c>
      <c r="G988" s="2" t="s">
        <v>2306</v>
      </c>
      <c r="H988" s="2" t="s">
        <v>2307</v>
      </c>
      <c r="I988" s="2" t="s">
        <v>66</v>
      </c>
      <c r="J988" s="37">
        <v>22080</v>
      </c>
      <c r="K988" s="37">
        <v>19872</v>
      </c>
      <c r="L988" s="2">
        <v>30</v>
      </c>
      <c r="M988" s="38"/>
      <c r="N988" s="2" t="s">
        <v>538</v>
      </c>
      <c r="R988" s="2" t="b">
        <v>0</v>
      </c>
      <c r="S988" s="2" t="b">
        <v>0</v>
      </c>
      <c r="T988" s="2" t="b">
        <v>1</v>
      </c>
      <c r="U988" s="2" t="b">
        <v>0</v>
      </c>
      <c r="V988" s="2"/>
      <c r="W988" s="7"/>
      <c r="AD988" s="9" t="b">
        <f t="shared" si="4"/>
        <v>1</v>
      </c>
    </row>
    <row r="989" spans="1:30" ht="15.75" customHeight="1" x14ac:dyDescent="0.25">
      <c r="A989" s="2">
        <v>773</v>
      </c>
      <c r="B989" s="2">
        <v>2019</v>
      </c>
      <c r="C989" s="2" t="s">
        <v>275</v>
      </c>
      <c r="D989" s="2"/>
      <c r="E989" s="2">
        <v>1</v>
      </c>
      <c r="F989" s="2" t="s">
        <v>131</v>
      </c>
      <c r="G989" s="2" t="s">
        <v>2308</v>
      </c>
      <c r="H989" s="2" t="s">
        <v>2309</v>
      </c>
      <c r="I989" s="2" t="s">
        <v>61</v>
      </c>
      <c r="J989" s="37">
        <v>9630</v>
      </c>
      <c r="K989" s="37">
        <v>4815</v>
      </c>
      <c r="L989" s="2">
        <v>91</v>
      </c>
      <c r="M989" s="38"/>
      <c r="N989" s="2" t="s">
        <v>319</v>
      </c>
      <c r="O989" s="2"/>
      <c r="R989" s="2" t="b">
        <v>0</v>
      </c>
      <c r="S989" s="2" t="b">
        <v>0</v>
      </c>
      <c r="T989" s="2" t="b">
        <v>1</v>
      </c>
      <c r="U989" s="2" t="b">
        <v>0</v>
      </c>
      <c r="V989" s="2"/>
      <c r="W989" s="7" t="s">
        <v>280</v>
      </c>
      <c r="AD989" s="9" t="b">
        <f t="shared" si="4"/>
        <v>1</v>
      </c>
    </row>
    <row r="990" spans="1:30" ht="15.75" customHeight="1" x14ac:dyDescent="0.25">
      <c r="A990" s="2">
        <v>626</v>
      </c>
      <c r="B990" s="2">
        <v>2018</v>
      </c>
      <c r="C990" s="2" t="s">
        <v>275</v>
      </c>
      <c r="D990" s="2"/>
      <c r="E990" s="2">
        <v>1</v>
      </c>
      <c r="F990" s="2" t="s">
        <v>2177</v>
      </c>
      <c r="G990" s="2" t="s">
        <v>2310</v>
      </c>
      <c r="H990" s="2" t="s">
        <v>2311</v>
      </c>
      <c r="I990" s="2" t="s">
        <v>93</v>
      </c>
      <c r="J990" s="37">
        <v>34900</v>
      </c>
      <c r="K990" s="37">
        <v>13500</v>
      </c>
      <c r="L990" s="2">
        <v>47</v>
      </c>
      <c r="M990" s="38"/>
      <c r="N990" s="2" t="s">
        <v>342</v>
      </c>
      <c r="R990" s="2" t="b">
        <v>0</v>
      </c>
      <c r="S990" s="2" t="b">
        <v>1</v>
      </c>
      <c r="T990" s="2" t="b">
        <v>0</v>
      </c>
      <c r="U990" s="2" t="b">
        <v>0</v>
      </c>
      <c r="V990" s="2"/>
      <c r="W990" s="7"/>
      <c r="AD990" s="9" t="b">
        <f t="shared" si="4"/>
        <v>1</v>
      </c>
    </row>
    <row r="991" spans="1:30" ht="15.75" customHeight="1" x14ac:dyDescent="0.25">
      <c r="A991" s="2">
        <v>201</v>
      </c>
      <c r="B991" s="2">
        <v>2017</v>
      </c>
      <c r="C991" s="2" t="s">
        <v>275</v>
      </c>
      <c r="D991" s="2"/>
      <c r="E991" s="2">
        <v>3</v>
      </c>
      <c r="F991" s="2" t="s">
        <v>1473</v>
      </c>
      <c r="G991" s="2" t="s">
        <v>2312</v>
      </c>
      <c r="H991" s="2" t="s">
        <v>2313</v>
      </c>
      <c r="I991" s="2" t="s">
        <v>66</v>
      </c>
      <c r="J991" s="37">
        <v>84000</v>
      </c>
      <c r="K991" s="37">
        <v>20000</v>
      </c>
      <c r="L991" s="2">
        <v>72</v>
      </c>
      <c r="M991" s="38">
        <v>3000</v>
      </c>
      <c r="N991" s="2" t="s">
        <v>342</v>
      </c>
      <c r="O991" s="2"/>
      <c r="R991" s="2" t="b">
        <v>0</v>
      </c>
      <c r="S991" s="2" t="b">
        <v>0</v>
      </c>
      <c r="T991" s="2" t="b">
        <v>1</v>
      </c>
      <c r="U991" s="2" t="b">
        <v>0</v>
      </c>
      <c r="V991" s="2"/>
      <c r="W991" s="7"/>
      <c r="AD991" s="9" t="b">
        <f t="shared" si="4"/>
        <v>1</v>
      </c>
    </row>
    <row r="992" spans="1:30" ht="15.75" customHeight="1" x14ac:dyDescent="0.25">
      <c r="A992" s="2">
        <v>637</v>
      </c>
      <c r="B992" s="2">
        <v>2018</v>
      </c>
      <c r="C992" s="2" t="s">
        <v>275</v>
      </c>
      <c r="D992" s="2"/>
      <c r="E992" s="2">
        <v>2</v>
      </c>
      <c r="F992" s="2" t="s">
        <v>620</v>
      </c>
      <c r="G992" s="2" t="s">
        <v>2312</v>
      </c>
      <c r="H992" s="2" t="s">
        <v>2314</v>
      </c>
      <c r="I992" s="2" t="s">
        <v>66</v>
      </c>
      <c r="J992" s="37">
        <v>185754</v>
      </c>
      <c r="K992" s="37">
        <v>19999</v>
      </c>
      <c r="L992" s="2">
        <v>86</v>
      </c>
      <c r="M992" s="38">
        <v>10000</v>
      </c>
      <c r="N992" s="2" t="s">
        <v>449</v>
      </c>
      <c r="O992" s="2"/>
      <c r="R992" s="2" t="b">
        <v>1</v>
      </c>
      <c r="S992" s="2" t="b">
        <v>0</v>
      </c>
      <c r="T992" s="2" t="b">
        <v>0</v>
      </c>
      <c r="U992" s="2" t="b">
        <v>0</v>
      </c>
      <c r="V992" s="2"/>
      <c r="W992" s="7" t="s">
        <v>293</v>
      </c>
      <c r="AD992" s="9" t="b">
        <f t="shared" si="4"/>
        <v>1</v>
      </c>
    </row>
    <row r="993" spans="1:30" ht="15.75" customHeight="1" x14ac:dyDescent="0.25">
      <c r="A993" s="2">
        <v>161</v>
      </c>
      <c r="B993" s="2">
        <v>2017</v>
      </c>
      <c r="C993" s="2" t="s">
        <v>275</v>
      </c>
      <c r="D993" s="2"/>
      <c r="E993" s="2">
        <v>3</v>
      </c>
      <c r="F993" s="2" t="s">
        <v>1534</v>
      </c>
      <c r="G993" s="2" t="s">
        <v>2315</v>
      </c>
      <c r="H993" s="2" t="s">
        <v>2316</v>
      </c>
      <c r="I993" s="2" t="s">
        <v>61</v>
      </c>
      <c r="J993" s="37">
        <v>1720</v>
      </c>
      <c r="K993" s="37">
        <v>1535</v>
      </c>
      <c r="L993" s="2">
        <v>80</v>
      </c>
      <c r="M993" s="38">
        <v>900</v>
      </c>
      <c r="N993" s="2" t="s">
        <v>342</v>
      </c>
      <c r="R993" s="2" t="b">
        <v>0</v>
      </c>
      <c r="S993" s="2" t="b">
        <v>0</v>
      </c>
      <c r="T993" s="2" t="b">
        <v>1</v>
      </c>
      <c r="U993" s="2" t="b">
        <v>0</v>
      </c>
      <c r="V993" s="2"/>
      <c r="W993" s="7"/>
      <c r="AD993" s="9" t="b">
        <f t="shared" si="4"/>
        <v>1</v>
      </c>
    </row>
    <row r="994" spans="1:30" ht="15.75" customHeight="1" x14ac:dyDescent="0.25">
      <c r="A994" s="2">
        <v>1174</v>
      </c>
      <c r="B994" s="2">
        <v>2021</v>
      </c>
      <c r="C994" s="2" t="s">
        <v>275</v>
      </c>
      <c r="D994" s="2"/>
      <c r="E994" s="2">
        <v>2</v>
      </c>
      <c r="F994" s="2">
        <v>182</v>
      </c>
      <c r="G994" s="2" t="s">
        <v>2315</v>
      </c>
      <c r="H994" s="2" t="s">
        <v>2317</v>
      </c>
      <c r="I994" s="2" t="s">
        <v>61</v>
      </c>
      <c r="J994" s="37">
        <v>15000</v>
      </c>
      <c r="K994" s="37">
        <v>4000</v>
      </c>
      <c r="L994" s="2"/>
      <c r="M994" s="38"/>
      <c r="N994" s="2" t="s">
        <v>342</v>
      </c>
      <c r="R994" s="2" t="b">
        <v>0</v>
      </c>
      <c r="S994" s="2" t="b">
        <v>0</v>
      </c>
      <c r="T994" s="2" t="b">
        <v>1</v>
      </c>
      <c r="U994" s="2" t="b">
        <v>0</v>
      </c>
      <c r="V994" s="2" t="s">
        <v>1604</v>
      </c>
      <c r="W994" s="7"/>
      <c r="AD994" s="9" t="b">
        <f t="shared" si="4"/>
        <v>1</v>
      </c>
    </row>
    <row r="995" spans="1:30" ht="15.75" customHeight="1" x14ac:dyDescent="0.25">
      <c r="A995" s="2">
        <v>148</v>
      </c>
      <c r="B995" s="2">
        <v>2017</v>
      </c>
      <c r="C995" s="2" t="s">
        <v>275</v>
      </c>
      <c r="D995" s="2"/>
      <c r="E995" s="2">
        <v>3</v>
      </c>
      <c r="F995" s="2" t="s">
        <v>259</v>
      </c>
      <c r="G995" s="2" t="s">
        <v>2318</v>
      </c>
      <c r="H995" s="2" t="s">
        <v>2319</v>
      </c>
      <c r="I995" s="2" t="s">
        <v>108</v>
      </c>
      <c r="J995" s="37">
        <v>58692</v>
      </c>
      <c r="K995" s="37">
        <v>20000</v>
      </c>
      <c r="L995" s="2">
        <v>81</v>
      </c>
      <c r="M995" s="38">
        <v>6800</v>
      </c>
      <c r="N995" s="2" t="s">
        <v>2052</v>
      </c>
      <c r="O995" s="2"/>
      <c r="R995" s="2" t="b">
        <v>0</v>
      </c>
      <c r="S995" s="2" t="b">
        <v>0</v>
      </c>
      <c r="T995" s="2" t="b">
        <v>1</v>
      </c>
      <c r="U995" s="2" t="b">
        <v>0</v>
      </c>
      <c r="V995" s="2"/>
      <c r="W995" s="7" t="s">
        <v>293</v>
      </c>
      <c r="AD995" s="9" t="b">
        <f t="shared" si="4"/>
        <v>1</v>
      </c>
    </row>
    <row r="996" spans="1:30" ht="15.75" customHeight="1" x14ac:dyDescent="0.25">
      <c r="A996" s="2">
        <v>657</v>
      </c>
      <c r="B996" s="2">
        <v>2018</v>
      </c>
      <c r="C996" s="2" t="s">
        <v>275</v>
      </c>
      <c r="D996" s="2"/>
      <c r="E996" s="2">
        <v>2</v>
      </c>
      <c r="F996" s="2" t="s">
        <v>316</v>
      </c>
      <c r="G996" s="2" t="s">
        <v>2318</v>
      </c>
      <c r="H996" s="2" t="s">
        <v>2320</v>
      </c>
      <c r="I996" s="2" t="s">
        <v>108</v>
      </c>
      <c r="J996" s="37">
        <v>46582.89</v>
      </c>
      <c r="K996" s="37">
        <v>19740.169999999998</v>
      </c>
      <c r="L996" s="2">
        <v>74</v>
      </c>
      <c r="M996" s="38"/>
      <c r="N996" s="2" t="s">
        <v>290</v>
      </c>
      <c r="O996" s="2" t="s">
        <v>291</v>
      </c>
      <c r="R996" s="2" t="b">
        <v>0</v>
      </c>
      <c r="S996" s="2" t="b">
        <v>0</v>
      </c>
      <c r="T996" s="2" t="b">
        <v>1</v>
      </c>
      <c r="U996" s="2" t="b">
        <v>0</v>
      </c>
      <c r="V996" s="2"/>
      <c r="W996" s="7" t="s">
        <v>293</v>
      </c>
      <c r="AD996" s="9" t="b">
        <f t="shared" si="4"/>
        <v>1</v>
      </c>
    </row>
    <row r="997" spans="1:30" ht="15.75" customHeight="1" x14ac:dyDescent="0.25">
      <c r="A997" s="2">
        <v>296</v>
      </c>
      <c r="B997" s="2">
        <v>2017</v>
      </c>
      <c r="C997" s="2" t="s">
        <v>275</v>
      </c>
      <c r="D997" s="2"/>
      <c r="E997" s="2">
        <v>3</v>
      </c>
      <c r="F997" s="2" t="s">
        <v>2321</v>
      </c>
      <c r="G997" s="2" t="s">
        <v>596</v>
      </c>
      <c r="H997" s="2" t="s">
        <v>2322</v>
      </c>
      <c r="I997" s="2" t="s">
        <v>56</v>
      </c>
      <c r="J997" s="37">
        <v>30992.5</v>
      </c>
      <c r="K997" s="37">
        <v>20000</v>
      </c>
      <c r="L997" s="2">
        <v>57</v>
      </c>
      <c r="M997" s="38"/>
      <c r="N997" s="2" t="s">
        <v>838</v>
      </c>
      <c r="P997" s="2" t="s">
        <v>838</v>
      </c>
      <c r="R997" s="2" t="b">
        <v>0</v>
      </c>
      <c r="S997" s="2" t="b">
        <v>0</v>
      </c>
      <c r="T997" s="2" t="b">
        <v>1</v>
      </c>
      <c r="U997" s="2" t="b">
        <v>0</v>
      </c>
      <c r="V997" s="2"/>
      <c r="W997" s="7" t="s">
        <v>293</v>
      </c>
      <c r="AD997" s="9" t="b">
        <f t="shared" si="4"/>
        <v>1</v>
      </c>
    </row>
    <row r="998" spans="1:30" ht="15.75" customHeight="1" x14ac:dyDescent="0.25">
      <c r="A998" s="2">
        <v>672</v>
      </c>
      <c r="B998" s="2">
        <v>2018</v>
      </c>
      <c r="C998" s="2" t="s">
        <v>275</v>
      </c>
      <c r="D998" s="2"/>
      <c r="E998" s="2">
        <v>2</v>
      </c>
      <c r="F998" s="2" t="s">
        <v>2213</v>
      </c>
      <c r="G998" s="2" t="s">
        <v>596</v>
      </c>
      <c r="H998" s="2" t="s">
        <v>2323</v>
      </c>
      <c r="I998" s="2" t="s">
        <v>56</v>
      </c>
      <c r="J998" s="37">
        <v>226476.23</v>
      </c>
      <c r="K998" s="37">
        <v>20000</v>
      </c>
      <c r="L998" s="2">
        <v>63</v>
      </c>
      <c r="M998" s="38"/>
      <c r="N998" s="2" t="s">
        <v>838</v>
      </c>
      <c r="P998" s="2" t="s">
        <v>838</v>
      </c>
      <c r="R998" s="2" t="b">
        <v>0</v>
      </c>
      <c r="S998" s="2" t="b">
        <v>0</v>
      </c>
      <c r="T998" s="2" t="b">
        <v>1</v>
      </c>
      <c r="U998" s="2" t="b">
        <v>0</v>
      </c>
      <c r="V998" s="2"/>
      <c r="W998" s="7" t="s">
        <v>293</v>
      </c>
      <c r="AD998" s="9" t="b">
        <f t="shared" si="4"/>
        <v>1</v>
      </c>
    </row>
    <row r="999" spans="1:30" ht="15.75" customHeight="1" x14ac:dyDescent="0.25">
      <c r="A999" s="2">
        <v>913</v>
      </c>
      <c r="B999" s="2">
        <v>2019</v>
      </c>
      <c r="C999" s="2" t="s">
        <v>275</v>
      </c>
      <c r="D999" s="2"/>
      <c r="E999" s="2">
        <v>2</v>
      </c>
      <c r="F999" s="2" t="s">
        <v>2324</v>
      </c>
      <c r="G999" s="2" t="s">
        <v>596</v>
      </c>
      <c r="H999" s="2" t="s">
        <v>2325</v>
      </c>
      <c r="I999" s="2" t="s">
        <v>56</v>
      </c>
      <c r="J999" s="37">
        <v>6064</v>
      </c>
      <c r="K999" s="37">
        <v>2454</v>
      </c>
      <c r="L999" s="2">
        <v>48</v>
      </c>
      <c r="M999" s="38"/>
      <c r="N999" s="2" t="s">
        <v>342</v>
      </c>
      <c r="O999" s="2" t="s">
        <v>2326</v>
      </c>
      <c r="R999" s="2" t="b">
        <v>0</v>
      </c>
      <c r="S999" s="2" t="b">
        <v>0</v>
      </c>
      <c r="T999" s="2" t="b">
        <v>1</v>
      </c>
      <c r="U999" s="2" t="b">
        <v>0</v>
      </c>
      <c r="V999" s="2"/>
      <c r="W999" s="7" t="s">
        <v>280</v>
      </c>
      <c r="AD999" s="9" t="b">
        <f t="shared" si="4"/>
        <v>1</v>
      </c>
    </row>
    <row r="1000" spans="1:30" ht="15.75" customHeight="1" x14ac:dyDescent="0.25">
      <c r="A1000" s="2">
        <v>336</v>
      </c>
      <c r="B1000" s="2">
        <v>2017</v>
      </c>
      <c r="C1000" s="2" t="s">
        <v>275</v>
      </c>
      <c r="D1000" s="2"/>
      <c r="E1000" s="2">
        <v>3</v>
      </c>
      <c r="F1000" s="2" t="s">
        <v>2327</v>
      </c>
      <c r="G1000" s="2" t="s">
        <v>2328</v>
      </c>
      <c r="H1000" s="2" t="s">
        <v>2329</v>
      </c>
      <c r="I1000" s="2" t="s">
        <v>89</v>
      </c>
      <c r="J1000" s="37">
        <v>12790</v>
      </c>
      <c r="K1000" s="37">
        <v>9674</v>
      </c>
      <c r="L1000" s="2">
        <v>33</v>
      </c>
      <c r="M1000" s="38"/>
      <c r="N1000" s="2" t="s">
        <v>546</v>
      </c>
      <c r="O1000" s="2"/>
      <c r="R1000" s="2" t="b">
        <v>0</v>
      </c>
      <c r="S1000" s="2" t="b">
        <v>0</v>
      </c>
      <c r="T1000" s="2" t="b">
        <v>1</v>
      </c>
      <c r="U1000" s="2" t="b">
        <v>0</v>
      </c>
      <c r="V1000" s="2"/>
      <c r="W1000" s="7" t="s">
        <v>293</v>
      </c>
      <c r="AD1000" s="9" t="b">
        <f t="shared" si="4"/>
        <v>1</v>
      </c>
    </row>
    <row r="1001" spans="1:30" ht="15.75" customHeight="1" x14ac:dyDescent="0.25">
      <c r="A1001" s="2">
        <v>215</v>
      </c>
      <c r="B1001" s="2">
        <v>2017</v>
      </c>
      <c r="C1001" s="2" t="s">
        <v>275</v>
      </c>
      <c r="D1001" s="2"/>
      <c r="E1001" s="2">
        <v>3</v>
      </c>
      <c r="F1001" s="2" t="s">
        <v>2330</v>
      </c>
      <c r="G1001" s="2" t="s">
        <v>2331</v>
      </c>
      <c r="H1001" s="2" t="s">
        <v>2332</v>
      </c>
      <c r="I1001" s="2" t="s">
        <v>93</v>
      </c>
      <c r="J1001" s="37">
        <v>12000</v>
      </c>
      <c r="K1001" s="37">
        <v>10800</v>
      </c>
      <c r="L1001" s="2">
        <v>67</v>
      </c>
      <c r="M1001" s="38">
        <v>1800</v>
      </c>
      <c r="N1001" s="2" t="s">
        <v>449</v>
      </c>
      <c r="O1001" s="2" t="s">
        <v>365</v>
      </c>
      <c r="R1001" s="2" t="b">
        <v>0</v>
      </c>
      <c r="S1001" s="2" t="b">
        <v>0</v>
      </c>
      <c r="T1001" s="2" t="b">
        <v>1</v>
      </c>
      <c r="U1001" s="2" t="b">
        <v>0</v>
      </c>
      <c r="V1001" s="2"/>
      <c r="W1001" s="7" t="s">
        <v>293</v>
      </c>
      <c r="AD1001" s="9" t="b">
        <f t="shared" si="4"/>
        <v>1</v>
      </c>
    </row>
    <row r="1002" spans="1:30" ht="15.75" customHeight="1" x14ac:dyDescent="0.25">
      <c r="A1002" s="2">
        <v>618</v>
      </c>
      <c r="B1002" s="2">
        <v>2018</v>
      </c>
      <c r="C1002" s="2" t="s">
        <v>275</v>
      </c>
      <c r="D1002" s="2"/>
      <c r="E1002" s="2">
        <v>1</v>
      </c>
      <c r="F1002" s="2" t="s">
        <v>1663</v>
      </c>
      <c r="G1002" s="2" t="s">
        <v>599</v>
      </c>
      <c r="H1002" s="2" t="s">
        <v>2333</v>
      </c>
      <c r="I1002" s="2" t="s">
        <v>56</v>
      </c>
      <c r="J1002" s="37">
        <v>21416</v>
      </c>
      <c r="K1002" s="37">
        <v>16416</v>
      </c>
      <c r="L1002" s="2">
        <v>55</v>
      </c>
      <c r="M1002" s="38"/>
      <c r="N1002" s="2" t="s">
        <v>319</v>
      </c>
      <c r="O1002" s="2" t="s">
        <v>320</v>
      </c>
      <c r="R1002" s="2" t="b">
        <v>0</v>
      </c>
      <c r="S1002" s="2" t="b">
        <v>1</v>
      </c>
      <c r="T1002" s="2" t="b">
        <v>0</v>
      </c>
      <c r="U1002" s="2" t="b">
        <v>0</v>
      </c>
      <c r="V1002" s="2"/>
      <c r="W1002" s="7" t="s">
        <v>355</v>
      </c>
      <c r="AD1002" s="9" t="b">
        <f t="shared" si="4"/>
        <v>1</v>
      </c>
    </row>
    <row r="1003" spans="1:30" ht="15.75" customHeight="1" x14ac:dyDescent="0.25">
      <c r="A1003" s="2">
        <v>1156</v>
      </c>
      <c r="B1003" s="2">
        <v>2021</v>
      </c>
      <c r="C1003" s="2" t="s">
        <v>275</v>
      </c>
      <c r="D1003" s="2"/>
      <c r="E1003" s="2">
        <v>2</v>
      </c>
      <c r="F1003" s="2">
        <v>164</v>
      </c>
      <c r="G1003" s="2" t="s">
        <v>599</v>
      </c>
      <c r="H1003" s="2" t="s">
        <v>2334</v>
      </c>
      <c r="I1003" s="2" t="s">
        <v>56</v>
      </c>
      <c r="J1003" s="37">
        <v>14180</v>
      </c>
      <c r="K1003" s="37">
        <v>4000</v>
      </c>
      <c r="L1003" s="2">
        <v>64</v>
      </c>
      <c r="M1003" s="38"/>
      <c r="N1003" s="2" t="s">
        <v>365</v>
      </c>
      <c r="O1003" s="2" t="s">
        <v>365</v>
      </c>
      <c r="R1003" s="2" t="b">
        <v>0</v>
      </c>
      <c r="S1003" s="2" t="b">
        <v>0</v>
      </c>
      <c r="T1003" s="2" t="b">
        <v>1</v>
      </c>
      <c r="U1003" s="2" t="b">
        <v>0</v>
      </c>
      <c r="V1003" s="2" t="s">
        <v>1604</v>
      </c>
      <c r="W1003" s="7" t="s">
        <v>293</v>
      </c>
      <c r="AD1003" s="9" t="b">
        <f t="shared" si="4"/>
        <v>1</v>
      </c>
    </row>
    <row r="1004" spans="1:30" ht="15.75" customHeight="1" x14ac:dyDescent="0.25">
      <c r="A1004" s="2">
        <v>173</v>
      </c>
      <c r="B1004" s="2">
        <v>2017</v>
      </c>
      <c r="C1004" s="2" t="s">
        <v>275</v>
      </c>
      <c r="D1004" s="2"/>
      <c r="E1004" s="2">
        <v>2</v>
      </c>
      <c r="F1004" s="2" t="s">
        <v>232</v>
      </c>
      <c r="G1004" s="2" t="s">
        <v>2335</v>
      </c>
      <c r="H1004" s="2" t="s">
        <v>2336</v>
      </c>
      <c r="I1004" s="2" t="s">
        <v>89</v>
      </c>
      <c r="J1004" s="37">
        <v>24400</v>
      </c>
      <c r="K1004" s="37">
        <v>19800</v>
      </c>
      <c r="L1004" s="2">
        <v>70</v>
      </c>
      <c r="M1004" s="38">
        <v>2250</v>
      </c>
      <c r="N1004" s="2" t="s">
        <v>470</v>
      </c>
      <c r="R1004" s="2" t="b">
        <v>0</v>
      </c>
      <c r="S1004" s="2" t="b">
        <v>0</v>
      </c>
      <c r="T1004" s="2" t="b">
        <v>1</v>
      </c>
      <c r="U1004" s="2" t="b">
        <v>0</v>
      </c>
      <c r="V1004" s="2"/>
      <c r="W1004" s="7" t="s">
        <v>293</v>
      </c>
      <c r="AD1004" s="9" t="b">
        <f t="shared" si="4"/>
        <v>1</v>
      </c>
    </row>
    <row r="1005" spans="1:30" ht="15.75" customHeight="1" x14ac:dyDescent="0.25">
      <c r="A1005" s="2">
        <v>660</v>
      </c>
      <c r="B1005" s="2">
        <v>2018</v>
      </c>
      <c r="C1005" s="2" t="s">
        <v>275</v>
      </c>
      <c r="D1005" s="2"/>
      <c r="E1005" s="2">
        <v>2</v>
      </c>
      <c r="F1005" s="2" t="s">
        <v>305</v>
      </c>
      <c r="G1005" s="2" t="s">
        <v>2335</v>
      </c>
      <c r="H1005" s="2" t="s">
        <v>2337</v>
      </c>
      <c r="I1005" s="2" t="s">
        <v>89</v>
      </c>
      <c r="J1005" s="37">
        <v>49255.54</v>
      </c>
      <c r="K1005" s="37">
        <v>20000</v>
      </c>
      <c r="L1005" s="2">
        <v>73</v>
      </c>
      <c r="M1005" s="38">
        <v>5000</v>
      </c>
      <c r="N1005" s="2" t="s">
        <v>342</v>
      </c>
      <c r="O1005" s="2"/>
      <c r="R1005" s="2" t="b">
        <v>0</v>
      </c>
      <c r="S1005" s="2" t="b">
        <v>0</v>
      </c>
      <c r="T1005" s="2" t="b">
        <v>1</v>
      </c>
      <c r="U1005" s="2" t="b">
        <v>0</v>
      </c>
      <c r="V1005" s="2"/>
      <c r="W1005" s="7"/>
      <c r="AD1005" s="9" t="b">
        <f t="shared" si="4"/>
        <v>1</v>
      </c>
    </row>
    <row r="1006" spans="1:30" ht="15.75" customHeight="1" x14ac:dyDescent="0.25">
      <c r="A1006" s="2">
        <v>245</v>
      </c>
      <c r="B1006" s="2">
        <v>2017</v>
      </c>
      <c r="C1006" s="2" t="s">
        <v>275</v>
      </c>
      <c r="D1006" s="2"/>
      <c r="E1006" s="2">
        <v>2</v>
      </c>
      <c r="F1006" s="2" t="s">
        <v>1226</v>
      </c>
      <c r="G1006" s="2" t="s">
        <v>2338</v>
      </c>
      <c r="H1006" s="2" t="s">
        <v>2339</v>
      </c>
      <c r="I1006" s="2" t="s">
        <v>61</v>
      </c>
      <c r="J1006" s="37">
        <v>8252</v>
      </c>
      <c r="K1006" s="37">
        <v>7426.8</v>
      </c>
      <c r="L1006" s="2">
        <v>62</v>
      </c>
      <c r="M1006" s="38"/>
      <c r="N1006" s="2" t="s">
        <v>546</v>
      </c>
      <c r="R1006" s="2" t="b">
        <v>0</v>
      </c>
      <c r="S1006" s="2" t="b">
        <v>0</v>
      </c>
      <c r="T1006" s="2" t="b">
        <v>1</v>
      </c>
      <c r="U1006" s="2" t="b">
        <v>0</v>
      </c>
      <c r="V1006" s="2"/>
      <c r="W1006" s="7" t="s">
        <v>293</v>
      </c>
      <c r="AD1006" s="9" t="b">
        <f t="shared" si="4"/>
        <v>1</v>
      </c>
    </row>
    <row r="1007" spans="1:30" ht="15.75" customHeight="1" x14ac:dyDescent="0.25">
      <c r="A1007" s="2">
        <v>779</v>
      </c>
      <c r="B1007" s="2">
        <v>2019</v>
      </c>
      <c r="C1007" s="2" t="s">
        <v>275</v>
      </c>
      <c r="D1007" s="2"/>
      <c r="E1007" s="2">
        <v>1</v>
      </c>
      <c r="F1007" s="2" t="s">
        <v>851</v>
      </c>
      <c r="G1007" s="2" t="s">
        <v>2338</v>
      </c>
      <c r="H1007" s="2" t="s">
        <v>2340</v>
      </c>
      <c r="I1007" s="2" t="s">
        <v>61</v>
      </c>
      <c r="J1007" s="37">
        <v>9250</v>
      </c>
      <c r="K1007" s="37">
        <v>3000</v>
      </c>
      <c r="L1007" s="2">
        <v>90</v>
      </c>
      <c r="M1007" s="38">
        <v>2500</v>
      </c>
      <c r="N1007" s="2" t="s">
        <v>827</v>
      </c>
      <c r="R1007" s="2" t="b">
        <v>0</v>
      </c>
      <c r="S1007" s="2" t="b">
        <v>0</v>
      </c>
      <c r="T1007" s="2" t="b">
        <v>1</v>
      </c>
      <c r="U1007" s="2" t="b">
        <v>0</v>
      </c>
      <c r="V1007" s="2"/>
      <c r="W1007" s="7" t="s">
        <v>293</v>
      </c>
      <c r="AD1007" s="9" t="b">
        <f t="shared" si="4"/>
        <v>1</v>
      </c>
    </row>
    <row r="1008" spans="1:30" ht="15.75" customHeight="1" x14ac:dyDescent="0.25">
      <c r="A1008" s="2">
        <v>140</v>
      </c>
      <c r="B1008" s="2">
        <v>2017</v>
      </c>
      <c r="C1008" s="2" t="s">
        <v>275</v>
      </c>
      <c r="D1008" s="2"/>
      <c r="E1008" s="2">
        <v>1</v>
      </c>
      <c r="F1008" s="2" t="s">
        <v>750</v>
      </c>
      <c r="G1008" s="2" t="s">
        <v>2341</v>
      </c>
      <c r="H1008" s="2" t="s">
        <v>2342</v>
      </c>
      <c r="I1008" s="2" t="s">
        <v>89</v>
      </c>
      <c r="J1008" s="37">
        <v>2950</v>
      </c>
      <c r="K1008" s="37">
        <v>2050</v>
      </c>
      <c r="L1008" s="2">
        <v>76</v>
      </c>
      <c r="M1008" s="38">
        <v>2000</v>
      </c>
      <c r="N1008" s="2" t="s">
        <v>342</v>
      </c>
      <c r="O1008" s="2"/>
      <c r="R1008" s="2" t="b">
        <v>0</v>
      </c>
      <c r="S1008" s="2" t="b">
        <v>1</v>
      </c>
      <c r="T1008" s="2" t="b">
        <v>0</v>
      </c>
      <c r="U1008" s="2" t="b">
        <v>0</v>
      </c>
      <c r="V1008" s="2"/>
      <c r="W1008" s="7" t="s">
        <v>280</v>
      </c>
      <c r="AD1008" s="9" t="b">
        <f t="shared" si="4"/>
        <v>1</v>
      </c>
    </row>
    <row r="1009" spans="1:30" ht="15.75" customHeight="1" x14ac:dyDescent="0.25">
      <c r="A1009" s="2">
        <v>578</v>
      </c>
      <c r="B1009" s="2">
        <v>2018</v>
      </c>
      <c r="C1009" s="2" t="s">
        <v>275</v>
      </c>
      <c r="D1009" s="2"/>
      <c r="E1009" s="2">
        <v>1</v>
      </c>
      <c r="F1009" s="2" t="s">
        <v>2343</v>
      </c>
      <c r="G1009" s="2" t="s">
        <v>2341</v>
      </c>
      <c r="H1009" s="2" t="s">
        <v>2344</v>
      </c>
      <c r="I1009" s="2" t="s">
        <v>89</v>
      </c>
      <c r="J1009" s="37">
        <v>2750</v>
      </c>
      <c r="K1009" s="37">
        <v>2300</v>
      </c>
      <c r="L1009" s="2">
        <v>67</v>
      </c>
      <c r="M1009" s="38">
        <v>600</v>
      </c>
      <c r="N1009" s="2" t="s">
        <v>342</v>
      </c>
      <c r="R1009" s="2" t="b">
        <v>0</v>
      </c>
      <c r="S1009" s="2" t="b">
        <v>1</v>
      </c>
      <c r="T1009" s="2" t="b">
        <v>0</v>
      </c>
      <c r="U1009" s="2" t="b">
        <v>0</v>
      </c>
      <c r="V1009" s="2"/>
      <c r="W1009" s="7" t="s">
        <v>280</v>
      </c>
      <c r="AD1009" s="9" t="b">
        <f t="shared" si="4"/>
        <v>1</v>
      </c>
    </row>
    <row r="1010" spans="1:30" ht="15.75" customHeight="1" x14ac:dyDescent="0.25">
      <c r="A1010" s="2">
        <v>845</v>
      </c>
      <c r="B1010" s="2">
        <v>2019</v>
      </c>
      <c r="C1010" s="2" t="s">
        <v>275</v>
      </c>
      <c r="D1010" s="2"/>
      <c r="E1010" s="2">
        <v>1</v>
      </c>
      <c r="F1010" s="2" t="s">
        <v>2345</v>
      </c>
      <c r="G1010" s="2" t="s">
        <v>2341</v>
      </c>
      <c r="H1010" s="2" t="s">
        <v>2346</v>
      </c>
      <c r="I1010" s="2" t="s">
        <v>89</v>
      </c>
      <c r="J1010" s="37">
        <v>2400</v>
      </c>
      <c r="K1010" s="37">
        <v>1800</v>
      </c>
      <c r="L1010" s="2">
        <v>77</v>
      </c>
      <c r="M1010" s="38">
        <v>1400</v>
      </c>
      <c r="N1010" s="2" t="s">
        <v>342</v>
      </c>
      <c r="R1010" s="2" t="b">
        <v>0</v>
      </c>
      <c r="S1010" s="2" t="b">
        <v>1</v>
      </c>
      <c r="T1010" s="2" t="b">
        <v>0</v>
      </c>
      <c r="U1010" s="2" t="b">
        <v>0</v>
      </c>
      <c r="V1010" s="2"/>
      <c r="W1010" s="7" t="s">
        <v>280</v>
      </c>
      <c r="AD1010" s="9" t="b">
        <f t="shared" si="4"/>
        <v>1</v>
      </c>
    </row>
    <row r="1011" spans="1:30" ht="15.75" customHeight="1" x14ac:dyDescent="0.25">
      <c r="A1011" s="2">
        <v>1090</v>
      </c>
      <c r="B1011" s="2">
        <v>2021</v>
      </c>
      <c r="C1011" s="2" t="s">
        <v>275</v>
      </c>
      <c r="D1011" s="2"/>
      <c r="E1011" s="2">
        <v>2</v>
      </c>
      <c r="F1011" s="2">
        <v>98</v>
      </c>
      <c r="G1011" s="2" t="s">
        <v>2347</v>
      </c>
      <c r="H1011" s="2" t="s">
        <v>2348</v>
      </c>
      <c r="I1011" s="2" t="s">
        <v>61</v>
      </c>
      <c r="J1011" s="37">
        <v>2670.9</v>
      </c>
      <c r="K1011" s="37">
        <v>1999.96</v>
      </c>
      <c r="L1011" s="2">
        <v>87</v>
      </c>
      <c r="M1011" s="38">
        <v>1250</v>
      </c>
      <c r="N1011" s="2" t="s">
        <v>365</v>
      </c>
      <c r="R1011" s="2" t="b">
        <v>1</v>
      </c>
      <c r="S1011" s="2" t="b">
        <v>0</v>
      </c>
      <c r="T1011" s="2" t="b">
        <v>0</v>
      </c>
      <c r="U1011" s="2" t="b">
        <v>0</v>
      </c>
      <c r="V1011" s="2" t="s">
        <v>1604</v>
      </c>
      <c r="W1011" s="7"/>
      <c r="AD1011" s="9" t="b">
        <f t="shared" si="4"/>
        <v>1</v>
      </c>
    </row>
    <row r="1012" spans="1:30" ht="15.75" customHeight="1" x14ac:dyDescent="0.25">
      <c r="A1012" s="2">
        <v>615</v>
      </c>
      <c r="B1012" s="2">
        <v>2018</v>
      </c>
      <c r="C1012" s="2" t="s">
        <v>275</v>
      </c>
      <c r="D1012" s="2"/>
      <c r="E1012" s="2">
        <v>1</v>
      </c>
      <c r="F1012" s="2" t="s">
        <v>2349</v>
      </c>
      <c r="G1012" s="2" t="s">
        <v>2350</v>
      </c>
      <c r="H1012" s="2" t="s">
        <v>2351</v>
      </c>
      <c r="I1012" s="2" t="s">
        <v>89</v>
      </c>
      <c r="J1012" s="37">
        <v>14264</v>
      </c>
      <c r="K1012" s="37">
        <v>12837.6</v>
      </c>
      <c r="L1012" s="2">
        <v>57</v>
      </c>
      <c r="M1012" s="38"/>
      <c r="N1012" s="2" t="s">
        <v>342</v>
      </c>
      <c r="R1012" s="2" t="b">
        <v>0</v>
      </c>
      <c r="S1012" s="2" t="b">
        <v>0</v>
      </c>
      <c r="T1012" s="2" t="b">
        <v>1</v>
      </c>
      <c r="U1012" s="2" t="b">
        <v>0</v>
      </c>
      <c r="V1012" s="2"/>
      <c r="W1012" s="7"/>
      <c r="AD1012" s="9" t="b">
        <f t="shared" si="4"/>
        <v>1</v>
      </c>
    </row>
    <row r="1013" spans="1:30" ht="15.75" customHeight="1" x14ac:dyDescent="0.25">
      <c r="A1013" s="2">
        <v>220</v>
      </c>
      <c r="B1013" s="2">
        <v>2017</v>
      </c>
      <c r="C1013" s="2" t="s">
        <v>275</v>
      </c>
      <c r="D1013" s="2"/>
      <c r="E1013" s="2">
        <v>3</v>
      </c>
      <c r="F1013" s="2" t="s">
        <v>2352</v>
      </c>
      <c r="G1013" s="2" t="s">
        <v>2353</v>
      </c>
      <c r="H1013" s="2" t="s">
        <v>2354</v>
      </c>
      <c r="I1013" s="2" t="s">
        <v>108</v>
      </c>
      <c r="J1013" s="37">
        <v>150000</v>
      </c>
      <c r="K1013" s="37">
        <v>20000</v>
      </c>
      <c r="L1013" s="2">
        <v>67</v>
      </c>
      <c r="M1013" s="38">
        <v>8000</v>
      </c>
      <c r="N1013" s="2" t="s">
        <v>449</v>
      </c>
      <c r="R1013" s="2" t="b">
        <v>0</v>
      </c>
      <c r="S1013" s="2" t="b">
        <v>0</v>
      </c>
      <c r="T1013" s="2" t="b">
        <v>1</v>
      </c>
      <c r="U1013" s="2" t="b">
        <v>0</v>
      </c>
      <c r="V1013" s="2"/>
      <c r="W1013" s="7" t="s">
        <v>293</v>
      </c>
      <c r="AD1013" s="9" t="b">
        <f t="shared" si="4"/>
        <v>1</v>
      </c>
    </row>
    <row r="1014" spans="1:30" ht="15.75" customHeight="1" x14ac:dyDescent="0.25">
      <c r="A1014" s="2">
        <v>586</v>
      </c>
      <c r="B1014" s="2">
        <v>2018</v>
      </c>
      <c r="C1014" s="2" t="s">
        <v>275</v>
      </c>
      <c r="D1014" s="2"/>
      <c r="E1014" s="2">
        <v>1</v>
      </c>
      <c r="F1014" s="2" t="s">
        <v>2355</v>
      </c>
      <c r="G1014" s="2" t="s">
        <v>1270</v>
      </c>
      <c r="H1014" s="2" t="s">
        <v>2356</v>
      </c>
      <c r="I1014" s="2" t="s">
        <v>56</v>
      </c>
      <c r="J1014" s="37">
        <v>15700</v>
      </c>
      <c r="K1014" s="37">
        <v>14200</v>
      </c>
      <c r="L1014" s="2">
        <v>66</v>
      </c>
      <c r="M1014" s="38">
        <v>700</v>
      </c>
      <c r="N1014" s="2" t="s">
        <v>342</v>
      </c>
      <c r="R1014" s="2" t="b">
        <v>0</v>
      </c>
      <c r="S1014" s="2" t="b">
        <v>0</v>
      </c>
      <c r="T1014" s="2" t="b">
        <v>1</v>
      </c>
      <c r="U1014" s="2" t="b">
        <v>0</v>
      </c>
      <c r="V1014" s="2"/>
      <c r="AD1014" s="9" t="b">
        <f t="shared" si="4"/>
        <v>1</v>
      </c>
    </row>
    <row r="1015" spans="1:30" ht="15.75" customHeight="1" x14ac:dyDescent="0.25">
      <c r="A1015" s="2">
        <v>1134</v>
      </c>
      <c r="B1015" s="2">
        <v>2021</v>
      </c>
      <c r="C1015" s="2" t="s">
        <v>275</v>
      </c>
      <c r="D1015" s="2"/>
      <c r="E1015" s="2">
        <v>2</v>
      </c>
      <c r="F1015" s="2">
        <v>142</v>
      </c>
      <c r="G1015" s="2" t="s">
        <v>2357</v>
      </c>
      <c r="H1015" s="2" t="s">
        <v>2358</v>
      </c>
      <c r="I1015" s="2" t="s">
        <v>66</v>
      </c>
      <c r="J1015" s="37">
        <v>5500</v>
      </c>
      <c r="K1015" s="37">
        <v>4000</v>
      </c>
      <c r="L1015" s="2">
        <v>74</v>
      </c>
      <c r="M1015" s="38">
        <v>2000</v>
      </c>
      <c r="N1015" s="2" t="s">
        <v>827</v>
      </c>
      <c r="R1015" s="2" t="b">
        <v>1</v>
      </c>
      <c r="S1015" s="2" t="b">
        <v>0</v>
      </c>
      <c r="T1015" s="2" t="b">
        <v>0</v>
      </c>
      <c r="U1015" s="2" t="b">
        <v>0</v>
      </c>
      <c r="V1015" s="2" t="s">
        <v>1604</v>
      </c>
      <c r="AD1015" s="9" t="b">
        <f t="shared" si="4"/>
        <v>1</v>
      </c>
    </row>
    <row r="1016" spans="1:30" ht="15.75" customHeight="1" x14ac:dyDescent="0.25">
      <c r="A1016" s="2">
        <v>306</v>
      </c>
      <c r="B1016" s="2">
        <v>2017</v>
      </c>
      <c r="C1016" s="2" t="s">
        <v>275</v>
      </c>
      <c r="D1016" s="2"/>
      <c r="E1016" s="2">
        <v>3</v>
      </c>
      <c r="F1016" s="2" t="s">
        <v>2359</v>
      </c>
      <c r="G1016" s="2" t="s">
        <v>621</v>
      </c>
      <c r="H1016" s="2" t="s">
        <v>2360</v>
      </c>
      <c r="I1016" s="2" t="s">
        <v>108</v>
      </c>
      <c r="J1016" s="37">
        <v>61500</v>
      </c>
      <c r="K1016" s="37">
        <v>15000</v>
      </c>
      <c r="L1016" s="2">
        <v>56</v>
      </c>
      <c r="M1016" s="38"/>
      <c r="N1016" s="2" t="s">
        <v>279</v>
      </c>
      <c r="P1016" s="2" t="s">
        <v>2361</v>
      </c>
      <c r="R1016" s="2" t="b">
        <v>0</v>
      </c>
      <c r="S1016" s="2" t="b">
        <v>0</v>
      </c>
      <c r="T1016" s="2" t="b">
        <v>1</v>
      </c>
      <c r="U1016" s="2" t="b">
        <v>0</v>
      </c>
      <c r="V1016" s="2"/>
      <c r="AD1016" s="9" t="b">
        <f t="shared" si="4"/>
        <v>1</v>
      </c>
    </row>
    <row r="1017" spans="1:30" ht="15.75" customHeight="1" x14ac:dyDescent="0.25">
      <c r="A1017" s="2">
        <v>662</v>
      </c>
      <c r="B1017" s="2">
        <v>2018</v>
      </c>
      <c r="C1017" s="2" t="s">
        <v>275</v>
      </c>
      <c r="D1017" s="2"/>
      <c r="E1017" s="2">
        <v>2</v>
      </c>
      <c r="F1017" s="2" t="s">
        <v>728</v>
      </c>
      <c r="G1017" s="2" t="s">
        <v>621</v>
      </c>
      <c r="H1017" s="2" t="s">
        <v>2362</v>
      </c>
      <c r="I1017" s="2" t="s">
        <v>108</v>
      </c>
      <c r="J1017" s="37">
        <v>27984</v>
      </c>
      <c r="K1017" s="37">
        <v>13904</v>
      </c>
      <c r="L1017" s="2">
        <v>71</v>
      </c>
      <c r="M1017" s="38"/>
      <c r="N1017" s="2" t="s">
        <v>2363</v>
      </c>
      <c r="P1017" s="2"/>
      <c r="R1017" s="2" t="b">
        <v>0</v>
      </c>
      <c r="S1017" s="2" t="b">
        <v>0</v>
      </c>
      <c r="T1017" s="2" t="b">
        <v>1</v>
      </c>
      <c r="U1017" s="2" t="b">
        <v>0</v>
      </c>
      <c r="V1017" s="2"/>
      <c r="W1017" s="7"/>
      <c r="AD1017" s="9" t="b">
        <f t="shared" si="4"/>
        <v>1</v>
      </c>
    </row>
    <row r="1018" spans="1:30" ht="15.75" customHeight="1" x14ac:dyDescent="0.25">
      <c r="A1018" s="2">
        <v>299</v>
      </c>
      <c r="B1018" s="2">
        <v>2017</v>
      </c>
      <c r="C1018" s="2" t="s">
        <v>275</v>
      </c>
      <c r="D1018" s="2"/>
      <c r="E1018" s="2">
        <v>1</v>
      </c>
      <c r="F1018" s="2" t="s">
        <v>1390</v>
      </c>
      <c r="G1018" s="2" t="s">
        <v>2364</v>
      </c>
      <c r="H1018" s="2" t="s">
        <v>2365</v>
      </c>
      <c r="I1018" s="2" t="s">
        <v>93</v>
      </c>
      <c r="J1018" s="37">
        <v>28000</v>
      </c>
      <c r="K1018" s="37">
        <v>17000</v>
      </c>
      <c r="L1018" s="2">
        <v>43</v>
      </c>
      <c r="M1018" s="38"/>
      <c r="N1018" s="2" t="s">
        <v>342</v>
      </c>
      <c r="R1018" s="2" t="b">
        <v>0</v>
      </c>
      <c r="S1018" s="2" t="b">
        <v>1</v>
      </c>
      <c r="T1018" s="2" t="b">
        <v>0</v>
      </c>
      <c r="U1018" s="2" t="b">
        <v>0</v>
      </c>
      <c r="V1018" s="2"/>
      <c r="AD1018" s="9" t="b">
        <f t="shared" si="4"/>
        <v>1</v>
      </c>
    </row>
    <row r="1019" spans="1:30" ht="15.75" customHeight="1" x14ac:dyDescent="0.25">
      <c r="A1019" s="2">
        <v>172</v>
      </c>
      <c r="B1019" s="2">
        <v>2017</v>
      </c>
      <c r="C1019" s="2" t="s">
        <v>275</v>
      </c>
      <c r="D1019" s="2"/>
      <c r="E1019" s="2">
        <v>3</v>
      </c>
      <c r="F1019" s="2" t="s">
        <v>853</v>
      </c>
      <c r="G1019" s="2" t="s">
        <v>2366</v>
      </c>
      <c r="H1019" s="2" t="s">
        <v>2367</v>
      </c>
      <c r="I1019" s="2" t="s">
        <v>89</v>
      </c>
      <c r="J1019" s="37">
        <v>130000</v>
      </c>
      <c r="K1019" s="37">
        <v>20000</v>
      </c>
      <c r="L1019" s="2">
        <v>77</v>
      </c>
      <c r="M1019" s="38">
        <v>7000</v>
      </c>
      <c r="N1019" s="2" t="s">
        <v>342</v>
      </c>
      <c r="R1019" s="2" t="b">
        <v>0</v>
      </c>
      <c r="S1019" s="2" t="b">
        <v>0</v>
      </c>
      <c r="T1019" s="2" t="b">
        <v>1</v>
      </c>
      <c r="U1019" s="2" t="b">
        <v>0</v>
      </c>
      <c r="V1019" s="2"/>
      <c r="W1019" s="7"/>
      <c r="AD1019" s="9" t="b">
        <f t="shared" si="4"/>
        <v>1</v>
      </c>
    </row>
    <row r="1020" spans="1:30" ht="15.75" customHeight="1" x14ac:dyDescent="0.25">
      <c r="A1020" s="2">
        <v>658</v>
      </c>
      <c r="B1020" s="2">
        <v>2018</v>
      </c>
      <c r="C1020" s="2" t="s">
        <v>275</v>
      </c>
      <c r="D1020" s="2"/>
      <c r="E1020" s="2">
        <v>2</v>
      </c>
      <c r="F1020" s="2" t="s">
        <v>1065</v>
      </c>
      <c r="G1020" s="2" t="s">
        <v>2366</v>
      </c>
      <c r="H1020" s="2" t="s">
        <v>2368</v>
      </c>
      <c r="I1020" s="2" t="s">
        <v>89</v>
      </c>
      <c r="J1020" s="37">
        <v>90000</v>
      </c>
      <c r="K1020" s="37">
        <v>20000</v>
      </c>
      <c r="L1020" s="2">
        <v>74</v>
      </c>
      <c r="M1020" s="38">
        <v>1500</v>
      </c>
      <c r="N1020" s="2" t="s">
        <v>342</v>
      </c>
      <c r="R1020" s="2" t="b">
        <v>0</v>
      </c>
      <c r="S1020" s="2" t="b">
        <v>0</v>
      </c>
      <c r="T1020" s="2" t="b">
        <v>1</v>
      </c>
      <c r="U1020" s="2" t="b">
        <v>0</v>
      </c>
      <c r="V1020" s="2"/>
      <c r="AD1020" s="9" t="b">
        <f t="shared" si="4"/>
        <v>1</v>
      </c>
    </row>
    <row r="1021" spans="1:30" ht="15.75" customHeight="1" x14ac:dyDescent="0.25">
      <c r="A1021" s="2">
        <v>327</v>
      </c>
      <c r="B1021" s="2">
        <v>2017</v>
      </c>
      <c r="C1021" s="2" t="s">
        <v>275</v>
      </c>
      <c r="D1021" s="2"/>
      <c r="E1021" s="2">
        <v>1</v>
      </c>
      <c r="F1021" s="2" t="s">
        <v>1199</v>
      </c>
      <c r="G1021" s="2" t="s">
        <v>1279</v>
      </c>
      <c r="H1021" s="2" t="s">
        <v>2369</v>
      </c>
      <c r="I1021" s="2" t="s">
        <v>56</v>
      </c>
      <c r="J1021" s="37">
        <v>25000</v>
      </c>
      <c r="K1021" s="37">
        <v>20000</v>
      </c>
      <c r="L1021" s="2">
        <v>32</v>
      </c>
      <c r="M1021" s="38"/>
      <c r="N1021" s="2" t="s">
        <v>449</v>
      </c>
      <c r="P1021" s="2"/>
      <c r="R1021" s="2" t="b">
        <v>0</v>
      </c>
      <c r="S1021" s="2" t="b">
        <v>1</v>
      </c>
      <c r="T1021" s="2" t="b">
        <v>0</v>
      </c>
      <c r="U1021" s="2" t="b">
        <v>0</v>
      </c>
      <c r="V1021" s="2"/>
      <c r="W1021" s="7"/>
      <c r="AD1021" s="9" t="b">
        <f t="shared" si="4"/>
        <v>1</v>
      </c>
    </row>
    <row r="1022" spans="1:30" ht="15.75" customHeight="1" x14ac:dyDescent="0.25">
      <c r="A1022" s="2">
        <v>611</v>
      </c>
      <c r="B1022" s="2">
        <v>2018</v>
      </c>
      <c r="C1022" s="2" t="s">
        <v>275</v>
      </c>
      <c r="D1022" s="2"/>
      <c r="E1022" s="2">
        <v>1</v>
      </c>
      <c r="F1022" s="2" t="s">
        <v>2370</v>
      </c>
      <c r="G1022" s="2" t="s">
        <v>1279</v>
      </c>
      <c r="H1022" s="2" t="s">
        <v>2371</v>
      </c>
      <c r="I1022" s="2" t="s">
        <v>56</v>
      </c>
      <c r="J1022" s="37">
        <v>23500</v>
      </c>
      <c r="K1022" s="37">
        <v>12000</v>
      </c>
      <c r="L1022" s="2">
        <v>59</v>
      </c>
      <c r="M1022" s="38"/>
      <c r="N1022" s="2" t="s">
        <v>342</v>
      </c>
      <c r="O1022" s="2"/>
      <c r="R1022" s="2" t="b">
        <v>0</v>
      </c>
      <c r="S1022" s="2" t="b">
        <v>1</v>
      </c>
      <c r="T1022" s="2" t="b">
        <v>0</v>
      </c>
      <c r="U1022" s="2" t="b">
        <v>0</v>
      </c>
      <c r="V1022" s="2"/>
      <c r="W1022" s="7"/>
      <c r="AD1022" s="9" t="b">
        <f t="shared" si="4"/>
        <v>1</v>
      </c>
    </row>
    <row r="1023" spans="1:30" ht="15.75" customHeight="1" x14ac:dyDescent="0.25">
      <c r="A1023" s="2">
        <v>853</v>
      </c>
      <c r="B1023" s="2">
        <v>2019</v>
      </c>
      <c r="C1023" s="2" t="s">
        <v>275</v>
      </c>
      <c r="D1023" s="2"/>
      <c r="E1023" s="2">
        <v>1</v>
      </c>
      <c r="F1023" s="2" t="s">
        <v>2136</v>
      </c>
      <c r="G1023" s="2" t="s">
        <v>2372</v>
      </c>
      <c r="H1023" s="2" t="s">
        <v>2373</v>
      </c>
      <c r="I1023" s="2" t="s">
        <v>144</v>
      </c>
      <c r="J1023" s="37">
        <v>7180</v>
      </c>
      <c r="K1023" s="37">
        <v>3000</v>
      </c>
      <c r="L1023" s="2">
        <v>73</v>
      </c>
      <c r="M1023" s="38">
        <v>1400</v>
      </c>
      <c r="N1023" s="2" t="s">
        <v>284</v>
      </c>
      <c r="O1023" s="2"/>
      <c r="R1023" s="2" t="b">
        <v>0</v>
      </c>
      <c r="S1023" s="2" t="b">
        <v>0</v>
      </c>
      <c r="T1023" s="2" t="b">
        <v>1</v>
      </c>
      <c r="U1023" s="2" t="b">
        <v>0</v>
      </c>
      <c r="V1023" s="2"/>
      <c r="W1023" s="7" t="s">
        <v>280</v>
      </c>
      <c r="AD1023" s="9" t="b">
        <f t="shared" si="4"/>
        <v>1</v>
      </c>
    </row>
    <row r="1024" spans="1:30" ht="15.75" customHeight="1" x14ac:dyDescent="0.25">
      <c r="A1024" s="2">
        <v>624</v>
      </c>
      <c r="B1024" s="2">
        <v>2018</v>
      </c>
      <c r="C1024" s="2" t="s">
        <v>275</v>
      </c>
      <c r="D1024" s="2"/>
      <c r="E1024" s="2">
        <v>1</v>
      </c>
      <c r="F1024" s="2" t="s">
        <v>2374</v>
      </c>
      <c r="G1024" s="2" t="s">
        <v>2375</v>
      </c>
      <c r="H1024" s="2" t="s">
        <v>2376</v>
      </c>
      <c r="I1024" s="2" t="s">
        <v>66</v>
      </c>
      <c r="J1024" s="37">
        <v>6570</v>
      </c>
      <c r="K1024" s="37">
        <v>5500</v>
      </c>
      <c r="L1024" s="2">
        <v>49</v>
      </c>
      <c r="M1024" s="38"/>
      <c r="N1024" s="2" t="s">
        <v>342</v>
      </c>
      <c r="R1024" s="2" t="b">
        <v>0</v>
      </c>
      <c r="S1024" s="2" t="b">
        <v>0</v>
      </c>
      <c r="T1024" s="2" t="b">
        <v>1</v>
      </c>
      <c r="U1024" s="2" t="b">
        <v>0</v>
      </c>
      <c r="V1024" s="2"/>
      <c r="AD1024" s="9" t="b">
        <f t="shared" si="4"/>
        <v>1</v>
      </c>
    </row>
    <row r="1025" spans="1:30" ht="15.75" customHeight="1" x14ac:dyDescent="0.25">
      <c r="A1025" s="2">
        <v>647</v>
      </c>
      <c r="B1025" s="2">
        <v>2018</v>
      </c>
      <c r="C1025" s="2" t="s">
        <v>275</v>
      </c>
      <c r="D1025" s="2"/>
      <c r="E1025" s="2">
        <v>2</v>
      </c>
      <c r="F1025" s="2" t="s">
        <v>725</v>
      </c>
      <c r="G1025" s="2" t="s">
        <v>2377</v>
      </c>
      <c r="H1025" s="2" t="s">
        <v>2378</v>
      </c>
      <c r="I1025" s="2" t="s">
        <v>56</v>
      </c>
      <c r="J1025" s="37">
        <v>40074.92</v>
      </c>
      <c r="K1025" s="37">
        <v>20000</v>
      </c>
      <c r="L1025" s="2">
        <v>78</v>
      </c>
      <c r="M1025" s="38">
        <v>5000</v>
      </c>
      <c r="N1025" s="2" t="s">
        <v>342</v>
      </c>
      <c r="R1025" s="2" t="b">
        <v>0</v>
      </c>
      <c r="S1025" s="2" t="b">
        <v>0</v>
      </c>
      <c r="T1025" s="2" t="b">
        <v>0</v>
      </c>
      <c r="U1025" s="2" t="b">
        <v>1</v>
      </c>
      <c r="V1025" s="2"/>
      <c r="W1025" s="7" t="s">
        <v>293</v>
      </c>
      <c r="AD1025" s="9" t="b">
        <f t="shared" si="4"/>
        <v>1</v>
      </c>
    </row>
    <row r="1026" spans="1:30" ht="15.75" customHeight="1" x14ac:dyDescent="0.25">
      <c r="A1026" s="2">
        <v>278</v>
      </c>
      <c r="B1026" s="2">
        <v>2017</v>
      </c>
      <c r="C1026" s="2" t="s">
        <v>275</v>
      </c>
      <c r="D1026" s="2"/>
      <c r="E1026" s="2">
        <v>1</v>
      </c>
      <c r="F1026" s="2" t="s">
        <v>1256</v>
      </c>
      <c r="G1026" s="2" t="s">
        <v>2379</v>
      </c>
      <c r="H1026" s="2" t="s">
        <v>2380</v>
      </c>
      <c r="I1026" s="2" t="s">
        <v>61</v>
      </c>
      <c r="J1026" s="37">
        <v>4072.52</v>
      </c>
      <c r="K1026" s="37">
        <v>1500</v>
      </c>
      <c r="L1026" s="2">
        <v>51</v>
      </c>
      <c r="M1026" s="38"/>
      <c r="N1026" s="2" t="s">
        <v>328</v>
      </c>
      <c r="R1026" s="2" t="b">
        <v>0</v>
      </c>
      <c r="S1026" s="2" t="b">
        <v>1</v>
      </c>
      <c r="T1026" s="2" t="b">
        <v>0</v>
      </c>
      <c r="U1026" s="2" t="b">
        <v>0</v>
      </c>
      <c r="V1026" s="2"/>
      <c r="AD1026" s="9" t="b">
        <f t="shared" si="4"/>
        <v>1</v>
      </c>
    </row>
    <row r="1027" spans="1:30" ht="15.75" customHeight="1" x14ac:dyDescent="0.25">
      <c r="A1027" s="2">
        <v>1093</v>
      </c>
      <c r="B1027" s="2">
        <v>2021</v>
      </c>
      <c r="C1027" s="2" t="s">
        <v>275</v>
      </c>
      <c r="D1027" s="2"/>
      <c r="E1027" s="2">
        <v>2</v>
      </c>
      <c r="F1027" s="2">
        <v>101</v>
      </c>
      <c r="G1027" s="2" t="s">
        <v>2381</v>
      </c>
      <c r="H1027" s="2" t="s">
        <v>2382</v>
      </c>
      <c r="I1027" s="2" t="s">
        <v>61</v>
      </c>
      <c r="J1027" s="37">
        <v>6200</v>
      </c>
      <c r="K1027" s="37">
        <v>4000</v>
      </c>
      <c r="L1027" s="2">
        <v>85</v>
      </c>
      <c r="M1027" s="38">
        <v>3000</v>
      </c>
      <c r="N1027" s="2" t="s">
        <v>342</v>
      </c>
      <c r="R1027" s="2" t="b">
        <v>0</v>
      </c>
      <c r="S1027" s="2" t="b">
        <v>0</v>
      </c>
      <c r="T1027" s="2" t="b">
        <v>1</v>
      </c>
      <c r="U1027" s="2" t="b">
        <v>0</v>
      </c>
      <c r="V1027" s="2" t="s">
        <v>1604</v>
      </c>
      <c r="AD1027" s="9" t="b">
        <f t="shared" si="4"/>
        <v>1</v>
      </c>
    </row>
    <row r="1028" spans="1:30" ht="15.75" customHeight="1" x14ac:dyDescent="0.25">
      <c r="A1028" s="2">
        <v>154</v>
      </c>
      <c r="B1028" s="2">
        <v>2017</v>
      </c>
      <c r="C1028" s="2" t="s">
        <v>275</v>
      </c>
      <c r="D1028" s="2"/>
      <c r="E1028" s="2">
        <v>1</v>
      </c>
      <c r="F1028" s="2" t="s">
        <v>515</v>
      </c>
      <c r="G1028" s="2" t="s">
        <v>2383</v>
      </c>
      <c r="H1028" s="2" t="s">
        <v>2384</v>
      </c>
      <c r="I1028" s="2" t="s">
        <v>56</v>
      </c>
      <c r="J1028" s="37">
        <v>29763</v>
      </c>
      <c r="K1028" s="37">
        <v>16118</v>
      </c>
      <c r="L1028" s="2">
        <v>75</v>
      </c>
      <c r="M1028" s="38">
        <v>2250</v>
      </c>
      <c r="N1028" s="2" t="s">
        <v>827</v>
      </c>
      <c r="R1028" s="2" t="b">
        <v>0</v>
      </c>
      <c r="S1028" s="2" t="b">
        <v>0</v>
      </c>
      <c r="T1028" s="2" t="b">
        <v>1</v>
      </c>
      <c r="U1028" s="2" t="b">
        <v>0</v>
      </c>
      <c r="V1028" s="2"/>
      <c r="AD1028" s="9" t="b">
        <f t="shared" si="4"/>
        <v>1</v>
      </c>
    </row>
    <row r="1029" spans="1:30" ht="15.75" customHeight="1" x14ac:dyDescent="0.25">
      <c r="A1029" s="2">
        <v>1096</v>
      </c>
      <c r="B1029" s="2">
        <v>2021</v>
      </c>
      <c r="C1029" s="2" t="s">
        <v>275</v>
      </c>
      <c r="D1029" s="2"/>
      <c r="E1029" s="2">
        <v>2</v>
      </c>
      <c r="F1029" s="2">
        <v>104</v>
      </c>
      <c r="G1029" s="2" t="s">
        <v>1293</v>
      </c>
      <c r="H1029" s="2" t="s">
        <v>2385</v>
      </c>
      <c r="I1029" s="2" t="s">
        <v>61</v>
      </c>
      <c r="J1029" s="37">
        <v>3270</v>
      </c>
      <c r="K1029" s="37">
        <v>2400</v>
      </c>
      <c r="L1029" s="2">
        <v>85</v>
      </c>
      <c r="M1029" s="38">
        <v>2200</v>
      </c>
      <c r="N1029" s="2" t="s">
        <v>501</v>
      </c>
      <c r="R1029" s="2" t="b">
        <v>0</v>
      </c>
      <c r="S1029" s="2" t="b">
        <v>0</v>
      </c>
      <c r="T1029" s="2" t="b">
        <v>1</v>
      </c>
      <c r="U1029" s="2" t="b">
        <v>0</v>
      </c>
      <c r="V1029" s="2" t="s">
        <v>1604</v>
      </c>
      <c r="W1029" s="7" t="s">
        <v>293</v>
      </c>
      <c r="AD1029" s="9" t="b">
        <f t="shared" si="4"/>
        <v>1</v>
      </c>
    </row>
    <row r="1030" spans="1:30" ht="15.75" customHeight="1" x14ac:dyDescent="0.25">
      <c r="A1030" s="2">
        <v>825</v>
      </c>
      <c r="B1030" s="2">
        <v>2019</v>
      </c>
      <c r="C1030" s="2" t="s">
        <v>275</v>
      </c>
      <c r="D1030" s="2"/>
      <c r="E1030" s="2">
        <v>2</v>
      </c>
      <c r="F1030" s="2" t="s">
        <v>2386</v>
      </c>
      <c r="G1030" s="2" t="s">
        <v>2387</v>
      </c>
      <c r="H1030" s="2" t="s">
        <v>2388</v>
      </c>
      <c r="I1030" s="2" t="s">
        <v>144</v>
      </c>
      <c r="J1030" s="37">
        <v>5480</v>
      </c>
      <c r="K1030" s="37">
        <v>3790</v>
      </c>
      <c r="L1030" s="2">
        <v>82</v>
      </c>
      <c r="M1030" s="38"/>
      <c r="N1030" s="2" t="s">
        <v>328</v>
      </c>
      <c r="R1030" s="2" t="b">
        <v>0</v>
      </c>
      <c r="S1030" s="2" t="b">
        <v>1</v>
      </c>
      <c r="T1030" s="2" t="b">
        <v>0</v>
      </c>
      <c r="U1030" s="2" t="b">
        <v>0</v>
      </c>
      <c r="V1030" s="2"/>
      <c r="W1030" s="7" t="s">
        <v>280</v>
      </c>
      <c r="AD1030" s="9" t="b">
        <f t="shared" si="4"/>
        <v>1</v>
      </c>
    </row>
    <row r="1031" spans="1:30" ht="15.75" customHeight="1" x14ac:dyDescent="0.25">
      <c r="A1031" s="2">
        <v>197</v>
      </c>
      <c r="B1031" s="2">
        <v>2017</v>
      </c>
      <c r="C1031" s="2" t="s">
        <v>275</v>
      </c>
      <c r="D1031" s="2"/>
      <c r="E1031" s="2">
        <v>1</v>
      </c>
      <c r="F1031" s="2" t="s">
        <v>1154</v>
      </c>
      <c r="G1031" s="2" t="s">
        <v>2389</v>
      </c>
      <c r="H1031" s="2" t="s">
        <v>2390</v>
      </c>
      <c r="I1031" s="2" t="s">
        <v>144</v>
      </c>
      <c r="J1031" s="37">
        <v>6000</v>
      </c>
      <c r="K1031" s="37">
        <v>4400</v>
      </c>
      <c r="L1031" s="2">
        <v>69</v>
      </c>
      <c r="M1031" s="38">
        <v>1800</v>
      </c>
      <c r="N1031" s="2" t="s">
        <v>342</v>
      </c>
      <c r="R1031" s="2" t="b">
        <v>0</v>
      </c>
      <c r="S1031" s="2" t="b">
        <v>1</v>
      </c>
      <c r="T1031" s="2" t="b">
        <v>0</v>
      </c>
      <c r="U1031" s="2" t="b">
        <v>0</v>
      </c>
      <c r="V1031" s="2"/>
      <c r="W1031" s="7" t="s">
        <v>280</v>
      </c>
      <c r="AD1031" s="9" t="b">
        <f t="shared" si="4"/>
        <v>1</v>
      </c>
    </row>
    <row r="1032" spans="1:30" ht="15.75" customHeight="1" x14ac:dyDescent="0.25">
      <c r="A1032" s="2">
        <v>582</v>
      </c>
      <c r="B1032" s="2">
        <v>2018</v>
      </c>
      <c r="C1032" s="2" t="s">
        <v>275</v>
      </c>
      <c r="D1032" s="2"/>
      <c r="E1032" s="2">
        <v>1</v>
      </c>
      <c r="F1032" s="2" t="s">
        <v>2391</v>
      </c>
      <c r="G1032" s="2" t="s">
        <v>2389</v>
      </c>
      <c r="H1032" s="2" t="s">
        <v>2392</v>
      </c>
      <c r="I1032" s="2" t="s">
        <v>144</v>
      </c>
      <c r="J1032" s="37">
        <v>4000</v>
      </c>
      <c r="K1032" s="37">
        <v>2400</v>
      </c>
      <c r="L1032" s="2">
        <v>66</v>
      </c>
      <c r="M1032" s="38">
        <v>800</v>
      </c>
      <c r="N1032" s="2" t="s">
        <v>342</v>
      </c>
      <c r="R1032" s="2" t="b">
        <v>0</v>
      </c>
      <c r="S1032" s="2" t="b">
        <v>1</v>
      </c>
      <c r="T1032" s="2" t="b">
        <v>0</v>
      </c>
      <c r="U1032" s="2" t="b">
        <v>0</v>
      </c>
      <c r="V1032" s="2"/>
      <c r="W1032" s="7" t="s">
        <v>280</v>
      </c>
      <c r="AD1032" s="9" t="b">
        <f t="shared" si="4"/>
        <v>1</v>
      </c>
    </row>
    <row r="1033" spans="1:30" ht="15.75" customHeight="1" x14ac:dyDescent="0.25">
      <c r="A1033" s="2">
        <v>654</v>
      </c>
      <c r="B1033" s="2">
        <v>2018</v>
      </c>
      <c r="C1033" s="2" t="s">
        <v>275</v>
      </c>
      <c r="D1033" s="2"/>
      <c r="E1033" s="2">
        <v>2</v>
      </c>
      <c r="F1033" s="2" t="s">
        <v>232</v>
      </c>
      <c r="G1033" s="2" t="s">
        <v>2393</v>
      </c>
      <c r="H1033" s="2" t="s">
        <v>2394</v>
      </c>
      <c r="I1033" s="2" t="s">
        <v>66</v>
      </c>
      <c r="J1033" s="37">
        <v>22892.16</v>
      </c>
      <c r="K1033" s="37">
        <v>15000</v>
      </c>
      <c r="L1033" s="2">
        <v>76</v>
      </c>
      <c r="M1033" s="38">
        <v>3800</v>
      </c>
      <c r="N1033" s="2" t="s">
        <v>526</v>
      </c>
      <c r="P1033" s="2" t="s">
        <v>527</v>
      </c>
      <c r="R1033" s="2" t="b">
        <v>0</v>
      </c>
      <c r="S1033" s="2" t="b">
        <v>0</v>
      </c>
      <c r="T1033" s="2" t="b">
        <v>1</v>
      </c>
      <c r="U1033" s="2" t="b">
        <v>0</v>
      </c>
      <c r="V1033" s="2"/>
      <c r="W1033" s="7" t="s">
        <v>293</v>
      </c>
      <c r="AD1033" s="9" t="b">
        <f t="shared" si="4"/>
        <v>1</v>
      </c>
    </row>
    <row r="1034" spans="1:30" ht="15.75" customHeight="1" x14ac:dyDescent="0.25">
      <c r="A1034" s="2">
        <v>1049</v>
      </c>
      <c r="B1034" s="2">
        <v>2021</v>
      </c>
      <c r="C1034" s="2" t="s">
        <v>275</v>
      </c>
      <c r="D1034" s="2"/>
      <c r="E1034" s="2">
        <v>1</v>
      </c>
      <c r="F1034" s="2">
        <v>57</v>
      </c>
      <c r="G1034" s="2" t="s">
        <v>2395</v>
      </c>
      <c r="H1034" s="2" t="s">
        <v>2396</v>
      </c>
      <c r="I1034" s="2" t="s">
        <v>108</v>
      </c>
      <c r="J1034" s="37">
        <v>18400</v>
      </c>
      <c r="K1034" s="37">
        <v>4000</v>
      </c>
      <c r="L1034" s="2">
        <v>60</v>
      </c>
      <c r="M1034" s="38"/>
      <c r="N1034" s="2" t="s">
        <v>501</v>
      </c>
      <c r="R1034" s="2" t="b">
        <v>0</v>
      </c>
      <c r="S1034" s="2" t="b">
        <v>1</v>
      </c>
      <c r="T1034" s="2" t="b">
        <v>0</v>
      </c>
      <c r="U1034" s="2" t="b">
        <v>0</v>
      </c>
      <c r="V1034" s="2" t="s">
        <v>1626</v>
      </c>
      <c r="AD1034" s="9" t="b">
        <f t="shared" si="4"/>
        <v>1</v>
      </c>
    </row>
    <row r="1035" spans="1:30" ht="15.75" customHeight="1" x14ac:dyDescent="0.25">
      <c r="A1035" s="2">
        <v>1007</v>
      </c>
      <c r="B1035" s="2">
        <v>2021</v>
      </c>
      <c r="C1035" s="2" t="s">
        <v>275</v>
      </c>
      <c r="D1035" s="2"/>
      <c r="E1035" s="2">
        <v>1</v>
      </c>
      <c r="F1035" s="2">
        <v>15</v>
      </c>
      <c r="G1035" s="2" t="s">
        <v>2397</v>
      </c>
      <c r="H1035" s="2" t="s">
        <v>2398</v>
      </c>
      <c r="I1035" s="2" t="s">
        <v>89</v>
      </c>
      <c r="J1035" s="37">
        <v>8000</v>
      </c>
      <c r="K1035" s="37">
        <v>4000</v>
      </c>
      <c r="L1035" s="2">
        <v>87</v>
      </c>
      <c r="M1035" s="38">
        <v>2800</v>
      </c>
      <c r="N1035" s="2" t="s">
        <v>561</v>
      </c>
      <c r="R1035" s="2" t="b">
        <v>0</v>
      </c>
      <c r="S1035" s="2" t="b">
        <v>1</v>
      </c>
      <c r="T1035" s="2" t="b">
        <v>0</v>
      </c>
      <c r="U1035" s="2" t="b">
        <v>0</v>
      </c>
      <c r="V1035" s="2" t="s">
        <v>1626</v>
      </c>
      <c r="W1035" s="7" t="s">
        <v>280</v>
      </c>
      <c r="AD1035" s="9" t="b">
        <f t="shared" si="4"/>
        <v>1</v>
      </c>
    </row>
    <row r="1036" spans="1:30" ht="15.75" customHeight="1" x14ac:dyDescent="0.25">
      <c r="A1036" s="2">
        <v>340</v>
      </c>
      <c r="B1036" s="2">
        <v>2017</v>
      </c>
      <c r="C1036" s="2" t="s">
        <v>275</v>
      </c>
      <c r="D1036" s="2"/>
      <c r="E1036" s="2">
        <v>1</v>
      </c>
      <c r="F1036" s="2" t="s">
        <v>2399</v>
      </c>
      <c r="G1036" s="2" t="s">
        <v>2400</v>
      </c>
      <c r="H1036" s="2" t="s">
        <v>2401</v>
      </c>
      <c r="I1036" s="2" t="s">
        <v>56</v>
      </c>
      <c r="J1036" s="37">
        <v>1920</v>
      </c>
      <c r="K1036" s="37">
        <v>1720</v>
      </c>
      <c r="L1036" s="2">
        <v>27</v>
      </c>
      <c r="M1036" s="38"/>
      <c r="N1036" s="2" t="s">
        <v>361</v>
      </c>
      <c r="P1036" s="2" t="s">
        <v>2402</v>
      </c>
      <c r="R1036" s="2" t="b">
        <v>0</v>
      </c>
      <c r="S1036" s="2" t="b">
        <v>0</v>
      </c>
      <c r="T1036" s="2" t="b">
        <v>1</v>
      </c>
      <c r="U1036" s="2" t="b">
        <v>0</v>
      </c>
      <c r="V1036" s="2"/>
      <c r="AD1036" s="9" t="b">
        <f t="shared" si="4"/>
        <v>1</v>
      </c>
    </row>
    <row r="1037" spans="1:30" ht="15.75" customHeight="1" x14ac:dyDescent="0.25">
      <c r="A1037" s="2">
        <v>1048</v>
      </c>
      <c r="B1037" s="2">
        <v>2021</v>
      </c>
      <c r="C1037" s="2" t="s">
        <v>275</v>
      </c>
      <c r="D1037" s="2"/>
      <c r="E1037" s="2">
        <v>1</v>
      </c>
      <c r="F1037" s="2">
        <v>56</v>
      </c>
      <c r="G1037" s="2" t="s">
        <v>2403</v>
      </c>
      <c r="H1037" s="2" t="s">
        <v>2404</v>
      </c>
      <c r="I1037" s="2" t="s">
        <v>144</v>
      </c>
      <c r="J1037" s="37">
        <v>2550</v>
      </c>
      <c r="K1037" s="37">
        <v>1785</v>
      </c>
      <c r="L1037" s="2">
        <v>60</v>
      </c>
      <c r="M1037" s="38"/>
      <c r="N1037" s="2" t="s">
        <v>328</v>
      </c>
      <c r="P1037" s="2" t="s">
        <v>2405</v>
      </c>
      <c r="R1037" s="2" t="b">
        <v>0</v>
      </c>
      <c r="S1037" s="2" t="b">
        <v>1</v>
      </c>
      <c r="T1037" s="2" t="b">
        <v>0</v>
      </c>
      <c r="U1037" s="2" t="b">
        <v>0</v>
      </c>
      <c r="V1037" s="2" t="s">
        <v>1626</v>
      </c>
      <c r="AD1037" s="9" t="b">
        <f t="shared" si="4"/>
        <v>1</v>
      </c>
    </row>
    <row r="1038" spans="1:30" ht="15.75" customHeight="1" x14ac:dyDescent="0.25">
      <c r="A1038" s="2">
        <v>342</v>
      </c>
      <c r="B1038" s="2">
        <v>2017</v>
      </c>
      <c r="C1038" s="2" t="s">
        <v>275</v>
      </c>
      <c r="D1038" s="2"/>
      <c r="E1038" s="2">
        <v>1</v>
      </c>
      <c r="F1038" s="2" t="s">
        <v>1613</v>
      </c>
      <c r="G1038" s="2" t="s">
        <v>1305</v>
      </c>
      <c r="H1038" s="2" t="s">
        <v>2406</v>
      </c>
      <c r="I1038" s="2" t="s">
        <v>61</v>
      </c>
      <c r="J1038" s="37">
        <v>2800</v>
      </c>
      <c r="K1038" s="37">
        <v>1200</v>
      </c>
      <c r="L1038" s="2">
        <v>20</v>
      </c>
      <c r="M1038" s="38"/>
      <c r="N1038" s="2" t="s">
        <v>414</v>
      </c>
      <c r="P1038" s="2" t="s">
        <v>2407</v>
      </c>
      <c r="R1038" s="2" t="b">
        <v>0</v>
      </c>
      <c r="S1038" s="2" t="b">
        <v>1</v>
      </c>
      <c r="T1038" s="2" t="b">
        <v>0</v>
      </c>
      <c r="U1038" s="2" t="b">
        <v>0</v>
      </c>
      <c r="V1038" s="2"/>
      <c r="AD1038" s="9" t="b">
        <f t="shared" si="4"/>
        <v>1</v>
      </c>
    </row>
    <row r="1039" spans="1:30" ht="15.75" customHeight="1" x14ac:dyDescent="0.25">
      <c r="A1039" s="2">
        <v>610</v>
      </c>
      <c r="B1039" s="2">
        <v>2018</v>
      </c>
      <c r="C1039" s="2" t="s">
        <v>275</v>
      </c>
      <c r="D1039" s="2"/>
      <c r="E1039" s="2">
        <v>1</v>
      </c>
      <c r="F1039" s="2" t="s">
        <v>2408</v>
      </c>
      <c r="G1039" s="2" t="s">
        <v>1305</v>
      </c>
      <c r="H1039" s="2" t="s">
        <v>2409</v>
      </c>
      <c r="I1039" s="2" t="s">
        <v>61</v>
      </c>
      <c r="J1039" s="37">
        <v>3800</v>
      </c>
      <c r="K1039" s="37">
        <v>1700</v>
      </c>
      <c r="L1039" s="2">
        <v>59</v>
      </c>
      <c r="M1039" s="38"/>
      <c r="N1039" s="2" t="s">
        <v>414</v>
      </c>
      <c r="P1039" s="2" t="s">
        <v>2407</v>
      </c>
      <c r="R1039" s="2" t="b">
        <v>0</v>
      </c>
      <c r="S1039" s="2" t="b">
        <v>1</v>
      </c>
      <c r="T1039" s="2" t="b">
        <v>0</v>
      </c>
      <c r="U1039" s="2" t="b">
        <v>0</v>
      </c>
      <c r="V1039" s="2"/>
      <c r="AD1039" s="9" t="b">
        <f t="shared" si="4"/>
        <v>1</v>
      </c>
    </row>
    <row r="1040" spans="1:30" ht="15.75" customHeight="1" x14ac:dyDescent="0.25">
      <c r="A1040" s="2">
        <v>786</v>
      </c>
      <c r="B1040" s="2">
        <v>2019</v>
      </c>
      <c r="C1040" s="2" t="s">
        <v>275</v>
      </c>
      <c r="D1040" s="2"/>
      <c r="E1040" s="2">
        <v>2</v>
      </c>
      <c r="F1040" s="2" t="s">
        <v>1545</v>
      </c>
      <c r="G1040" s="2" t="s">
        <v>2410</v>
      </c>
      <c r="H1040" s="2" t="s">
        <v>2411</v>
      </c>
      <c r="I1040" s="2" t="s">
        <v>89</v>
      </c>
      <c r="J1040" s="37">
        <v>3800</v>
      </c>
      <c r="K1040" s="37">
        <v>2850</v>
      </c>
      <c r="L1040" s="2">
        <v>88</v>
      </c>
      <c r="M1040" s="38"/>
      <c r="N1040" s="2" t="s">
        <v>843</v>
      </c>
      <c r="R1040" s="2" t="b">
        <v>0</v>
      </c>
      <c r="S1040" s="2" t="b">
        <v>0</v>
      </c>
      <c r="T1040" s="2" t="b">
        <v>1</v>
      </c>
      <c r="U1040" s="2" t="b">
        <v>0</v>
      </c>
      <c r="V1040" s="2"/>
      <c r="W1040" s="7" t="s">
        <v>280</v>
      </c>
      <c r="AD1040" s="9" t="b">
        <f t="shared" si="4"/>
        <v>1</v>
      </c>
    </row>
    <row r="1041" spans="1:30" ht="15.75" customHeight="1" x14ac:dyDescent="0.25">
      <c r="A1041" s="2">
        <v>652</v>
      </c>
      <c r="B1041" s="2">
        <v>2018</v>
      </c>
      <c r="C1041" s="2" t="s">
        <v>275</v>
      </c>
      <c r="D1041" s="2"/>
      <c r="E1041" s="2">
        <v>2</v>
      </c>
      <c r="F1041" s="2" t="s">
        <v>301</v>
      </c>
      <c r="G1041" s="2" t="s">
        <v>666</v>
      </c>
      <c r="H1041" s="2" t="s">
        <v>2412</v>
      </c>
      <c r="I1041" s="2" t="s">
        <v>144</v>
      </c>
      <c r="J1041" s="37">
        <v>26627</v>
      </c>
      <c r="K1041" s="37">
        <v>12760</v>
      </c>
      <c r="L1041" s="2">
        <v>77</v>
      </c>
      <c r="M1041" s="38">
        <v>5000</v>
      </c>
      <c r="N1041" s="2" t="s">
        <v>285</v>
      </c>
      <c r="R1041" s="2" t="b">
        <v>1</v>
      </c>
      <c r="S1041" s="2" t="b">
        <v>0</v>
      </c>
      <c r="T1041" s="2" t="b">
        <v>0</v>
      </c>
      <c r="U1041" s="2" t="b">
        <v>0</v>
      </c>
      <c r="V1041" s="2"/>
      <c r="W1041" s="7" t="s">
        <v>293</v>
      </c>
      <c r="AD1041" s="9" t="b">
        <f t="shared" si="4"/>
        <v>1</v>
      </c>
    </row>
    <row r="1042" spans="1:30" ht="15.75" customHeight="1" x14ac:dyDescent="0.25">
      <c r="A1042" s="2">
        <v>888</v>
      </c>
      <c r="B1042" s="2">
        <v>2019</v>
      </c>
      <c r="C1042" s="2" t="s">
        <v>275</v>
      </c>
      <c r="D1042" s="2"/>
      <c r="E1042" s="2">
        <v>2</v>
      </c>
      <c r="F1042" s="2" t="s">
        <v>2413</v>
      </c>
      <c r="G1042" s="2" t="s">
        <v>666</v>
      </c>
      <c r="H1042" s="2" t="s">
        <v>2414</v>
      </c>
      <c r="I1042" s="2" t="s">
        <v>144</v>
      </c>
      <c r="J1042" s="37">
        <v>2613.9699999999998</v>
      </c>
      <c r="K1042" s="37">
        <v>1922.74</v>
      </c>
      <c r="L1042" s="2">
        <v>60</v>
      </c>
      <c r="M1042" s="38"/>
      <c r="N1042" s="2" t="s">
        <v>285</v>
      </c>
      <c r="R1042" s="2" t="b">
        <v>0</v>
      </c>
      <c r="S1042" s="2" t="b">
        <v>1</v>
      </c>
      <c r="T1042" s="2" t="b">
        <v>0</v>
      </c>
      <c r="U1042" s="2" t="b">
        <v>0</v>
      </c>
      <c r="V1042" s="2"/>
      <c r="W1042" s="7" t="s">
        <v>280</v>
      </c>
      <c r="AD1042" s="9" t="b">
        <f t="shared" si="4"/>
        <v>1</v>
      </c>
    </row>
    <row r="1043" spans="1:30" ht="15.75" customHeight="1" x14ac:dyDescent="0.25">
      <c r="A1043" s="2">
        <v>1172</v>
      </c>
      <c r="B1043" s="2">
        <v>2021</v>
      </c>
      <c r="C1043" s="2" t="s">
        <v>275</v>
      </c>
      <c r="D1043" s="2"/>
      <c r="E1043" s="2">
        <v>2</v>
      </c>
      <c r="F1043" s="2">
        <v>180</v>
      </c>
      <c r="G1043" s="2" t="s">
        <v>666</v>
      </c>
      <c r="H1043" s="2" t="s">
        <v>2415</v>
      </c>
      <c r="I1043" s="2" t="s">
        <v>144</v>
      </c>
      <c r="J1043" s="37">
        <v>5697</v>
      </c>
      <c r="K1043" s="37">
        <v>4000</v>
      </c>
      <c r="L1043" s="2"/>
      <c r="M1043" s="38"/>
      <c r="N1043" s="2" t="s">
        <v>285</v>
      </c>
      <c r="R1043" s="2" t="b">
        <v>1</v>
      </c>
      <c r="S1043" s="2" t="b">
        <v>0</v>
      </c>
      <c r="T1043" s="2" t="b">
        <v>0</v>
      </c>
      <c r="U1043" s="2" t="b">
        <v>0</v>
      </c>
      <c r="V1043" s="2" t="s">
        <v>1604</v>
      </c>
      <c r="AD1043" s="9" t="b">
        <f t="shared" si="4"/>
        <v>1</v>
      </c>
    </row>
    <row r="1044" spans="1:30" ht="15.75" customHeight="1" x14ac:dyDescent="0.25">
      <c r="A1044" s="2">
        <v>216</v>
      </c>
      <c r="B1044" s="2">
        <v>2017</v>
      </c>
      <c r="C1044" s="2" t="s">
        <v>275</v>
      </c>
      <c r="D1044" s="2"/>
      <c r="E1044" s="2">
        <v>1</v>
      </c>
      <c r="F1044" s="2" t="s">
        <v>1096</v>
      </c>
      <c r="G1044" s="2" t="s">
        <v>668</v>
      </c>
      <c r="H1044" s="2" t="s">
        <v>2416</v>
      </c>
      <c r="I1044" s="2" t="s">
        <v>89</v>
      </c>
      <c r="J1044" s="37">
        <v>43017</v>
      </c>
      <c r="K1044" s="37">
        <v>20000</v>
      </c>
      <c r="L1044" s="2">
        <v>66</v>
      </c>
      <c r="M1044" s="38">
        <v>2250</v>
      </c>
      <c r="N1044" s="2" t="s">
        <v>279</v>
      </c>
      <c r="P1044" s="2" t="s">
        <v>2417</v>
      </c>
      <c r="R1044" s="2" t="b">
        <v>0</v>
      </c>
      <c r="S1044" s="2" t="b">
        <v>1</v>
      </c>
      <c r="T1044" s="2" t="b">
        <v>0</v>
      </c>
      <c r="U1044" s="2" t="b">
        <v>0</v>
      </c>
      <c r="V1044" s="2"/>
      <c r="W1044" s="7" t="s">
        <v>280</v>
      </c>
      <c r="AD1044" s="9" t="b">
        <f t="shared" si="4"/>
        <v>1</v>
      </c>
    </row>
    <row r="1045" spans="1:30" ht="15.75" customHeight="1" x14ac:dyDescent="0.25">
      <c r="A1045" s="2">
        <v>481</v>
      </c>
      <c r="B1045" s="2">
        <v>2018</v>
      </c>
      <c r="C1045" s="2" t="s">
        <v>275</v>
      </c>
      <c r="D1045" s="2"/>
      <c r="E1045" s="2">
        <v>1</v>
      </c>
      <c r="F1045" s="2" t="s">
        <v>1304</v>
      </c>
      <c r="G1045" s="2" t="s">
        <v>668</v>
      </c>
      <c r="H1045" s="2" t="s">
        <v>2418</v>
      </c>
      <c r="I1045" s="2" t="s">
        <v>89</v>
      </c>
      <c r="J1045" s="37">
        <v>40092</v>
      </c>
      <c r="K1045" s="37">
        <v>14970</v>
      </c>
      <c r="L1045" s="2">
        <v>80</v>
      </c>
      <c r="M1045" s="38">
        <v>2500</v>
      </c>
      <c r="N1045" s="2" t="s">
        <v>279</v>
      </c>
      <c r="O1045" s="2"/>
      <c r="P1045" s="2" t="s">
        <v>2417</v>
      </c>
      <c r="R1045" s="2" t="b">
        <v>0</v>
      </c>
      <c r="S1045" s="2" t="b">
        <v>1</v>
      </c>
      <c r="T1045" s="2" t="b">
        <v>0</v>
      </c>
      <c r="U1045" s="2" t="b">
        <v>0</v>
      </c>
      <c r="V1045" s="2"/>
      <c r="W1045" s="7" t="s">
        <v>280</v>
      </c>
      <c r="AD1045" s="9" t="b">
        <f t="shared" si="4"/>
        <v>1</v>
      </c>
    </row>
    <row r="1046" spans="1:30" ht="15.75" customHeight="1" x14ac:dyDescent="0.25">
      <c r="A1046" s="2">
        <v>897</v>
      </c>
      <c r="B1046" s="2">
        <v>2019</v>
      </c>
      <c r="C1046" s="2" t="s">
        <v>275</v>
      </c>
      <c r="D1046" s="2"/>
      <c r="E1046" s="2">
        <v>2</v>
      </c>
      <c r="F1046" s="2" t="s">
        <v>2419</v>
      </c>
      <c r="G1046" s="2" t="s">
        <v>668</v>
      </c>
      <c r="H1046" s="2" t="s">
        <v>2420</v>
      </c>
      <c r="I1046" s="2" t="s">
        <v>89</v>
      </c>
      <c r="J1046" s="37">
        <v>29584</v>
      </c>
      <c r="K1046" s="37">
        <v>3000</v>
      </c>
      <c r="L1046" s="2">
        <v>55</v>
      </c>
      <c r="M1046" s="38"/>
      <c r="N1046" s="2" t="s">
        <v>279</v>
      </c>
      <c r="P1046" s="2" t="s">
        <v>2417</v>
      </c>
      <c r="R1046" s="2" t="b">
        <v>0</v>
      </c>
      <c r="S1046" s="2" t="b">
        <v>1</v>
      </c>
      <c r="T1046" s="2" t="b">
        <v>0</v>
      </c>
      <c r="U1046" s="2" t="b">
        <v>0</v>
      </c>
      <c r="V1046" s="2"/>
      <c r="W1046" s="7" t="s">
        <v>280</v>
      </c>
      <c r="AD1046" s="9" t="b">
        <f t="shared" si="4"/>
        <v>1</v>
      </c>
    </row>
    <row r="1047" spans="1:30" ht="15.75" customHeight="1" x14ac:dyDescent="0.25">
      <c r="A1047" s="2">
        <v>998</v>
      </c>
      <c r="B1047" s="2">
        <v>2021</v>
      </c>
      <c r="C1047" s="2" t="s">
        <v>275</v>
      </c>
      <c r="D1047" s="2"/>
      <c r="E1047" s="2">
        <v>1</v>
      </c>
      <c r="F1047" s="2">
        <v>6</v>
      </c>
      <c r="G1047" s="2" t="s">
        <v>668</v>
      </c>
      <c r="H1047" s="2" t="s">
        <v>2421</v>
      </c>
      <c r="I1047" s="2" t="s">
        <v>89</v>
      </c>
      <c r="J1047" s="37">
        <v>4600</v>
      </c>
      <c r="K1047" s="37">
        <v>2200</v>
      </c>
      <c r="L1047" s="2">
        <v>90</v>
      </c>
      <c r="M1047" s="38">
        <v>2200</v>
      </c>
      <c r="N1047" s="2" t="s">
        <v>279</v>
      </c>
      <c r="P1047" s="2" t="s">
        <v>2422</v>
      </c>
      <c r="R1047" s="2" t="b">
        <v>0</v>
      </c>
      <c r="S1047" s="2" t="b">
        <v>1</v>
      </c>
      <c r="T1047" s="2" t="b">
        <v>0</v>
      </c>
      <c r="U1047" s="2" t="b">
        <v>0</v>
      </c>
      <c r="V1047" s="2" t="s">
        <v>1626</v>
      </c>
      <c r="W1047" s="7" t="s">
        <v>154</v>
      </c>
      <c r="AD1047" s="9" t="b">
        <f t="shared" si="4"/>
        <v>1</v>
      </c>
    </row>
    <row r="1048" spans="1:30" ht="15.75" customHeight="1" x14ac:dyDescent="0.25">
      <c r="A1048" s="2">
        <v>668</v>
      </c>
      <c r="B1048" s="2">
        <v>2018</v>
      </c>
      <c r="C1048" s="2" t="s">
        <v>275</v>
      </c>
      <c r="D1048" s="2"/>
      <c r="E1048" s="2">
        <v>2</v>
      </c>
      <c r="F1048" s="2" t="s">
        <v>1226</v>
      </c>
      <c r="G1048" s="2" t="s">
        <v>2423</v>
      </c>
      <c r="H1048" s="2" t="s">
        <v>2424</v>
      </c>
      <c r="I1048" s="2" t="s">
        <v>144</v>
      </c>
      <c r="J1048" s="37">
        <v>12180</v>
      </c>
      <c r="K1048" s="37">
        <v>5000</v>
      </c>
      <c r="L1048" s="2">
        <v>67</v>
      </c>
      <c r="M1048" s="38">
        <v>800</v>
      </c>
      <c r="N1048" s="2" t="s">
        <v>279</v>
      </c>
      <c r="P1048" s="2" t="s">
        <v>2425</v>
      </c>
      <c r="R1048" s="2" t="b">
        <v>0</v>
      </c>
      <c r="S1048" s="2" t="b">
        <v>0</v>
      </c>
      <c r="T1048" s="2" t="b">
        <v>1</v>
      </c>
      <c r="U1048" s="2" t="b">
        <v>0</v>
      </c>
      <c r="V1048" s="2"/>
      <c r="W1048" s="7" t="s">
        <v>293</v>
      </c>
      <c r="AD1048" s="9" t="b">
        <f t="shared" si="4"/>
        <v>1</v>
      </c>
    </row>
    <row r="1049" spans="1:30" ht="15.75" customHeight="1" x14ac:dyDescent="0.25">
      <c r="A1049" s="2">
        <v>348</v>
      </c>
      <c r="B1049" s="2">
        <v>2017</v>
      </c>
      <c r="C1049" s="2" t="s">
        <v>275</v>
      </c>
      <c r="D1049" s="2"/>
      <c r="E1049" s="2">
        <v>2</v>
      </c>
      <c r="F1049" s="2" t="s">
        <v>2426</v>
      </c>
      <c r="G1049" s="2" t="s">
        <v>2427</v>
      </c>
      <c r="H1049" s="2" t="s">
        <v>2428</v>
      </c>
      <c r="I1049" s="2" t="s">
        <v>144</v>
      </c>
      <c r="J1049" s="37">
        <v>19500</v>
      </c>
      <c r="K1049" s="37">
        <v>17550</v>
      </c>
      <c r="L1049" s="2">
        <v>11</v>
      </c>
      <c r="M1049" s="38"/>
      <c r="N1049" s="2" t="s">
        <v>342</v>
      </c>
      <c r="P1049" s="2"/>
      <c r="R1049" s="2" t="b">
        <v>0</v>
      </c>
      <c r="S1049" s="2" t="b">
        <v>0</v>
      </c>
      <c r="T1049" s="2" t="b">
        <v>1</v>
      </c>
      <c r="U1049" s="2" t="b">
        <v>0</v>
      </c>
      <c r="V1049" s="2"/>
      <c r="AD1049" s="9" t="b">
        <f t="shared" si="4"/>
        <v>1</v>
      </c>
    </row>
    <row r="1050" spans="1:30" ht="15.75" customHeight="1" x14ac:dyDescent="0.25">
      <c r="A1050" s="2">
        <v>857</v>
      </c>
      <c r="B1050" s="2">
        <v>2019</v>
      </c>
      <c r="C1050" s="2" t="s">
        <v>275</v>
      </c>
      <c r="D1050" s="2"/>
      <c r="E1050" s="2">
        <v>2</v>
      </c>
      <c r="F1050" s="2" t="s">
        <v>2429</v>
      </c>
      <c r="G1050" s="2" t="s">
        <v>2430</v>
      </c>
      <c r="H1050" s="2" t="s">
        <v>2431</v>
      </c>
      <c r="I1050" s="2" t="s">
        <v>73</v>
      </c>
      <c r="J1050" s="37">
        <v>3800</v>
      </c>
      <c r="K1050" s="37">
        <v>2800</v>
      </c>
      <c r="L1050" s="2">
        <v>71</v>
      </c>
      <c r="M1050" s="38">
        <v>1000</v>
      </c>
      <c r="N1050" s="2" t="s">
        <v>470</v>
      </c>
      <c r="O1050" s="2" t="s">
        <v>2432</v>
      </c>
      <c r="R1050" s="2" t="b">
        <v>0</v>
      </c>
      <c r="S1050" s="2" t="b">
        <v>0</v>
      </c>
      <c r="T1050" s="2" t="b">
        <v>1</v>
      </c>
      <c r="U1050" s="2" t="b">
        <v>0</v>
      </c>
      <c r="V1050" s="2"/>
      <c r="W1050" s="7" t="s">
        <v>280</v>
      </c>
      <c r="AD1050" s="9" t="b">
        <f t="shared" si="4"/>
        <v>1</v>
      </c>
    </row>
    <row r="1051" spans="1:30" ht="15.75" customHeight="1" x14ac:dyDescent="0.25">
      <c r="A1051" s="2">
        <v>1157</v>
      </c>
      <c r="B1051" s="2">
        <v>2021</v>
      </c>
      <c r="C1051" s="2" t="s">
        <v>275</v>
      </c>
      <c r="D1051" s="2"/>
      <c r="E1051" s="2">
        <v>2</v>
      </c>
      <c r="F1051" s="2">
        <v>165</v>
      </c>
      <c r="G1051" s="2" t="s">
        <v>2430</v>
      </c>
      <c r="H1051" s="2" t="s">
        <v>2431</v>
      </c>
      <c r="I1051" s="2" t="s">
        <v>73</v>
      </c>
      <c r="J1051" s="37">
        <v>3800</v>
      </c>
      <c r="K1051" s="37">
        <v>2800</v>
      </c>
      <c r="L1051" s="2">
        <v>64</v>
      </c>
      <c r="M1051" s="38"/>
      <c r="N1051" s="2" t="s">
        <v>470</v>
      </c>
      <c r="O1051" s="2" t="s">
        <v>2432</v>
      </c>
      <c r="R1051" s="2" t="b">
        <v>0</v>
      </c>
      <c r="S1051" s="2" t="b">
        <v>0</v>
      </c>
      <c r="T1051" s="2" t="b">
        <v>1</v>
      </c>
      <c r="U1051" s="2" t="b">
        <v>0</v>
      </c>
      <c r="V1051" s="2" t="s">
        <v>1604</v>
      </c>
      <c r="W1051" s="7"/>
      <c r="AD1051" s="9" t="b">
        <f t="shared" si="4"/>
        <v>1</v>
      </c>
    </row>
    <row r="1052" spans="1:30" ht="15.75" customHeight="1" x14ac:dyDescent="0.25">
      <c r="A1052" s="2">
        <v>321</v>
      </c>
      <c r="B1052" s="2">
        <v>2017</v>
      </c>
      <c r="C1052" s="2" t="s">
        <v>275</v>
      </c>
      <c r="D1052" s="2"/>
      <c r="E1052" s="2">
        <v>3</v>
      </c>
      <c r="F1052" s="2" t="s">
        <v>2433</v>
      </c>
      <c r="G1052" s="2" t="s">
        <v>670</v>
      </c>
      <c r="H1052" s="2" t="s">
        <v>2434</v>
      </c>
      <c r="I1052" s="2" t="s">
        <v>73</v>
      </c>
      <c r="J1052" s="37">
        <v>12000</v>
      </c>
      <c r="K1052" s="37">
        <v>9700</v>
      </c>
      <c r="L1052" s="2">
        <v>45</v>
      </c>
      <c r="M1052" s="38"/>
      <c r="N1052" s="2" t="s">
        <v>449</v>
      </c>
      <c r="R1052" s="2" t="b">
        <v>0</v>
      </c>
      <c r="S1052" s="2" t="b">
        <v>0</v>
      </c>
      <c r="T1052" s="2" t="b">
        <v>1</v>
      </c>
      <c r="U1052" s="2" t="b">
        <v>0</v>
      </c>
      <c r="V1052" s="2"/>
      <c r="W1052" s="7" t="s">
        <v>293</v>
      </c>
      <c r="AD1052" s="9" t="b">
        <f t="shared" si="4"/>
        <v>1</v>
      </c>
    </row>
    <row r="1053" spans="1:30" ht="15.75" customHeight="1" x14ac:dyDescent="0.25">
      <c r="A1053" s="2">
        <v>294</v>
      </c>
      <c r="B1053" s="2">
        <v>2017</v>
      </c>
      <c r="C1053" s="2" t="s">
        <v>275</v>
      </c>
      <c r="D1053" s="2"/>
      <c r="E1053" s="2">
        <v>3</v>
      </c>
      <c r="F1053" s="2" t="s">
        <v>2435</v>
      </c>
      <c r="G1053" s="2" t="s">
        <v>2436</v>
      </c>
      <c r="H1053" s="2" t="s">
        <v>2437</v>
      </c>
      <c r="I1053" s="2" t="s">
        <v>144</v>
      </c>
      <c r="J1053" s="37">
        <v>40226.29</v>
      </c>
      <c r="K1053" s="37">
        <v>18000</v>
      </c>
      <c r="L1053" s="2">
        <v>60</v>
      </c>
      <c r="M1053" s="38"/>
      <c r="N1053" s="2" t="s">
        <v>279</v>
      </c>
      <c r="R1053" s="2" t="b">
        <v>0</v>
      </c>
      <c r="S1053" s="2" t="b">
        <v>0</v>
      </c>
      <c r="T1053" s="2" t="b">
        <v>1</v>
      </c>
      <c r="U1053" s="2" t="b">
        <v>0</v>
      </c>
      <c r="V1053" s="2"/>
      <c r="AD1053" s="9" t="b">
        <f t="shared" si="4"/>
        <v>1</v>
      </c>
    </row>
    <row r="1054" spans="1:30" ht="15.75" customHeight="1" x14ac:dyDescent="0.25">
      <c r="A1054" s="2">
        <v>188</v>
      </c>
      <c r="B1054" s="2">
        <v>2017</v>
      </c>
      <c r="C1054" s="2" t="s">
        <v>275</v>
      </c>
      <c r="D1054" s="2"/>
      <c r="E1054" s="2">
        <v>2</v>
      </c>
      <c r="F1054" s="2" t="s">
        <v>822</v>
      </c>
      <c r="G1054" s="2" t="s">
        <v>1338</v>
      </c>
      <c r="H1054" s="2" t="s">
        <v>2438</v>
      </c>
      <c r="I1054" s="2" t="s">
        <v>144</v>
      </c>
      <c r="J1054" s="37">
        <v>4000</v>
      </c>
      <c r="K1054" s="37">
        <v>3500</v>
      </c>
      <c r="L1054" s="2">
        <v>70</v>
      </c>
      <c r="M1054" s="38">
        <v>900</v>
      </c>
      <c r="N1054" s="2" t="s">
        <v>546</v>
      </c>
      <c r="O1054" s="2" t="s">
        <v>546</v>
      </c>
      <c r="R1054" s="2" t="b">
        <v>0</v>
      </c>
      <c r="S1054" s="2" t="b">
        <v>0</v>
      </c>
      <c r="T1054" s="2" t="b">
        <v>1</v>
      </c>
      <c r="U1054" s="2" t="b">
        <v>0</v>
      </c>
      <c r="V1054" s="2"/>
      <c r="W1054" s="7" t="s">
        <v>293</v>
      </c>
      <c r="AD1054" s="9" t="b">
        <f t="shared" si="4"/>
        <v>1</v>
      </c>
    </row>
    <row r="1055" spans="1:30" ht="15.75" customHeight="1" x14ac:dyDescent="0.25">
      <c r="A1055" s="2">
        <v>228</v>
      </c>
      <c r="B1055" s="2">
        <v>2017</v>
      </c>
      <c r="C1055" s="2" t="s">
        <v>275</v>
      </c>
      <c r="D1055" s="2"/>
      <c r="E1055" s="2">
        <v>3</v>
      </c>
      <c r="F1055" s="2" t="s">
        <v>2439</v>
      </c>
      <c r="G1055" s="2" t="s">
        <v>2440</v>
      </c>
      <c r="H1055" s="2" t="s">
        <v>2441</v>
      </c>
      <c r="I1055" s="2" t="s">
        <v>66</v>
      </c>
      <c r="J1055" s="37">
        <v>31889.19</v>
      </c>
      <c r="K1055" s="37">
        <v>20000</v>
      </c>
      <c r="L1055" s="2">
        <v>65</v>
      </c>
      <c r="M1055" s="38">
        <v>4000</v>
      </c>
      <c r="N1055" s="2" t="s">
        <v>365</v>
      </c>
      <c r="O1055" s="2" t="s">
        <v>365</v>
      </c>
      <c r="R1055" s="2" t="b">
        <v>1</v>
      </c>
      <c r="S1055" s="2" t="b">
        <v>0</v>
      </c>
      <c r="T1055" s="2" t="b">
        <v>0</v>
      </c>
      <c r="U1055" s="2" t="b">
        <v>0</v>
      </c>
      <c r="V1055" s="2"/>
      <c r="W1055" s="7" t="s">
        <v>293</v>
      </c>
      <c r="AD1055" s="9" t="b">
        <f t="shared" si="4"/>
        <v>1</v>
      </c>
    </row>
    <row r="1056" spans="1:30" ht="15.75" customHeight="1" x14ac:dyDescent="0.25">
      <c r="A1056" s="2">
        <v>221</v>
      </c>
      <c r="B1056" s="2">
        <v>2017</v>
      </c>
      <c r="C1056" s="2" t="s">
        <v>275</v>
      </c>
      <c r="D1056" s="2"/>
      <c r="E1056" s="2">
        <v>3</v>
      </c>
      <c r="F1056" s="2" t="s">
        <v>2442</v>
      </c>
      <c r="G1056" s="2" t="s">
        <v>2443</v>
      </c>
      <c r="H1056" s="2" t="s">
        <v>2444</v>
      </c>
      <c r="I1056" s="2" t="s">
        <v>144</v>
      </c>
      <c r="J1056" s="37">
        <v>19813.5</v>
      </c>
      <c r="K1056" s="37">
        <v>17813.5</v>
      </c>
      <c r="L1056" s="2">
        <v>67</v>
      </c>
      <c r="M1056" s="38">
        <v>1800</v>
      </c>
      <c r="N1056" s="2" t="s">
        <v>342</v>
      </c>
      <c r="R1056" s="2" t="b">
        <v>1</v>
      </c>
      <c r="S1056" s="2" t="b">
        <v>0</v>
      </c>
      <c r="T1056" s="2" t="b">
        <v>0</v>
      </c>
      <c r="U1056" s="2" t="b">
        <v>0</v>
      </c>
      <c r="V1056" s="2"/>
      <c r="W1056" s="7" t="s">
        <v>293</v>
      </c>
      <c r="AD1056" s="9" t="b">
        <f t="shared" si="4"/>
        <v>1</v>
      </c>
    </row>
    <row r="1057" spans="1:30" ht="15.75" customHeight="1" x14ac:dyDescent="0.25">
      <c r="A1057" s="2">
        <v>308</v>
      </c>
      <c r="B1057" s="2">
        <v>2017</v>
      </c>
      <c r="C1057" s="2" t="s">
        <v>275</v>
      </c>
      <c r="D1057" s="2"/>
      <c r="E1057" s="2">
        <v>3</v>
      </c>
      <c r="F1057" s="2" t="s">
        <v>2445</v>
      </c>
      <c r="G1057" s="2" t="s">
        <v>674</v>
      </c>
      <c r="H1057" s="2" t="s">
        <v>2446</v>
      </c>
      <c r="I1057" s="2" t="s">
        <v>144</v>
      </c>
      <c r="J1057" s="37">
        <v>21850</v>
      </c>
      <c r="K1057" s="37">
        <v>19665</v>
      </c>
      <c r="L1057" s="2">
        <v>53</v>
      </c>
      <c r="M1057" s="38"/>
      <c r="N1057" s="2" t="s">
        <v>365</v>
      </c>
      <c r="O1057" s="2" t="s">
        <v>365</v>
      </c>
      <c r="R1057" s="2" t="b">
        <v>0</v>
      </c>
      <c r="S1057" s="2" t="b">
        <v>0</v>
      </c>
      <c r="T1057" s="2" t="b">
        <v>1</v>
      </c>
      <c r="U1057" s="2" t="b">
        <v>0</v>
      </c>
      <c r="V1057" s="2"/>
      <c r="W1057" s="7" t="s">
        <v>293</v>
      </c>
      <c r="AD1057" s="9" t="b">
        <f t="shared" si="4"/>
        <v>1</v>
      </c>
    </row>
    <row r="1058" spans="1:30" ht="15.75" customHeight="1" x14ac:dyDescent="0.25">
      <c r="A1058" s="2">
        <v>1040</v>
      </c>
      <c r="B1058" s="2">
        <v>2021</v>
      </c>
      <c r="C1058" s="2" t="s">
        <v>275</v>
      </c>
      <c r="D1058" s="2"/>
      <c r="E1058" s="2">
        <v>1</v>
      </c>
      <c r="F1058" s="2">
        <v>48</v>
      </c>
      <c r="G1058" s="2" t="s">
        <v>674</v>
      </c>
      <c r="H1058" s="2" t="s">
        <v>2447</v>
      </c>
      <c r="I1058" s="2" t="s">
        <v>144</v>
      </c>
      <c r="J1058" s="37">
        <v>6000</v>
      </c>
      <c r="K1058" s="37">
        <v>4000</v>
      </c>
      <c r="L1058" s="2">
        <v>66</v>
      </c>
      <c r="M1058" s="38">
        <v>1000</v>
      </c>
      <c r="N1058" s="2" t="s">
        <v>285</v>
      </c>
      <c r="O1058" s="2" t="s">
        <v>285</v>
      </c>
      <c r="R1058" s="2" t="b">
        <v>0</v>
      </c>
      <c r="S1058" s="2" t="b">
        <v>1</v>
      </c>
      <c r="T1058" s="2" t="b">
        <v>0</v>
      </c>
      <c r="U1058" s="2" t="b">
        <v>0</v>
      </c>
      <c r="V1058" s="2" t="s">
        <v>1626</v>
      </c>
      <c r="W1058" s="7" t="s">
        <v>280</v>
      </c>
      <c r="AD1058" s="9" t="b">
        <f t="shared" si="4"/>
        <v>1</v>
      </c>
    </row>
    <row r="1059" spans="1:30" ht="15.75" customHeight="1" x14ac:dyDescent="0.25">
      <c r="A1059" s="2">
        <v>1136</v>
      </c>
      <c r="B1059" s="2">
        <v>2021</v>
      </c>
      <c r="C1059" s="2" t="s">
        <v>275</v>
      </c>
      <c r="D1059" s="2"/>
      <c r="E1059" s="2">
        <v>2</v>
      </c>
      <c r="F1059" s="2">
        <v>144</v>
      </c>
      <c r="G1059" s="2" t="s">
        <v>674</v>
      </c>
      <c r="H1059" s="2" t="s">
        <v>2448</v>
      </c>
      <c r="I1059" s="2" t="s">
        <v>144</v>
      </c>
      <c r="J1059" s="37">
        <v>6000</v>
      </c>
      <c r="K1059" s="37">
        <v>4000</v>
      </c>
      <c r="L1059" s="2">
        <v>73</v>
      </c>
      <c r="M1059" s="38">
        <v>2250</v>
      </c>
      <c r="N1059" s="2" t="s">
        <v>296</v>
      </c>
      <c r="O1059" s="2" t="s">
        <v>296</v>
      </c>
      <c r="R1059" s="2" t="b">
        <v>0</v>
      </c>
      <c r="S1059" s="2" t="b">
        <v>0</v>
      </c>
      <c r="T1059" s="2" t="b">
        <v>1</v>
      </c>
      <c r="U1059" s="2" t="b">
        <v>0</v>
      </c>
      <c r="V1059" s="2" t="s">
        <v>1604</v>
      </c>
      <c r="W1059" s="7" t="s">
        <v>355</v>
      </c>
      <c r="AD1059" s="9" t="b">
        <f t="shared" si="4"/>
        <v>1</v>
      </c>
    </row>
    <row r="1060" spans="1:30" ht="15.75" customHeight="1" x14ac:dyDescent="0.25">
      <c r="A1060" s="2">
        <v>1153</v>
      </c>
      <c r="B1060" s="2">
        <v>2021</v>
      </c>
      <c r="C1060" s="2" t="s">
        <v>275</v>
      </c>
      <c r="D1060" s="2"/>
      <c r="E1060" s="2">
        <v>2</v>
      </c>
      <c r="F1060" s="2">
        <v>161</v>
      </c>
      <c r="G1060" s="2" t="s">
        <v>680</v>
      </c>
      <c r="H1060" s="2" t="s">
        <v>2449</v>
      </c>
      <c r="I1060" s="2" t="s">
        <v>73</v>
      </c>
      <c r="J1060" s="37">
        <v>3200</v>
      </c>
      <c r="K1060" s="37">
        <v>2400</v>
      </c>
      <c r="L1060" s="2">
        <v>64</v>
      </c>
      <c r="M1060" s="38"/>
      <c r="N1060" s="2" t="s">
        <v>365</v>
      </c>
      <c r="O1060" s="2"/>
      <c r="R1060" s="2" t="b">
        <v>0</v>
      </c>
      <c r="S1060" s="2" t="b">
        <v>0</v>
      </c>
      <c r="T1060" s="2" t="b">
        <v>1</v>
      </c>
      <c r="U1060" s="2" t="b">
        <v>0</v>
      </c>
      <c r="V1060" s="2" t="s">
        <v>1604</v>
      </c>
      <c r="W1060" s="7"/>
      <c r="AD1060" s="9" t="b">
        <f t="shared" si="4"/>
        <v>1</v>
      </c>
    </row>
    <row r="1061" spans="1:30" ht="15.75" customHeight="1" x14ac:dyDescent="0.25">
      <c r="A1061" s="2">
        <v>912</v>
      </c>
      <c r="B1061" s="2">
        <v>2019</v>
      </c>
      <c r="C1061" s="2" t="s">
        <v>275</v>
      </c>
      <c r="D1061" s="2"/>
      <c r="E1061" s="2">
        <v>2</v>
      </c>
      <c r="F1061" s="2" t="s">
        <v>2450</v>
      </c>
      <c r="G1061" s="2" t="s">
        <v>2451</v>
      </c>
      <c r="H1061" s="2" t="s">
        <v>2452</v>
      </c>
      <c r="I1061" s="2" t="s">
        <v>144</v>
      </c>
      <c r="J1061" s="37">
        <v>3630</v>
      </c>
      <c r="K1061" s="37">
        <v>2000</v>
      </c>
      <c r="L1061" s="2">
        <v>48</v>
      </c>
      <c r="M1061" s="38"/>
      <c r="N1061" s="2" t="s">
        <v>279</v>
      </c>
      <c r="R1061" s="2" t="b">
        <v>0</v>
      </c>
      <c r="S1061" s="2" t="b">
        <v>1</v>
      </c>
      <c r="T1061" s="2" t="b">
        <v>0</v>
      </c>
      <c r="U1061" s="2" t="b">
        <v>0</v>
      </c>
      <c r="V1061" s="2"/>
      <c r="W1061" s="7" t="s">
        <v>280</v>
      </c>
      <c r="AD1061" s="9" t="b">
        <f t="shared" si="4"/>
        <v>1</v>
      </c>
    </row>
    <row r="1062" spans="1:30" ht="15.75" customHeight="1" x14ac:dyDescent="0.25">
      <c r="A1062" s="2">
        <v>132</v>
      </c>
      <c r="B1062" s="2">
        <v>2017</v>
      </c>
      <c r="C1062" s="2" t="s">
        <v>275</v>
      </c>
      <c r="D1062" s="2"/>
      <c r="E1062" s="2">
        <v>3</v>
      </c>
      <c r="F1062" s="2" t="s">
        <v>695</v>
      </c>
      <c r="G1062" s="2" t="s">
        <v>2453</v>
      </c>
      <c r="H1062" s="2" t="s">
        <v>2454</v>
      </c>
      <c r="I1062" s="2" t="s">
        <v>73</v>
      </c>
      <c r="J1062" s="37">
        <v>26500</v>
      </c>
      <c r="K1062" s="37">
        <v>16000</v>
      </c>
      <c r="L1062" s="2">
        <v>82</v>
      </c>
      <c r="M1062" s="38">
        <v>4050</v>
      </c>
      <c r="N1062" s="2" t="s">
        <v>342</v>
      </c>
      <c r="P1062" s="2"/>
      <c r="R1062" s="2" t="b">
        <v>0</v>
      </c>
      <c r="S1062" s="2" t="b">
        <v>0</v>
      </c>
      <c r="T1062" s="2" t="b">
        <v>1</v>
      </c>
      <c r="U1062" s="2" t="b">
        <v>0</v>
      </c>
      <c r="V1062" s="2"/>
      <c r="W1062" s="7" t="s">
        <v>293</v>
      </c>
      <c r="AD1062" s="9" t="b">
        <f t="shared" si="4"/>
        <v>1</v>
      </c>
    </row>
    <row r="1063" spans="1:30" ht="15.75" customHeight="1" x14ac:dyDescent="0.25">
      <c r="A1063" s="2">
        <v>659</v>
      </c>
      <c r="B1063" s="2">
        <v>2018</v>
      </c>
      <c r="C1063" s="2" t="s">
        <v>275</v>
      </c>
      <c r="D1063" s="2"/>
      <c r="E1063" s="2">
        <v>2</v>
      </c>
      <c r="F1063" s="2" t="s">
        <v>304</v>
      </c>
      <c r="G1063" s="2" t="s">
        <v>2455</v>
      </c>
      <c r="H1063" s="2" t="s">
        <v>2456</v>
      </c>
      <c r="I1063" s="2" t="s">
        <v>66</v>
      </c>
      <c r="J1063" s="37">
        <v>42153.22</v>
      </c>
      <c r="K1063" s="37">
        <v>19837.189999999999</v>
      </c>
      <c r="L1063" s="2">
        <v>73</v>
      </c>
      <c r="M1063" s="38"/>
      <c r="N1063" s="2" t="s">
        <v>526</v>
      </c>
      <c r="P1063" s="2" t="s">
        <v>2457</v>
      </c>
      <c r="R1063" s="2" t="b">
        <v>0</v>
      </c>
      <c r="S1063" s="2" t="b">
        <v>0</v>
      </c>
      <c r="T1063" s="2" t="b">
        <v>1</v>
      </c>
      <c r="U1063" s="2" t="b">
        <v>0</v>
      </c>
      <c r="V1063" s="2"/>
      <c r="W1063" s="7"/>
      <c r="AD1063" s="9" t="b">
        <f t="shared" si="4"/>
        <v>1</v>
      </c>
    </row>
    <row r="1064" spans="1:30" ht="15.75" customHeight="1" x14ac:dyDescent="0.25">
      <c r="A1064" s="2">
        <v>1165</v>
      </c>
      <c r="B1064" s="2">
        <v>2021</v>
      </c>
      <c r="C1064" s="2" t="s">
        <v>275</v>
      </c>
      <c r="D1064" s="2"/>
      <c r="E1064" s="2">
        <v>2</v>
      </c>
      <c r="F1064" s="2">
        <v>173</v>
      </c>
      <c r="G1064" s="2" t="s">
        <v>2458</v>
      </c>
      <c r="H1064" s="2" t="s">
        <v>2459</v>
      </c>
      <c r="I1064" s="2" t="s">
        <v>66</v>
      </c>
      <c r="J1064" s="37">
        <v>4791.3999999999996</v>
      </c>
      <c r="K1064" s="37">
        <v>3535</v>
      </c>
      <c r="L1064" s="2">
        <v>56</v>
      </c>
      <c r="M1064" s="38"/>
      <c r="N1064" s="2" t="s">
        <v>365</v>
      </c>
      <c r="O1064" s="2"/>
      <c r="R1064" s="2" t="b">
        <v>1</v>
      </c>
      <c r="S1064" s="2" t="b">
        <v>0</v>
      </c>
      <c r="T1064" s="2" t="b">
        <v>0</v>
      </c>
      <c r="U1064" s="2" t="b">
        <v>0</v>
      </c>
      <c r="V1064" s="2" t="s">
        <v>1604</v>
      </c>
      <c r="W1064" s="7"/>
      <c r="AD1064" s="9" t="b">
        <f t="shared" si="4"/>
        <v>1</v>
      </c>
    </row>
    <row r="1065" spans="1:30" ht="15.75" customHeight="1" x14ac:dyDescent="0.25">
      <c r="A1065" s="2">
        <v>270</v>
      </c>
      <c r="B1065" s="2">
        <v>2017</v>
      </c>
      <c r="C1065" s="2" t="s">
        <v>275</v>
      </c>
      <c r="D1065" s="2"/>
      <c r="E1065" s="2">
        <v>3</v>
      </c>
      <c r="F1065" s="2" t="s">
        <v>2460</v>
      </c>
      <c r="G1065" s="2" t="s">
        <v>2461</v>
      </c>
      <c r="H1065" s="2" t="s">
        <v>2462</v>
      </c>
      <c r="I1065" s="2" t="s">
        <v>66</v>
      </c>
      <c r="J1065" s="37">
        <v>23890</v>
      </c>
      <c r="K1065" s="37">
        <v>19315</v>
      </c>
      <c r="L1065" s="2">
        <v>63</v>
      </c>
      <c r="M1065" s="38"/>
      <c r="N1065" s="2" t="s">
        <v>342</v>
      </c>
      <c r="P1065" s="2"/>
      <c r="R1065" s="2" t="b">
        <v>0</v>
      </c>
      <c r="S1065" s="2" t="b">
        <v>0</v>
      </c>
      <c r="T1065" s="2" t="b">
        <v>1</v>
      </c>
      <c r="U1065" s="2" t="b">
        <v>0</v>
      </c>
      <c r="V1065" s="2"/>
      <c r="W1065" s="7"/>
      <c r="AD1065" s="9" t="b">
        <f t="shared" si="4"/>
        <v>1</v>
      </c>
    </row>
    <row r="1066" spans="1:30" ht="15.75" customHeight="1" x14ac:dyDescent="0.25">
      <c r="A1066" s="2">
        <v>207</v>
      </c>
      <c r="B1066" s="2">
        <v>2017</v>
      </c>
      <c r="C1066" s="2" t="s">
        <v>275</v>
      </c>
      <c r="D1066" s="2"/>
      <c r="E1066" s="2">
        <v>3</v>
      </c>
      <c r="F1066" s="2" t="s">
        <v>1269</v>
      </c>
      <c r="G1066" s="2" t="s">
        <v>2463</v>
      </c>
      <c r="H1066" s="2" t="s">
        <v>2464</v>
      </c>
      <c r="I1066" s="2" t="s">
        <v>144</v>
      </c>
      <c r="J1066" s="37">
        <v>9240</v>
      </c>
      <c r="K1066" s="37">
        <v>8400</v>
      </c>
      <c r="L1066" s="2">
        <v>70</v>
      </c>
      <c r="M1066" s="38">
        <v>1350</v>
      </c>
      <c r="N1066" s="2" t="s">
        <v>342</v>
      </c>
      <c r="R1066" s="2" t="b">
        <v>0</v>
      </c>
      <c r="S1066" s="2" t="b">
        <v>0</v>
      </c>
      <c r="T1066" s="2" t="b">
        <v>1</v>
      </c>
      <c r="U1066" s="2" t="b">
        <v>0</v>
      </c>
      <c r="V1066" s="2"/>
      <c r="W1066" s="7"/>
      <c r="AD1066" s="9" t="b">
        <f t="shared" si="4"/>
        <v>1</v>
      </c>
    </row>
    <row r="1067" spans="1:30" ht="15.75" customHeight="1" x14ac:dyDescent="0.25">
      <c r="A1067" s="2">
        <v>821</v>
      </c>
      <c r="B1067" s="2">
        <v>2019</v>
      </c>
      <c r="C1067" s="2" t="s">
        <v>275</v>
      </c>
      <c r="D1067" s="2"/>
      <c r="E1067" s="2">
        <v>1</v>
      </c>
      <c r="F1067" s="2" t="s">
        <v>1444</v>
      </c>
      <c r="G1067" s="2" t="s">
        <v>682</v>
      </c>
      <c r="H1067" s="2" t="s">
        <v>2465</v>
      </c>
      <c r="I1067" s="2" t="s">
        <v>144</v>
      </c>
      <c r="J1067" s="37">
        <v>1927.94</v>
      </c>
      <c r="K1067" s="37">
        <v>1344.8</v>
      </c>
      <c r="L1067" s="2">
        <v>83</v>
      </c>
      <c r="M1067" s="38">
        <v>1000</v>
      </c>
      <c r="N1067" s="2" t="s">
        <v>342</v>
      </c>
      <c r="R1067" s="2" t="b">
        <v>0</v>
      </c>
      <c r="S1067" s="2" t="b">
        <v>1</v>
      </c>
      <c r="T1067" s="2" t="b">
        <v>0</v>
      </c>
      <c r="U1067" s="2" t="b">
        <v>0</v>
      </c>
      <c r="V1067" s="2"/>
      <c r="W1067" s="7" t="s">
        <v>280</v>
      </c>
      <c r="AD1067" s="9" t="b">
        <f t="shared" si="4"/>
        <v>1</v>
      </c>
    </row>
    <row r="1068" spans="1:30" ht="15.75" customHeight="1" x14ac:dyDescent="0.25">
      <c r="A1068" s="2">
        <v>175</v>
      </c>
      <c r="B1068" s="2">
        <v>2017</v>
      </c>
      <c r="C1068" s="2" t="s">
        <v>275</v>
      </c>
      <c r="D1068" s="2"/>
      <c r="E1068" s="2">
        <v>3</v>
      </c>
      <c r="F1068" s="2" t="s">
        <v>691</v>
      </c>
      <c r="G1068" s="2" t="s">
        <v>2466</v>
      </c>
      <c r="H1068" s="2" t="s">
        <v>2467</v>
      </c>
      <c r="I1068" s="2" t="s">
        <v>144</v>
      </c>
      <c r="J1068" s="37">
        <v>21944</v>
      </c>
      <c r="K1068" s="37">
        <v>19817</v>
      </c>
      <c r="L1068" s="2">
        <v>75</v>
      </c>
      <c r="M1068" s="38">
        <v>3000</v>
      </c>
      <c r="N1068" s="2" t="s">
        <v>628</v>
      </c>
      <c r="R1068" s="2" t="b">
        <v>0</v>
      </c>
      <c r="S1068" s="2" t="b">
        <v>0</v>
      </c>
      <c r="T1068" s="2" t="b">
        <v>1</v>
      </c>
      <c r="U1068" s="2" t="b">
        <v>0</v>
      </c>
      <c r="V1068" s="2"/>
      <c r="W1068" s="7"/>
      <c r="AD1068" s="9" t="b">
        <f t="shared" si="4"/>
        <v>1</v>
      </c>
    </row>
    <row r="1069" spans="1:30" ht="15.75" customHeight="1" x14ac:dyDescent="0.25">
      <c r="A1069" s="2">
        <v>924</v>
      </c>
      <c r="B1069" s="2">
        <v>2019</v>
      </c>
      <c r="C1069" s="2" t="s">
        <v>275</v>
      </c>
      <c r="D1069" s="2"/>
      <c r="E1069" s="2">
        <v>2</v>
      </c>
      <c r="F1069" s="2" t="s">
        <v>2468</v>
      </c>
      <c r="G1069" s="2" t="s">
        <v>2469</v>
      </c>
      <c r="H1069" s="2" t="s">
        <v>2470</v>
      </c>
      <c r="I1069" s="2" t="s">
        <v>66</v>
      </c>
      <c r="J1069" s="37">
        <v>2527.4</v>
      </c>
      <c r="K1069" s="37">
        <v>1881.6</v>
      </c>
      <c r="L1069" s="2">
        <v>37</v>
      </c>
      <c r="M1069" s="38"/>
      <c r="N1069" s="2" t="s">
        <v>365</v>
      </c>
      <c r="R1069" s="2" t="b">
        <v>0</v>
      </c>
      <c r="S1069" s="2" t="b">
        <v>1</v>
      </c>
      <c r="T1069" s="2" t="b">
        <v>0</v>
      </c>
      <c r="U1069" s="2" t="b">
        <v>0</v>
      </c>
      <c r="V1069" s="2"/>
      <c r="W1069" s="7" t="s">
        <v>280</v>
      </c>
      <c r="AD1069" s="9" t="b">
        <f t="shared" si="4"/>
        <v>1</v>
      </c>
    </row>
    <row r="1070" spans="1:30" ht="15.75" customHeight="1" x14ac:dyDescent="0.25">
      <c r="A1070" s="2">
        <v>238</v>
      </c>
      <c r="B1070" s="2">
        <v>2017</v>
      </c>
      <c r="C1070" s="2" t="s">
        <v>275</v>
      </c>
      <c r="D1070" s="2"/>
      <c r="E1070" s="2">
        <v>1</v>
      </c>
      <c r="F1070" s="2" t="s">
        <v>994</v>
      </c>
      <c r="G1070" s="2" t="s">
        <v>692</v>
      </c>
      <c r="H1070" s="2" t="s">
        <v>2471</v>
      </c>
      <c r="I1070" s="2" t="s">
        <v>73</v>
      </c>
      <c r="J1070" s="37">
        <v>10000</v>
      </c>
      <c r="K1070" s="37">
        <v>9000</v>
      </c>
      <c r="L1070" s="2">
        <v>63</v>
      </c>
      <c r="M1070" s="38"/>
      <c r="N1070" s="2" t="s">
        <v>546</v>
      </c>
      <c r="O1070" s="2" t="s">
        <v>546</v>
      </c>
      <c r="R1070" s="2" t="b">
        <v>0</v>
      </c>
      <c r="S1070" s="2" t="b">
        <v>0</v>
      </c>
      <c r="T1070" s="2" t="b">
        <v>1</v>
      </c>
      <c r="U1070" s="2" t="b">
        <v>0</v>
      </c>
      <c r="V1070" s="2"/>
      <c r="W1070" s="7" t="s">
        <v>293</v>
      </c>
      <c r="AD1070" s="9" t="b">
        <f t="shared" si="4"/>
        <v>1</v>
      </c>
    </row>
    <row r="1071" spans="1:30" ht="15.75" customHeight="1" x14ac:dyDescent="0.25">
      <c r="A1071" s="2">
        <v>302</v>
      </c>
      <c r="B1071" s="2">
        <v>2017</v>
      </c>
      <c r="C1071" s="2" t="s">
        <v>275</v>
      </c>
      <c r="D1071" s="2"/>
      <c r="E1071" s="2">
        <v>1</v>
      </c>
      <c r="F1071" s="2" t="s">
        <v>1120</v>
      </c>
      <c r="G1071" s="2" t="s">
        <v>2472</v>
      </c>
      <c r="H1071" s="2" t="s">
        <v>2473</v>
      </c>
      <c r="I1071" s="2" t="s">
        <v>66</v>
      </c>
      <c r="J1071" s="37">
        <v>5792</v>
      </c>
      <c r="K1071" s="37">
        <v>5192</v>
      </c>
      <c r="L1071" s="2">
        <v>42</v>
      </c>
      <c r="M1071" s="38"/>
      <c r="N1071" s="2" t="s">
        <v>279</v>
      </c>
      <c r="R1071" s="2" t="b">
        <v>0</v>
      </c>
      <c r="S1071" s="2" t="b">
        <v>0</v>
      </c>
      <c r="T1071" s="2" t="b">
        <v>1</v>
      </c>
      <c r="U1071" s="2" t="b">
        <v>0</v>
      </c>
      <c r="V1071" s="2"/>
      <c r="W1071" s="7"/>
      <c r="AD1071" s="9" t="b">
        <f t="shared" si="4"/>
        <v>1</v>
      </c>
    </row>
    <row r="1072" spans="1:30" ht="15.75" customHeight="1" x14ac:dyDescent="0.25">
      <c r="A1072" s="2">
        <v>283</v>
      </c>
      <c r="B1072" s="2">
        <v>2017</v>
      </c>
      <c r="C1072" s="2" t="s">
        <v>275</v>
      </c>
      <c r="D1072" s="2"/>
      <c r="E1072" s="2">
        <v>1</v>
      </c>
      <c r="F1072" s="2" t="s">
        <v>1444</v>
      </c>
      <c r="G1072" s="2" t="s">
        <v>2474</v>
      </c>
      <c r="H1072" s="2" t="s">
        <v>2475</v>
      </c>
      <c r="I1072" s="2" t="s">
        <v>144</v>
      </c>
      <c r="J1072" s="37">
        <v>10230</v>
      </c>
      <c r="K1072" s="37">
        <v>9300</v>
      </c>
      <c r="L1072" s="2">
        <v>48</v>
      </c>
      <c r="M1072" s="38"/>
      <c r="N1072" s="2" t="s">
        <v>365</v>
      </c>
      <c r="R1072" s="2" t="b">
        <v>0</v>
      </c>
      <c r="S1072" s="2" t="b">
        <v>0</v>
      </c>
      <c r="T1072" s="2" t="b">
        <v>1</v>
      </c>
      <c r="U1072" s="2" t="b">
        <v>0</v>
      </c>
      <c r="V1072" s="2"/>
      <c r="AD1072" s="9" t="b">
        <f t="shared" si="4"/>
        <v>1</v>
      </c>
    </row>
    <row r="1073" spans="1:30" ht="15.75" customHeight="1" x14ac:dyDescent="0.25">
      <c r="A1073" s="2">
        <v>222</v>
      </c>
      <c r="B1073" s="2">
        <v>2017</v>
      </c>
      <c r="C1073" s="2" t="s">
        <v>275</v>
      </c>
      <c r="D1073" s="2"/>
      <c r="E1073" s="2">
        <v>3</v>
      </c>
      <c r="F1073" s="2" t="s">
        <v>2476</v>
      </c>
      <c r="G1073" s="2" t="s">
        <v>216</v>
      </c>
      <c r="H1073" s="2" t="s">
        <v>2477</v>
      </c>
      <c r="I1073" s="2" t="s">
        <v>66</v>
      </c>
      <c r="J1073" s="37">
        <v>4150</v>
      </c>
      <c r="K1073" s="37">
        <v>3735</v>
      </c>
      <c r="L1073" s="2">
        <v>66</v>
      </c>
      <c r="M1073" s="38">
        <v>900</v>
      </c>
      <c r="N1073" s="2" t="s">
        <v>279</v>
      </c>
      <c r="R1073" s="2" t="b">
        <v>0</v>
      </c>
      <c r="S1073" s="2" t="b">
        <v>0</v>
      </c>
      <c r="T1073" s="2" t="b">
        <v>1</v>
      </c>
      <c r="U1073" s="2" t="b">
        <v>0</v>
      </c>
      <c r="V1073" s="2"/>
      <c r="W1073" s="7" t="s">
        <v>324</v>
      </c>
      <c r="AD1073" s="9" t="b">
        <f t="shared" si="4"/>
        <v>1</v>
      </c>
    </row>
    <row r="1074" spans="1:30" ht="15.75" customHeight="1" x14ac:dyDescent="0.25">
      <c r="A1074" s="2">
        <v>1159</v>
      </c>
      <c r="B1074" s="2">
        <v>2021</v>
      </c>
      <c r="C1074" s="2" t="s">
        <v>275</v>
      </c>
      <c r="D1074" s="2"/>
      <c r="E1074" s="2">
        <v>2</v>
      </c>
      <c r="F1074" s="2">
        <v>167</v>
      </c>
      <c r="G1074" s="2" t="s">
        <v>216</v>
      </c>
      <c r="H1074" s="2" t="s">
        <v>2478</v>
      </c>
      <c r="I1074" s="2" t="s">
        <v>66</v>
      </c>
      <c r="J1074" s="37">
        <v>4387.2</v>
      </c>
      <c r="K1074" s="37">
        <v>3065</v>
      </c>
      <c r="L1074" s="2">
        <v>61</v>
      </c>
      <c r="M1074" s="38"/>
      <c r="N1074" s="2" t="s">
        <v>365</v>
      </c>
      <c r="R1074" s="2" t="b">
        <v>0</v>
      </c>
      <c r="S1074" s="2" t="b">
        <v>0</v>
      </c>
      <c r="T1074" s="2" t="b">
        <v>1</v>
      </c>
      <c r="U1074" s="2" t="b">
        <v>0</v>
      </c>
      <c r="V1074" s="2" t="s">
        <v>1604</v>
      </c>
      <c r="W1074" s="7" t="s">
        <v>324</v>
      </c>
      <c r="AD1074" s="9" t="b">
        <f t="shared" si="4"/>
        <v>1</v>
      </c>
    </row>
    <row r="1075" spans="1:30" ht="15.75" customHeight="1" x14ac:dyDescent="0.25">
      <c r="A1075" s="2">
        <v>319</v>
      </c>
      <c r="B1075" s="2">
        <v>2017</v>
      </c>
      <c r="C1075" s="2" t="s">
        <v>275</v>
      </c>
      <c r="D1075" s="2"/>
      <c r="E1075" s="2">
        <v>3</v>
      </c>
      <c r="F1075" s="2" t="s">
        <v>2479</v>
      </c>
      <c r="G1075" s="2" t="s">
        <v>1347</v>
      </c>
      <c r="H1075" s="2" t="s">
        <v>2480</v>
      </c>
      <c r="I1075" s="2" t="s">
        <v>73</v>
      </c>
      <c r="J1075" s="37">
        <v>30000</v>
      </c>
      <c r="K1075" s="37">
        <v>20000</v>
      </c>
      <c r="L1075" s="2">
        <v>49</v>
      </c>
      <c r="M1075" s="38"/>
      <c r="N1075" s="2" t="s">
        <v>279</v>
      </c>
      <c r="R1075" s="2" t="b">
        <v>0</v>
      </c>
      <c r="S1075" s="2" t="b">
        <v>0</v>
      </c>
      <c r="T1075" s="2" t="b">
        <v>1</v>
      </c>
      <c r="U1075" s="2" t="b">
        <v>0</v>
      </c>
      <c r="V1075" s="2"/>
      <c r="AD1075" s="9" t="b">
        <f t="shared" si="4"/>
        <v>1</v>
      </c>
    </row>
    <row r="1076" spans="1:30" ht="15.75" customHeight="1" x14ac:dyDescent="0.25">
      <c r="A1076" s="2">
        <v>174</v>
      </c>
      <c r="B1076" s="2">
        <v>2017</v>
      </c>
      <c r="C1076" s="2" t="s">
        <v>275</v>
      </c>
      <c r="D1076" s="2"/>
      <c r="E1076" s="2">
        <v>3</v>
      </c>
      <c r="F1076" s="2" t="s">
        <v>875</v>
      </c>
      <c r="G1076" s="2" t="s">
        <v>2481</v>
      </c>
      <c r="H1076" s="2" t="s">
        <v>2482</v>
      </c>
      <c r="I1076" s="2" t="s">
        <v>73</v>
      </c>
      <c r="J1076" s="37">
        <v>8100</v>
      </c>
      <c r="K1076" s="37">
        <v>7100</v>
      </c>
      <c r="L1076" s="2">
        <v>75</v>
      </c>
      <c r="M1076" s="38">
        <v>2500</v>
      </c>
      <c r="N1076" s="2" t="s">
        <v>1620</v>
      </c>
      <c r="O1076" s="2"/>
      <c r="R1076" s="2" t="b">
        <v>0</v>
      </c>
      <c r="S1076" s="2" t="b">
        <v>0</v>
      </c>
      <c r="T1076" s="2" t="b">
        <v>1</v>
      </c>
      <c r="U1076" s="2" t="b">
        <v>0</v>
      </c>
      <c r="V1076" s="2"/>
      <c r="W1076" s="7" t="s">
        <v>293</v>
      </c>
      <c r="AD1076" s="9" t="b">
        <f t="shared" si="4"/>
        <v>1</v>
      </c>
    </row>
    <row r="1077" spans="1:30" ht="15.75" customHeight="1" x14ac:dyDescent="0.25">
      <c r="A1077" s="2">
        <v>650</v>
      </c>
      <c r="B1077" s="2">
        <v>2018</v>
      </c>
      <c r="C1077" s="2" t="s">
        <v>275</v>
      </c>
      <c r="D1077" s="2"/>
      <c r="E1077" s="2">
        <v>2</v>
      </c>
      <c r="F1077" s="2" t="s">
        <v>664</v>
      </c>
      <c r="G1077" s="2" t="s">
        <v>2481</v>
      </c>
      <c r="H1077" s="2" t="s">
        <v>2483</v>
      </c>
      <c r="I1077" s="2" t="s">
        <v>73</v>
      </c>
      <c r="J1077" s="37">
        <v>21670</v>
      </c>
      <c r="K1077" s="37">
        <v>10000</v>
      </c>
      <c r="L1077" s="2">
        <v>77</v>
      </c>
      <c r="M1077" s="38">
        <v>2000</v>
      </c>
      <c r="N1077" s="2" t="s">
        <v>342</v>
      </c>
      <c r="R1077" s="2" t="b">
        <v>0</v>
      </c>
      <c r="S1077" s="2" t="b">
        <v>0</v>
      </c>
      <c r="T1077" s="2" t="b">
        <v>1</v>
      </c>
      <c r="U1077" s="2" t="b">
        <v>0</v>
      </c>
      <c r="V1077" s="2"/>
      <c r="W1077" s="7" t="s">
        <v>293</v>
      </c>
      <c r="AD1077" s="9" t="b">
        <f t="shared" si="4"/>
        <v>1</v>
      </c>
    </row>
    <row r="1078" spans="1:30" ht="15.75" customHeight="1" x14ac:dyDescent="0.25">
      <c r="A1078" s="2">
        <v>1158</v>
      </c>
      <c r="B1078" s="2">
        <v>2021</v>
      </c>
      <c r="C1078" s="2" t="s">
        <v>275</v>
      </c>
      <c r="D1078" s="2"/>
      <c r="E1078" s="2">
        <v>2</v>
      </c>
      <c r="F1078" s="2">
        <v>166</v>
      </c>
      <c r="G1078" s="2" t="s">
        <v>703</v>
      </c>
      <c r="H1078" s="2" t="s">
        <v>704</v>
      </c>
      <c r="I1078" s="2" t="s">
        <v>66</v>
      </c>
      <c r="J1078" s="37">
        <v>5269.14</v>
      </c>
      <c r="K1078" s="37">
        <v>3650</v>
      </c>
      <c r="L1078" s="2">
        <v>62</v>
      </c>
      <c r="M1078" s="38"/>
      <c r="N1078" s="2" t="s">
        <v>546</v>
      </c>
      <c r="P1078" s="2"/>
      <c r="R1078" s="2" t="b">
        <v>0</v>
      </c>
      <c r="S1078" s="2" t="b">
        <v>0</v>
      </c>
      <c r="T1078" s="2" t="b">
        <v>1</v>
      </c>
      <c r="U1078" s="2" t="b">
        <v>0</v>
      </c>
      <c r="V1078" s="2" t="s">
        <v>1604</v>
      </c>
      <c r="W1078" s="7"/>
      <c r="AD1078" s="9" t="b">
        <f t="shared" si="4"/>
        <v>1</v>
      </c>
    </row>
    <row r="1079" spans="1:30" ht="15.75" customHeight="1" x14ac:dyDescent="0.25">
      <c r="A1079" s="2">
        <v>1064</v>
      </c>
      <c r="B1079" s="2">
        <v>2021</v>
      </c>
      <c r="C1079" s="2" t="s">
        <v>275</v>
      </c>
      <c r="D1079" s="2"/>
      <c r="E1079" s="2">
        <v>1</v>
      </c>
      <c r="F1079" s="2">
        <v>72</v>
      </c>
      <c r="G1079" s="2" t="s">
        <v>705</v>
      </c>
      <c r="H1079" s="2" t="s">
        <v>2484</v>
      </c>
      <c r="I1079" s="2" t="s">
        <v>144</v>
      </c>
      <c r="J1079" s="37">
        <v>15000</v>
      </c>
      <c r="K1079" s="37">
        <v>4000</v>
      </c>
      <c r="L1079" s="2">
        <v>42</v>
      </c>
      <c r="M1079" s="38"/>
      <c r="N1079" s="2" t="s">
        <v>365</v>
      </c>
      <c r="R1079" s="2" t="b">
        <v>0</v>
      </c>
      <c r="S1079" s="2" t="b">
        <v>1</v>
      </c>
      <c r="T1079" s="2" t="b">
        <v>0</v>
      </c>
      <c r="U1079" s="2" t="b">
        <v>0</v>
      </c>
      <c r="V1079" s="2" t="s">
        <v>1626</v>
      </c>
      <c r="AD1079" s="9" t="b">
        <f t="shared" si="4"/>
        <v>1</v>
      </c>
    </row>
    <row r="1080" spans="1:30" ht="15.75" customHeight="1" x14ac:dyDescent="0.25">
      <c r="A1080" s="2">
        <v>1072</v>
      </c>
      <c r="B1080" s="2">
        <v>2021</v>
      </c>
      <c r="C1080" s="2" t="s">
        <v>275</v>
      </c>
      <c r="D1080" s="2"/>
      <c r="E1080" s="2">
        <v>2</v>
      </c>
      <c r="F1080" s="2">
        <v>80</v>
      </c>
      <c r="G1080" s="2" t="s">
        <v>2485</v>
      </c>
      <c r="H1080" s="2" t="s">
        <v>2486</v>
      </c>
      <c r="I1080" s="2" t="s">
        <v>144</v>
      </c>
      <c r="J1080" s="37">
        <v>5878</v>
      </c>
      <c r="K1080" s="37">
        <v>4000</v>
      </c>
      <c r="L1080" s="2">
        <v>95</v>
      </c>
      <c r="M1080" s="38">
        <v>2500</v>
      </c>
      <c r="N1080" s="2" t="s">
        <v>279</v>
      </c>
      <c r="P1080" s="2"/>
      <c r="R1080" s="2" t="b">
        <v>1</v>
      </c>
      <c r="S1080" s="2" t="b">
        <v>0</v>
      </c>
      <c r="T1080" s="2" t="b">
        <v>0</v>
      </c>
      <c r="U1080" s="2" t="b">
        <v>0</v>
      </c>
      <c r="V1080" s="2" t="s">
        <v>1604</v>
      </c>
      <c r="W1080" s="7" t="s">
        <v>324</v>
      </c>
      <c r="AD1080" s="9" t="b">
        <f t="shared" si="4"/>
        <v>1</v>
      </c>
    </row>
    <row r="1081" spans="1:30" ht="15.75" customHeight="1" x14ac:dyDescent="0.25">
      <c r="A1081" s="2">
        <v>324</v>
      </c>
      <c r="B1081" s="2">
        <v>2017</v>
      </c>
      <c r="C1081" s="2" t="s">
        <v>275</v>
      </c>
      <c r="D1081" s="2"/>
      <c r="E1081" s="2">
        <v>1</v>
      </c>
      <c r="F1081" s="2" t="s">
        <v>1540</v>
      </c>
      <c r="G1081" s="2" t="s">
        <v>2487</v>
      </c>
      <c r="H1081" s="2" t="s">
        <v>2488</v>
      </c>
      <c r="I1081" s="2" t="s">
        <v>66</v>
      </c>
      <c r="J1081" s="37">
        <v>5940</v>
      </c>
      <c r="K1081" s="37">
        <v>5360</v>
      </c>
      <c r="L1081" s="2">
        <v>36</v>
      </c>
      <c r="M1081" s="38"/>
      <c r="N1081" s="2" t="s">
        <v>365</v>
      </c>
      <c r="O1081" s="2"/>
      <c r="R1081" s="2" t="b">
        <v>0</v>
      </c>
      <c r="S1081" s="2" t="b">
        <v>1</v>
      </c>
      <c r="T1081" s="2" t="b">
        <v>0</v>
      </c>
      <c r="U1081" s="2" t="b">
        <v>0</v>
      </c>
      <c r="V1081" s="2"/>
      <c r="W1081" s="7"/>
      <c r="AD1081" s="9" t="b">
        <f t="shared" si="4"/>
        <v>1</v>
      </c>
    </row>
    <row r="1082" spans="1:30" ht="15.75" customHeight="1" x14ac:dyDescent="0.25">
      <c r="A1082" s="2">
        <v>735</v>
      </c>
      <c r="B1082" s="2">
        <v>2019</v>
      </c>
      <c r="C1082" s="2" t="s">
        <v>275</v>
      </c>
      <c r="D1082" s="2"/>
      <c r="F1082" s="2" t="s">
        <v>161</v>
      </c>
      <c r="G1082" s="2" t="s">
        <v>2489</v>
      </c>
      <c r="H1082" s="2" t="s">
        <v>2490</v>
      </c>
      <c r="I1082" s="2" t="s">
        <v>108</v>
      </c>
      <c r="J1082" s="37">
        <v>16000</v>
      </c>
      <c r="K1082" s="37">
        <v>8000</v>
      </c>
      <c r="L1082" s="2">
        <v>71</v>
      </c>
      <c r="M1082" s="38">
        <v>7294</v>
      </c>
      <c r="N1082" s="2" t="s">
        <v>881</v>
      </c>
      <c r="R1082" s="2" t="b">
        <v>1</v>
      </c>
      <c r="S1082" s="2" t="b">
        <v>0</v>
      </c>
      <c r="T1082" s="2" t="b">
        <v>0</v>
      </c>
      <c r="U1082" s="2" t="b">
        <v>0</v>
      </c>
      <c r="V1082" s="2" t="s">
        <v>1780</v>
      </c>
      <c r="W1082" s="7" t="s">
        <v>355</v>
      </c>
      <c r="AD1082" s="9" t="b">
        <f t="shared" si="4"/>
        <v>1</v>
      </c>
    </row>
    <row r="1083" spans="1:30" ht="15.75" customHeight="1" x14ac:dyDescent="0.25">
      <c r="A1083" s="2">
        <v>1078</v>
      </c>
      <c r="B1083" s="2">
        <v>2021</v>
      </c>
      <c r="C1083" s="2" t="s">
        <v>275</v>
      </c>
      <c r="D1083" s="2"/>
      <c r="E1083" s="2">
        <v>2</v>
      </c>
      <c r="F1083" s="2">
        <v>86</v>
      </c>
      <c r="G1083" s="2" t="s">
        <v>2489</v>
      </c>
      <c r="H1083" s="2" t="s">
        <v>2490</v>
      </c>
      <c r="I1083" s="2" t="s">
        <v>108</v>
      </c>
      <c r="J1083" s="37">
        <v>5500</v>
      </c>
      <c r="K1083" s="37">
        <v>4000</v>
      </c>
      <c r="L1083" s="2">
        <v>91</v>
      </c>
      <c r="M1083" s="38">
        <v>2900</v>
      </c>
      <c r="N1083" s="2" t="s">
        <v>881</v>
      </c>
      <c r="R1083" s="2" t="b">
        <v>1</v>
      </c>
      <c r="S1083" s="2" t="b">
        <v>0</v>
      </c>
      <c r="T1083" s="2" t="b">
        <v>0</v>
      </c>
      <c r="U1083" s="2" t="b">
        <v>0</v>
      </c>
      <c r="V1083" s="2" t="s">
        <v>1604</v>
      </c>
      <c r="W1083" s="7" t="s">
        <v>355</v>
      </c>
      <c r="AD1083" s="9" t="b">
        <f t="shared" si="4"/>
        <v>1</v>
      </c>
    </row>
    <row r="1084" spans="1:30" ht="15.75" customHeight="1" x14ac:dyDescent="0.25">
      <c r="A1084" s="2">
        <v>867</v>
      </c>
      <c r="B1084" s="2">
        <v>2019</v>
      </c>
      <c r="C1084" s="2" t="s">
        <v>275</v>
      </c>
      <c r="D1084" s="2"/>
      <c r="E1084" s="2">
        <v>2</v>
      </c>
      <c r="F1084" s="2" t="s">
        <v>2491</v>
      </c>
      <c r="G1084" s="2" t="s">
        <v>2492</v>
      </c>
      <c r="H1084" s="2" t="s">
        <v>2493</v>
      </c>
      <c r="I1084" s="2" t="s">
        <v>144</v>
      </c>
      <c r="J1084" s="37">
        <v>2500</v>
      </c>
      <c r="K1084" s="37">
        <v>1850</v>
      </c>
      <c r="L1084" s="2">
        <v>68</v>
      </c>
      <c r="M1084" s="38">
        <v>1000</v>
      </c>
      <c r="N1084" s="2" t="s">
        <v>365</v>
      </c>
      <c r="O1084" s="2"/>
      <c r="P1084" s="2"/>
      <c r="R1084" s="2" t="b">
        <v>0</v>
      </c>
      <c r="S1084" s="2" t="b">
        <v>1</v>
      </c>
      <c r="T1084" s="2" t="b">
        <v>0</v>
      </c>
      <c r="U1084" s="2" t="b">
        <v>0</v>
      </c>
      <c r="V1084" s="2"/>
      <c r="W1084" s="7" t="s">
        <v>280</v>
      </c>
      <c r="AD1084" s="9" t="b">
        <f t="shared" si="4"/>
        <v>1</v>
      </c>
    </row>
    <row r="1085" spans="1:30" ht="15.75" customHeight="1" x14ac:dyDescent="0.25">
      <c r="A1085" s="2">
        <v>120</v>
      </c>
      <c r="B1085" s="2">
        <v>2017</v>
      </c>
      <c r="C1085" s="2" t="s">
        <v>275</v>
      </c>
      <c r="D1085" s="2"/>
      <c r="E1085" s="2">
        <v>1</v>
      </c>
      <c r="F1085" s="2" t="s">
        <v>489</v>
      </c>
      <c r="G1085" s="2" t="s">
        <v>2494</v>
      </c>
      <c r="H1085" s="2" t="s">
        <v>2495</v>
      </c>
      <c r="I1085" s="2" t="s">
        <v>56</v>
      </c>
      <c r="J1085" s="37">
        <v>8000</v>
      </c>
      <c r="K1085" s="37">
        <v>6000</v>
      </c>
      <c r="L1085" s="2">
        <v>87</v>
      </c>
      <c r="M1085" s="38">
        <v>6000</v>
      </c>
      <c r="N1085" s="2" t="s">
        <v>365</v>
      </c>
      <c r="P1085" s="2"/>
      <c r="R1085" s="2" t="b">
        <v>0</v>
      </c>
      <c r="S1085" s="2" t="b">
        <v>0</v>
      </c>
      <c r="T1085" s="2" t="b">
        <v>1</v>
      </c>
      <c r="U1085" s="2" t="b">
        <v>0</v>
      </c>
      <c r="V1085" s="2"/>
      <c r="AD1085" s="9" t="b">
        <f t="shared" si="4"/>
        <v>1</v>
      </c>
    </row>
    <row r="1086" spans="1:30" ht="15.75" customHeight="1" x14ac:dyDescent="0.25">
      <c r="A1086" s="2">
        <v>614</v>
      </c>
      <c r="B1086" s="2">
        <v>2018</v>
      </c>
      <c r="C1086" s="2" t="s">
        <v>275</v>
      </c>
      <c r="D1086" s="2"/>
      <c r="E1086" s="2">
        <v>1</v>
      </c>
      <c r="F1086" s="2" t="s">
        <v>2496</v>
      </c>
      <c r="G1086" s="2" t="s">
        <v>2494</v>
      </c>
      <c r="H1086" s="2" t="s">
        <v>2497</v>
      </c>
      <c r="I1086" s="2" t="s">
        <v>56</v>
      </c>
      <c r="J1086" s="37">
        <v>13500</v>
      </c>
      <c r="K1086" s="37">
        <v>9000</v>
      </c>
      <c r="L1086" s="2">
        <v>57</v>
      </c>
      <c r="M1086" s="38"/>
      <c r="N1086" s="2" t="s">
        <v>365</v>
      </c>
      <c r="P1086" s="2"/>
      <c r="R1086" s="2" t="b">
        <v>0</v>
      </c>
      <c r="S1086" s="2" t="b">
        <v>0</v>
      </c>
      <c r="T1086" s="2" t="b">
        <v>1</v>
      </c>
      <c r="U1086" s="2" t="b">
        <v>0</v>
      </c>
      <c r="V1086" s="2"/>
      <c r="W1086" s="7"/>
      <c r="AD1086" s="9" t="b">
        <f t="shared" si="4"/>
        <v>1</v>
      </c>
    </row>
    <row r="1087" spans="1:30" ht="15.75" customHeight="1" x14ac:dyDescent="0.25">
      <c r="A1087" s="2">
        <v>210</v>
      </c>
      <c r="B1087" s="2">
        <v>2017</v>
      </c>
      <c r="C1087" s="2" t="s">
        <v>275</v>
      </c>
      <c r="D1087" s="2"/>
      <c r="E1087" s="2">
        <v>1</v>
      </c>
      <c r="F1087" s="2" t="s">
        <v>1056</v>
      </c>
      <c r="G1087" s="2" t="s">
        <v>2498</v>
      </c>
      <c r="H1087" s="2" t="s">
        <v>2499</v>
      </c>
      <c r="I1087" s="2" t="s">
        <v>56</v>
      </c>
      <c r="J1087" s="37">
        <v>7000</v>
      </c>
      <c r="K1087" s="37">
        <v>5000</v>
      </c>
      <c r="L1087" s="2">
        <v>68</v>
      </c>
      <c r="M1087" s="38">
        <v>1350</v>
      </c>
      <c r="N1087" s="2" t="s">
        <v>279</v>
      </c>
      <c r="R1087" s="2" t="b">
        <v>0</v>
      </c>
      <c r="S1087" s="2" t="b">
        <v>0</v>
      </c>
      <c r="T1087" s="2" t="b">
        <v>1</v>
      </c>
      <c r="U1087" s="2" t="b">
        <v>0</v>
      </c>
      <c r="V1087" s="2"/>
      <c r="W1087" s="7" t="s">
        <v>315</v>
      </c>
      <c r="AD1087" s="9" t="b">
        <f t="shared" si="4"/>
        <v>1</v>
      </c>
    </row>
    <row r="1088" spans="1:30" ht="15.75" customHeight="1" x14ac:dyDescent="0.25">
      <c r="A1088" s="2">
        <v>483</v>
      </c>
      <c r="B1088" s="2">
        <v>2018</v>
      </c>
      <c r="C1088" s="2" t="s">
        <v>275</v>
      </c>
      <c r="D1088" s="2"/>
      <c r="E1088" s="2">
        <v>1</v>
      </c>
      <c r="F1088" s="2" t="s">
        <v>1080</v>
      </c>
      <c r="G1088" s="2" t="s">
        <v>2498</v>
      </c>
      <c r="H1088" s="2" t="s">
        <v>2500</v>
      </c>
      <c r="I1088" s="2" t="s">
        <v>56</v>
      </c>
      <c r="J1088" s="37">
        <v>7000</v>
      </c>
      <c r="K1088" s="37">
        <v>5000</v>
      </c>
      <c r="L1088" s="2">
        <v>80</v>
      </c>
      <c r="M1088" s="38">
        <v>3000</v>
      </c>
      <c r="N1088" s="2" t="s">
        <v>279</v>
      </c>
      <c r="R1088" s="2" t="b">
        <v>0</v>
      </c>
      <c r="S1088" s="2" t="b">
        <v>0</v>
      </c>
      <c r="T1088" s="2" t="b">
        <v>1</v>
      </c>
      <c r="U1088" s="2" t="b">
        <v>0</v>
      </c>
      <c r="V1088" s="2"/>
      <c r="W1088" s="7" t="s">
        <v>315</v>
      </c>
      <c r="AD1088" s="9" t="b">
        <f t="shared" si="4"/>
        <v>1</v>
      </c>
    </row>
    <row r="1089" spans="1:30" ht="15.75" customHeight="1" x14ac:dyDescent="0.25">
      <c r="A1089" s="2">
        <v>906</v>
      </c>
      <c r="B1089" s="2">
        <v>2019</v>
      </c>
      <c r="C1089" s="2" t="s">
        <v>275</v>
      </c>
      <c r="D1089" s="2"/>
      <c r="E1089" s="2">
        <v>1</v>
      </c>
      <c r="F1089" s="2" t="s">
        <v>1830</v>
      </c>
      <c r="G1089" s="2" t="s">
        <v>2498</v>
      </c>
      <c r="H1089" s="2" t="s">
        <v>2501</v>
      </c>
      <c r="I1089" s="2" t="s">
        <v>56</v>
      </c>
      <c r="J1089" s="37">
        <v>7000</v>
      </c>
      <c r="K1089" s="37">
        <v>3000</v>
      </c>
      <c r="L1089" s="2">
        <v>51</v>
      </c>
      <c r="M1089" s="38"/>
      <c r="N1089" s="2" t="s">
        <v>279</v>
      </c>
      <c r="R1089" s="2" t="b">
        <v>0</v>
      </c>
      <c r="S1089" s="2" t="b">
        <v>0</v>
      </c>
      <c r="T1089" s="2" t="b">
        <v>1</v>
      </c>
      <c r="U1089" s="2" t="b">
        <v>0</v>
      </c>
      <c r="V1089" s="2"/>
      <c r="W1089" s="7" t="s">
        <v>315</v>
      </c>
      <c r="AD1089" s="9" t="b">
        <f t="shared" si="4"/>
        <v>1</v>
      </c>
    </row>
    <row r="1090" spans="1:30" ht="15.75" customHeight="1" x14ac:dyDescent="0.25">
      <c r="A1090" s="2">
        <v>264</v>
      </c>
      <c r="B1090" s="2">
        <v>2017</v>
      </c>
      <c r="C1090" s="2" t="s">
        <v>275</v>
      </c>
      <c r="D1090" s="2"/>
      <c r="E1090" s="2">
        <v>2</v>
      </c>
      <c r="F1090" s="2" t="s">
        <v>2502</v>
      </c>
      <c r="G1090" s="2" t="s">
        <v>2503</v>
      </c>
      <c r="H1090" s="2" t="s">
        <v>2504</v>
      </c>
      <c r="I1090" s="2" t="s">
        <v>89</v>
      </c>
      <c r="J1090" s="37">
        <v>7378</v>
      </c>
      <c r="K1090" s="37">
        <v>6610</v>
      </c>
      <c r="L1090" s="2">
        <v>57</v>
      </c>
      <c r="M1090" s="38"/>
      <c r="N1090" s="2" t="s">
        <v>342</v>
      </c>
      <c r="R1090" s="2" t="b">
        <v>0</v>
      </c>
      <c r="S1090" s="2" t="b">
        <v>0</v>
      </c>
      <c r="T1090" s="2" t="b">
        <v>0</v>
      </c>
      <c r="U1090" s="2" t="b">
        <v>1</v>
      </c>
      <c r="V1090" s="2"/>
      <c r="W1090" s="7" t="s">
        <v>355</v>
      </c>
      <c r="AD1090" s="9" t="b">
        <f t="shared" si="4"/>
        <v>1</v>
      </c>
    </row>
    <row r="1091" spans="1:30" ht="15.75" customHeight="1" x14ac:dyDescent="0.25">
      <c r="A1091" s="2">
        <v>562</v>
      </c>
      <c r="B1091" s="2">
        <v>2018</v>
      </c>
      <c r="C1091" s="2" t="s">
        <v>275</v>
      </c>
      <c r="D1091" s="2"/>
      <c r="E1091" s="2">
        <v>1</v>
      </c>
      <c r="F1091" s="2" t="s">
        <v>2505</v>
      </c>
      <c r="G1091" s="2" t="s">
        <v>2503</v>
      </c>
      <c r="H1091" s="2" t="s">
        <v>2506</v>
      </c>
      <c r="I1091" s="2" t="s">
        <v>89</v>
      </c>
      <c r="J1091" s="37">
        <v>3210</v>
      </c>
      <c r="K1091" s="37">
        <v>2889</v>
      </c>
      <c r="L1091" s="2">
        <v>69</v>
      </c>
      <c r="M1091" s="38">
        <v>2000</v>
      </c>
      <c r="N1091" s="2" t="s">
        <v>2507</v>
      </c>
      <c r="R1091" s="2" t="b">
        <v>0</v>
      </c>
      <c r="S1091" s="2" t="b">
        <v>0</v>
      </c>
      <c r="T1091" s="2" t="b">
        <v>0</v>
      </c>
      <c r="U1091" s="2" t="b">
        <v>1</v>
      </c>
      <c r="V1091" s="2"/>
      <c r="W1091" s="7" t="s">
        <v>280</v>
      </c>
      <c r="AD1091" s="9" t="b">
        <f t="shared" si="4"/>
        <v>1</v>
      </c>
    </row>
    <row r="1092" spans="1:30" ht="15.75" customHeight="1" x14ac:dyDescent="0.25">
      <c r="A1092" s="2">
        <v>868</v>
      </c>
      <c r="B1092" s="2">
        <v>2019</v>
      </c>
      <c r="C1092" s="2" t="s">
        <v>275</v>
      </c>
      <c r="D1092" s="2"/>
      <c r="E1092" s="2">
        <v>2</v>
      </c>
      <c r="F1092" s="2" t="s">
        <v>2508</v>
      </c>
      <c r="G1092" s="2" t="s">
        <v>2503</v>
      </c>
      <c r="H1092" s="2" t="s">
        <v>2509</v>
      </c>
      <c r="I1092" s="2" t="s">
        <v>89</v>
      </c>
      <c r="J1092" s="37">
        <v>4048</v>
      </c>
      <c r="K1092" s="37">
        <v>3000</v>
      </c>
      <c r="L1092" s="2">
        <v>68</v>
      </c>
      <c r="M1092" s="38">
        <v>1500</v>
      </c>
      <c r="N1092" s="2" t="s">
        <v>2507</v>
      </c>
      <c r="R1092" s="2" t="b">
        <v>0</v>
      </c>
      <c r="S1092" s="2" t="b">
        <v>0</v>
      </c>
      <c r="T1092" s="2" t="b">
        <v>0</v>
      </c>
      <c r="U1092" s="2" t="b">
        <v>1</v>
      </c>
      <c r="V1092" s="2"/>
      <c r="W1092" s="7" t="s">
        <v>280</v>
      </c>
      <c r="AD1092" s="9" t="b">
        <f t="shared" si="4"/>
        <v>1</v>
      </c>
    </row>
    <row r="1093" spans="1:30" ht="15.75" customHeight="1" x14ac:dyDescent="0.25">
      <c r="A1093" s="2">
        <v>1105</v>
      </c>
      <c r="B1093" s="2">
        <v>2021</v>
      </c>
      <c r="C1093" s="2" t="s">
        <v>275</v>
      </c>
      <c r="D1093" s="2"/>
      <c r="E1093" s="2">
        <v>2</v>
      </c>
      <c r="F1093" s="2">
        <v>113</v>
      </c>
      <c r="G1093" s="2" t="s">
        <v>2503</v>
      </c>
      <c r="H1093" s="2" t="s">
        <v>2510</v>
      </c>
      <c r="I1093" s="2" t="s">
        <v>89</v>
      </c>
      <c r="J1093" s="37">
        <v>5402</v>
      </c>
      <c r="K1093" s="37">
        <v>4000</v>
      </c>
      <c r="L1093" s="2">
        <v>82</v>
      </c>
      <c r="M1093" s="38">
        <v>3000</v>
      </c>
      <c r="N1093" s="2" t="s">
        <v>2507</v>
      </c>
      <c r="P1093" s="2"/>
      <c r="R1093" s="2" t="b">
        <v>0</v>
      </c>
      <c r="S1093" s="2" t="b">
        <v>0</v>
      </c>
      <c r="T1093" s="2" t="b">
        <v>0</v>
      </c>
      <c r="U1093" s="2" t="b">
        <v>1</v>
      </c>
      <c r="V1093" s="2" t="s">
        <v>1604</v>
      </c>
      <c r="W1093" s="7" t="s">
        <v>355</v>
      </c>
      <c r="AD1093" s="9" t="b">
        <f t="shared" si="4"/>
        <v>1</v>
      </c>
    </row>
    <row r="1094" spans="1:30" ht="15.75" customHeight="1" x14ac:dyDescent="0.25">
      <c r="A1094" s="2">
        <v>1171</v>
      </c>
      <c r="B1094" s="2">
        <v>2021</v>
      </c>
      <c r="C1094" s="2" t="s">
        <v>275</v>
      </c>
      <c r="D1094" s="2"/>
      <c r="E1094" s="2">
        <v>2</v>
      </c>
      <c r="F1094" s="2">
        <v>179</v>
      </c>
      <c r="G1094" s="2" t="s">
        <v>2511</v>
      </c>
      <c r="H1094" s="2" t="s">
        <v>2512</v>
      </c>
      <c r="I1094" s="2" t="s">
        <v>108</v>
      </c>
      <c r="J1094" s="37">
        <v>8300</v>
      </c>
      <c r="K1094" s="37">
        <v>4000</v>
      </c>
      <c r="L1094" s="2">
        <v>20</v>
      </c>
      <c r="M1094" s="38"/>
      <c r="N1094" s="2" t="s">
        <v>538</v>
      </c>
      <c r="R1094" s="2" t="b">
        <v>0</v>
      </c>
      <c r="S1094" s="2" t="b">
        <v>0</v>
      </c>
      <c r="T1094" s="2" t="b">
        <v>1</v>
      </c>
      <c r="U1094" s="2" t="b">
        <v>0</v>
      </c>
      <c r="V1094" s="2" t="s">
        <v>1604</v>
      </c>
      <c r="AD1094" s="9" t="b">
        <f t="shared" si="4"/>
        <v>1</v>
      </c>
    </row>
    <row r="1095" spans="1:30" ht="15.75" customHeight="1" x14ac:dyDescent="0.25">
      <c r="A1095" s="2">
        <v>861</v>
      </c>
      <c r="B1095" s="2">
        <v>2019</v>
      </c>
      <c r="C1095" s="2" t="s">
        <v>275</v>
      </c>
      <c r="D1095" s="2"/>
      <c r="E1095" s="2">
        <v>1</v>
      </c>
      <c r="F1095" s="2" t="s">
        <v>2056</v>
      </c>
      <c r="G1095" s="2" t="s">
        <v>2513</v>
      </c>
      <c r="H1095" s="2" t="s">
        <v>2514</v>
      </c>
      <c r="I1095" s="2" t="s">
        <v>73</v>
      </c>
      <c r="J1095" s="37">
        <v>3840</v>
      </c>
      <c r="K1095" s="37">
        <v>2780</v>
      </c>
      <c r="L1095" s="2">
        <v>69</v>
      </c>
      <c r="M1095" s="38">
        <v>1800</v>
      </c>
      <c r="N1095" s="2" t="s">
        <v>1493</v>
      </c>
      <c r="R1095" s="2" t="b">
        <v>0</v>
      </c>
      <c r="S1095" s="2" t="b">
        <v>1</v>
      </c>
      <c r="T1095" s="2" t="b">
        <v>0</v>
      </c>
      <c r="U1095" s="2" t="b">
        <v>0</v>
      </c>
      <c r="V1095" s="2"/>
      <c r="W1095" s="7" t="s">
        <v>280</v>
      </c>
      <c r="AD1095" s="9" t="b">
        <f t="shared" si="4"/>
        <v>1</v>
      </c>
    </row>
    <row r="1096" spans="1:30" ht="15.75" customHeight="1" x14ac:dyDescent="0.25">
      <c r="A1096" s="2">
        <v>569</v>
      </c>
      <c r="B1096" s="2">
        <v>2018</v>
      </c>
      <c r="C1096" s="2" t="s">
        <v>275</v>
      </c>
      <c r="D1096" s="2"/>
      <c r="E1096" s="2">
        <v>1</v>
      </c>
      <c r="F1096" s="2" t="s">
        <v>2515</v>
      </c>
      <c r="G1096" s="2" t="s">
        <v>1356</v>
      </c>
      <c r="H1096" s="2" t="s">
        <v>2516</v>
      </c>
      <c r="I1096" s="2" t="s">
        <v>56</v>
      </c>
      <c r="J1096" s="37">
        <v>14340</v>
      </c>
      <c r="K1096" s="37">
        <v>12960</v>
      </c>
      <c r="L1096" s="2">
        <v>69</v>
      </c>
      <c r="M1096" s="38">
        <v>1000</v>
      </c>
      <c r="N1096" s="2" t="s">
        <v>1358</v>
      </c>
      <c r="O1096" s="2" t="s">
        <v>1359</v>
      </c>
      <c r="R1096" s="2" t="b">
        <v>0</v>
      </c>
      <c r="S1096" s="2" t="b">
        <v>0</v>
      </c>
      <c r="T1096" s="2" t="b">
        <v>1</v>
      </c>
      <c r="U1096" s="2" t="b">
        <v>0</v>
      </c>
      <c r="V1096" s="2"/>
      <c r="W1096" s="7" t="s">
        <v>458</v>
      </c>
      <c r="AD1096" s="9" t="b">
        <f t="shared" si="4"/>
        <v>1</v>
      </c>
    </row>
    <row r="1097" spans="1:30" ht="15.75" customHeight="1" x14ac:dyDescent="0.25">
      <c r="A1097" s="2">
        <v>869</v>
      </c>
      <c r="B1097" s="2">
        <v>2019</v>
      </c>
      <c r="C1097" s="2" t="s">
        <v>275</v>
      </c>
      <c r="D1097" s="2"/>
      <c r="E1097" s="2">
        <v>1</v>
      </c>
      <c r="F1097" s="2" t="s">
        <v>2517</v>
      </c>
      <c r="G1097" s="2" t="s">
        <v>1356</v>
      </c>
      <c r="H1097" s="2" t="s">
        <v>2518</v>
      </c>
      <c r="I1097" s="2" t="s">
        <v>56</v>
      </c>
      <c r="J1097" s="37">
        <v>7000</v>
      </c>
      <c r="K1097" s="37">
        <v>3000</v>
      </c>
      <c r="L1097" s="2">
        <v>68</v>
      </c>
      <c r="M1097" s="38">
        <v>1500</v>
      </c>
      <c r="N1097" s="2" t="s">
        <v>1358</v>
      </c>
      <c r="O1097" s="2" t="s">
        <v>1359</v>
      </c>
      <c r="R1097" s="2" t="b">
        <v>0</v>
      </c>
      <c r="S1097" s="2" t="b">
        <v>0</v>
      </c>
      <c r="T1097" s="2" t="b">
        <v>1</v>
      </c>
      <c r="U1097" s="2" t="b">
        <v>0</v>
      </c>
      <c r="V1097" s="2"/>
      <c r="W1097" s="7" t="s">
        <v>458</v>
      </c>
      <c r="AD1097" s="9" t="b">
        <f t="shared" si="4"/>
        <v>1</v>
      </c>
    </row>
    <row r="1098" spans="1:30" ht="15.75" customHeight="1" x14ac:dyDescent="0.25">
      <c r="A1098" s="2">
        <v>1115</v>
      </c>
      <c r="B1098" s="2">
        <v>2021</v>
      </c>
      <c r="C1098" s="2" t="s">
        <v>275</v>
      </c>
      <c r="D1098" s="2"/>
      <c r="E1098" s="2">
        <v>2</v>
      </c>
      <c r="F1098" s="2">
        <v>123</v>
      </c>
      <c r="G1098" s="2" t="s">
        <v>1356</v>
      </c>
      <c r="H1098" s="2" t="s">
        <v>2519</v>
      </c>
      <c r="I1098" s="2" t="s">
        <v>56</v>
      </c>
      <c r="J1098" s="37">
        <v>13000</v>
      </c>
      <c r="K1098" s="37">
        <v>3500</v>
      </c>
      <c r="L1098" s="2">
        <v>80</v>
      </c>
      <c r="M1098" s="38">
        <v>1600</v>
      </c>
      <c r="N1098" s="2" t="s">
        <v>1358</v>
      </c>
      <c r="O1098" s="2" t="s">
        <v>1359</v>
      </c>
      <c r="R1098" s="2" t="b">
        <v>0</v>
      </c>
      <c r="S1098" s="2" t="b">
        <v>0</v>
      </c>
      <c r="T1098" s="2" t="b">
        <v>1</v>
      </c>
      <c r="U1098" s="2" t="b">
        <v>0</v>
      </c>
      <c r="V1098" s="2" t="s">
        <v>1604</v>
      </c>
      <c r="W1098" s="7" t="s">
        <v>458</v>
      </c>
      <c r="AD1098" s="9" t="b">
        <f t="shared" si="4"/>
        <v>1</v>
      </c>
    </row>
    <row r="1099" spans="1:30" ht="15.75" customHeight="1" x14ac:dyDescent="0.25">
      <c r="A1099" s="2">
        <v>176</v>
      </c>
      <c r="B1099" s="2">
        <v>2017</v>
      </c>
      <c r="C1099" s="2" t="s">
        <v>275</v>
      </c>
      <c r="D1099" s="2"/>
      <c r="E1099" s="2">
        <v>3</v>
      </c>
      <c r="F1099" s="2" t="s">
        <v>707</v>
      </c>
      <c r="G1099" s="2" t="s">
        <v>2520</v>
      </c>
      <c r="H1099" s="2" t="s">
        <v>2521</v>
      </c>
      <c r="I1099" s="2" t="s">
        <v>93</v>
      </c>
      <c r="J1099" s="37">
        <v>9870.16</v>
      </c>
      <c r="K1099" s="37">
        <v>7500</v>
      </c>
      <c r="L1099" s="2">
        <v>73</v>
      </c>
      <c r="M1099" s="38">
        <v>5000</v>
      </c>
      <c r="N1099" s="2" t="s">
        <v>526</v>
      </c>
      <c r="O1099" s="2" t="s">
        <v>527</v>
      </c>
      <c r="R1099" s="2" t="b">
        <v>0</v>
      </c>
      <c r="S1099" s="2" t="b">
        <v>0</v>
      </c>
      <c r="T1099" s="2" t="b">
        <v>1</v>
      </c>
      <c r="U1099" s="2" t="b">
        <v>0</v>
      </c>
      <c r="V1099" s="2"/>
      <c r="W1099" s="7" t="s">
        <v>293</v>
      </c>
      <c r="AD1099" s="9" t="b">
        <f t="shared" si="4"/>
        <v>1</v>
      </c>
    </row>
    <row r="1100" spans="1:30" ht="15.75" customHeight="1" x14ac:dyDescent="0.25">
      <c r="A1100" s="2">
        <v>269</v>
      </c>
      <c r="B1100" s="2">
        <v>2017</v>
      </c>
      <c r="C1100" s="2" t="s">
        <v>275</v>
      </c>
      <c r="D1100" s="2"/>
      <c r="E1100" s="2">
        <v>2</v>
      </c>
      <c r="F1100" s="2" t="s">
        <v>2522</v>
      </c>
      <c r="G1100" s="2" t="s">
        <v>2523</v>
      </c>
      <c r="H1100" s="2" t="s">
        <v>2524</v>
      </c>
      <c r="I1100" s="2" t="s">
        <v>93</v>
      </c>
      <c r="J1100" s="37">
        <v>22100</v>
      </c>
      <c r="K1100" s="37">
        <v>3300</v>
      </c>
      <c r="L1100" s="2">
        <v>53</v>
      </c>
      <c r="M1100" s="38"/>
      <c r="N1100" s="2" t="s">
        <v>1493</v>
      </c>
      <c r="R1100" s="2" t="b">
        <v>0</v>
      </c>
      <c r="S1100" s="2" t="b">
        <v>1</v>
      </c>
      <c r="T1100" s="2" t="b">
        <v>0</v>
      </c>
      <c r="U1100" s="2" t="b">
        <v>0</v>
      </c>
      <c r="V1100" s="2"/>
      <c r="AD1100" s="9" t="b">
        <f t="shared" si="4"/>
        <v>1</v>
      </c>
    </row>
    <row r="1101" spans="1:30" ht="15.75" customHeight="1" x14ac:dyDescent="0.25">
      <c r="A1101" s="2">
        <v>561</v>
      </c>
      <c r="B1101" s="2">
        <v>2018</v>
      </c>
      <c r="C1101" s="2" t="s">
        <v>275</v>
      </c>
      <c r="D1101" s="2"/>
      <c r="E1101" s="2">
        <v>1</v>
      </c>
      <c r="F1101" s="2" t="s">
        <v>2517</v>
      </c>
      <c r="G1101" s="2" t="s">
        <v>2525</v>
      </c>
      <c r="H1101" s="2" t="s">
        <v>2526</v>
      </c>
      <c r="I1101" s="2" t="s">
        <v>89</v>
      </c>
      <c r="J1101" s="37">
        <v>11246.5</v>
      </c>
      <c r="K1101" s="37">
        <v>7800</v>
      </c>
      <c r="L1101" s="2">
        <v>69</v>
      </c>
      <c r="M1101" s="38">
        <v>1000</v>
      </c>
      <c r="N1101" s="2" t="s">
        <v>804</v>
      </c>
      <c r="R1101" s="2" t="b">
        <v>0</v>
      </c>
      <c r="S1101" s="2" t="b">
        <v>0</v>
      </c>
      <c r="T1101" s="2" t="b">
        <v>1</v>
      </c>
      <c r="U1101" s="2" t="b">
        <v>0</v>
      </c>
      <c r="V1101" s="2"/>
      <c r="W1101" s="7" t="s">
        <v>355</v>
      </c>
      <c r="AD1101" s="9" t="b">
        <f t="shared" si="4"/>
        <v>1</v>
      </c>
    </row>
    <row r="1102" spans="1:30" ht="15.75" customHeight="1" x14ac:dyDescent="0.25">
      <c r="A1102" s="2">
        <v>1141</v>
      </c>
      <c r="B1102" s="2">
        <v>2021</v>
      </c>
      <c r="C1102" s="2" t="s">
        <v>275</v>
      </c>
      <c r="D1102" s="2"/>
      <c r="E1102" s="2">
        <v>2</v>
      </c>
      <c r="F1102" s="2">
        <v>149</v>
      </c>
      <c r="G1102" s="2" t="s">
        <v>2525</v>
      </c>
      <c r="H1102" s="2" t="s">
        <v>2526</v>
      </c>
      <c r="I1102" s="2" t="s">
        <v>89</v>
      </c>
      <c r="J1102" s="37">
        <v>9380</v>
      </c>
      <c r="K1102" s="37">
        <v>4000</v>
      </c>
      <c r="L1102" s="2">
        <v>70</v>
      </c>
      <c r="M1102" s="38">
        <v>2000</v>
      </c>
      <c r="N1102" s="2" t="s">
        <v>804</v>
      </c>
      <c r="R1102" s="2" t="b">
        <v>0</v>
      </c>
      <c r="S1102" s="2" t="b">
        <v>0</v>
      </c>
      <c r="T1102" s="2" t="b">
        <v>1</v>
      </c>
      <c r="U1102" s="2" t="b">
        <v>0</v>
      </c>
      <c r="V1102" s="2" t="s">
        <v>1604</v>
      </c>
      <c r="W1102" s="7" t="s">
        <v>355</v>
      </c>
      <c r="AD1102" s="9" t="b">
        <f t="shared" si="4"/>
        <v>1</v>
      </c>
    </row>
    <row r="1103" spans="1:30" ht="15.75" customHeight="1" x14ac:dyDescent="0.25">
      <c r="A1103" s="2">
        <v>639</v>
      </c>
      <c r="B1103" s="2">
        <v>2018</v>
      </c>
      <c r="C1103" s="2" t="s">
        <v>275</v>
      </c>
      <c r="D1103" s="2"/>
      <c r="E1103" s="2">
        <v>2</v>
      </c>
      <c r="F1103" s="2" t="s">
        <v>344</v>
      </c>
      <c r="G1103" s="2" t="s">
        <v>2527</v>
      </c>
      <c r="H1103" s="2" t="s">
        <v>2528</v>
      </c>
      <c r="I1103" s="2" t="s">
        <v>108</v>
      </c>
      <c r="J1103" s="37">
        <v>41206</v>
      </c>
      <c r="K1103" s="37">
        <v>20000</v>
      </c>
      <c r="L1103" s="2">
        <v>85</v>
      </c>
      <c r="M1103" s="38">
        <v>2500</v>
      </c>
      <c r="N1103" s="2" t="s">
        <v>804</v>
      </c>
      <c r="R1103" s="2" t="b">
        <v>1</v>
      </c>
      <c r="S1103" s="2" t="b">
        <v>0</v>
      </c>
      <c r="T1103" s="2" t="b">
        <v>0</v>
      </c>
      <c r="U1103" s="2" t="b">
        <v>0</v>
      </c>
      <c r="V1103" s="2"/>
      <c r="W1103" s="7" t="s">
        <v>293</v>
      </c>
      <c r="AD1103" s="9" t="b">
        <f t="shared" si="4"/>
        <v>1</v>
      </c>
    </row>
    <row r="1104" spans="1:30" ht="15.75" customHeight="1" x14ac:dyDescent="0.25">
      <c r="A1104" s="2">
        <v>1062</v>
      </c>
      <c r="B1104" s="2">
        <v>2021</v>
      </c>
      <c r="C1104" s="2" t="s">
        <v>275</v>
      </c>
      <c r="D1104" s="2"/>
      <c r="E1104" s="2">
        <v>1</v>
      </c>
      <c r="F1104" s="2">
        <v>70</v>
      </c>
      <c r="G1104" s="2" t="s">
        <v>2529</v>
      </c>
      <c r="H1104" s="2" t="s">
        <v>2530</v>
      </c>
      <c r="I1104" s="2" t="s">
        <v>93</v>
      </c>
      <c r="J1104" s="37">
        <v>4800</v>
      </c>
      <c r="K1104" s="37">
        <v>3580</v>
      </c>
      <c r="L1104" s="2">
        <v>46</v>
      </c>
      <c r="M1104" s="38"/>
      <c r="N1104" s="2" t="s">
        <v>546</v>
      </c>
      <c r="R1104" s="2" t="b">
        <v>0</v>
      </c>
      <c r="S1104" s="2" t="b">
        <v>0</v>
      </c>
      <c r="T1104" s="2" t="b">
        <v>1</v>
      </c>
      <c r="U1104" s="2" t="b">
        <v>0</v>
      </c>
      <c r="V1104" s="2" t="s">
        <v>1626</v>
      </c>
      <c r="AD1104" s="9" t="b">
        <f t="shared" si="4"/>
        <v>1</v>
      </c>
    </row>
    <row r="1105" spans="1:30" ht="15.75" customHeight="1" x14ac:dyDescent="0.25">
      <c r="A1105" s="2">
        <v>1010</v>
      </c>
      <c r="B1105" s="2">
        <v>2021</v>
      </c>
      <c r="C1105" s="2" t="s">
        <v>275</v>
      </c>
      <c r="D1105" s="2"/>
      <c r="E1105" s="2">
        <v>1</v>
      </c>
      <c r="F1105" s="2">
        <v>18</v>
      </c>
      <c r="G1105" s="2" t="s">
        <v>2531</v>
      </c>
      <c r="H1105" s="2" t="s">
        <v>2532</v>
      </c>
      <c r="I1105" s="2" t="s">
        <v>89</v>
      </c>
      <c r="J1105" s="37">
        <v>5050</v>
      </c>
      <c r="K1105" s="37">
        <v>2350</v>
      </c>
      <c r="L1105" s="2">
        <v>84</v>
      </c>
      <c r="M1105" s="38">
        <v>1000</v>
      </c>
      <c r="N1105" s="2" t="s">
        <v>328</v>
      </c>
      <c r="R1105" s="2" t="b">
        <v>0</v>
      </c>
      <c r="S1105" s="2" t="b">
        <v>1</v>
      </c>
      <c r="T1105" s="2" t="b">
        <v>0</v>
      </c>
      <c r="U1105" s="2" t="b">
        <v>0</v>
      </c>
      <c r="V1105" s="2" t="s">
        <v>1626</v>
      </c>
      <c r="AD1105" s="9" t="b">
        <f t="shared" si="4"/>
        <v>1</v>
      </c>
    </row>
    <row r="1106" spans="1:30" ht="15.75" customHeight="1" x14ac:dyDescent="0.25">
      <c r="A1106" s="2">
        <v>179</v>
      </c>
      <c r="B1106" s="2">
        <v>2017</v>
      </c>
      <c r="C1106" s="2" t="s">
        <v>275</v>
      </c>
      <c r="D1106" s="2"/>
      <c r="E1106" s="2">
        <v>1</v>
      </c>
      <c r="F1106" s="2" t="s">
        <v>122</v>
      </c>
      <c r="G1106" s="2" t="s">
        <v>2533</v>
      </c>
      <c r="H1106" s="2" t="s">
        <v>792</v>
      </c>
      <c r="I1106" s="2" t="s">
        <v>108</v>
      </c>
      <c r="J1106" s="37">
        <v>3300</v>
      </c>
      <c r="K1106" s="37">
        <v>2970</v>
      </c>
      <c r="L1106" s="2">
        <v>73</v>
      </c>
      <c r="M1106" s="38">
        <v>1350</v>
      </c>
      <c r="N1106" s="2" t="s">
        <v>470</v>
      </c>
      <c r="R1106" s="2" t="b">
        <v>0</v>
      </c>
      <c r="S1106" s="2" t="b">
        <v>1</v>
      </c>
      <c r="T1106" s="2" t="b">
        <v>0</v>
      </c>
      <c r="U1106" s="2" t="b">
        <v>0</v>
      </c>
      <c r="V1106" s="2"/>
      <c r="AD1106" s="9" t="b">
        <f t="shared" si="4"/>
        <v>1</v>
      </c>
    </row>
    <row r="1107" spans="1:30" ht="15.75" customHeight="1" x14ac:dyDescent="0.25">
      <c r="A1107" s="2">
        <v>564</v>
      </c>
      <c r="B1107" s="2">
        <v>2018</v>
      </c>
      <c r="C1107" s="2" t="s">
        <v>275</v>
      </c>
      <c r="D1107" s="2"/>
      <c r="E1107" s="2">
        <v>1</v>
      </c>
      <c r="F1107" s="2" t="s">
        <v>2110</v>
      </c>
      <c r="G1107" s="2" t="s">
        <v>2533</v>
      </c>
      <c r="H1107" s="2" t="s">
        <v>2534</v>
      </c>
      <c r="I1107" s="2" t="s">
        <v>108</v>
      </c>
      <c r="J1107" s="37">
        <v>5676</v>
      </c>
      <c r="K1107" s="37">
        <v>5160</v>
      </c>
      <c r="L1107" s="2">
        <v>69</v>
      </c>
      <c r="M1107" s="38">
        <v>700</v>
      </c>
      <c r="N1107" s="2" t="s">
        <v>470</v>
      </c>
      <c r="R1107" s="2" t="b">
        <v>0</v>
      </c>
      <c r="S1107" s="2" t="b">
        <v>1</v>
      </c>
      <c r="T1107" s="2" t="b">
        <v>0</v>
      </c>
      <c r="U1107" s="2" t="b">
        <v>0</v>
      </c>
      <c r="V1107" s="2"/>
      <c r="AD1107" s="9" t="b">
        <f t="shared" si="4"/>
        <v>1</v>
      </c>
    </row>
    <row r="1108" spans="1:30" ht="15.75" customHeight="1" x14ac:dyDescent="0.25">
      <c r="A1108" s="2">
        <v>884</v>
      </c>
      <c r="B1108" s="2">
        <v>2019</v>
      </c>
      <c r="C1108" s="2" t="s">
        <v>275</v>
      </c>
      <c r="D1108" s="2"/>
      <c r="E1108" s="2">
        <v>2</v>
      </c>
      <c r="F1108" s="2" t="s">
        <v>2535</v>
      </c>
      <c r="G1108" s="2" t="s">
        <v>2533</v>
      </c>
      <c r="H1108" s="2" t="s">
        <v>2536</v>
      </c>
      <c r="I1108" s="2" t="s">
        <v>108</v>
      </c>
      <c r="J1108" s="37">
        <v>4800</v>
      </c>
      <c r="K1108" s="37">
        <v>2730</v>
      </c>
      <c r="L1108" s="2">
        <v>61</v>
      </c>
      <c r="M1108" s="38"/>
      <c r="N1108" s="2" t="s">
        <v>470</v>
      </c>
      <c r="R1108" s="2" t="b">
        <v>0</v>
      </c>
      <c r="S1108" s="2" t="b">
        <v>1</v>
      </c>
      <c r="T1108" s="2" t="b">
        <v>0</v>
      </c>
      <c r="U1108" s="2" t="b">
        <v>0</v>
      </c>
      <c r="V1108" s="2"/>
      <c r="W1108" s="7" t="s">
        <v>280</v>
      </c>
      <c r="AD1108" s="9" t="b">
        <f t="shared" si="4"/>
        <v>1</v>
      </c>
    </row>
    <row r="1109" spans="1:30" ht="15.75" customHeight="1" x14ac:dyDescent="0.25">
      <c r="A1109" s="2">
        <v>873</v>
      </c>
      <c r="B1109" s="2">
        <v>2019</v>
      </c>
      <c r="C1109" s="2" t="s">
        <v>275</v>
      </c>
      <c r="D1109" s="2"/>
      <c r="E1109" s="2">
        <v>2</v>
      </c>
      <c r="F1109" s="2" t="s">
        <v>2537</v>
      </c>
      <c r="G1109" s="2" t="s">
        <v>2538</v>
      </c>
      <c r="H1109" s="2" t="s">
        <v>2539</v>
      </c>
      <c r="I1109" s="2" t="s">
        <v>56</v>
      </c>
      <c r="J1109" s="37">
        <v>3050</v>
      </c>
      <c r="K1109" s="37">
        <v>2000</v>
      </c>
      <c r="L1109" s="2">
        <v>66</v>
      </c>
      <c r="M1109" s="38"/>
      <c r="N1109" s="2" t="s">
        <v>470</v>
      </c>
      <c r="R1109" s="2" t="b">
        <v>0</v>
      </c>
      <c r="S1109" s="2" t="b">
        <v>1</v>
      </c>
      <c r="T1109" s="2" t="b">
        <v>0</v>
      </c>
      <c r="U1109" s="2" t="b">
        <v>0</v>
      </c>
      <c r="V1109" s="2"/>
      <c r="W1109" s="7" t="s">
        <v>280</v>
      </c>
      <c r="AD1109" s="9" t="b">
        <f t="shared" si="4"/>
        <v>1</v>
      </c>
    </row>
    <row r="1110" spans="1:30" ht="15.75" customHeight="1" x14ac:dyDescent="0.25">
      <c r="A1110" s="2">
        <v>643</v>
      </c>
      <c r="B1110" s="2">
        <v>2018</v>
      </c>
      <c r="C1110" s="2" t="s">
        <v>275</v>
      </c>
      <c r="D1110" s="2"/>
      <c r="E1110" s="2">
        <v>2</v>
      </c>
      <c r="F1110" s="2" t="s">
        <v>662</v>
      </c>
      <c r="G1110" s="2" t="s">
        <v>2540</v>
      </c>
      <c r="H1110" s="2" t="s">
        <v>2541</v>
      </c>
      <c r="I1110" s="2" t="s">
        <v>73</v>
      </c>
      <c r="J1110" s="37">
        <v>38623.31</v>
      </c>
      <c r="K1110" s="37">
        <v>20000</v>
      </c>
      <c r="L1110" s="2">
        <v>80</v>
      </c>
      <c r="M1110" s="38">
        <v>1800</v>
      </c>
      <c r="N1110" s="2" t="s">
        <v>470</v>
      </c>
      <c r="R1110" s="2" t="b">
        <v>0</v>
      </c>
      <c r="S1110" s="2" t="b">
        <v>0</v>
      </c>
      <c r="T1110" s="2" t="b">
        <v>1</v>
      </c>
      <c r="U1110" s="2" t="b">
        <v>0</v>
      </c>
      <c r="V1110" s="2"/>
      <c r="AD1110" s="9" t="b">
        <f t="shared" si="4"/>
        <v>1</v>
      </c>
    </row>
    <row r="1111" spans="1:30" ht="15.75" customHeight="1" x14ac:dyDescent="0.25">
      <c r="A1111" s="2">
        <v>942</v>
      </c>
      <c r="B1111" s="2">
        <v>2019</v>
      </c>
      <c r="C1111" s="2" t="s">
        <v>275</v>
      </c>
      <c r="D1111" s="2"/>
      <c r="E1111" s="2">
        <v>1</v>
      </c>
      <c r="F1111" s="2" t="s">
        <v>2542</v>
      </c>
      <c r="G1111" s="2" t="s">
        <v>2540</v>
      </c>
      <c r="H1111" s="2" t="s">
        <v>2543</v>
      </c>
      <c r="I1111" s="2" t="s">
        <v>73</v>
      </c>
      <c r="J1111" s="37">
        <v>5000</v>
      </c>
      <c r="K1111" s="37">
        <v>3000</v>
      </c>
      <c r="L1111" s="2"/>
      <c r="M1111" s="38"/>
      <c r="N1111" s="2" t="s">
        <v>470</v>
      </c>
      <c r="R1111" s="2" t="b">
        <v>0</v>
      </c>
      <c r="S1111" s="2" t="b">
        <v>0</v>
      </c>
      <c r="T1111" s="2" t="b">
        <v>1</v>
      </c>
      <c r="U1111" s="2" t="b">
        <v>0</v>
      </c>
      <c r="V1111" s="2"/>
      <c r="W1111" s="7" t="s">
        <v>280</v>
      </c>
      <c r="AD1111" s="9" t="b">
        <f t="shared" si="4"/>
        <v>1</v>
      </c>
    </row>
    <row r="1112" spans="1:30" ht="15.75" customHeight="1" x14ac:dyDescent="0.25">
      <c r="A1112" s="2">
        <v>1079</v>
      </c>
      <c r="B1112" s="2">
        <v>2021</v>
      </c>
      <c r="C1112" s="2" t="s">
        <v>275</v>
      </c>
      <c r="D1112" s="2"/>
      <c r="E1112" s="2">
        <v>2</v>
      </c>
      <c r="F1112" s="2">
        <v>87</v>
      </c>
      <c r="G1112" s="2" t="s">
        <v>2544</v>
      </c>
      <c r="H1112" s="2" t="s">
        <v>2545</v>
      </c>
      <c r="I1112" s="2" t="s">
        <v>108</v>
      </c>
      <c r="J1112" s="37">
        <v>5425</v>
      </c>
      <c r="K1112" s="37">
        <v>4000</v>
      </c>
      <c r="L1112" s="2">
        <v>91</v>
      </c>
      <c r="M1112" s="38">
        <v>3900</v>
      </c>
      <c r="N1112" s="2" t="s">
        <v>328</v>
      </c>
      <c r="P1112" s="2" t="s">
        <v>347</v>
      </c>
      <c r="R1112" s="2" t="b">
        <v>0</v>
      </c>
      <c r="S1112" s="2" t="b">
        <v>0</v>
      </c>
      <c r="T1112" s="2" t="b">
        <v>1</v>
      </c>
      <c r="U1112" s="2" t="b">
        <v>0</v>
      </c>
      <c r="V1112" s="2" t="s">
        <v>1604</v>
      </c>
      <c r="W1112" s="7" t="s">
        <v>293</v>
      </c>
      <c r="AD1112" s="9" t="b">
        <f t="shared" si="4"/>
        <v>1</v>
      </c>
    </row>
    <row r="1113" spans="1:30" ht="15.75" customHeight="1" x14ac:dyDescent="0.25">
      <c r="A1113" s="2">
        <v>325</v>
      </c>
      <c r="B1113" s="2">
        <v>2017</v>
      </c>
      <c r="C1113" s="2" t="s">
        <v>275</v>
      </c>
      <c r="D1113" s="2"/>
      <c r="E1113" s="2">
        <v>1</v>
      </c>
      <c r="F1113" s="2" t="s">
        <v>1190</v>
      </c>
      <c r="G1113" s="2" t="s">
        <v>2546</v>
      </c>
      <c r="H1113" s="2" t="s">
        <v>2547</v>
      </c>
      <c r="I1113" s="2" t="s">
        <v>66</v>
      </c>
      <c r="J1113" s="37">
        <v>23950</v>
      </c>
      <c r="K1113" s="37">
        <v>12800</v>
      </c>
      <c r="L1113" s="2">
        <v>34</v>
      </c>
      <c r="M1113" s="38"/>
      <c r="N1113" s="2" t="s">
        <v>1193</v>
      </c>
      <c r="R1113" s="2" t="b">
        <v>0</v>
      </c>
      <c r="S1113" s="2" t="b">
        <v>0</v>
      </c>
      <c r="T1113" s="2" t="b">
        <v>1</v>
      </c>
      <c r="U1113" s="2" t="b">
        <v>0</v>
      </c>
      <c r="V1113" s="2"/>
      <c r="AD1113" s="9" t="b">
        <f t="shared" si="4"/>
        <v>1</v>
      </c>
    </row>
    <row r="1114" spans="1:30" ht="15.75" customHeight="1" x14ac:dyDescent="0.25">
      <c r="A1114" s="2">
        <v>492</v>
      </c>
      <c r="B1114" s="2">
        <v>2018</v>
      </c>
      <c r="C1114" s="2" t="s">
        <v>275</v>
      </c>
      <c r="D1114" s="2"/>
      <c r="E1114" s="2">
        <v>1</v>
      </c>
      <c r="F1114" s="2" t="s">
        <v>1150</v>
      </c>
      <c r="G1114" s="2" t="s">
        <v>2546</v>
      </c>
      <c r="H1114" s="2" t="s">
        <v>2547</v>
      </c>
      <c r="I1114" s="2" t="s">
        <v>66</v>
      </c>
      <c r="J1114" s="37">
        <v>29900</v>
      </c>
      <c r="K1114" s="37">
        <v>15000</v>
      </c>
      <c r="L1114" s="2">
        <v>78</v>
      </c>
      <c r="M1114" s="38">
        <v>1100</v>
      </c>
      <c r="N1114" s="2" t="s">
        <v>1193</v>
      </c>
      <c r="R1114" s="2" t="b">
        <v>0</v>
      </c>
      <c r="S1114" s="2" t="b">
        <v>0</v>
      </c>
      <c r="T1114" s="2" t="b">
        <v>1</v>
      </c>
      <c r="U1114" s="2" t="b">
        <v>0</v>
      </c>
      <c r="V1114" s="2"/>
      <c r="AD1114" s="9" t="b">
        <f t="shared" si="4"/>
        <v>1</v>
      </c>
    </row>
    <row r="1115" spans="1:30" ht="15.75" customHeight="1" x14ac:dyDescent="0.25">
      <c r="A1115" s="2">
        <v>887</v>
      </c>
      <c r="B1115" s="2">
        <v>2019</v>
      </c>
      <c r="C1115" s="2" t="s">
        <v>275</v>
      </c>
      <c r="D1115" s="2"/>
      <c r="E1115" s="2">
        <v>1</v>
      </c>
      <c r="F1115" s="2" t="s">
        <v>2548</v>
      </c>
      <c r="G1115" s="2" t="s">
        <v>2546</v>
      </c>
      <c r="H1115" s="2" t="s">
        <v>2549</v>
      </c>
      <c r="I1115" s="2" t="s">
        <v>66</v>
      </c>
      <c r="J1115" s="37">
        <v>4900</v>
      </c>
      <c r="K1115" s="37">
        <v>3000</v>
      </c>
      <c r="L1115" s="2">
        <v>61</v>
      </c>
      <c r="M1115" s="38"/>
      <c r="N1115" s="2" t="s">
        <v>1193</v>
      </c>
      <c r="R1115" s="2" t="b">
        <v>0</v>
      </c>
      <c r="S1115" s="2" t="b">
        <v>1</v>
      </c>
      <c r="T1115" s="2" t="b">
        <v>0</v>
      </c>
      <c r="U1115" s="2" t="b">
        <v>0</v>
      </c>
      <c r="V1115" s="2"/>
      <c r="W1115" s="7" t="s">
        <v>280</v>
      </c>
      <c r="AD1115" s="9" t="b">
        <f t="shared" si="4"/>
        <v>1</v>
      </c>
    </row>
    <row r="1116" spans="1:30" ht="15.75" customHeight="1" x14ac:dyDescent="0.25">
      <c r="A1116" s="2">
        <v>279</v>
      </c>
      <c r="B1116" s="2">
        <v>2017</v>
      </c>
      <c r="C1116" s="2" t="s">
        <v>275</v>
      </c>
      <c r="D1116" s="2"/>
      <c r="E1116" s="2">
        <v>1</v>
      </c>
      <c r="F1116" s="2" t="s">
        <v>984</v>
      </c>
      <c r="G1116" s="2" t="s">
        <v>722</v>
      </c>
      <c r="H1116" s="2" t="s">
        <v>2550</v>
      </c>
      <c r="I1116" s="2" t="s">
        <v>93</v>
      </c>
      <c r="J1116" s="37">
        <v>75400</v>
      </c>
      <c r="K1116" s="37">
        <v>20000</v>
      </c>
      <c r="L1116" s="2">
        <v>50</v>
      </c>
      <c r="M1116" s="38"/>
      <c r="N1116" s="2" t="s">
        <v>470</v>
      </c>
      <c r="R1116" s="2" t="b">
        <v>0</v>
      </c>
      <c r="S1116" s="2" t="b">
        <v>0</v>
      </c>
      <c r="T1116" s="2" t="b">
        <v>1</v>
      </c>
      <c r="U1116" s="2" t="b">
        <v>0</v>
      </c>
      <c r="V1116" s="2"/>
      <c r="W1116" s="7" t="s">
        <v>293</v>
      </c>
      <c r="AD1116" s="9" t="b">
        <f t="shared" si="4"/>
        <v>1</v>
      </c>
    </row>
    <row r="1117" spans="1:30" ht="15.75" customHeight="1" x14ac:dyDescent="0.25">
      <c r="A1117" s="2">
        <v>645</v>
      </c>
      <c r="B1117" s="2">
        <v>2018</v>
      </c>
      <c r="C1117" s="2" t="s">
        <v>275</v>
      </c>
      <c r="D1117" s="2"/>
      <c r="E1117" s="2">
        <v>2</v>
      </c>
      <c r="F1117" s="2" t="s">
        <v>1763</v>
      </c>
      <c r="G1117" s="2" t="s">
        <v>722</v>
      </c>
      <c r="H1117" s="2" t="s">
        <v>2550</v>
      </c>
      <c r="I1117" s="2" t="s">
        <v>93</v>
      </c>
      <c r="J1117" s="37">
        <v>18300</v>
      </c>
      <c r="K1117" s="37">
        <v>9000</v>
      </c>
      <c r="L1117" s="2">
        <v>79</v>
      </c>
      <c r="M1117" s="38">
        <v>1500</v>
      </c>
      <c r="N1117" s="2" t="s">
        <v>470</v>
      </c>
      <c r="R1117" s="2" t="b">
        <v>0</v>
      </c>
      <c r="S1117" s="2" t="b">
        <v>0</v>
      </c>
      <c r="T1117" s="2" t="b">
        <v>1</v>
      </c>
      <c r="U1117" s="2" t="b">
        <v>0</v>
      </c>
      <c r="V1117" s="2"/>
      <c r="W1117" s="7" t="s">
        <v>293</v>
      </c>
      <c r="AD1117" s="9" t="b">
        <f t="shared" si="4"/>
        <v>1</v>
      </c>
    </row>
    <row r="1118" spans="1:30" ht="15.75" customHeight="1" x14ac:dyDescent="0.25">
      <c r="A1118" s="2">
        <v>260</v>
      </c>
      <c r="B1118" s="2">
        <v>2017</v>
      </c>
      <c r="C1118" s="2" t="s">
        <v>275</v>
      </c>
      <c r="D1118" s="2"/>
      <c r="E1118" s="2">
        <v>1</v>
      </c>
      <c r="F1118" s="2" t="s">
        <v>1509</v>
      </c>
      <c r="G1118" s="2" t="s">
        <v>2551</v>
      </c>
      <c r="H1118" s="2" t="s">
        <v>2552</v>
      </c>
      <c r="I1118" s="2" t="s">
        <v>56</v>
      </c>
      <c r="J1118" s="37">
        <v>17770</v>
      </c>
      <c r="K1118" s="37">
        <v>12500</v>
      </c>
      <c r="L1118" s="2">
        <v>56</v>
      </c>
      <c r="M1118" s="38"/>
      <c r="N1118" s="2" t="s">
        <v>342</v>
      </c>
      <c r="O1118" s="2" t="s">
        <v>2553</v>
      </c>
      <c r="R1118" s="2" t="b">
        <v>0</v>
      </c>
      <c r="S1118" s="2" t="b">
        <v>1</v>
      </c>
      <c r="T1118" s="2" t="b">
        <v>0</v>
      </c>
      <c r="U1118" s="2" t="b">
        <v>0</v>
      </c>
      <c r="V1118" s="2"/>
      <c r="AD1118" s="9" t="b">
        <f t="shared" si="4"/>
        <v>1</v>
      </c>
    </row>
    <row r="1119" spans="1:30" ht="15.75" customHeight="1" x14ac:dyDescent="0.25">
      <c r="A1119" s="2">
        <v>917</v>
      </c>
      <c r="B1119" s="2">
        <v>2019</v>
      </c>
      <c r="C1119" s="2" t="s">
        <v>275</v>
      </c>
      <c r="D1119" s="2"/>
      <c r="E1119" s="2">
        <v>2</v>
      </c>
      <c r="F1119" s="2" t="s">
        <v>2554</v>
      </c>
      <c r="G1119" s="2" t="s">
        <v>2555</v>
      </c>
      <c r="H1119" s="2" t="s">
        <v>2556</v>
      </c>
      <c r="I1119" s="2" t="s">
        <v>61</v>
      </c>
      <c r="J1119" s="37">
        <v>5000</v>
      </c>
      <c r="K1119" s="37">
        <v>2000</v>
      </c>
      <c r="L1119" s="2">
        <v>47</v>
      </c>
      <c r="M1119" s="38"/>
      <c r="N1119" s="2" t="s">
        <v>342</v>
      </c>
      <c r="P1119" s="2" t="s">
        <v>2557</v>
      </c>
      <c r="R1119" s="2" t="b">
        <v>0</v>
      </c>
      <c r="S1119" s="2" t="b">
        <v>1</v>
      </c>
      <c r="T1119" s="2" t="b">
        <v>0</v>
      </c>
      <c r="U1119" s="2" t="b">
        <v>0</v>
      </c>
      <c r="V1119" s="2"/>
      <c r="W1119" s="7" t="s">
        <v>280</v>
      </c>
      <c r="AD1119" s="9" t="b">
        <f t="shared" si="4"/>
        <v>1</v>
      </c>
    </row>
    <row r="1120" spans="1:30" ht="15.75" customHeight="1" x14ac:dyDescent="0.25">
      <c r="A1120" s="2">
        <v>1015</v>
      </c>
      <c r="B1120" s="2">
        <v>2021</v>
      </c>
      <c r="C1120" s="2" t="s">
        <v>275</v>
      </c>
      <c r="D1120" s="2"/>
      <c r="E1120" s="2">
        <v>1</v>
      </c>
      <c r="F1120" s="2">
        <v>23</v>
      </c>
      <c r="G1120" s="2" t="s">
        <v>2555</v>
      </c>
      <c r="H1120" s="2" t="s">
        <v>2558</v>
      </c>
      <c r="I1120" s="2" t="s">
        <v>61</v>
      </c>
      <c r="J1120" s="37">
        <v>6750</v>
      </c>
      <c r="K1120" s="37">
        <v>4000</v>
      </c>
      <c r="L1120" s="2">
        <v>82</v>
      </c>
      <c r="M1120" s="38">
        <v>3000</v>
      </c>
      <c r="N1120" s="2" t="s">
        <v>342</v>
      </c>
      <c r="P1120" s="2" t="s">
        <v>2557</v>
      </c>
      <c r="R1120" s="2" t="b">
        <v>0</v>
      </c>
      <c r="S1120" s="2" t="b">
        <v>1</v>
      </c>
      <c r="T1120" s="2" t="b">
        <v>0</v>
      </c>
      <c r="U1120" s="2" t="b">
        <v>0</v>
      </c>
      <c r="V1120" s="2" t="s">
        <v>1626</v>
      </c>
      <c r="AD1120" s="9" t="b">
        <f t="shared" si="4"/>
        <v>1</v>
      </c>
    </row>
    <row r="1121" spans="1:30" ht="15.75" customHeight="1" x14ac:dyDescent="0.25">
      <c r="A1121" s="2">
        <v>349</v>
      </c>
      <c r="B1121" s="2">
        <v>2017</v>
      </c>
      <c r="C1121" s="2" t="s">
        <v>275</v>
      </c>
      <c r="D1121" s="2"/>
      <c r="E1121" s="2">
        <v>3</v>
      </c>
      <c r="F1121" s="2" t="s">
        <v>2559</v>
      </c>
      <c r="G1121" s="2" t="s">
        <v>726</v>
      </c>
      <c r="H1121" s="2" t="s">
        <v>2560</v>
      </c>
      <c r="I1121" s="2" t="s">
        <v>56</v>
      </c>
      <c r="J1121" s="37">
        <v>2230</v>
      </c>
      <c r="K1121" s="37">
        <v>1320</v>
      </c>
      <c r="L1121" s="2">
        <v>20</v>
      </c>
      <c r="M1121" s="38"/>
      <c r="N1121" s="2" t="s">
        <v>284</v>
      </c>
      <c r="O1121" s="2" t="s">
        <v>285</v>
      </c>
      <c r="R1121" s="2" t="b">
        <v>0</v>
      </c>
      <c r="S1121" s="2" t="b">
        <v>1</v>
      </c>
      <c r="T1121" s="2" t="b">
        <v>0</v>
      </c>
      <c r="U1121" s="2" t="b">
        <v>0</v>
      </c>
      <c r="V1121" s="2"/>
      <c r="W1121" s="7" t="s">
        <v>280</v>
      </c>
      <c r="AD1121" s="9" t="b">
        <f t="shared" si="4"/>
        <v>1</v>
      </c>
    </row>
    <row r="1122" spans="1:30" ht="15.75" customHeight="1" x14ac:dyDescent="0.25">
      <c r="A1122" s="2">
        <v>575</v>
      </c>
      <c r="B1122" s="2">
        <v>2018</v>
      </c>
      <c r="C1122" s="2" t="s">
        <v>275</v>
      </c>
      <c r="D1122" s="2"/>
      <c r="E1122" s="2">
        <v>1</v>
      </c>
      <c r="F1122" s="2" t="s">
        <v>2561</v>
      </c>
      <c r="G1122" s="2" t="s">
        <v>726</v>
      </c>
      <c r="H1122" s="2" t="s">
        <v>2562</v>
      </c>
      <c r="I1122" s="2" t="s">
        <v>56</v>
      </c>
      <c r="J1122" s="37">
        <v>5310</v>
      </c>
      <c r="K1122" s="37">
        <v>3420</v>
      </c>
      <c r="L1122" s="2">
        <v>68</v>
      </c>
      <c r="M1122" s="38">
        <v>700</v>
      </c>
      <c r="N1122" s="2" t="s">
        <v>284</v>
      </c>
      <c r="O1122" s="2" t="s">
        <v>285</v>
      </c>
      <c r="R1122" s="2" t="b">
        <v>0</v>
      </c>
      <c r="S1122" s="2" t="b">
        <v>1</v>
      </c>
      <c r="T1122" s="2" t="b">
        <v>0</v>
      </c>
      <c r="U1122" s="2" t="b">
        <v>0</v>
      </c>
      <c r="V1122" s="2"/>
      <c r="W1122" s="7" t="s">
        <v>280</v>
      </c>
      <c r="AD1122" s="9" t="b">
        <f t="shared" si="4"/>
        <v>1</v>
      </c>
    </row>
    <row r="1123" spans="1:30" ht="15.75" customHeight="1" x14ac:dyDescent="0.25">
      <c r="A1123" s="2">
        <v>894</v>
      </c>
      <c r="B1123" s="2">
        <v>2019</v>
      </c>
      <c r="C1123" s="2" t="s">
        <v>275</v>
      </c>
      <c r="D1123" s="2"/>
      <c r="E1123" s="2">
        <v>1</v>
      </c>
      <c r="F1123" s="2" t="s">
        <v>2355</v>
      </c>
      <c r="G1123" s="2" t="s">
        <v>726</v>
      </c>
      <c r="H1123" s="2" t="s">
        <v>2563</v>
      </c>
      <c r="I1123" s="2" t="s">
        <v>56</v>
      </c>
      <c r="J1123" s="37">
        <v>7223.2</v>
      </c>
      <c r="K1123" s="37">
        <v>3000</v>
      </c>
      <c r="L1123" s="2">
        <v>57</v>
      </c>
      <c r="M1123" s="38"/>
      <c r="N1123" s="2" t="s">
        <v>538</v>
      </c>
      <c r="O1123" s="2" t="s">
        <v>731</v>
      </c>
      <c r="P1123" s="2" t="s">
        <v>732</v>
      </c>
      <c r="R1123" s="2" t="b">
        <v>0</v>
      </c>
      <c r="S1123" s="2" t="b">
        <v>0</v>
      </c>
      <c r="T1123" s="2" t="b">
        <v>1</v>
      </c>
      <c r="U1123" s="2" t="b">
        <v>0</v>
      </c>
      <c r="V1123" s="2"/>
      <c r="W1123" s="7" t="s">
        <v>280</v>
      </c>
      <c r="AD1123" s="9" t="b">
        <f t="shared" si="4"/>
        <v>1</v>
      </c>
    </row>
    <row r="1124" spans="1:30" ht="15.75" customHeight="1" x14ac:dyDescent="0.25">
      <c r="A1124" s="2">
        <v>922</v>
      </c>
      <c r="B1124" s="2">
        <v>2019</v>
      </c>
      <c r="C1124" s="2" t="s">
        <v>275</v>
      </c>
      <c r="D1124" s="2"/>
      <c r="E1124" s="2">
        <v>2</v>
      </c>
      <c r="F1124" s="2" t="s">
        <v>2564</v>
      </c>
      <c r="G1124" s="2" t="s">
        <v>726</v>
      </c>
      <c r="H1124" s="2" t="s">
        <v>2565</v>
      </c>
      <c r="I1124" s="2" t="s">
        <v>56</v>
      </c>
      <c r="J1124" s="37">
        <v>8920</v>
      </c>
      <c r="K1124" s="37">
        <v>2950</v>
      </c>
      <c r="L1124" s="2">
        <v>40</v>
      </c>
      <c r="M1124" s="38"/>
      <c r="N1124" s="2" t="s">
        <v>284</v>
      </c>
      <c r="O1124" s="2" t="s">
        <v>285</v>
      </c>
      <c r="R1124" s="2" t="b">
        <v>0</v>
      </c>
      <c r="S1124" s="2" t="b">
        <v>1</v>
      </c>
      <c r="T1124" s="2" t="b">
        <v>0</v>
      </c>
      <c r="U1124" s="2" t="b">
        <v>0</v>
      </c>
      <c r="V1124" s="2"/>
      <c r="W1124" s="7" t="s">
        <v>280</v>
      </c>
      <c r="AD1124" s="9" t="b">
        <f t="shared" si="4"/>
        <v>1</v>
      </c>
    </row>
    <row r="1125" spans="1:30" ht="15.75" customHeight="1" x14ac:dyDescent="0.25">
      <c r="A1125" s="2">
        <v>1056</v>
      </c>
      <c r="B1125" s="2">
        <v>2021</v>
      </c>
      <c r="C1125" s="2" t="s">
        <v>275</v>
      </c>
      <c r="D1125" s="2"/>
      <c r="E1125" s="2">
        <v>1</v>
      </c>
      <c r="F1125" s="2">
        <v>64</v>
      </c>
      <c r="G1125" s="2" t="s">
        <v>740</v>
      </c>
      <c r="H1125" s="2" t="s">
        <v>2566</v>
      </c>
      <c r="I1125" s="2" t="s">
        <v>73</v>
      </c>
      <c r="J1125" s="37">
        <v>5768</v>
      </c>
      <c r="K1125" s="37">
        <v>4000</v>
      </c>
      <c r="L1125" s="2">
        <v>55</v>
      </c>
      <c r="M1125" s="38"/>
      <c r="N1125" s="2" t="s">
        <v>449</v>
      </c>
      <c r="R1125" s="2" t="b">
        <v>0</v>
      </c>
      <c r="S1125" s="2" t="b">
        <v>1</v>
      </c>
      <c r="T1125" s="2" t="b">
        <v>0</v>
      </c>
      <c r="U1125" s="2" t="b">
        <v>0</v>
      </c>
      <c r="V1125" s="2" t="s">
        <v>1626</v>
      </c>
      <c r="AD1125" s="9" t="b">
        <f t="shared" si="4"/>
        <v>1</v>
      </c>
    </row>
    <row r="1126" spans="1:30" ht="15.75" customHeight="1" x14ac:dyDescent="0.25">
      <c r="A1126" s="2">
        <v>875</v>
      </c>
      <c r="B1126" s="2">
        <v>2019</v>
      </c>
      <c r="C1126" s="2" t="s">
        <v>275</v>
      </c>
      <c r="D1126" s="2"/>
      <c r="E1126" s="2">
        <v>2</v>
      </c>
      <c r="F1126" s="2" t="s">
        <v>2567</v>
      </c>
      <c r="G1126" s="2" t="s">
        <v>2568</v>
      </c>
      <c r="H1126" s="2" t="s">
        <v>2568</v>
      </c>
      <c r="I1126" s="2" t="s">
        <v>144</v>
      </c>
      <c r="J1126" s="37">
        <v>4100</v>
      </c>
      <c r="K1126" s="37">
        <v>3000</v>
      </c>
      <c r="L1126" s="2">
        <v>65</v>
      </c>
      <c r="M1126" s="38">
        <v>1000</v>
      </c>
      <c r="N1126" s="2" t="s">
        <v>827</v>
      </c>
      <c r="R1126" s="2" t="b">
        <v>0</v>
      </c>
      <c r="S1126" s="2" t="b">
        <v>0</v>
      </c>
      <c r="T1126" s="2" t="b">
        <v>1</v>
      </c>
      <c r="U1126" s="2" t="b">
        <v>0</v>
      </c>
      <c r="V1126" s="2"/>
      <c r="W1126" s="7" t="s">
        <v>280</v>
      </c>
      <c r="AD1126" s="9" t="b">
        <f t="shared" si="4"/>
        <v>1</v>
      </c>
    </row>
    <row r="1127" spans="1:30" ht="15.75" customHeight="1" x14ac:dyDescent="0.25">
      <c r="A1127" s="2">
        <v>143</v>
      </c>
      <c r="B1127" s="2">
        <v>2017</v>
      </c>
      <c r="C1127" s="2" t="s">
        <v>275</v>
      </c>
      <c r="D1127" s="2"/>
      <c r="E1127" s="2">
        <v>2</v>
      </c>
      <c r="F1127" s="2" t="s">
        <v>1015</v>
      </c>
      <c r="G1127" s="2" t="s">
        <v>2569</v>
      </c>
      <c r="H1127" s="2" t="s">
        <v>2570</v>
      </c>
      <c r="I1127" s="2" t="s">
        <v>56</v>
      </c>
      <c r="J1127" s="37">
        <v>28000</v>
      </c>
      <c r="K1127" s="37">
        <v>10000</v>
      </c>
      <c r="L1127" s="2">
        <v>77</v>
      </c>
      <c r="M1127" s="38">
        <v>1350</v>
      </c>
      <c r="N1127" s="2" t="s">
        <v>290</v>
      </c>
      <c r="O1127" s="2" t="s">
        <v>291</v>
      </c>
      <c r="R1127" s="2" t="b">
        <v>0</v>
      </c>
      <c r="S1127" s="2" t="b">
        <v>1</v>
      </c>
      <c r="T1127" s="2" t="b">
        <v>0</v>
      </c>
      <c r="U1127" s="2" t="b">
        <v>0</v>
      </c>
      <c r="V1127" s="2"/>
      <c r="W1127" s="7" t="s">
        <v>280</v>
      </c>
      <c r="AD1127" s="9" t="b">
        <f t="shared" si="4"/>
        <v>1</v>
      </c>
    </row>
    <row r="1128" spans="1:30" ht="15.75" customHeight="1" x14ac:dyDescent="0.25">
      <c r="A1128" s="2">
        <v>487</v>
      </c>
      <c r="B1128" s="2">
        <v>2018</v>
      </c>
      <c r="C1128" s="2" t="s">
        <v>275</v>
      </c>
      <c r="D1128" s="2"/>
      <c r="E1128" s="2">
        <v>1</v>
      </c>
      <c r="F1128" s="2" t="s">
        <v>1368</v>
      </c>
      <c r="G1128" s="2" t="s">
        <v>2569</v>
      </c>
      <c r="H1128" s="2" t="s">
        <v>2571</v>
      </c>
      <c r="I1128" s="2" t="s">
        <v>56</v>
      </c>
      <c r="J1128" s="37">
        <v>28000</v>
      </c>
      <c r="K1128" s="37">
        <v>5000</v>
      </c>
      <c r="L1128" s="2">
        <v>79</v>
      </c>
      <c r="M1128" s="38">
        <v>1300</v>
      </c>
      <c r="N1128" s="2" t="s">
        <v>290</v>
      </c>
      <c r="O1128" s="2" t="s">
        <v>291</v>
      </c>
      <c r="R1128" s="2" t="b">
        <v>0</v>
      </c>
      <c r="S1128" s="2" t="b">
        <v>1</v>
      </c>
      <c r="T1128" s="2" t="b">
        <v>0</v>
      </c>
      <c r="U1128" s="2" t="b">
        <v>0</v>
      </c>
      <c r="V1128" s="2"/>
      <c r="W1128" s="7" t="s">
        <v>280</v>
      </c>
      <c r="AD1128" s="9" t="b">
        <f t="shared" si="4"/>
        <v>1</v>
      </c>
    </row>
    <row r="1129" spans="1:30" ht="15.75" customHeight="1" x14ac:dyDescent="0.25">
      <c r="A1129" s="2">
        <v>758</v>
      </c>
      <c r="B1129" s="2">
        <v>2019</v>
      </c>
      <c r="C1129" s="2" t="s">
        <v>275</v>
      </c>
      <c r="D1129" s="2"/>
      <c r="E1129" s="2">
        <v>2</v>
      </c>
      <c r="F1129" s="2" t="s">
        <v>910</v>
      </c>
      <c r="G1129" s="2" t="s">
        <v>2569</v>
      </c>
      <c r="H1129" s="2" t="s">
        <v>2572</v>
      </c>
      <c r="I1129" s="2" t="s">
        <v>56</v>
      </c>
      <c r="J1129" s="37">
        <v>28000</v>
      </c>
      <c r="K1129" s="37">
        <v>3000</v>
      </c>
      <c r="L1129" s="2">
        <v>94</v>
      </c>
      <c r="M1129" s="38">
        <v>3000</v>
      </c>
      <c r="N1129" s="2" t="s">
        <v>290</v>
      </c>
      <c r="O1129" s="2" t="s">
        <v>291</v>
      </c>
      <c r="R1129" s="2" t="b">
        <v>0</v>
      </c>
      <c r="S1129" s="2" t="b">
        <v>1</v>
      </c>
      <c r="T1129" s="2" t="b">
        <v>0</v>
      </c>
      <c r="U1129" s="2" t="b">
        <v>0</v>
      </c>
      <c r="V1129" s="2"/>
      <c r="W1129" s="7" t="s">
        <v>280</v>
      </c>
      <c r="AD1129" s="9" t="b">
        <f t="shared" si="4"/>
        <v>1</v>
      </c>
    </row>
    <row r="1130" spans="1:30" ht="15.75" customHeight="1" x14ac:dyDescent="0.25">
      <c r="A1130" s="2">
        <v>1000</v>
      </c>
      <c r="B1130" s="2">
        <v>2021</v>
      </c>
      <c r="C1130" s="2" t="s">
        <v>275</v>
      </c>
      <c r="D1130" s="2"/>
      <c r="E1130" s="2">
        <v>1</v>
      </c>
      <c r="F1130" s="2">
        <v>8</v>
      </c>
      <c r="G1130" s="2" t="s">
        <v>2569</v>
      </c>
      <c r="H1130" s="2" t="s">
        <v>2573</v>
      </c>
      <c r="I1130" s="2" t="s">
        <v>56</v>
      </c>
      <c r="J1130" s="37">
        <v>20900</v>
      </c>
      <c r="K1130" s="37">
        <v>4000</v>
      </c>
      <c r="L1130" s="2">
        <v>89</v>
      </c>
      <c r="M1130" s="38">
        <v>3000</v>
      </c>
      <c r="N1130" s="2" t="s">
        <v>290</v>
      </c>
      <c r="O1130" s="2" t="s">
        <v>291</v>
      </c>
      <c r="R1130" s="2" t="b">
        <v>0</v>
      </c>
      <c r="S1130" s="2" t="b">
        <v>1</v>
      </c>
      <c r="T1130" s="2" t="b">
        <v>0</v>
      </c>
      <c r="U1130" s="2" t="b">
        <v>0</v>
      </c>
      <c r="V1130" s="2" t="s">
        <v>1626</v>
      </c>
      <c r="AD1130" s="9" t="b">
        <f t="shared" si="4"/>
        <v>1</v>
      </c>
    </row>
    <row r="1131" spans="1:30" ht="15.75" customHeight="1" x14ac:dyDescent="0.25">
      <c r="A1131" s="2">
        <v>248</v>
      </c>
      <c r="B1131" s="2">
        <v>2017</v>
      </c>
      <c r="C1131" s="2" t="s">
        <v>275</v>
      </c>
      <c r="D1131" s="2"/>
      <c r="E1131" s="2">
        <v>2</v>
      </c>
      <c r="F1131" s="2" t="s">
        <v>2574</v>
      </c>
      <c r="G1131" s="2" t="s">
        <v>2575</v>
      </c>
      <c r="H1131" s="2" t="s">
        <v>2576</v>
      </c>
      <c r="I1131" s="2" t="s">
        <v>73</v>
      </c>
      <c r="J1131" s="37">
        <v>19650</v>
      </c>
      <c r="K1131" s="37">
        <v>17650</v>
      </c>
      <c r="L1131" s="2">
        <v>60</v>
      </c>
      <c r="M1131" s="38"/>
      <c r="N1131" s="2" t="s">
        <v>290</v>
      </c>
      <c r="O1131" s="2" t="s">
        <v>291</v>
      </c>
      <c r="R1131" s="2" t="b">
        <v>1</v>
      </c>
      <c r="S1131" s="2" t="b">
        <v>0</v>
      </c>
      <c r="T1131" s="2" t="b">
        <v>0</v>
      </c>
      <c r="U1131" s="2" t="b">
        <v>0</v>
      </c>
      <c r="V1131" s="2"/>
      <c r="AD1131" s="9" t="b">
        <f t="shared" si="4"/>
        <v>1</v>
      </c>
    </row>
    <row r="1132" spans="1:30" ht="15.75" customHeight="1" x14ac:dyDescent="0.25">
      <c r="A1132" s="2">
        <v>1140</v>
      </c>
      <c r="B1132" s="2">
        <v>2021</v>
      </c>
      <c r="C1132" s="2" t="s">
        <v>275</v>
      </c>
      <c r="D1132" s="2"/>
      <c r="E1132" s="2">
        <v>2</v>
      </c>
      <c r="F1132" s="2">
        <v>148</v>
      </c>
      <c r="G1132" s="2" t="s">
        <v>2575</v>
      </c>
      <c r="H1132" s="2" t="s">
        <v>2577</v>
      </c>
      <c r="I1132" s="2" t="s">
        <v>73</v>
      </c>
      <c r="J1132" s="37">
        <v>5280</v>
      </c>
      <c r="K1132" s="37">
        <v>3960</v>
      </c>
      <c r="L1132" s="2">
        <v>71</v>
      </c>
      <c r="M1132" s="38">
        <v>1250</v>
      </c>
      <c r="N1132" s="2" t="s">
        <v>290</v>
      </c>
      <c r="O1132" s="2" t="s">
        <v>291</v>
      </c>
      <c r="R1132" s="2" t="b">
        <v>0</v>
      </c>
      <c r="S1132" s="2" t="b">
        <v>0</v>
      </c>
      <c r="T1132" s="2" t="b">
        <v>1</v>
      </c>
      <c r="U1132" s="2" t="b">
        <v>0</v>
      </c>
      <c r="V1132" s="2" t="s">
        <v>1604</v>
      </c>
      <c r="AD1132" s="9" t="b">
        <f t="shared" si="4"/>
        <v>1</v>
      </c>
    </row>
    <row r="1133" spans="1:30" ht="15.75" customHeight="1" x14ac:dyDescent="0.25">
      <c r="A1133" s="2">
        <v>330</v>
      </c>
      <c r="B1133" s="2">
        <v>2017</v>
      </c>
      <c r="C1133" s="2" t="s">
        <v>275</v>
      </c>
      <c r="D1133" s="2"/>
      <c r="E1133" s="2">
        <v>1</v>
      </c>
      <c r="F1133" s="2" t="s">
        <v>1753</v>
      </c>
      <c r="G1133" s="2" t="s">
        <v>2578</v>
      </c>
      <c r="H1133" s="2" t="s">
        <v>2579</v>
      </c>
      <c r="I1133" s="2" t="s">
        <v>93</v>
      </c>
      <c r="J1133" s="37">
        <v>23400</v>
      </c>
      <c r="K1133" s="37">
        <v>14740</v>
      </c>
      <c r="L1133" s="2">
        <v>29</v>
      </c>
      <c r="M1133" s="38"/>
      <c r="N1133" s="2" t="s">
        <v>279</v>
      </c>
      <c r="R1133" s="2" t="b">
        <v>0</v>
      </c>
      <c r="S1133" s="2" t="b">
        <v>1</v>
      </c>
      <c r="T1133" s="2" t="b">
        <v>0</v>
      </c>
      <c r="U1133" s="2" t="b">
        <v>0</v>
      </c>
      <c r="V1133" s="2"/>
      <c r="AD1133" s="9" t="b">
        <f t="shared" si="4"/>
        <v>1</v>
      </c>
    </row>
    <row r="1134" spans="1:30" ht="15.75" customHeight="1" x14ac:dyDescent="0.25">
      <c r="A1134" s="2">
        <v>1084</v>
      </c>
      <c r="B1134" s="2">
        <v>2021</v>
      </c>
      <c r="C1134" s="2" t="s">
        <v>275</v>
      </c>
      <c r="D1134" s="2"/>
      <c r="E1134" s="2">
        <v>2</v>
      </c>
      <c r="F1134" s="2">
        <v>92</v>
      </c>
      <c r="G1134" s="2" t="s">
        <v>2580</v>
      </c>
      <c r="H1134" s="2" t="s">
        <v>2581</v>
      </c>
      <c r="I1134" s="2" t="s">
        <v>66</v>
      </c>
      <c r="J1134" s="37">
        <v>5100</v>
      </c>
      <c r="K1134" s="37">
        <v>3570</v>
      </c>
      <c r="L1134" s="2">
        <v>89</v>
      </c>
      <c r="M1134" s="38">
        <v>2700</v>
      </c>
      <c r="N1134" s="2" t="s">
        <v>342</v>
      </c>
      <c r="P1134" s="2" t="s">
        <v>347</v>
      </c>
      <c r="R1134" s="2" t="b">
        <v>0</v>
      </c>
      <c r="S1134" s="2" t="b">
        <v>0</v>
      </c>
      <c r="T1134" s="2" t="b">
        <v>1</v>
      </c>
      <c r="U1134" s="2" t="b">
        <v>0</v>
      </c>
      <c r="V1134" s="2" t="s">
        <v>1604</v>
      </c>
      <c r="W1134" s="7" t="s">
        <v>355</v>
      </c>
      <c r="AD1134" s="9" t="b">
        <f t="shared" si="4"/>
        <v>1</v>
      </c>
    </row>
    <row r="1135" spans="1:30" ht="15.75" customHeight="1" x14ac:dyDescent="0.25">
      <c r="A1135" s="2">
        <v>284</v>
      </c>
      <c r="B1135" s="2">
        <v>2017</v>
      </c>
      <c r="C1135" s="2" t="s">
        <v>275</v>
      </c>
      <c r="D1135" s="2"/>
      <c r="E1135" s="2">
        <v>1</v>
      </c>
      <c r="F1135" s="2" t="s">
        <v>1278</v>
      </c>
      <c r="G1135" s="2" t="s">
        <v>2582</v>
      </c>
      <c r="H1135" s="2" t="s">
        <v>2583</v>
      </c>
      <c r="I1135" s="2" t="s">
        <v>73</v>
      </c>
      <c r="J1135" s="37">
        <v>45000</v>
      </c>
      <c r="K1135" s="37">
        <v>20000</v>
      </c>
      <c r="L1135" s="2">
        <v>47</v>
      </c>
      <c r="M1135" s="38"/>
      <c r="N1135" s="2" t="s">
        <v>470</v>
      </c>
      <c r="R1135" s="2" t="b">
        <v>0</v>
      </c>
      <c r="S1135" s="2" t="b">
        <v>1</v>
      </c>
      <c r="T1135" s="2" t="b">
        <v>0</v>
      </c>
      <c r="U1135" s="2" t="b">
        <v>0</v>
      </c>
      <c r="V1135" s="2"/>
      <c r="AD1135" s="9" t="b">
        <f t="shared" si="4"/>
        <v>1</v>
      </c>
    </row>
    <row r="1136" spans="1:30" ht="15.75" customHeight="1" x14ac:dyDescent="0.25">
      <c r="A1136" s="2">
        <v>919</v>
      </c>
      <c r="B1136" s="2">
        <v>2019</v>
      </c>
      <c r="C1136" s="2" t="s">
        <v>275</v>
      </c>
      <c r="D1136" s="2"/>
      <c r="E1136" s="2">
        <v>1</v>
      </c>
      <c r="F1136" s="2" t="s">
        <v>2370</v>
      </c>
      <c r="G1136" s="2" t="s">
        <v>2584</v>
      </c>
      <c r="H1136" s="2" t="s">
        <v>2585</v>
      </c>
      <c r="I1136" s="2" t="s">
        <v>61</v>
      </c>
      <c r="J1136" s="37">
        <v>3950</v>
      </c>
      <c r="K1136" s="37">
        <v>2687</v>
      </c>
      <c r="L1136" s="2">
        <v>43</v>
      </c>
      <c r="M1136" s="38"/>
      <c r="N1136" s="2" t="s">
        <v>361</v>
      </c>
      <c r="P1136" s="2" t="s">
        <v>2586</v>
      </c>
      <c r="R1136" s="2" t="b">
        <v>0</v>
      </c>
      <c r="S1136" s="2" t="b">
        <v>0</v>
      </c>
      <c r="T1136" s="2" t="b">
        <v>1</v>
      </c>
      <c r="U1136" s="2" t="b">
        <v>0</v>
      </c>
      <c r="V1136" s="2"/>
      <c r="W1136" s="7" t="s">
        <v>280</v>
      </c>
      <c r="AD1136" s="9" t="b">
        <f t="shared" si="4"/>
        <v>1</v>
      </c>
    </row>
    <row r="1137" spans="1:30" ht="15.75" customHeight="1" x14ac:dyDescent="0.25">
      <c r="A1137" s="2">
        <v>1047</v>
      </c>
      <c r="B1137" s="2">
        <v>2021</v>
      </c>
      <c r="C1137" s="2" t="s">
        <v>275</v>
      </c>
      <c r="D1137" s="2"/>
      <c r="E1137" s="2">
        <v>1</v>
      </c>
      <c r="F1137" s="2">
        <v>55</v>
      </c>
      <c r="G1137" s="2" t="s">
        <v>2584</v>
      </c>
      <c r="H1137" s="2" t="s">
        <v>2587</v>
      </c>
      <c r="I1137" s="2" t="s">
        <v>61</v>
      </c>
      <c r="J1137" s="37">
        <v>6200</v>
      </c>
      <c r="K1137" s="37">
        <v>4000</v>
      </c>
      <c r="L1137" s="2">
        <v>62</v>
      </c>
      <c r="M1137" s="38"/>
      <c r="N1137" s="2" t="s">
        <v>361</v>
      </c>
      <c r="P1137" s="2" t="s">
        <v>2586</v>
      </c>
      <c r="R1137" s="2" t="b">
        <v>0</v>
      </c>
      <c r="S1137" s="2" t="b">
        <v>0</v>
      </c>
      <c r="T1137" s="2" t="b">
        <v>1</v>
      </c>
      <c r="U1137" s="2" t="b">
        <v>0</v>
      </c>
      <c r="V1137" s="2" t="s">
        <v>1626</v>
      </c>
      <c r="AD1137" s="9" t="b">
        <f t="shared" si="4"/>
        <v>1</v>
      </c>
    </row>
    <row r="1138" spans="1:30" ht="15.75" customHeight="1" x14ac:dyDescent="0.25">
      <c r="A1138" s="2">
        <v>496</v>
      </c>
      <c r="B1138" s="2">
        <v>2018</v>
      </c>
      <c r="C1138" s="2" t="s">
        <v>275</v>
      </c>
      <c r="D1138" s="2"/>
      <c r="E1138" s="2">
        <v>1</v>
      </c>
      <c r="F1138" s="2" t="s">
        <v>1177</v>
      </c>
      <c r="G1138" s="2" t="s">
        <v>742</v>
      </c>
      <c r="H1138" s="2" t="s">
        <v>2588</v>
      </c>
      <c r="I1138" s="2" t="s">
        <v>89</v>
      </c>
      <c r="J1138" s="37">
        <v>51295.5</v>
      </c>
      <c r="K1138" s="37">
        <v>10746</v>
      </c>
      <c r="L1138" s="2">
        <v>77</v>
      </c>
      <c r="M1138" s="38">
        <v>1500</v>
      </c>
      <c r="N1138" s="2" t="s">
        <v>744</v>
      </c>
      <c r="O1138" s="2" t="s">
        <v>744</v>
      </c>
      <c r="R1138" s="2" t="b">
        <v>0</v>
      </c>
      <c r="S1138" s="2" t="b">
        <v>1</v>
      </c>
      <c r="T1138" s="2" t="b">
        <v>0</v>
      </c>
      <c r="U1138" s="2" t="b">
        <v>0</v>
      </c>
      <c r="V1138" s="2"/>
      <c r="W1138" s="7" t="s">
        <v>280</v>
      </c>
      <c r="AD1138" s="9" t="b">
        <f t="shared" si="4"/>
        <v>1</v>
      </c>
    </row>
    <row r="1139" spans="1:30" ht="15.75" customHeight="1" x14ac:dyDescent="0.25">
      <c r="A1139" s="2">
        <v>833</v>
      </c>
      <c r="B1139" s="2">
        <v>2019</v>
      </c>
      <c r="C1139" s="2" t="s">
        <v>275</v>
      </c>
      <c r="D1139" s="2"/>
      <c r="E1139" s="2">
        <v>2</v>
      </c>
      <c r="F1139" s="2" t="s">
        <v>2589</v>
      </c>
      <c r="G1139" s="2" t="s">
        <v>742</v>
      </c>
      <c r="H1139" s="2" t="s">
        <v>2590</v>
      </c>
      <c r="I1139" s="2" t="s">
        <v>89</v>
      </c>
      <c r="J1139" s="37">
        <v>16690</v>
      </c>
      <c r="K1139" s="37">
        <v>3500</v>
      </c>
      <c r="L1139" s="2">
        <v>81</v>
      </c>
      <c r="M1139" s="38"/>
      <c r="N1139" s="2" t="s">
        <v>328</v>
      </c>
      <c r="R1139" s="2" t="b">
        <v>0</v>
      </c>
      <c r="S1139" s="2" t="b">
        <v>1</v>
      </c>
      <c r="T1139" s="2" t="b">
        <v>0</v>
      </c>
      <c r="U1139" s="2" t="b">
        <v>0</v>
      </c>
      <c r="V1139" s="2"/>
      <c r="W1139" s="7" t="s">
        <v>280</v>
      </c>
      <c r="AD1139" s="9" t="b">
        <f t="shared" si="4"/>
        <v>1</v>
      </c>
    </row>
    <row r="1140" spans="1:30" ht="15.75" customHeight="1" x14ac:dyDescent="0.25">
      <c r="A1140" s="2">
        <v>1003</v>
      </c>
      <c r="B1140" s="2">
        <v>2021</v>
      </c>
      <c r="C1140" s="2" t="s">
        <v>275</v>
      </c>
      <c r="D1140" s="2"/>
      <c r="E1140" s="2">
        <v>1</v>
      </c>
      <c r="F1140" s="2">
        <v>11</v>
      </c>
      <c r="G1140" s="2" t="s">
        <v>742</v>
      </c>
      <c r="H1140" s="2" t="s">
        <v>2591</v>
      </c>
      <c r="I1140" s="2" t="s">
        <v>89</v>
      </c>
      <c r="J1140" s="37">
        <v>15290</v>
      </c>
      <c r="K1140" s="37">
        <v>4000</v>
      </c>
      <c r="L1140" s="2">
        <v>88</v>
      </c>
      <c r="M1140" s="38">
        <v>3000</v>
      </c>
      <c r="N1140" s="2" t="s">
        <v>328</v>
      </c>
      <c r="R1140" s="2" t="b">
        <v>0</v>
      </c>
      <c r="S1140" s="2" t="b">
        <v>1</v>
      </c>
      <c r="T1140" s="2" t="b">
        <v>0</v>
      </c>
      <c r="U1140" s="2" t="b">
        <v>0</v>
      </c>
      <c r="V1140" s="2" t="s">
        <v>1626</v>
      </c>
      <c r="W1140" s="7" t="s">
        <v>280</v>
      </c>
      <c r="AD1140" s="9" t="b">
        <f t="shared" si="4"/>
        <v>1</v>
      </c>
    </row>
    <row r="1141" spans="1:30" ht="15.75" customHeight="1" x14ac:dyDescent="0.25">
      <c r="A1141" s="2">
        <v>1054</v>
      </c>
      <c r="B1141" s="2">
        <v>2021</v>
      </c>
      <c r="C1141" s="2" t="s">
        <v>275</v>
      </c>
      <c r="D1141" s="2"/>
      <c r="E1141" s="2">
        <v>1</v>
      </c>
      <c r="F1141" s="2">
        <v>62</v>
      </c>
      <c r="G1141" s="2" t="s">
        <v>234</v>
      </c>
      <c r="H1141" s="2" t="s">
        <v>2592</v>
      </c>
      <c r="I1141" s="2" t="s">
        <v>66</v>
      </c>
      <c r="J1141" s="37">
        <v>2600</v>
      </c>
      <c r="K1141" s="37">
        <v>1950</v>
      </c>
      <c r="L1141" s="2">
        <v>56</v>
      </c>
      <c r="M1141" s="38"/>
      <c r="N1141" s="2" t="s">
        <v>661</v>
      </c>
      <c r="P1141" s="2" t="s">
        <v>661</v>
      </c>
      <c r="R1141" s="2" t="b">
        <v>0</v>
      </c>
      <c r="S1141" s="2" t="b">
        <v>0</v>
      </c>
      <c r="T1141" s="2" t="b">
        <v>1</v>
      </c>
      <c r="U1141" s="2" t="b">
        <v>0</v>
      </c>
      <c r="V1141" s="2" t="s">
        <v>1626</v>
      </c>
      <c r="W1141" s="7" t="s">
        <v>355</v>
      </c>
      <c r="AC1141" s="2" t="s">
        <v>2593</v>
      </c>
      <c r="AD1141" s="9" t="b">
        <f t="shared" si="4"/>
        <v>1</v>
      </c>
    </row>
    <row r="1142" spans="1:30" ht="15.75" customHeight="1" x14ac:dyDescent="0.25">
      <c r="A1142" s="2">
        <v>251</v>
      </c>
      <c r="B1142" s="2">
        <v>2017</v>
      </c>
      <c r="C1142" s="2" t="s">
        <v>275</v>
      </c>
      <c r="D1142" s="2"/>
      <c r="E1142" s="2">
        <v>3</v>
      </c>
      <c r="F1142" s="2" t="s">
        <v>2594</v>
      </c>
      <c r="G1142" s="2" t="s">
        <v>2595</v>
      </c>
      <c r="H1142" s="2" t="s">
        <v>2596</v>
      </c>
      <c r="I1142" s="2" t="s">
        <v>73</v>
      </c>
      <c r="J1142" s="37">
        <v>24850</v>
      </c>
      <c r="K1142" s="37">
        <v>6300</v>
      </c>
      <c r="L1142" s="2">
        <v>64</v>
      </c>
      <c r="M1142" s="38"/>
      <c r="N1142" s="2" t="s">
        <v>342</v>
      </c>
      <c r="R1142" s="2" t="b">
        <v>0</v>
      </c>
      <c r="S1142" s="2" t="b">
        <v>0</v>
      </c>
      <c r="T1142" s="2" t="b">
        <v>1</v>
      </c>
      <c r="U1142" s="2" t="b">
        <v>0</v>
      </c>
      <c r="V1142" s="2"/>
      <c r="W1142" s="7" t="s">
        <v>293</v>
      </c>
      <c r="AD1142" s="9" t="b">
        <f t="shared" si="4"/>
        <v>1</v>
      </c>
    </row>
    <row r="1143" spans="1:30" ht="15.75" customHeight="1" x14ac:dyDescent="0.25">
      <c r="A1143" s="2">
        <v>802</v>
      </c>
      <c r="B1143" s="2">
        <v>2019</v>
      </c>
      <c r="C1143" s="2" t="s">
        <v>275</v>
      </c>
      <c r="D1143" s="2"/>
      <c r="E1143" s="2">
        <v>1</v>
      </c>
      <c r="F1143" s="2" t="s">
        <v>1259</v>
      </c>
      <c r="G1143" s="2" t="s">
        <v>2597</v>
      </c>
      <c r="H1143" s="2" t="s">
        <v>2598</v>
      </c>
      <c r="I1143" s="2" t="s">
        <v>73</v>
      </c>
      <c r="J1143" s="37">
        <v>2201.4</v>
      </c>
      <c r="K1143" s="37">
        <v>1628.4</v>
      </c>
      <c r="L1143" s="2">
        <v>86</v>
      </c>
      <c r="M1143" s="38">
        <v>1400</v>
      </c>
      <c r="N1143" s="2" t="s">
        <v>449</v>
      </c>
      <c r="R1143" s="2" t="b">
        <v>1</v>
      </c>
      <c r="S1143" s="2" t="b">
        <v>0</v>
      </c>
      <c r="T1143" s="2" t="b">
        <v>0</v>
      </c>
      <c r="U1143" s="2" t="b">
        <v>0</v>
      </c>
      <c r="V1143" s="2"/>
      <c r="W1143" s="7" t="s">
        <v>280</v>
      </c>
      <c r="AD1143" s="9" t="b">
        <f t="shared" si="4"/>
        <v>1</v>
      </c>
    </row>
    <row r="1144" spans="1:30" ht="15.75" customHeight="1" x14ac:dyDescent="0.25">
      <c r="A1144" s="2">
        <v>177</v>
      </c>
      <c r="B1144" s="2">
        <v>2017</v>
      </c>
      <c r="C1144" s="2" t="s">
        <v>275</v>
      </c>
      <c r="D1144" s="2"/>
      <c r="E1144" s="2">
        <v>1</v>
      </c>
      <c r="F1144" s="2" t="s">
        <v>950</v>
      </c>
      <c r="G1144" s="2" t="s">
        <v>2599</v>
      </c>
      <c r="H1144" s="2" t="s">
        <v>2600</v>
      </c>
      <c r="I1144" s="2" t="s">
        <v>61</v>
      </c>
      <c r="J1144" s="37">
        <v>39000</v>
      </c>
      <c r="K1144" s="37">
        <v>20000</v>
      </c>
      <c r="L1144" s="2">
        <v>73</v>
      </c>
      <c r="M1144" s="38">
        <v>2000</v>
      </c>
      <c r="N1144" s="2" t="s">
        <v>628</v>
      </c>
      <c r="R1144" s="2" t="b">
        <v>0</v>
      </c>
      <c r="S1144" s="2" t="b">
        <v>0</v>
      </c>
      <c r="T1144" s="2" t="b">
        <v>1</v>
      </c>
      <c r="U1144" s="2" t="b">
        <v>0</v>
      </c>
      <c r="V1144" s="2"/>
      <c r="AD1144" s="9" t="b">
        <f t="shared" si="4"/>
        <v>1</v>
      </c>
    </row>
    <row r="1145" spans="1:30" ht="15.75" customHeight="1" x14ac:dyDescent="0.25">
      <c r="A1145" s="2">
        <v>597</v>
      </c>
      <c r="B1145" s="2">
        <v>2018</v>
      </c>
      <c r="C1145" s="2" t="s">
        <v>275</v>
      </c>
      <c r="D1145" s="2"/>
      <c r="E1145" s="2">
        <v>1</v>
      </c>
      <c r="F1145" s="2" t="s">
        <v>2601</v>
      </c>
      <c r="G1145" s="2" t="s">
        <v>2602</v>
      </c>
      <c r="H1145" s="2" t="s">
        <v>2603</v>
      </c>
      <c r="I1145" s="2" t="s">
        <v>144</v>
      </c>
      <c r="J1145" s="37">
        <v>20500</v>
      </c>
      <c r="K1145" s="37">
        <v>18500</v>
      </c>
      <c r="L1145" s="2">
        <v>64</v>
      </c>
      <c r="M1145" s="38"/>
      <c r="N1145" s="2" t="s">
        <v>342</v>
      </c>
      <c r="R1145" s="2" t="b">
        <v>0</v>
      </c>
      <c r="S1145" s="2" t="b">
        <v>1</v>
      </c>
      <c r="T1145" s="2" t="b">
        <v>0</v>
      </c>
      <c r="U1145" s="2" t="b">
        <v>0</v>
      </c>
      <c r="V1145" s="2"/>
      <c r="AD1145" s="9" t="b">
        <f t="shared" si="4"/>
        <v>1</v>
      </c>
    </row>
    <row r="1146" spans="1:30" ht="15.75" customHeight="1" x14ac:dyDescent="0.25">
      <c r="A1146" s="2">
        <v>503</v>
      </c>
      <c r="B1146" s="2">
        <v>2018</v>
      </c>
      <c r="C1146" s="2" t="s">
        <v>275</v>
      </c>
      <c r="D1146" s="2"/>
      <c r="E1146" s="2">
        <v>1</v>
      </c>
      <c r="F1146" s="2" t="s">
        <v>1018</v>
      </c>
      <c r="G1146" s="2" t="s">
        <v>751</v>
      </c>
      <c r="H1146" s="2" t="s">
        <v>2604</v>
      </c>
      <c r="I1146" s="2" t="s">
        <v>108</v>
      </c>
      <c r="J1146" s="37">
        <v>52050</v>
      </c>
      <c r="K1146" s="37">
        <v>19200</v>
      </c>
      <c r="L1146" s="2">
        <v>76</v>
      </c>
      <c r="M1146" s="38">
        <v>2000</v>
      </c>
      <c r="N1146" s="2" t="s">
        <v>342</v>
      </c>
      <c r="R1146" s="2" t="b">
        <v>1</v>
      </c>
      <c r="S1146" s="2" t="b">
        <v>0</v>
      </c>
      <c r="T1146" s="2" t="b">
        <v>0</v>
      </c>
      <c r="U1146" s="2" t="b">
        <v>0</v>
      </c>
      <c r="V1146" s="2"/>
      <c r="W1146" s="7" t="s">
        <v>458</v>
      </c>
      <c r="AD1146" s="9" t="b">
        <f t="shared" si="4"/>
        <v>1</v>
      </c>
    </row>
    <row r="1147" spans="1:30" ht="15.75" customHeight="1" x14ac:dyDescent="0.25">
      <c r="A1147" s="2">
        <v>752</v>
      </c>
      <c r="B1147" s="2">
        <v>2019</v>
      </c>
      <c r="C1147" s="2" t="s">
        <v>275</v>
      </c>
      <c r="D1147" s="2"/>
      <c r="E1147" s="2">
        <v>1</v>
      </c>
      <c r="F1147" s="2" t="s">
        <v>1393</v>
      </c>
      <c r="G1147" s="2" t="s">
        <v>751</v>
      </c>
      <c r="H1147" s="2" t="s">
        <v>2240</v>
      </c>
      <c r="I1147" s="2" t="s">
        <v>108</v>
      </c>
      <c r="J1147" s="37">
        <v>63000</v>
      </c>
      <c r="K1147" s="37">
        <v>3000</v>
      </c>
      <c r="L1147" s="2">
        <v>98</v>
      </c>
      <c r="M1147" s="38">
        <v>3000</v>
      </c>
      <c r="N1147" s="2" t="s">
        <v>342</v>
      </c>
      <c r="R1147" s="2" t="b">
        <v>1</v>
      </c>
      <c r="S1147" s="2" t="b">
        <v>0</v>
      </c>
      <c r="T1147" s="2" t="b">
        <v>0</v>
      </c>
      <c r="U1147" s="2" t="b">
        <v>0</v>
      </c>
      <c r="V1147" s="2"/>
      <c r="W1147" s="7" t="s">
        <v>458</v>
      </c>
      <c r="AD1147" s="9" t="b">
        <f t="shared" si="4"/>
        <v>1</v>
      </c>
    </row>
    <row r="1148" spans="1:30" ht="15.75" customHeight="1" x14ac:dyDescent="0.25">
      <c r="A1148" s="2">
        <v>273</v>
      </c>
      <c r="B1148" s="2">
        <v>2017</v>
      </c>
      <c r="C1148" s="2" t="s">
        <v>275</v>
      </c>
      <c r="D1148" s="2"/>
      <c r="E1148" s="2">
        <v>3</v>
      </c>
      <c r="F1148" s="2" t="s">
        <v>2605</v>
      </c>
      <c r="G1148" s="2" t="s">
        <v>2606</v>
      </c>
      <c r="H1148" s="2" t="s">
        <v>2607</v>
      </c>
      <c r="I1148" s="2" t="s">
        <v>61</v>
      </c>
      <c r="J1148" s="37">
        <v>19773.599999999999</v>
      </c>
      <c r="K1148" s="37">
        <v>17681.2</v>
      </c>
      <c r="L1148" s="2">
        <v>60</v>
      </c>
      <c r="M1148" s="38"/>
      <c r="N1148" s="2" t="s">
        <v>342</v>
      </c>
      <c r="R1148" s="2" t="b">
        <v>0</v>
      </c>
      <c r="S1148" s="2" t="b">
        <v>0</v>
      </c>
      <c r="T1148" s="2" t="b">
        <v>1</v>
      </c>
      <c r="U1148" s="2" t="b">
        <v>0</v>
      </c>
      <c r="V1148" s="2"/>
      <c r="AD1148" s="9" t="b">
        <f t="shared" si="4"/>
        <v>1</v>
      </c>
    </row>
    <row r="1149" spans="1:30" ht="15.75" customHeight="1" x14ac:dyDescent="0.25">
      <c r="A1149" s="2">
        <v>673</v>
      </c>
      <c r="B1149" s="2">
        <v>2018</v>
      </c>
      <c r="C1149" s="2" t="s">
        <v>275</v>
      </c>
      <c r="D1149" s="2"/>
      <c r="E1149" s="2">
        <v>2</v>
      </c>
      <c r="F1149" s="2" t="s">
        <v>2502</v>
      </c>
      <c r="G1149" s="2" t="s">
        <v>2608</v>
      </c>
      <c r="H1149" s="2" t="s">
        <v>2609</v>
      </c>
      <c r="I1149" s="2" t="s">
        <v>93</v>
      </c>
      <c r="J1149" s="37">
        <v>23200</v>
      </c>
      <c r="K1149" s="37">
        <v>7000</v>
      </c>
      <c r="L1149" s="2">
        <v>62</v>
      </c>
      <c r="M1149" s="38"/>
      <c r="N1149" s="2" t="s">
        <v>328</v>
      </c>
      <c r="P1149" s="2" t="s">
        <v>347</v>
      </c>
      <c r="R1149" s="2" t="b">
        <v>0</v>
      </c>
      <c r="S1149" s="2" t="b">
        <v>0</v>
      </c>
      <c r="T1149" s="2" t="b">
        <v>1</v>
      </c>
      <c r="U1149" s="2" t="b">
        <v>0</v>
      </c>
      <c r="V1149" s="2"/>
      <c r="AC1149" s="2">
        <f>COUNTIF(AD471:AD1149,TRUE)</f>
        <v>678</v>
      </c>
      <c r="AD1149" s="9" t="b">
        <f t="shared" si="4"/>
        <v>1</v>
      </c>
    </row>
    <row r="1150" spans="1:30" ht="15.75" customHeight="1" x14ac:dyDescent="0.25">
      <c r="A1150" s="2">
        <v>669</v>
      </c>
      <c r="B1150" s="2">
        <v>2018</v>
      </c>
      <c r="C1150" s="2" t="s">
        <v>275</v>
      </c>
      <c r="D1150" s="2"/>
      <c r="E1150" s="2">
        <v>2</v>
      </c>
      <c r="F1150" s="2" t="s">
        <v>1545</v>
      </c>
      <c r="G1150" s="2" t="s">
        <v>2610</v>
      </c>
      <c r="H1150" s="2" t="s">
        <v>2611</v>
      </c>
      <c r="I1150" s="2" t="s">
        <v>73</v>
      </c>
      <c r="J1150" s="37">
        <v>6178.74</v>
      </c>
      <c r="K1150" s="37">
        <v>3000</v>
      </c>
      <c r="L1150" s="2">
        <v>66</v>
      </c>
      <c r="M1150" s="38">
        <v>600</v>
      </c>
      <c r="N1150" s="2" t="s">
        <v>342</v>
      </c>
      <c r="R1150" s="2" t="b">
        <v>0</v>
      </c>
      <c r="S1150" s="2" t="b">
        <v>0</v>
      </c>
      <c r="T1150" s="2" t="b">
        <v>1</v>
      </c>
      <c r="U1150" s="2" t="b">
        <v>0</v>
      </c>
      <c r="V1150" s="2"/>
      <c r="AD1150" s="9" t="b">
        <f t="shared" si="4"/>
        <v>1</v>
      </c>
    </row>
    <row r="1151" spans="1:30" ht="15.75" customHeight="1" x14ac:dyDescent="0.25">
      <c r="A1151" s="2">
        <v>192</v>
      </c>
      <c r="B1151" s="2">
        <v>2017</v>
      </c>
      <c r="C1151" s="2" t="s">
        <v>275</v>
      </c>
      <c r="D1151" s="2"/>
      <c r="E1151" s="2">
        <v>3</v>
      </c>
      <c r="F1151" s="2" t="s">
        <v>2612</v>
      </c>
      <c r="G1151" s="2" t="s">
        <v>2613</v>
      </c>
      <c r="H1151" s="2" t="s">
        <v>2614</v>
      </c>
      <c r="I1151" s="2" t="s">
        <v>61</v>
      </c>
      <c r="J1151" s="37">
        <v>7249</v>
      </c>
      <c r="K1151" s="37">
        <v>5749</v>
      </c>
      <c r="L1151" s="2">
        <v>72</v>
      </c>
      <c r="M1151" s="38">
        <v>2000</v>
      </c>
      <c r="N1151" s="2" t="s">
        <v>342</v>
      </c>
      <c r="R1151" s="2" t="b">
        <v>0</v>
      </c>
      <c r="S1151" s="2" t="b">
        <v>0</v>
      </c>
      <c r="T1151" s="2" t="b">
        <v>1</v>
      </c>
      <c r="U1151" s="2" t="b">
        <v>0</v>
      </c>
      <c r="V1151" s="2"/>
      <c r="AD1151" s="9" t="b">
        <f t="shared" si="4"/>
        <v>1</v>
      </c>
    </row>
    <row r="1152" spans="1:30" ht="15.75" customHeight="1" x14ac:dyDescent="0.25">
      <c r="A1152" s="2">
        <v>603</v>
      </c>
      <c r="B1152" s="2">
        <v>2018</v>
      </c>
      <c r="C1152" s="2" t="s">
        <v>275</v>
      </c>
      <c r="D1152" s="2"/>
      <c r="E1152" s="2">
        <v>1</v>
      </c>
      <c r="F1152" s="2" t="s">
        <v>2615</v>
      </c>
      <c r="G1152" s="2" t="s">
        <v>2616</v>
      </c>
      <c r="H1152" s="2" t="s">
        <v>2617</v>
      </c>
      <c r="I1152" s="2" t="s">
        <v>108</v>
      </c>
      <c r="J1152" s="37">
        <v>2390</v>
      </c>
      <c r="K1152" s="37">
        <v>1530</v>
      </c>
      <c r="L1152" s="2">
        <v>62</v>
      </c>
      <c r="M1152" s="38"/>
      <c r="N1152" s="2" t="s">
        <v>538</v>
      </c>
      <c r="P1152" s="2" t="s">
        <v>732</v>
      </c>
      <c r="R1152" s="2" t="b">
        <v>0</v>
      </c>
      <c r="S1152" s="2" t="b">
        <v>1</v>
      </c>
      <c r="T1152" s="2" t="b">
        <v>0</v>
      </c>
      <c r="U1152" s="2" t="b">
        <v>0</v>
      </c>
      <c r="V1152" s="2"/>
      <c r="AD1152" s="9" t="b">
        <f t="shared" si="4"/>
        <v>1</v>
      </c>
    </row>
    <row r="1153" spans="1:30" ht="15.75" customHeight="1" x14ac:dyDescent="0.25">
      <c r="A1153" s="2">
        <v>1145</v>
      </c>
      <c r="B1153" s="2">
        <v>2021</v>
      </c>
      <c r="C1153" s="2" t="s">
        <v>275</v>
      </c>
      <c r="D1153" s="2"/>
      <c r="E1153" s="2">
        <v>2</v>
      </c>
      <c r="F1153" s="2">
        <v>153</v>
      </c>
      <c r="G1153" s="2" t="s">
        <v>2618</v>
      </c>
      <c r="H1153" s="2" t="s">
        <v>2619</v>
      </c>
      <c r="I1153" s="2" t="s">
        <v>144</v>
      </c>
      <c r="J1153" s="37">
        <v>5800</v>
      </c>
      <c r="K1153" s="37">
        <v>4000</v>
      </c>
      <c r="L1153" s="2">
        <v>68</v>
      </c>
      <c r="M1153" s="38">
        <v>1000</v>
      </c>
      <c r="N1153" s="2" t="s">
        <v>449</v>
      </c>
      <c r="R1153" s="2" t="b">
        <v>0</v>
      </c>
      <c r="S1153" s="2" t="b">
        <v>0</v>
      </c>
      <c r="T1153" s="2" t="b">
        <v>1</v>
      </c>
      <c r="U1153" s="2" t="b">
        <v>0</v>
      </c>
      <c r="V1153" s="2" t="s">
        <v>1604</v>
      </c>
      <c r="AD1153" s="9" t="b">
        <f t="shared" si="4"/>
        <v>1</v>
      </c>
    </row>
    <row r="1154" spans="1:30" ht="15.75" customHeight="1" x14ac:dyDescent="0.25">
      <c r="A1154" s="2">
        <v>263</v>
      </c>
      <c r="B1154" s="2">
        <v>2017</v>
      </c>
      <c r="C1154" s="2" t="s">
        <v>275</v>
      </c>
      <c r="D1154" s="2"/>
      <c r="E1154" s="2">
        <v>1</v>
      </c>
      <c r="F1154" s="2" t="s">
        <v>1018</v>
      </c>
      <c r="G1154" s="2" t="s">
        <v>769</v>
      </c>
      <c r="H1154" s="2" t="s">
        <v>2620</v>
      </c>
      <c r="I1154" s="2" t="s">
        <v>144</v>
      </c>
      <c r="J1154" s="37">
        <v>3000</v>
      </c>
      <c r="K1154" s="37">
        <v>1000</v>
      </c>
      <c r="L1154" s="2">
        <v>53</v>
      </c>
      <c r="M1154" s="38"/>
      <c r="N1154" s="2" t="s">
        <v>771</v>
      </c>
      <c r="R1154" s="2" t="b">
        <v>0</v>
      </c>
      <c r="S1154" s="2" t="b">
        <v>1</v>
      </c>
      <c r="T1154" s="2" t="b">
        <v>0</v>
      </c>
      <c r="U1154" s="2" t="b">
        <v>0</v>
      </c>
      <c r="V1154" s="2"/>
      <c r="AD1154" s="9" t="b">
        <f t="shared" si="4"/>
        <v>1</v>
      </c>
    </row>
    <row r="1155" spans="1:30" ht="15.75" customHeight="1" x14ac:dyDescent="0.25">
      <c r="A1155" s="2">
        <v>602</v>
      </c>
      <c r="B1155" s="2">
        <v>2018</v>
      </c>
      <c r="C1155" s="2" t="s">
        <v>275</v>
      </c>
      <c r="D1155" s="2"/>
      <c r="E1155" s="2">
        <v>1</v>
      </c>
      <c r="F1155" s="2" t="s">
        <v>1704</v>
      </c>
      <c r="G1155" s="2" t="s">
        <v>769</v>
      </c>
      <c r="H1155" s="2" t="s">
        <v>2621</v>
      </c>
      <c r="I1155" s="2" t="s">
        <v>144</v>
      </c>
      <c r="J1155" s="37">
        <v>3200</v>
      </c>
      <c r="K1155" s="37">
        <v>1000</v>
      </c>
      <c r="L1155" s="2">
        <v>62</v>
      </c>
      <c r="M1155" s="38"/>
      <c r="N1155" s="2" t="s">
        <v>771</v>
      </c>
      <c r="R1155" s="2" t="b">
        <v>0</v>
      </c>
      <c r="S1155" s="2" t="b">
        <v>1</v>
      </c>
      <c r="T1155" s="2" t="b">
        <v>0</v>
      </c>
      <c r="U1155" s="2" t="b">
        <v>0</v>
      </c>
      <c r="V1155" s="2"/>
      <c r="AD1155" s="9" t="b">
        <f t="shared" si="4"/>
        <v>1</v>
      </c>
    </row>
    <row r="1156" spans="1:30" ht="15.75" customHeight="1" x14ac:dyDescent="0.25">
      <c r="A1156" s="2">
        <v>114</v>
      </c>
      <c r="B1156" s="2">
        <v>2017</v>
      </c>
      <c r="C1156" s="2" t="s">
        <v>275</v>
      </c>
      <c r="D1156" s="2"/>
      <c r="E1156" s="2">
        <v>1</v>
      </c>
      <c r="F1156" s="2" t="s">
        <v>688</v>
      </c>
      <c r="G1156" s="2" t="s">
        <v>2622</v>
      </c>
      <c r="H1156" s="2" t="s">
        <v>2623</v>
      </c>
      <c r="I1156" s="2" t="s">
        <v>108</v>
      </c>
      <c r="J1156" s="37">
        <v>24450</v>
      </c>
      <c r="K1156" s="37">
        <v>5000</v>
      </c>
      <c r="L1156" s="2">
        <v>95</v>
      </c>
      <c r="M1156" s="38">
        <v>2000</v>
      </c>
      <c r="N1156" s="2" t="s">
        <v>2052</v>
      </c>
      <c r="O1156" s="2" t="s">
        <v>843</v>
      </c>
      <c r="R1156" s="2" t="b">
        <v>0</v>
      </c>
      <c r="S1156" s="2" t="b">
        <v>1</v>
      </c>
      <c r="T1156" s="2" t="b">
        <v>0</v>
      </c>
      <c r="U1156" s="2" t="b">
        <v>0</v>
      </c>
      <c r="V1156" s="2"/>
      <c r="W1156" s="7" t="s">
        <v>280</v>
      </c>
      <c r="AD1156" s="9" t="b">
        <f t="shared" si="4"/>
        <v>1</v>
      </c>
    </row>
    <row r="1157" spans="1:30" ht="15.75" customHeight="1" x14ac:dyDescent="0.25">
      <c r="A1157" s="2">
        <v>516</v>
      </c>
      <c r="B1157" s="2">
        <v>2018</v>
      </c>
      <c r="C1157" s="2" t="s">
        <v>275</v>
      </c>
      <c r="D1157" s="2"/>
      <c r="E1157" s="2">
        <v>1</v>
      </c>
      <c r="F1157" s="2" t="s">
        <v>1187</v>
      </c>
      <c r="G1157" s="2" t="s">
        <v>2622</v>
      </c>
      <c r="H1157" s="2" t="s">
        <v>2624</v>
      </c>
      <c r="I1157" s="2" t="s">
        <v>108</v>
      </c>
      <c r="J1157" s="37">
        <v>50100</v>
      </c>
      <c r="K1157" s="37">
        <v>20000</v>
      </c>
      <c r="L1157" s="2">
        <v>75</v>
      </c>
      <c r="M1157" s="38">
        <v>3000</v>
      </c>
      <c r="N1157" s="2" t="s">
        <v>2052</v>
      </c>
      <c r="O1157" s="2" t="s">
        <v>843</v>
      </c>
      <c r="R1157" s="2" t="b">
        <v>0</v>
      </c>
      <c r="S1157" s="2" t="b">
        <v>1</v>
      </c>
      <c r="T1157" s="2" t="b">
        <v>0</v>
      </c>
      <c r="U1157" s="2" t="b">
        <v>0</v>
      </c>
      <c r="V1157" s="2"/>
      <c r="W1157" s="7" t="s">
        <v>280</v>
      </c>
      <c r="AD1157" s="9" t="b">
        <f t="shared" si="4"/>
        <v>1</v>
      </c>
    </row>
    <row r="1158" spans="1:30" ht="15.75" customHeight="1" x14ac:dyDescent="0.25">
      <c r="A1158" s="2">
        <v>787</v>
      </c>
      <c r="B1158" s="2">
        <v>2019</v>
      </c>
      <c r="C1158" s="2" t="s">
        <v>275</v>
      </c>
      <c r="D1158" s="2"/>
      <c r="E1158" s="2">
        <v>2</v>
      </c>
      <c r="F1158" s="2" t="s">
        <v>933</v>
      </c>
      <c r="G1158" s="2" t="s">
        <v>2622</v>
      </c>
      <c r="H1158" s="2" t="s">
        <v>2625</v>
      </c>
      <c r="I1158" s="2" t="s">
        <v>108</v>
      </c>
      <c r="J1158" s="37">
        <v>62750</v>
      </c>
      <c r="K1158" s="37">
        <v>8000</v>
      </c>
      <c r="L1158" s="2">
        <v>88</v>
      </c>
      <c r="M1158" s="38">
        <v>7500</v>
      </c>
      <c r="N1158" s="2" t="s">
        <v>2052</v>
      </c>
      <c r="O1158" s="2" t="s">
        <v>843</v>
      </c>
      <c r="R1158" s="2" t="b">
        <v>0</v>
      </c>
      <c r="S1158" s="2" t="b">
        <v>1</v>
      </c>
      <c r="T1158" s="2" t="b">
        <v>0</v>
      </c>
      <c r="U1158" s="2" t="b">
        <v>0</v>
      </c>
      <c r="V1158" s="2"/>
      <c r="W1158" s="7" t="s">
        <v>280</v>
      </c>
      <c r="AD1158" s="9" t="b">
        <f t="shared" si="4"/>
        <v>1</v>
      </c>
    </row>
    <row r="1159" spans="1:30" ht="15.75" customHeight="1" x14ac:dyDescent="0.25">
      <c r="A1159" s="2">
        <v>996</v>
      </c>
      <c r="B1159" s="2">
        <v>2021</v>
      </c>
      <c r="C1159" s="2" t="s">
        <v>275</v>
      </c>
      <c r="D1159" s="2"/>
      <c r="E1159" s="2">
        <v>1</v>
      </c>
      <c r="F1159" s="2">
        <v>4</v>
      </c>
      <c r="G1159" s="2" t="s">
        <v>2622</v>
      </c>
      <c r="H1159" s="2" t="s">
        <v>2626</v>
      </c>
      <c r="I1159" s="2" t="s">
        <v>89</v>
      </c>
      <c r="J1159" s="37">
        <v>34480</v>
      </c>
      <c r="K1159" s="37">
        <v>7500</v>
      </c>
      <c r="L1159" s="2">
        <v>92</v>
      </c>
      <c r="M1159" s="38">
        <v>3000</v>
      </c>
      <c r="N1159" s="2" t="s">
        <v>2052</v>
      </c>
      <c r="O1159" s="2" t="s">
        <v>843</v>
      </c>
      <c r="R1159" s="2" t="b">
        <v>0</v>
      </c>
      <c r="S1159" s="2" t="b">
        <v>1</v>
      </c>
      <c r="T1159" s="2" t="b">
        <v>0</v>
      </c>
      <c r="U1159" s="2" t="b">
        <v>0</v>
      </c>
      <c r="V1159" s="2" t="s">
        <v>1626</v>
      </c>
      <c r="W1159" s="7" t="s">
        <v>280</v>
      </c>
      <c r="AD1159" s="9" t="b">
        <f t="shared" si="4"/>
        <v>1</v>
      </c>
    </row>
    <row r="1160" spans="1:30" ht="15.75" customHeight="1" x14ac:dyDescent="0.25">
      <c r="A1160" s="2">
        <v>599</v>
      </c>
      <c r="B1160" s="2">
        <v>2018</v>
      </c>
      <c r="C1160" s="2" t="s">
        <v>275</v>
      </c>
      <c r="D1160" s="2"/>
      <c r="E1160" s="2">
        <v>1</v>
      </c>
      <c r="F1160" s="2" t="s">
        <v>2627</v>
      </c>
      <c r="G1160" s="2" t="s">
        <v>2628</v>
      </c>
      <c r="H1160" s="2" t="s">
        <v>2629</v>
      </c>
      <c r="I1160" s="2" t="s">
        <v>144</v>
      </c>
      <c r="J1160" s="37">
        <v>21225</v>
      </c>
      <c r="K1160" s="37">
        <v>18910</v>
      </c>
      <c r="L1160" s="2">
        <v>64</v>
      </c>
      <c r="M1160" s="38"/>
      <c r="N1160" s="2" t="s">
        <v>561</v>
      </c>
      <c r="O1160" s="2" t="s">
        <v>2630</v>
      </c>
      <c r="R1160" s="2" t="b">
        <v>0</v>
      </c>
      <c r="S1160" s="2" t="b">
        <v>0</v>
      </c>
      <c r="T1160" s="2" t="b">
        <v>1</v>
      </c>
      <c r="U1160" s="2" t="b">
        <v>0</v>
      </c>
      <c r="V1160" s="2"/>
      <c r="AD1160" s="9" t="b">
        <f t="shared" si="4"/>
        <v>1</v>
      </c>
    </row>
    <row r="1161" spans="1:30" ht="15.75" customHeight="1" x14ac:dyDescent="0.25">
      <c r="A1161" s="2">
        <v>570</v>
      </c>
      <c r="B1161" s="2">
        <v>2018</v>
      </c>
      <c r="C1161" s="2" t="s">
        <v>275</v>
      </c>
      <c r="D1161" s="2"/>
      <c r="E1161" s="2">
        <v>1</v>
      </c>
      <c r="F1161" s="2" t="s">
        <v>2631</v>
      </c>
      <c r="G1161" s="2" t="s">
        <v>2632</v>
      </c>
      <c r="H1161" s="2" t="s">
        <v>2633</v>
      </c>
      <c r="I1161" s="2" t="s">
        <v>144</v>
      </c>
      <c r="J1161" s="37">
        <v>4400</v>
      </c>
      <c r="K1161" s="37">
        <v>4000</v>
      </c>
      <c r="L1161" s="2">
        <v>68</v>
      </c>
      <c r="M1161" s="38">
        <v>700</v>
      </c>
      <c r="N1161" s="2" t="s">
        <v>1193</v>
      </c>
      <c r="R1161" s="2" t="b">
        <v>0</v>
      </c>
      <c r="S1161" s="2" t="b">
        <v>0</v>
      </c>
      <c r="T1161" s="2" t="b">
        <v>1</v>
      </c>
      <c r="U1161" s="2" t="b">
        <v>0</v>
      </c>
      <c r="V1161" s="2"/>
      <c r="AD1161" s="9" t="b">
        <f t="shared" si="4"/>
        <v>1</v>
      </c>
    </row>
    <row r="1162" spans="1:30" ht="15.75" customHeight="1" x14ac:dyDescent="0.25">
      <c r="A1162" s="2">
        <v>455</v>
      </c>
      <c r="B1162" s="2">
        <v>2018</v>
      </c>
      <c r="C1162" s="2" t="s">
        <v>275</v>
      </c>
      <c r="D1162" s="2"/>
      <c r="E1162" s="2">
        <v>1</v>
      </c>
      <c r="F1162" s="2" t="s">
        <v>750</v>
      </c>
      <c r="G1162" s="2" t="s">
        <v>2634</v>
      </c>
      <c r="H1162" s="2" t="s">
        <v>2635</v>
      </c>
      <c r="I1162" s="2" t="s">
        <v>108</v>
      </c>
      <c r="J1162" s="37">
        <v>96000</v>
      </c>
      <c r="K1162" s="37">
        <v>20000</v>
      </c>
      <c r="L1162" s="2">
        <v>86</v>
      </c>
      <c r="M1162" s="38">
        <v>3100</v>
      </c>
      <c r="N1162" s="2" t="s">
        <v>2636</v>
      </c>
      <c r="R1162" s="2" t="b">
        <v>1</v>
      </c>
      <c r="S1162" s="2" t="b">
        <v>0</v>
      </c>
      <c r="T1162" s="2" t="b">
        <v>0</v>
      </c>
      <c r="U1162" s="2" t="b">
        <v>0</v>
      </c>
      <c r="V1162" s="2"/>
      <c r="W1162" s="7" t="s">
        <v>355</v>
      </c>
      <c r="AD1162" s="9" t="b">
        <f t="shared" si="4"/>
        <v>1</v>
      </c>
    </row>
    <row r="1163" spans="1:30" ht="15.75" customHeight="1" x14ac:dyDescent="0.25">
      <c r="A1163" s="2">
        <v>815</v>
      </c>
      <c r="B1163" s="2">
        <v>2019</v>
      </c>
      <c r="C1163" s="2" t="s">
        <v>275</v>
      </c>
      <c r="D1163" s="2"/>
      <c r="E1163" s="2">
        <v>1</v>
      </c>
      <c r="F1163" s="2" t="s">
        <v>1307</v>
      </c>
      <c r="G1163" s="2" t="s">
        <v>2634</v>
      </c>
      <c r="H1163" s="2" t="s">
        <v>2637</v>
      </c>
      <c r="I1163" s="2" t="s">
        <v>108</v>
      </c>
      <c r="J1163" s="37">
        <v>62000</v>
      </c>
      <c r="K1163" s="37">
        <v>3000</v>
      </c>
      <c r="L1163" s="2">
        <v>84</v>
      </c>
      <c r="M1163" s="38">
        <v>2500</v>
      </c>
      <c r="N1163" s="2" t="s">
        <v>2636</v>
      </c>
      <c r="R1163" s="2" t="b">
        <v>1</v>
      </c>
      <c r="S1163" s="2" t="b">
        <v>0</v>
      </c>
      <c r="T1163" s="2" t="b">
        <v>0</v>
      </c>
      <c r="U1163" s="2" t="b">
        <v>0</v>
      </c>
      <c r="V1163" s="2"/>
      <c r="W1163" s="7" t="s">
        <v>355</v>
      </c>
      <c r="AD1163" s="9" t="b">
        <f t="shared" si="4"/>
        <v>1</v>
      </c>
    </row>
    <row r="1164" spans="1:30" ht="15.75" customHeight="1" x14ac:dyDescent="0.25">
      <c r="A1164" s="2">
        <v>1080</v>
      </c>
      <c r="B1164" s="2">
        <v>2021</v>
      </c>
      <c r="C1164" s="2" t="s">
        <v>275</v>
      </c>
      <c r="D1164" s="2"/>
      <c r="E1164" s="2">
        <v>2</v>
      </c>
      <c r="F1164" s="2">
        <v>88</v>
      </c>
      <c r="G1164" s="2" t="s">
        <v>2634</v>
      </c>
      <c r="H1164" s="2" t="s">
        <v>2638</v>
      </c>
      <c r="I1164" s="2" t="s">
        <v>108</v>
      </c>
      <c r="J1164" s="37">
        <v>12000</v>
      </c>
      <c r="K1164" s="37">
        <v>4000</v>
      </c>
      <c r="L1164" s="2">
        <v>90</v>
      </c>
      <c r="M1164" s="38">
        <v>3500</v>
      </c>
      <c r="N1164" s="2" t="s">
        <v>2636</v>
      </c>
      <c r="O1164" s="2" t="s">
        <v>881</v>
      </c>
      <c r="R1164" s="2" t="b">
        <v>1</v>
      </c>
      <c r="S1164" s="2" t="b">
        <v>0</v>
      </c>
      <c r="T1164" s="2" t="b">
        <v>0</v>
      </c>
      <c r="U1164" s="2" t="b">
        <v>0</v>
      </c>
      <c r="V1164" s="2" t="s">
        <v>1604</v>
      </c>
      <c r="W1164" s="7" t="s">
        <v>355</v>
      </c>
      <c r="AD1164" s="9" t="b">
        <f t="shared" si="4"/>
        <v>1</v>
      </c>
    </row>
    <row r="1165" spans="1:30" ht="15.75" customHeight="1" x14ac:dyDescent="0.25">
      <c r="A1165" s="2">
        <v>755</v>
      </c>
      <c r="B1165" s="2">
        <v>2019</v>
      </c>
      <c r="C1165" s="2" t="s">
        <v>275</v>
      </c>
      <c r="D1165" s="2"/>
      <c r="E1165" s="2">
        <v>1</v>
      </c>
      <c r="F1165" s="2" t="s">
        <v>699</v>
      </c>
      <c r="G1165" s="2" t="s">
        <v>2639</v>
      </c>
      <c r="H1165" s="2" t="s">
        <v>2639</v>
      </c>
      <c r="I1165" s="2" t="s">
        <v>89</v>
      </c>
      <c r="J1165" s="37">
        <v>24750</v>
      </c>
      <c r="K1165" s="37">
        <v>3000</v>
      </c>
      <c r="L1165" s="2">
        <v>96</v>
      </c>
      <c r="M1165" s="38">
        <v>3000</v>
      </c>
      <c r="N1165" s="2" t="s">
        <v>290</v>
      </c>
      <c r="O1165" s="2" t="s">
        <v>2640</v>
      </c>
      <c r="R1165" s="2" t="b">
        <v>1</v>
      </c>
      <c r="S1165" s="2" t="b">
        <v>0</v>
      </c>
      <c r="T1165" s="2" t="b">
        <v>0</v>
      </c>
      <c r="U1165" s="2" t="b">
        <v>0</v>
      </c>
      <c r="V1165" s="2"/>
      <c r="W1165" s="7" t="s">
        <v>355</v>
      </c>
      <c r="AD1165" s="9" t="b">
        <f t="shared" si="4"/>
        <v>1</v>
      </c>
    </row>
    <row r="1166" spans="1:30" ht="15.75" customHeight="1" x14ac:dyDescent="0.25">
      <c r="A1166" s="2">
        <v>199</v>
      </c>
      <c r="B1166" s="2">
        <v>2017</v>
      </c>
      <c r="C1166" s="2" t="s">
        <v>275</v>
      </c>
      <c r="D1166" s="2"/>
      <c r="E1166" s="2">
        <v>2</v>
      </c>
      <c r="F1166" s="2" t="s">
        <v>325</v>
      </c>
      <c r="G1166" s="2" t="s">
        <v>2641</v>
      </c>
      <c r="H1166" s="2" t="s">
        <v>2642</v>
      </c>
      <c r="I1166" s="2" t="s">
        <v>56</v>
      </c>
      <c r="J1166" s="37">
        <v>19375</v>
      </c>
      <c r="K1166" s="37">
        <v>17425</v>
      </c>
      <c r="L1166" s="2">
        <v>66</v>
      </c>
      <c r="M1166" s="38">
        <v>3600</v>
      </c>
      <c r="N1166" s="2" t="s">
        <v>2293</v>
      </c>
      <c r="O1166" s="2" t="s">
        <v>2294</v>
      </c>
      <c r="R1166" s="2" t="b">
        <v>0</v>
      </c>
      <c r="S1166" s="2" t="b">
        <v>1</v>
      </c>
      <c r="T1166" s="2" t="b">
        <v>0</v>
      </c>
      <c r="U1166" s="2" t="b">
        <v>0</v>
      </c>
      <c r="V1166" s="2"/>
      <c r="W1166" s="7" t="s">
        <v>355</v>
      </c>
      <c r="AD1166" s="9" t="b">
        <f t="shared" si="4"/>
        <v>1</v>
      </c>
    </row>
    <row r="1167" spans="1:30" ht="15.75" customHeight="1" x14ac:dyDescent="0.25">
      <c r="A1167" s="2">
        <v>446</v>
      </c>
      <c r="B1167" s="2">
        <v>2018</v>
      </c>
      <c r="C1167" s="2" t="s">
        <v>275</v>
      </c>
      <c r="D1167" s="2"/>
      <c r="E1167" s="2">
        <v>1</v>
      </c>
      <c r="F1167" s="2" t="s">
        <v>862</v>
      </c>
      <c r="G1167" s="2" t="s">
        <v>2641</v>
      </c>
      <c r="H1167" s="2" t="s">
        <v>2643</v>
      </c>
      <c r="I1167" s="2" t="s">
        <v>56</v>
      </c>
      <c r="J1167" s="37">
        <v>50600</v>
      </c>
      <c r="K1167" s="37">
        <v>20000</v>
      </c>
      <c r="L1167" s="2">
        <v>92</v>
      </c>
      <c r="M1167" s="38">
        <v>6000</v>
      </c>
      <c r="N1167" s="2" t="s">
        <v>2293</v>
      </c>
      <c r="O1167" s="2" t="s">
        <v>2294</v>
      </c>
      <c r="R1167" s="2" t="b">
        <v>0</v>
      </c>
      <c r="S1167" s="2" t="b">
        <v>1</v>
      </c>
      <c r="T1167" s="2" t="b">
        <v>0</v>
      </c>
      <c r="U1167" s="2" t="b">
        <v>0</v>
      </c>
      <c r="V1167" s="2"/>
      <c r="W1167" s="7" t="s">
        <v>355</v>
      </c>
      <c r="AD1167" s="9" t="b">
        <f t="shared" si="4"/>
        <v>1</v>
      </c>
    </row>
    <row r="1168" spans="1:30" ht="15.75" customHeight="1" x14ac:dyDescent="0.25">
      <c r="A1168" s="2">
        <v>846</v>
      </c>
      <c r="B1168" s="2">
        <v>2019</v>
      </c>
      <c r="C1168" s="2" t="s">
        <v>275</v>
      </c>
      <c r="D1168" s="2"/>
      <c r="E1168" s="2">
        <v>1</v>
      </c>
      <c r="F1168" s="2" t="s">
        <v>2399</v>
      </c>
      <c r="G1168" s="2" t="s">
        <v>2641</v>
      </c>
      <c r="H1168" s="2" t="s">
        <v>2644</v>
      </c>
      <c r="I1168" s="2" t="s">
        <v>56</v>
      </c>
      <c r="J1168" s="37">
        <v>10500</v>
      </c>
      <c r="K1168" s="37">
        <v>3000</v>
      </c>
      <c r="L1168" s="2">
        <v>77</v>
      </c>
      <c r="M1168" s="38"/>
      <c r="N1168" s="2" t="s">
        <v>2293</v>
      </c>
      <c r="O1168" s="2" t="s">
        <v>2294</v>
      </c>
      <c r="R1168" s="2" t="b">
        <v>0</v>
      </c>
      <c r="S1168" s="2" t="b">
        <v>0</v>
      </c>
      <c r="T1168" s="2" t="b">
        <v>1</v>
      </c>
      <c r="U1168" s="2" t="b">
        <v>0</v>
      </c>
      <c r="V1168" s="2"/>
      <c r="W1168" s="7" t="s">
        <v>355</v>
      </c>
      <c r="AD1168" s="9" t="b">
        <f t="shared" si="4"/>
        <v>1</v>
      </c>
    </row>
    <row r="1169" spans="1:30" ht="15.75" customHeight="1" x14ac:dyDescent="0.25">
      <c r="A1169" s="2">
        <v>191</v>
      </c>
      <c r="B1169" s="2">
        <v>2017</v>
      </c>
      <c r="C1169" s="2" t="s">
        <v>275</v>
      </c>
      <c r="D1169" s="2"/>
      <c r="E1169" s="2">
        <v>2</v>
      </c>
      <c r="F1169" s="2" t="s">
        <v>1065</v>
      </c>
      <c r="G1169" s="2" t="s">
        <v>774</v>
      </c>
      <c r="H1169" s="2" t="s">
        <v>2645</v>
      </c>
      <c r="I1169" s="2" t="s">
        <v>56</v>
      </c>
      <c r="J1169" s="37">
        <v>19500</v>
      </c>
      <c r="K1169" s="37">
        <v>17550</v>
      </c>
      <c r="L1169" s="2">
        <v>69</v>
      </c>
      <c r="M1169" s="38">
        <v>2250</v>
      </c>
      <c r="N1169" s="2" t="s">
        <v>2293</v>
      </c>
      <c r="O1169" s="2" t="s">
        <v>776</v>
      </c>
      <c r="R1169" s="2" t="b">
        <v>0</v>
      </c>
      <c r="S1169" s="2" t="b">
        <v>0</v>
      </c>
      <c r="T1169" s="2" t="b">
        <v>1</v>
      </c>
      <c r="U1169" s="2" t="b">
        <v>0</v>
      </c>
      <c r="V1169" s="2"/>
      <c r="W1169" s="7" t="s">
        <v>458</v>
      </c>
      <c r="AD1169" s="9" t="b">
        <f t="shared" si="4"/>
        <v>1</v>
      </c>
    </row>
    <row r="1170" spans="1:30" ht="15.75" customHeight="1" x14ac:dyDescent="0.25">
      <c r="A1170" s="2">
        <v>451</v>
      </c>
      <c r="B1170" s="2">
        <v>2018</v>
      </c>
      <c r="C1170" s="2" t="s">
        <v>275</v>
      </c>
      <c r="D1170" s="2"/>
      <c r="E1170" s="2">
        <v>1</v>
      </c>
      <c r="F1170" s="2" t="s">
        <v>471</v>
      </c>
      <c r="G1170" s="2" t="s">
        <v>774</v>
      </c>
      <c r="H1170" s="2" t="s">
        <v>2646</v>
      </c>
      <c r="I1170" s="2" t="s">
        <v>56</v>
      </c>
      <c r="J1170" s="37">
        <v>98300</v>
      </c>
      <c r="K1170" s="37">
        <v>20000</v>
      </c>
      <c r="L1170" s="2">
        <v>89</v>
      </c>
      <c r="M1170" s="38">
        <v>8000</v>
      </c>
      <c r="N1170" s="2" t="s">
        <v>2293</v>
      </c>
      <c r="O1170" s="2" t="s">
        <v>776</v>
      </c>
      <c r="R1170" s="2" t="b">
        <v>0</v>
      </c>
      <c r="S1170" s="2" t="b">
        <v>0</v>
      </c>
      <c r="T1170" s="2" t="b">
        <v>1</v>
      </c>
      <c r="U1170" s="2" t="b">
        <v>0</v>
      </c>
      <c r="V1170" s="2"/>
      <c r="W1170" s="7" t="s">
        <v>458</v>
      </c>
      <c r="AD1170" s="9" t="b">
        <f t="shared" si="4"/>
        <v>1</v>
      </c>
    </row>
    <row r="1171" spans="1:30" ht="15.75" customHeight="1" x14ac:dyDescent="0.25">
      <c r="A1171" s="2">
        <v>759</v>
      </c>
      <c r="B1171" s="2">
        <v>2019</v>
      </c>
      <c r="C1171" s="2" t="s">
        <v>275</v>
      </c>
      <c r="D1171" s="2"/>
      <c r="E1171" s="2">
        <v>1</v>
      </c>
      <c r="F1171" s="2" t="s">
        <v>471</v>
      </c>
      <c r="G1171" s="2" t="s">
        <v>774</v>
      </c>
      <c r="H1171" s="2" t="s">
        <v>2647</v>
      </c>
      <c r="I1171" s="2" t="s">
        <v>56</v>
      </c>
      <c r="J1171" s="37">
        <v>38500</v>
      </c>
      <c r="K1171" s="37">
        <v>3000</v>
      </c>
      <c r="L1171" s="2">
        <v>94</v>
      </c>
      <c r="M1171" s="38">
        <v>3000</v>
      </c>
      <c r="N1171" s="2" t="s">
        <v>2293</v>
      </c>
      <c r="O1171" s="2" t="s">
        <v>776</v>
      </c>
      <c r="R1171" s="2" t="b">
        <v>0</v>
      </c>
      <c r="S1171" s="2" t="b">
        <v>0</v>
      </c>
      <c r="T1171" s="2" t="b">
        <v>1</v>
      </c>
      <c r="U1171" s="2" t="b">
        <v>0</v>
      </c>
      <c r="V1171" s="2"/>
      <c r="W1171" s="7" t="s">
        <v>458</v>
      </c>
      <c r="AD1171" s="9" t="b">
        <f t="shared" si="4"/>
        <v>1</v>
      </c>
    </row>
    <row r="1172" spans="1:30" ht="15.75" customHeight="1" x14ac:dyDescent="0.25">
      <c r="A1172" s="2">
        <v>1109</v>
      </c>
      <c r="B1172" s="2">
        <v>2021</v>
      </c>
      <c r="C1172" s="2" t="s">
        <v>275</v>
      </c>
      <c r="D1172" s="2"/>
      <c r="E1172" s="2">
        <v>2</v>
      </c>
      <c r="F1172" s="2">
        <v>117</v>
      </c>
      <c r="G1172" s="2" t="s">
        <v>774</v>
      </c>
      <c r="H1172" s="2" t="s">
        <v>2648</v>
      </c>
      <c r="I1172" s="2" t="s">
        <v>56</v>
      </c>
      <c r="J1172" s="37">
        <v>41700</v>
      </c>
      <c r="K1172" s="37">
        <v>4000</v>
      </c>
      <c r="L1172" s="2">
        <v>81</v>
      </c>
      <c r="M1172" s="38">
        <v>4000</v>
      </c>
      <c r="N1172" s="2" t="s">
        <v>2293</v>
      </c>
      <c r="O1172" s="2" t="s">
        <v>776</v>
      </c>
      <c r="R1172" s="2" t="b">
        <v>0</v>
      </c>
      <c r="S1172" s="2" t="b">
        <v>0</v>
      </c>
      <c r="T1172" s="2" t="b">
        <v>1</v>
      </c>
      <c r="U1172" s="2" t="b">
        <v>0</v>
      </c>
      <c r="V1172" s="2" t="s">
        <v>1604</v>
      </c>
      <c r="W1172" s="7" t="s">
        <v>458</v>
      </c>
      <c r="AD1172" s="9" t="b">
        <f t="shared" si="4"/>
        <v>1</v>
      </c>
    </row>
    <row r="1173" spans="1:30" ht="15.75" customHeight="1" x14ac:dyDescent="0.25">
      <c r="A1173" s="2">
        <v>1060</v>
      </c>
      <c r="B1173" s="2">
        <v>2021</v>
      </c>
      <c r="C1173" s="2" t="s">
        <v>275</v>
      </c>
      <c r="D1173" s="2"/>
      <c r="E1173" s="2">
        <v>1</v>
      </c>
      <c r="F1173" s="2">
        <v>68</v>
      </c>
      <c r="G1173" s="2" t="s">
        <v>2649</v>
      </c>
      <c r="H1173" s="2" t="s">
        <v>2650</v>
      </c>
      <c r="I1173" s="2" t="s">
        <v>108</v>
      </c>
      <c r="J1173" s="37">
        <v>5300</v>
      </c>
      <c r="K1173" s="37">
        <v>3950</v>
      </c>
      <c r="L1173" s="2">
        <v>49</v>
      </c>
      <c r="M1173" s="38"/>
      <c r="N1173" t="s">
        <v>1236</v>
      </c>
      <c r="P1173" s="2" t="s">
        <v>2651</v>
      </c>
      <c r="R1173" s="2" t="b">
        <v>0</v>
      </c>
      <c r="S1173" s="2" t="b">
        <v>1</v>
      </c>
      <c r="T1173" s="2" t="b">
        <v>0</v>
      </c>
      <c r="U1173" s="2" t="b">
        <v>0</v>
      </c>
      <c r="V1173" s="2" t="s">
        <v>1626</v>
      </c>
      <c r="AD1173" s="9" t="b">
        <f t="shared" si="4"/>
        <v>1</v>
      </c>
    </row>
    <row r="1174" spans="1:30" ht="15.75" customHeight="1" x14ac:dyDescent="0.25">
      <c r="A1174" s="2">
        <v>507</v>
      </c>
      <c r="B1174" s="2">
        <v>2018</v>
      </c>
      <c r="C1174" s="2" t="s">
        <v>275</v>
      </c>
      <c r="D1174" s="2"/>
      <c r="E1174" s="2">
        <v>1</v>
      </c>
      <c r="F1174" s="2" t="s">
        <v>1307</v>
      </c>
      <c r="G1174" s="2" t="s">
        <v>2652</v>
      </c>
      <c r="H1174" s="2" t="s">
        <v>2653</v>
      </c>
      <c r="I1174" s="2" t="s">
        <v>61</v>
      </c>
      <c r="J1174" s="37">
        <v>8300</v>
      </c>
      <c r="K1174" s="37">
        <v>6900</v>
      </c>
      <c r="L1174" s="2">
        <v>76</v>
      </c>
      <c r="M1174" s="38">
        <v>2000</v>
      </c>
      <c r="N1174" s="2" t="s">
        <v>443</v>
      </c>
      <c r="R1174" s="2" t="b">
        <v>1</v>
      </c>
      <c r="S1174" s="2" t="b">
        <v>0</v>
      </c>
      <c r="T1174" s="2" t="b">
        <v>0</v>
      </c>
      <c r="U1174" s="2" t="b">
        <v>0</v>
      </c>
      <c r="V1174" s="2"/>
      <c r="AD1174" s="9" t="b">
        <f t="shared" si="4"/>
        <v>1</v>
      </c>
    </row>
    <row r="1175" spans="1:30" ht="15.75" customHeight="1" x14ac:dyDescent="0.25">
      <c r="A1175" s="2">
        <v>204</v>
      </c>
      <c r="B1175" s="2">
        <v>2017</v>
      </c>
      <c r="C1175" s="2" t="s">
        <v>275</v>
      </c>
      <c r="D1175" s="2"/>
      <c r="E1175" s="2">
        <v>3</v>
      </c>
      <c r="F1175" s="2" t="s">
        <v>2654</v>
      </c>
      <c r="G1175" s="2" t="s">
        <v>2655</v>
      </c>
      <c r="H1175" s="2" t="s">
        <v>2656</v>
      </c>
      <c r="I1175" s="2" t="s">
        <v>56</v>
      </c>
      <c r="J1175" s="37">
        <v>8820</v>
      </c>
      <c r="K1175" s="37">
        <v>7850</v>
      </c>
      <c r="L1175" s="2">
        <v>71</v>
      </c>
      <c r="M1175" s="38">
        <v>2000</v>
      </c>
      <c r="N1175" s="2" t="s">
        <v>561</v>
      </c>
      <c r="O1175" s="2" t="s">
        <v>2657</v>
      </c>
      <c r="R1175" s="2" t="b">
        <v>1</v>
      </c>
      <c r="S1175" s="2" t="b">
        <v>0</v>
      </c>
      <c r="T1175" s="2" t="b">
        <v>0</v>
      </c>
      <c r="U1175" s="2" t="b">
        <v>0</v>
      </c>
      <c r="V1175" s="2"/>
      <c r="AD1175" s="9" t="b">
        <f t="shared" si="4"/>
        <v>1</v>
      </c>
    </row>
    <row r="1176" spans="1:30" ht="15.75" customHeight="1" x14ac:dyDescent="0.25">
      <c r="A1176" s="2">
        <v>543</v>
      </c>
      <c r="B1176" s="2">
        <v>2018</v>
      </c>
      <c r="C1176" s="2" t="s">
        <v>275</v>
      </c>
      <c r="D1176" s="2"/>
      <c r="E1176" s="2">
        <v>1</v>
      </c>
      <c r="F1176" s="2" t="s">
        <v>2061</v>
      </c>
      <c r="G1176" s="2" t="s">
        <v>1436</v>
      </c>
      <c r="H1176" s="2" t="s">
        <v>2658</v>
      </c>
      <c r="I1176" s="2" t="s">
        <v>61</v>
      </c>
      <c r="J1176" s="37">
        <v>24200</v>
      </c>
      <c r="K1176" s="37">
        <v>18000</v>
      </c>
      <c r="L1176" s="2">
        <v>72</v>
      </c>
      <c r="M1176" s="38">
        <v>900</v>
      </c>
      <c r="N1176" s="2" t="s">
        <v>1358</v>
      </c>
      <c r="R1176" s="2" t="b">
        <v>1</v>
      </c>
      <c r="S1176" s="2" t="b">
        <v>0</v>
      </c>
      <c r="T1176" s="2" t="b">
        <v>0</v>
      </c>
      <c r="U1176" s="2" t="b">
        <v>0</v>
      </c>
      <c r="V1176" s="2"/>
      <c r="W1176" s="7" t="s">
        <v>315</v>
      </c>
      <c r="AD1176" s="9" t="b">
        <f t="shared" si="4"/>
        <v>1</v>
      </c>
    </row>
    <row r="1177" spans="1:30" ht="15.75" customHeight="1" x14ac:dyDescent="0.25">
      <c r="A1177" s="2">
        <v>736</v>
      </c>
      <c r="B1177" s="2">
        <v>2019</v>
      </c>
      <c r="C1177" s="2" t="s">
        <v>275</v>
      </c>
      <c r="D1177" s="2"/>
      <c r="F1177" s="2" t="s">
        <v>471</v>
      </c>
      <c r="G1177" s="2" t="s">
        <v>1436</v>
      </c>
      <c r="H1177" s="2" t="s">
        <v>2659</v>
      </c>
      <c r="I1177" s="2" t="s">
        <v>61</v>
      </c>
      <c r="J1177" s="37">
        <v>3900</v>
      </c>
      <c r="K1177" s="37">
        <v>1950</v>
      </c>
      <c r="L1177" s="2">
        <v>71</v>
      </c>
      <c r="M1177" s="38">
        <v>1950</v>
      </c>
      <c r="N1177" s="2" t="s">
        <v>1358</v>
      </c>
      <c r="R1177" s="2" t="b">
        <v>0</v>
      </c>
      <c r="S1177" s="2" t="b">
        <v>0</v>
      </c>
      <c r="T1177" s="2" t="b">
        <v>1</v>
      </c>
      <c r="U1177" s="2" t="b">
        <v>0</v>
      </c>
      <c r="V1177" s="2" t="s">
        <v>1780</v>
      </c>
      <c r="W1177" s="7" t="s">
        <v>355</v>
      </c>
      <c r="AD1177" s="9" t="b">
        <f t="shared" si="4"/>
        <v>1</v>
      </c>
    </row>
    <row r="1178" spans="1:30" ht="15.75" customHeight="1" x14ac:dyDescent="0.25">
      <c r="A1178" s="2">
        <v>764</v>
      </c>
      <c r="B1178" s="2">
        <v>2019</v>
      </c>
      <c r="C1178" s="2" t="s">
        <v>275</v>
      </c>
      <c r="D1178" s="2"/>
      <c r="E1178" s="2">
        <v>1</v>
      </c>
      <c r="F1178" s="2" t="s">
        <v>1138</v>
      </c>
      <c r="G1178" s="2" t="s">
        <v>1436</v>
      </c>
      <c r="H1178" s="2" t="s">
        <v>2660</v>
      </c>
      <c r="I1178" s="2" t="s">
        <v>61</v>
      </c>
      <c r="J1178" s="37">
        <v>6400</v>
      </c>
      <c r="K1178" s="37">
        <v>3000</v>
      </c>
      <c r="L1178" s="2">
        <v>93</v>
      </c>
      <c r="M1178" s="38">
        <v>2000</v>
      </c>
      <c r="N1178" s="2" t="s">
        <v>1358</v>
      </c>
      <c r="R1178" s="2" t="b">
        <v>1</v>
      </c>
      <c r="S1178" s="2" t="b">
        <v>0</v>
      </c>
      <c r="T1178" s="2" t="b">
        <v>0</v>
      </c>
      <c r="U1178" s="2" t="b">
        <v>0</v>
      </c>
      <c r="V1178" s="2"/>
      <c r="W1178" s="7" t="s">
        <v>458</v>
      </c>
      <c r="AD1178" s="9" t="b">
        <f t="shared" si="4"/>
        <v>1</v>
      </c>
    </row>
    <row r="1179" spans="1:30" ht="15.75" customHeight="1" x14ac:dyDescent="0.25">
      <c r="A1179" s="2">
        <v>737</v>
      </c>
      <c r="B1179" s="2">
        <v>2019</v>
      </c>
      <c r="C1179" s="2" t="s">
        <v>275</v>
      </c>
      <c r="D1179" s="2"/>
      <c r="F1179" s="2" t="s">
        <v>338</v>
      </c>
      <c r="G1179" s="2" t="s">
        <v>778</v>
      </c>
      <c r="H1179" s="2" t="s">
        <v>2661</v>
      </c>
      <c r="I1179" s="2" t="s">
        <v>89</v>
      </c>
      <c r="J1179" s="37">
        <v>15866</v>
      </c>
      <c r="K1179" s="37">
        <v>7933</v>
      </c>
      <c r="L1179" s="2">
        <v>81</v>
      </c>
      <c r="M1179" s="38">
        <v>6691</v>
      </c>
      <c r="N1179" s="2" t="s">
        <v>319</v>
      </c>
      <c r="R1179" s="2" t="b">
        <v>0</v>
      </c>
      <c r="S1179" s="2" t="b">
        <v>0</v>
      </c>
      <c r="T1179" s="2" t="b">
        <v>1</v>
      </c>
      <c r="U1179" s="2" t="b">
        <v>0</v>
      </c>
      <c r="V1179" s="2" t="s">
        <v>1780</v>
      </c>
      <c r="W1179" s="7" t="s">
        <v>355</v>
      </c>
      <c r="AD1179" s="9" t="b">
        <f t="shared" si="4"/>
        <v>1</v>
      </c>
    </row>
    <row r="1180" spans="1:30" ht="15.75" customHeight="1" x14ac:dyDescent="0.25">
      <c r="A1180" s="2">
        <v>1023</v>
      </c>
      <c r="B1180" s="2">
        <v>2021</v>
      </c>
      <c r="C1180" s="2" t="s">
        <v>275</v>
      </c>
      <c r="D1180" s="2"/>
      <c r="E1180" s="2">
        <v>1</v>
      </c>
      <c r="F1180" s="2">
        <v>31</v>
      </c>
      <c r="G1180" s="2" t="s">
        <v>778</v>
      </c>
      <c r="H1180" s="2" t="s">
        <v>2662</v>
      </c>
      <c r="I1180" s="2" t="s">
        <v>56</v>
      </c>
      <c r="J1180" s="37">
        <v>8800</v>
      </c>
      <c r="K1180" s="37">
        <v>4000</v>
      </c>
      <c r="L1180" s="2">
        <v>76</v>
      </c>
      <c r="M1180" s="38">
        <v>2750</v>
      </c>
      <c r="N1180" s="2" t="s">
        <v>319</v>
      </c>
      <c r="R1180" s="2" t="b">
        <v>1</v>
      </c>
      <c r="S1180" s="2" t="b">
        <v>0</v>
      </c>
      <c r="T1180" s="2" t="b">
        <v>0</v>
      </c>
      <c r="U1180" s="2" t="b">
        <v>0</v>
      </c>
      <c r="V1180" s="2" t="s">
        <v>1626</v>
      </c>
      <c r="W1180" s="7" t="s">
        <v>280</v>
      </c>
      <c r="AD1180" s="9" t="b">
        <f t="shared" si="4"/>
        <v>1</v>
      </c>
    </row>
    <row r="1181" spans="1:30" ht="15.75" customHeight="1" x14ac:dyDescent="0.25">
      <c r="A1181" s="2">
        <v>738</v>
      </c>
      <c r="B1181" s="2">
        <v>2019</v>
      </c>
      <c r="C1181" s="2" t="s">
        <v>275</v>
      </c>
      <c r="D1181" s="2"/>
      <c r="F1181" s="2" t="s">
        <v>810</v>
      </c>
      <c r="G1181" s="2" t="s">
        <v>2663</v>
      </c>
      <c r="H1181" s="2" t="s">
        <v>2664</v>
      </c>
      <c r="I1181" s="2" t="s">
        <v>108</v>
      </c>
      <c r="J1181" s="37">
        <v>22000</v>
      </c>
      <c r="K1181" s="37">
        <v>8000</v>
      </c>
      <c r="L1181" s="2">
        <v>81</v>
      </c>
      <c r="M1181" s="38">
        <v>7834</v>
      </c>
      <c r="N1181" s="2" t="s">
        <v>561</v>
      </c>
      <c r="O1181" s="2" t="s">
        <v>795</v>
      </c>
      <c r="R1181" s="2" t="b">
        <v>0</v>
      </c>
      <c r="S1181" s="2" t="b">
        <v>1</v>
      </c>
      <c r="T1181" s="2" t="b">
        <v>0</v>
      </c>
      <c r="U1181" s="2" t="b">
        <v>0</v>
      </c>
      <c r="V1181" s="2" t="s">
        <v>1780</v>
      </c>
      <c r="W1181" s="7" t="s">
        <v>280</v>
      </c>
      <c r="AD1181" s="9" t="b">
        <f t="shared" si="4"/>
        <v>1</v>
      </c>
    </row>
    <row r="1182" spans="1:30" ht="15.75" customHeight="1" x14ac:dyDescent="0.25">
      <c r="A1182" s="2">
        <v>788</v>
      </c>
      <c r="B1182" s="2">
        <v>2019</v>
      </c>
      <c r="C1182" s="2" t="s">
        <v>275</v>
      </c>
      <c r="D1182" s="2"/>
      <c r="E1182" s="2">
        <v>2</v>
      </c>
      <c r="F1182" s="2" t="s">
        <v>2574</v>
      </c>
      <c r="G1182" s="2" t="s">
        <v>2663</v>
      </c>
      <c r="H1182" s="2" t="s">
        <v>2665</v>
      </c>
      <c r="I1182" s="2" t="s">
        <v>108</v>
      </c>
      <c r="J1182" s="37">
        <v>151000</v>
      </c>
      <c r="K1182" s="37">
        <v>8000</v>
      </c>
      <c r="L1182" s="2">
        <v>88</v>
      </c>
      <c r="M1182" s="38">
        <v>7050</v>
      </c>
      <c r="N1182" s="2" t="s">
        <v>561</v>
      </c>
      <c r="O1182" s="2" t="s">
        <v>795</v>
      </c>
      <c r="R1182" s="2" t="b">
        <v>1</v>
      </c>
      <c r="S1182" s="2" t="b">
        <v>0</v>
      </c>
      <c r="T1182" s="2" t="b">
        <v>0</v>
      </c>
      <c r="U1182" s="2" t="b">
        <v>0</v>
      </c>
      <c r="V1182" s="2"/>
      <c r="W1182" s="7" t="s">
        <v>280</v>
      </c>
      <c r="AD1182" s="9" t="b">
        <f t="shared" si="4"/>
        <v>1</v>
      </c>
    </row>
    <row r="1183" spans="1:30" ht="15.75" customHeight="1" x14ac:dyDescent="0.25">
      <c r="A1183" s="2">
        <v>826</v>
      </c>
      <c r="B1183" s="2">
        <v>2019</v>
      </c>
      <c r="C1183" s="2" t="s">
        <v>275</v>
      </c>
      <c r="D1183" s="2"/>
      <c r="E1183" s="2">
        <v>2</v>
      </c>
      <c r="F1183" s="2" t="s">
        <v>2666</v>
      </c>
      <c r="G1183" s="2" t="s">
        <v>2663</v>
      </c>
      <c r="H1183" s="2" t="s">
        <v>2667</v>
      </c>
      <c r="I1183" s="2" t="s">
        <v>108</v>
      </c>
      <c r="J1183" s="37">
        <v>32000</v>
      </c>
      <c r="K1183" s="37">
        <v>8000</v>
      </c>
      <c r="L1183" s="2">
        <v>82</v>
      </c>
      <c r="M1183" s="38">
        <v>5000</v>
      </c>
      <c r="N1183" s="2" t="s">
        <v>561</v>
      </c>
      <c r="P1183" s="2" t="s">
        <v>2668</v>
      </c>
      <c r="R1183" s="2" t="b">
        <v>1</v>
      </c>
      <c r="S1183" s="2" t="b">
        <v>0</v>
      </c>
      <c r="T1183" s="2" t="b">
        <v>0</v>
      </c>
      <c r="U1183" s="2" t="b">
        <v>0</v>
      </c>
      <c r="V1183" s="2"/>
      <c r="W1183" s="7" t="s">
        <v>280</v>
      </c>
      <c r="AD1183" s="9" t="b">
        <f t="shared" si="4"/>
        <v>1</v>
      </c>
    </row>
    <row r="1184" spans="1:30" ht="15.75" customHeight="1" x14ac:dyDescent="0.25">
      <c r="A1184" s="2">
        <v>847</v>
      </c>
      <c r="B1184" s="2">
        <v>2019</v>
      </c>
      <c r="C1184" s="2" t="s">
        <v>275</v>
      </c>
      <c r="D1184" s="2"/>
      <c r="E1184" s="2">
        <v>1</v>
      </c>
      <c r="F1184" s="2" t="s">
        <v>1722</v>
      </c>
      <c r="G1184" s="2" t="s">
        <v>2669</v>
      </c>
      <c r="H1184" s="2" t="s">
        <v>2670</v>
      </c>
      <c r="I1184" s="2" t="s">
        <v>108</v>
      </c>
      <c r="J1184" s="37">
        <v>13900</v>
      </c>
      <c r="K1184" s="37">
        <v>9550</v>
      </c>
      <c r="L1184" s="2">
        <v>77</v>
      </c>
      <c r="M1184" s="38"/>
      <c r="N1184" s="2" t="s">
        <v>838</v>
      </c>
      <c r="P1184" s="2" t="s">
        <v>838</v>
      </c>
      <c r="R1184" s="2" t="b">
        <v>0</v>
      </c>
      <c r="S1184" s="2" t="b">
        <v>1</v>
      </c>
      <c r="T1184" s="2" t="b">
        <v>0</v>
      </c>
      <c r="U1184" s="2" t="b">
        <v>0</v>
      </c>
      <c r="V1184" s="2"/>
      <c r="W1184" s="7" t="s">
        <v>280</v>
      </c>
      <c r="AD1184" s="9" t="b">
        <f t="shared" si="4"/>
        <v>1</v>
      </c>
    </row>
    <row r="1185" spans="1:30" ht="15.75" customHeight="1" x14ac:dyDescent="0.25">
      <c r="A1185" s="2">
        <v>739</v>
      </c>
      <c r="B1185" s="2">
        <v>2019</v>
      </c>
      <c r="C1185" s="2" t="s">
        <v>275</v>
      </c>
      <c r="D1185" s="2"/>
      <c r="F1185" s="2" t="s">
        <v>483</v>
      </c>
      <c r="G1185" s="2" t="s">
        <v>2671</v>
      </c>
      <c r="H1185" s="2" t="s">
        <v>2672</v>
      </c>
      <c r="I1185" s="2" t="s">
        <v>56</v>
      </c>
      <c r="J1185" s="37">
        <v>12800</v>
      </c>
      <c r="K1185" s="37">
        <v>6400</v>
      </c>
      <c r="L1185" s="2">
        <v>82</v>
      </c>
      <c r="M1185" s="38">
        <v>5723</v>
      </c>
      <c r="N1185" s="2" t="s">
        <v>1194</v>
      </c>
      <c r="R1185" s="2" t="b">
        <v>0</v>
      </c>
      <c r="S1185" s="2" t="b">
        <v>0</v>
      </c>
      <c r="T1185" s="2" t="b">
        <v>1</v>
      </c>
      <c r="U1185" s="2" t="b">
        <v>0</v>
      </c>
      <c r="V1185" s="2" t="s">
        <v>1780</v>
      </c>
      <c r="W1185" s="7" t="s">
        <v>355</v>
      </c>
      <c r="AD1185" s="9" t="b">
        <f t="shared" si="4"/>
        <v>1</v>
      </c>
    </row>
    <row r="1186" spans="1:30" ht="15.75" customHeight="1" x14ac:dyDescent="0.25">
      <c r="A1186" s="2">
        <v>112</v>
      </c>
      <c r="B1186" s="2">
        <v>2017</v>
      </c>
      <c r="C1186" s="2" t="s">
        <v>275</v>
      </c>
      <c r="D1186" s="2"/>
      <c r="E1186" s="2">
        <v>2</v>
      </c>
      <c r="F1186" s="2" t="s">
        <v>1393</v>
      </c>
      <c r="G1186" s="2" t="s">
        <v>780</v>
      </c>
      <c r="H1186" s="2" t="s">
        <v>2673</v>
      </c>
      <c r="I1186" s="2" t="s">
        <v>56</v>
      </c>
      <c r="J1186" s="37">
        <v>225000</v>
      </c>
      <c r="K1186" s="37">
        <v>20000</v>
      </c>
      <c r="L1186" s="2">
        <v>97</v>
      </c>
      <c r="M1186" s="38">
        <v>6000</v>
      </c>
      <c r="N1186" s="2" t="s">
        <v>538</v>
      </c>
      <c r="O1186" s="2" t="s">
        <v>784</v>
      </c>
      <c r="R1186" s="2" t="b">
        <v>0</v>
      </c>
      <c r="S1186" s="2" t="b">
        <v>1</v>
      </c>
      <c r="T1186" s="2" t="b">
        <v>0</v>
      </c>
      <c r="U1186" s="2" t="b">
        <v>0</v>
      </c>
      <c r="V1186" s="2"/>
      <c r="AD1186" s="9" t="b">
        <f t="shared" si="4"/>
        <v>1</v>
      </c>
    </row>
    <row r="1187" spans="1:30" ht="15.75" customHeight="1" x14ac:dyDescent="0.25">
      <c r="A1187" s="2">
        <v>740</v>
      </c>
      <c r="B1187" s="2">
        <v>2019</v>
      </c>
      <c r="C1187" s="2" t="s">
        <v>275</v>
      </c>
      <c r="D1187" s="2"/>
      <c r="F1187" s="2" t="s">
        <v>750</v>
      </c>
      <c r="G1187" s="2" t="s">
        <v>780</v>
      </c>
      <c r="H1187" s="2" t="s">
        <v>2674</v>
      </c>
      <c r="I1187" s="2" t="s">
        <v>56</v>
      </c>
      <c r="J1187" s="37">
        <v>92850</v>
      </c>
      <c r="K1187" s="37">
        <v>8000</v>
      </c>
      <c r="L1187" s="2">
        <v>96</v>
      </c>
      <c r="M1187" s="38">
        <v>6809</v>
      </c>
      <c r="N1187" s="2" t="s">
        <v>538</v>
      </c>
      <c r="O1187" s="2" t="s">
        <v>784</v>
      </c>
      <c r="R1187" s="2" t="b">
        <v>0</v>
      </c>
      <c r="S1187" s="2" t="b">
        <v>1</v>
      </c>
      <c r="T1187" s="2" t="b">
        <v>0</v>
      </c>
      <c r="U1187" s="2" t="b">
        <v>0</v>
      </c>
      <c r="V1187" s="2" t="s">
        <v>1780</v>
      </c>
      <c r="W1187" s="7" t="s">
        <v>280</v>
      </c>
      <c r="AD1187" s="9" t="b">
        <f t="shared" si="4"/>
        <v>1</v>
      </c>
    </row>
    <row r="1188" spans="1:30" ht="15.75" customHeight="1" x14ac:dyDescent="0.25">
      <c r="A1188" s="2">
        <v>993</v>
      </c>
      <c r="B1188" s="2">
        <v>2021</v>
      </c>
      <c r="C1188" s="2" t="s">
        <v>275</v>
      </c>
      <c r="D1188" s="2"/>
      <c r="E1188" s="2">
        <v>1</v>
      </c>
      <c r="F1188" s="2">
        <v>1</v>
      </c>
      <c r="G1188" s="2" t="s">
        <v>780</v>
      </c>
      <c r="H1188" s="2" t="s">
        <v>2675</v>
      </c>
      <c r="I1188" s="2" t="s">
        <v>56</v>
      </c>
      <c r="J1188" s="37">
        <v>100000</v>
      </c>
      <c r="K1188" s="37">
        <v>4000</v>
      </c>
      <c r="L1188" s="2">
        <v>100</v>
      </c>
      <c r="M1188" s="38">
        <v>4000</v>
      </c>
      <c r="N1188" s="2" t="s">
        <v>538</v>
      </c>
      <c r="O1188" s="2" t="s">
        <v>369</v>
      </c>
      <c r="R1188" s="2" t="b">
        <v>0</v>
      </c>
      <c r="S1188" s="2" t="b">
        <v>1</v>
      </c>
      <c r="T1188" s="2" t="b">
        <v>0</v>
      </c>
      <c r="U1188" s="2" t="b">
        <v>0</v>
      </c>
      <c r="V1188" s="2" t="s">
        <v>1626</v>
      </c>
      <c r="W1188" s="7" t="s">
        <v>280</v>
      </c>
      <c r="AD1188" s="9" t="b">
        <f t="shared" si="4"/>
        <v>1</v>
      </c>
    </row>
    <row r="1189" spans="1:30" ht="15.75" customHeight="1" x14ac:dyDescent="0.25">
      <c r="A1189" s="2">
        <v>995</v>
      </c>
      <c r="B1189" s="2">
        <v>2021</v>
      </c>
      <c r="C1189" s="2" t="s">
        <v>275</v>
      </c>
      <c r="D1189" s="2"/>
      <c r="E1189" s="2">
        <v>1</v>
      </c>
      <c r="F1189" s="2">
        <v>3</v>
      </c>
      <c r="G1189" s="2" t="s">
        <v>780</v>
      </c>
      <c r="H1189" s="2" t="s">
        <v>2676</v>
      </c>
      <c r="I1189" s="2" t="s">
        <v>56</v>
      </c>
      <c r="J1189" s="37">
        <v>800000</v>
      </c>
      <c r="K1189" s="37">
        <v>8000</v>
      </c>
      <c r="L1189" s="2">
        <v>96</v>
      </c>
      <c r="M1189" s="38">
        <v>8000</v>
      </c>
      <c r="N1189" s="2" t="s">
        <v>538</v>
      </c>
      <c r="O1189" s="2" t="s">
        <v>784</v>
      </c>
      <c r="R1189" s="2" t="b">
        <v>0</v>
      </c>
      <c r="S1189" s="2" t="b">
        <v>1</v>
      </c>
      <c r="T1189" s="2" t="b">
        <v>0</v>
      </c>
      <c r="U1189" s="2" t="b">
        <v>0</v>
      </c>
      <c r="V1189" s="2" t="s">
        <v>1626</v>
      </c>
      <c r="W1189" s="7" t="s">
        <v>280</v>
      </c>
      <c r="AD1189" s="9" t="b">
        <f t="shared" si="4"/>
        <v>1</v>
      </c>
    </row>
    <row r="1190" spans="1:30" ht="15.75" customHeight="1" x14ac:dyDescent="0.25">
      <c r="A1190" s="2">
        <v>218</v>
      </c>
      <c r="B1190" s="2">
        <v>2017</v>
      </c>
      <c r="C1190" s="2" t="s">
        <v>275</v>
      </c>
      <c r="D1190" s="2"/>
      <c r="E1190" s="2">
        <v>2</v>
      </c>
      <c r="F1190" s="2" t="s">
        <v>1469</v>
      </c>
      <c r="G1190" s="2" t="s">
        <v>2677</v>
      </c>
      <c r="H1190" s="2" t="s">
        <v>2678</v>
      </c>
      <c r="I1190" s="2" t="s">
        <v>56</v>
      </c>
      <c r="J1190" s="37">
        <v>24600</v>
      </c>
      <c r="K1190" s="37">
        <v>10000</v>
      </c>
      <c r="L1190" s="2">
        <v>65</v>
      </c>
      <c r="M1190" s="38"/>
      <c r="N1190" s="2" t="s">
        <v>290</v>
      </c>
      <c r="O1190" s="2" t="s">
        <v>291</v>
      </c>
      <c r="R1190" s="2" t="b">
        <v>0</v>
      </c>
      <c r="S1190" s="2" t="b">
        <v>1</v>
      </c>
      <c r="T1190" s="2" t="b">
        <v>0</v>
      </c>
      <c r="U1190" s="2" t="b">
        <v>0</v>
      </c>
      <c r="V1190" s="2"/>
      <c r="AD1190" s="9" t="b">
        <f t="shared" si="4"/>
        <v>1</v>
      </c>
    </row>
    <row r="1191" spans="1:30" ht="15.75" customHeight="1" x14ac:dyDescent="0.25">
      <c r="A1191" s="2">
        <v>133</v>
      </c>
      <c r="B1191" s="2">
        <v>2017</v>
      </c>
      <c r="C1191" s="2" t="s">
        <v>275</v>
      </c>
      <c r="D1191" s="2"/>
      <c r="E1191" s="2">
        <v>3</v>
      </c>
      <c r="F1191" s="2" t="s">
        <v>1206</v>
      </c>
      <c r="G1191" s="2" t="s">
        <v>2679</v>
      </c>
      <c r="H1191" s="2" t="s">
        <v>2680</v>
      </c>
      <c r="I1191" s="2" t="s">
        <v>93</v>
      </c>
      <c r="J1191" s="37">
        <v>50000</v>
      </c>
      <c r="K1191" s="37">
        <v>20000</v>
      </c>
      <c r="L1191" s="2">
        <v>81</v>
      </c>
      <c r="M1191" s="38">
        <v>4500</v>
      </c>
      <c r="N1191" s="2" t="s">
        <v>342</v>
      </c>
      <c r="R1191" s="2" t="b">
        <v>0</v>
      </c>
      <c r="S1191" s="2" t="b">
        <v>0</v>
      </c>
      <c r="T1191" s="2" t="b">
        <v>1</v>
      </c>
      <c r="U1191" s="2" t="b">
        <v>0</v>
      </c>
      <c r="V1191" s="2"/>
      <c r="W1191" s="7" t="s">
        <v>293</v>
      </c>
      <c r="AD1191" s="9" t="b">
        <f t="shared" si="4"/>
        <v>1</v>
      </c>
    </row>
    <row r="1192" spans="1:30" ht="15.75" customHeight="1" x14ac:dyDescent="0.25">
      <c r="A1192" s="2">
        <v>640</v>
      </c>
      <c r="B1192" s="2">
        <v>2018</v>
      </c>
      <c r="C1192" s="2" t="s">
        <v>275</v>
      </c>
      <c r="D1192" s="2"/>
      <c r="E1192" s="2">
        <v>2</v>
      </c>
      <c r="F1192" s="2" t="s">
        <v>466</v>
      </c>
      <c r="G1192" s="2" t="s">
        <v>2679</v>
      </c>
      <c r="H1192" s="2" t="s">
        <v>2681</v>
      </c>
      <c r="I1192" s="2" t="s">
        <v>89</v>
      </c>
      <c r="J1192" s="37">
        <v>150000</v>
      </c>
      <c r="K1192" s="37">
        <v>20000</v>
      </c>
      <c r="L1192" s="2">
        <v>84</v>
      </c>
      <c r="M1192" s="38">
        <v>5500</v>
      </c>
      <c r="N1192" s="2" t="s">
        <v>342</v>
      </c>
      <c r="R1192" s="2" t="b">
        <v>0</v>
      </c>
      <c r="S1192" s="2" t="b">
        <v>0</v>
      </c>
      <c r="T1192" s="2" t="b">
        <v>1</v>
      </c>
      <c r="U1192" s="2" t="b">
        <v>0</v>
      </c>
      <c r="V1192" s="2"/>
      <c r="W1192" s="7" t="s">
        <v>293</v>
      </c>
      <c r="AD1192" s="9" t="b">
        <f t="shared" si="4"/>
        <v>1</v>
      </c>
    </row>
    <row r="1193" spans="1:30" ht="15.75" customHeight="1" x14ac:dyDescent="0.25">
      <c r="A1193" s="2">
        <v>1006</v>
      </c>
      <c r="B1193" s="2">
        <v>2021</v>
      </c>
      <c r="C1193" s="2" t="s">
        <v>275</v>
      </c>
      <c r="D1193" s="2"/>
      <c r="E1193" s="2">
        <v>1</v>
      </c>
      <c r="F1193" s="2">
        <v>14</v>
      </c>
      <c r="G1193" s="2" t="s">
        <v>788</v>
      </c>
      <c r="H1193" s="2" t="s">
        <v>2682</v>
      </c>
      <c r="I1193" s="2" t="s">
        <v>108</v>
      </c>
      <c r="J1193" s="37">
        <v>9600</v>
      </c>
      <c r="K1193" s="37">
        <v>4000</v>
      </c>
      <c r="L1193" s="2">
        <v>87</v>
      </c>
      <c r="M1193" s="38">
        <v>3000</v>
      </c>
      <c r="N1193" s="2" t="s">
        <v>744</v>
      </c>
      <c r="O1193" s="2" t="s">
        <v>744</v>
      </c>
      <c r="R1193" s="2" t="b">
        <v>0</v>
      </c>
      <c r="S1193" s="2" t="b">
        <v>1</v>
      </c>
      <c r="T1193" s="2" t="b">
        <v>0</v>
      </c>
      <c r="U1193" s="2" t="b">
        <v>0</v>
      </c>
      <c r="V1193" s="2" t="s">
        <v>1626</v>
      </c>
      <c r="W1193" s="7" t="s">
        <v>280</v>
      </c>
      <c r="AD1193" s="9" t="b">
        <f t="shared" si="4"/>
        <v>1</v>
      </c>
    </row>
    <row r="1194" spans="1:30" ht="15.75" customHeight="1" x14ac:dyDescent="0.25">
      <c r="A1194" s="2">
        <v>621</v>
      </c>
      <c r="B1194" s="2">
        <v>2018</v>
      </c>
      <c r="C1194" s="2" t="s">
        <v>275</v>
      </c>
      <c r="D1194" s="2"/>
      <c r="E1194" s="2">
        <v>1</v>
      </c>
      <c r="F1194" s="2" t="s">
        <v>2683</v>
      </c>
      <c r="G1194" s="2" t="s">
        <v>2684</v>
      </c>
      <c r="H1194" s="2" t="s">
        <v>2685</v>
      </c>
      <c r="I1194" s="2" t="s">
        <v>56</v>
      </c>
      <c r="J1194" s="37">
        <v>100000</v>
      </c>
      <c r="K1194" s="37">
        <v>20000</v>
      </c>
      <c r="L1194" s="2">
        <v>52</v>
      </c>
      <c r="M1194" s="38"/>
      <c r="N1194" s="2" t="s">
        <v>744</v>
      </c>
      <c r="O1194" s="2" t="s">
        <v>744</v>
      </c>
      <c r="R1194" s="2" t="b">
        <v>0</v>
      </c>
      <c r="S1194" s="2" t="b">
        <v>1</v>
      </c>
      <c r="T1194" s="2" t="b">
        <v>0</v>
      </c>
      <c r="U1194" s="2" t="b">
        <v>0</v>
      </c>
      <c r="V1194" s="2"/>
      <c r="W1194" s="7" t="s">
        <v>315</v>
      </c>
      <c r="AD1194" s="9" t="b">
        <f t="shared" si="4"/>
        <v>1</v>
      </c>
    </row>
    <row r="1195" spans="1:30" ht="15.75" customHeight="1" x14ac:dyDescent="0.25">
      <c r="A1195" s="2">
        <v>741</v>
      </c>
      <c r="B1195" s="2">
        <v>2019</v>
      </c>
      <c r="C1195" s="2" t="s">
        <v>275</v>
      </c>
      <c r="D1195" s="2"/>
      <c r="F1195" s="2" t="s">
        <v>1138</v>
      </c>
      <c r="G1195" s="2" t="s">
        <v>2684</v>
      </c>
      <c r="H1195" s="2" t="s">
        <v>2686</v>
      </c>
      <c r="I1195" s="2" t="s">
        <v>56</v>
      </c>
      <c r="J1195" s="37">
        <v>37500</v>
      </c>
      <c r="K1195" s="37">
        <v>8000</v>
      </c>
      <c r="L1195" s="2">
        <v>77</v>
      </c>
      <c r="M1195" s="38">
        <v>6354</v>
      </c>
      <c r="N1195" s="2" t="s">
        <v>744</v>
      </c>
      <c r="O1195" s="2" t="s">
        <v>744</v>
      </c>
      <c r="R1195" s="2" t="b">
        <v>1</v>
      </c>
      <c r="S1195" s="2" t="b">
        <v>0</v>
      </c>
      <c r="T1195" s="2" t="b">
        <v>0</v>
      </c>
      <c r="U1195" s="2" t="b">
        <v>0</v>
      </c>
      <c r="V1195" s="2" t="s">
        <v>1780</v>
      </c>
      <c r="W1195" s="7" t="s">
        <v>355</v>
      </c>
      <c r="AD1195" s="9" t="b">
        <f t="shared" si="4"/>
        <v>1</v>
      </c>
    </row>
    <row r="1196" spans="1:30" ht="15.75" customHeight="1" x14ac:dyDescent="0.25">
      <c r="A1196" s="2">
        <v>765</v>
      </c>
      <c r="B1196" s="2">
        <v>2019</v>
      </c>
      <c r="C1196" s="2" t="s">
        <v>275</v>
      </c>
      <c r="D1196" s="2"/>
      <c r="E1196" s="2">
        <v>2</v>
      </c>
      <c r="F1196" s="2" t="s">
        <v>1045</v>
      </c>
      <c r="G1196" s="2" t="s">
        <v>2687</v>
      </c>
      <c r="H1196" s="2" t="s">
        <v>2688</v>
      </c>
      <c r="I1196" s="2" t="s">
        <v>56</v>
      </c>
      <c r="J1196" s="37">
        <v>784232</v>
      </c>
      <c r="K1196" s="37">
        <v>8000</v>
      </c>
      <c r="L1196" s="2">
        <v>93</v>
      </c>
      <c r="M1196" s="38">
        <v>6000</v>
      </c>
      <c r="N1196" s="2" t="s">
        <v>2636</v>
      </c>
      <c r="R1196" s="2" t="b">
        <v>0</v>
      </c>
      <c r="S1196" s="2" t="b">
        <v>1</v>
      </c>
      <c r="T1196" s="2" t="b">
        <v>0</v>
      </c>
      <c r="U1196" s="2" t="b">
        <v>0</v>
      </c>
      <c r="V1196" s="2"/>
      <c r="W1196" s="7" t="s">
        <v>280</v>
      </c>
      <c r="AD1196" s="9" t="b">
        <f t="shared" si="4"/>
        <v>1</v>
      </c>
    </row>
    <row r="1197" spans="1:30" ht="15.75" customHeight="1" x14ac:dyDescent="0.25">
      <c r="A1197" s="2">
        <v>266</v>
      </c>
      <c r="B1197" s="2">
        <v>2017</v>
      </c>
      <c r="C1197" s="2" t="s">
        <v>275</v>
      </c>
      <c r="D1197" s="2"/>
      <c r="E1197" s="2">
        <v>2</v>
      </c>
      <c r="F1197" s="2" t="s">
        <v>2099</v>
      </c>
      <c r="G1197" s="2" t="s">
        <v>2689</v>
      </c>
      <c r="H1197" s="2" t="s">
        <v>2690</v>
      </c>
      <c r="I1197" s="2" t="s">
        <v>56</v>
      </c>
      <c r="J1197" s="37">
        <v>4800</v>
      </c>
      <c r="K1197" s="37">
        <v>2900</v>
      </c>
      <c r="L1197" s="2">
        <v>56</v>
      </c>
      <c r="M1197" s="38"/>
      <c r="N1197" s="2" t="s">
        <v>373</v>
      </c>
      <c r="O1197" s="2" t="s">
        <v>2691</v>
      </c>
      <c r="R1197" s="2" t="b">
        <v>0</v>
      </c>
      <c r="S1197" s="2" t="b">
        <v>1</v>
      </c>
      <c r="T1197" s="2" t="b">
        <v>0</v>
      </c>
      <c r="U1197" s="2" t="b">
        <v>0</v>
      </c>
      <c r="V1197" s="2"/>
      <c r="AD1197" s="9" t="b">
        <f t="shared" si="4"/>
        <v>1</v>
      </c>
    </row>
    <row r="1198" spans="1:30" ht="15.75" customHeight="1" x14ac:dyDescent="0.25">
      <c r="A1198" s="2">
        <v>931</v>
      </c>
      <c r="B1198" s="2">
        <v>2019</v>
      </c>
      <c r="C1198" s="2" t="s">
        <v>275</v>
      </c>
      <c r="D1198" s="2"/>
      <c r="E1198" s="2">
        <v>1</v>
      </c>
      <c r="F1198" s="2" t="s">
        <v>1627</v>
      </c>
      <c r="G1198" s="2" t="s">
        <v>2692</v>
      </c>
      <c r="H1198" s="2" t="s">
        <v>2693</v>
      </c>
      <c r="I1198" s="2" t="s">
        <v>89</v>
      </c>
      <c r="J1198" s="37">
        <v>3900</v>
      </c>
      <c r="K1198" s="37">
        <v>2700</v>
      </c>
      <c r="L1198" s="2">
        <v>32</v>
      </c>
      <c r="M1198" s="38"/>
      <c r="N1198" s="2" t="s">
        <v>521</v>
      </c>
      <c r="O1198" s="2" t="s">
        <v>2009</v>
      </c>
      <c r="R1198" s="2" t="b">
        <v>0</v>
      </c>
      <c r="S1198" s="2" t="b">
        <v>0</v>
      </c>
      <c r="T1198" s="2" t="b">
        <v>1</v>
      </c>
      <c r="U1198" s="2" t="b">
        <v>0</v>
      </c>
      <c r="V1198" s="2"/>
      <c r="W1198" s="7" t="s">
        <v>280</v>
      </c>
      <c r="AD1198" s="9" t="b">
        <f t="shared" si="4"/>
        <v>1</v>
      </c>
    </row>
    <row r="1199" spans="1:30" ht="15.75" customHeight="1" x14ac:dyDescent="0.25">
      <c r="A1199" s="2">
        <v>742</v>
      </c>
      <c r="B1199" s="2">
        <v>2019</v>
      </c>
      <c r="C1199" s="2" t="s">
        <v>275</v>
      </c>
      <c r="D1199" s="2"/>
      <c r="F1199" s="2" t="s">
        <v>391</v>
      </c>
      <c r="G1199" s="2" t="s">
        <v>2694</v>
      </c>
      <c r="H1199" s="2" t="s">
        <v>2695</v>
      </c>
      <c r="I1199" s="2" t="s">
        <v>56</v>
      </c>
      <c r="J1199" s="37">
        <v>11500</v>
      </c>
      <c r="K1199" s="37">
        <v>5750</v>
      </c>
      <c r="L1199" s="2">
        <v>66</v>
      </c>
      <c r="M1199" s="38">
        <v>3323</v>
      </c>
      <c r="N1199" s="2" t="s">
        <v>521</v>
      </c>
      <c r="O1199" s="2" t="s">
        <v>2696</v>
      </c>
      <c r="R1199" s="2" t="b">
        <v>0</v>
      </c>
      <c r="S1199" s="2" t="b">
        <v>1</v>
      </c>
      <c r="T1199" s="2" t="b">
        <v>0</v>
      </c>
      <c r="U1199" s="2" t="b">
        <v>0</v>
      </c>
      <c r="V1199" s="2" t="s">
        <v>1780</v>
      </c>
      <c r="W1199" s="7" t="s">
        <v>280</v>
      </c>
      <c r="AD1199" s="9" t="b">
        <f t="shared" si="4"/>
        <v>1</v>
      </c>
    </row>
    <row r="1200" spans="1:30" ht="15.75" customHeight="1" x14ac:dyDescent="0.25">
      <c r="A1200" s="2">
        <v>261</v>
      </c>
      <c r="B1200" s="2">
        <v>2017</v>
      </c>
      <c r="C1200" s="2" t="s">
        <v>275</v>
      </c>
      <c r="D1200" s="2"/>
      <c r="E1200" s="2">
        <v>1</v>
      </c>
      <c r="F1200" s="2" t="s">
        <v>1086</v>
      </c>
      <c r="G1200" s="2" t="s">
        <v>2697</v>
      </c>
      <c r="H1200" s="2" t="s">
        <v>2697</v>
      </c>
      <c r="I1200" s="2" t="s">
        <v>56</v>
      </c>
      <c r="J1200" s="37">
        <v>35200</v>
      </c>
      <c r="K1200" s="37">
        <v>20000</v>
      </c>
      <c r="L1200" s="2">
        <v>56</v>
      </c>
      <c r="M1200" s="38"/>
      <c r="N1200" s="2" t="s">
        <v>443</v>
      </c>
      <c r="R1200" s="2" t="b">
        <v>0</v>
      </c>
      <c r="S1200" s="2" t="b">
        <v>0</v>
      </c>
      <c r="T1200" s="2" t="b">
        <v>1</v>
      </c>
      <c r="U1200" s="2" t="b">
        <v>0</v>
      </c>
      <c r="V1200" s="2"/>
      <c r="W1200" s="7" t="s">
        <v>355</v>
      </c>
      <c r="AD1200" s="9" t="b">
        <f t="shared" si="4"/>
        <v>1</v>
      </c>
    </row>
    <row r="1201" spans="1:30" ht="15.75" customHeight="1" x14ac:dyDescent="0.25">
      <c r="A1201" s="2">
        <v>501</v>
      </c>
      <c r="B1201" s="2">
        <v>2018</v>
      </c>
      <c r="C1201" s="2" t="s">
        <v>275</v>
      </c>
      <c r="D1201" s="2"/>
      <c r="E1201" s="2">
        <v>1</v>
      </c>
      <c r="F1201" s="2" t="s">
        <v>1086</v>
      </c>
      <c r="G1201" s="2" t="s">
        <v>2697</v>
      </c>
      <c r="H1201" s="2" t="s">
        <v>2697</v>
      </c>
      <c r="I1201" s="2" t="s">
        <v>56</v>
      </c>
      <c r="J1201" s="37">
        <v>87620</v>
      </c>
      <c r="K1201" s="37">
        <v>17420</v>
      </c>
      <c r="L1201" s="2">
        <v>76</v>
      </c>
      <c r="M1201" s="38">
        <v>5000</v>
      </c>
      <c r="N1201" s="2" t="s">
        <v>443</v>
      </c>
      <c r="R1201" s="2" t="b">
        <v>0</v>
      </c>
      <c r="S1201" s="2" t="b">
        <v>0</v>
      </c>
      <c r="T1201" s="2" t="b">
        <v>1</v>
      </c>
      <c r="U1201" s="2" t="b">
        <v>0</v>
      </c>
      <c r="V1201" s="2"/>
      <c r="W1201" s="7" t="s">
        <v>355</v>
      </c>
      <c r="AD1201" s="9" t="b">
        <f t="shared" si="4"/>
        <v>1</v>
      </c>
    </row>
    <row r="1202" spans="1:30" ht="15.75" customHeight="1" x14ac:dyDescent="0.25">
      <c r="A1202" s="2">
        <v>777</v>
      </c>
      <c r="B1202" s="2">
        <v>2019</v>
      </c>
      <c r="C1202" s="2" t="s">
        <v>275</v>
      </c>
      <c r="D1202" s="2"/>
      <c r="E1202" s="2">
        <v>1</v>
      </c>
      <c r="F1202" s="2" t="s">
        <v>119</v>
      </c>
      <c r="G1202" s="2" t="s">
        <v>2697</v>
      </c>
      <c r="H1202" s="2" t="s">
        <v>2697</v>
      </c>
      <c r="I1202" s="2" t="s">
        <v>56</v>
      </c>
      <c r="J1202" s="37">
        <v>33500</v>
      </c>
      <c r="K1202" s="37">
        <v>3000</v>
      </c>
      <c r="L1202" s="2">
        <v>90</v>
      </c>
      <c r="M1202" s="38">
        <v>2750</v>
      </c>
      <c r="N1202" s="2" t="s">
        <v>443</v>
      </c>
      <c r="R1202" s="2" t="b">
        <v>0</v>
      </c>
      <c r="S1202" s="2" t="b">
        <v>0</v>
      </c>
      <c r="T1202" s="2" t="b">
        <v>1</v>
      </c>
      <c r="U1202" s="2" t="b">
        <v>0</v>
      </c>
      <c r="V1202" s="2"/>
      <c r="W1202" s="7" t="s">
        <v>355</v>
      </c>
      <c r="AD1202" s="9" t="b">
        <f t="shared" si="4"/>
        <v>1</v>
      </c>
    </row>
    <row r="1203" spans="1:30" ht="15.75" customHeight="1" x14ac:dyDescent="0.25">
      <c r="A1203" s="2">
        <v>882</v>
      </c>
      <c r="B1203" s="2">
        <v>2019</v>
      </c>
      <c r="C1203" s="2" t="s">
        <v>275</v>
      </c>
      <c r="D1203" s="2"/>
      <c r="E1203" s="2">
        <v>2</v>
      </c>
      <c r="F1203" s="2" t="s">
        <v>2698</v>
      </c>
      <c r="G1203" s="2" t="s">
        <v>2699</v>
      </c>
      <c r="H1203" s="2" t="s">
        <v>2700</v>
      </c>
      <c r="I1203" s="2" t="s">
        <v>93</v>
      </c>
      <c r="J1203" s="37">
        <v>4390</v>
      </c>
      <c r="K1203" s="37">
        <v>3000</v>
      </c>
      <c r="L1203" s="2">
        <v>62</v>
      </c>
      <c r="M1203" s="38"/>
      <c r="N1203" s="2" t="s">
        <v>449</v>
      </c>
      <c r="R1203" s="2" t="b">
        <v>0</v>
      </c>
      <c r="S1203" s="2" t="b">
        <v>1</v>
      </c>
      <c r="T1203" s="2" t="b">
        <v>0</v>
      </c>
      <c r="U1203" s="2" t="b">
        <v>0</v>
      </c>
      <c r="V1203" s="2"/>
      <c r="W1203" s="7" t="s">
        <v>280</v>
      </c>
      <c r="AD1203" s="9" t="b">
        <f t="shared" si="4"/>
        <v>1</v>
      </c>
    </row>
    <row r="1204" spans="1:30" ht="15.75" customHeight="1" x14ac:dyDescent="0.25">
      <c r="A1204" s="2">
        <v>344</v>
      </c>
      <c r="B1204" s="2">
        <v>2017</v>
      </c>
      <c r="C1204" s="2" t="s">
        <v>275</v>
      </c>
      <c r="D1204" s="2"/>
      <c r="E1204" s="2">
        <v>1</v>
      </c>
      <c r="F1204" s="2" t="s">
        <v>2701</v>
      </c>
      <c r="G1204" s="2" t="s">
        <v>2702</v>
      </c>
      <c r="H1204" s="2" t="s">
        <v>2703</v>
      </c>
      <c r="I1204" s="2" t="s">
        <v>73</v>
      </c>
      <c r="J1204" s="37">
        <v>2200</v>
      </c>
      <c r="K1204" s="37">
        <v>1500</v>
      </c>
      <c r="L1204" s="2">
        <v>9</v>
      </c>
      <c r="M1204" s="38">
        <v>1000</v>
      </c>
      <c r="N1204" s="2" t="s">
        <v>2704</v>
      </c>
      <c r="R1204" s="2" t="b">
        <v>0</v>
      </c>
      <c r="S1204" s="2" t="b">
        <v>1</v>
      </c>
      <c r="T1204" s="2" t="b">
        <v>0</v>
      </c>
      <c r="U1204" s="2" t="b">
        <v>0</v>
      </c>
      <c r="V1204" s="2"/>
      <c r="AD1204" s="9" t="b">
        <f t="shared" si="4"/>
        <v>1</v>
      </c>
    </row>
    <row r="1205" spans="1:30" ht="15.75" customHeight="1" x14ac:dyDescent="0.25">
      <c r="A1205" s="2">
        <v>127</v>
      </c>
      <c r="B1205" s="2">
        <v>2017</v>
      </c>
      <c r="C1205" s="2" t="s">
        <v>275</v>
      </c>
      <c r="D1205" s="2"/>
      <c r="E1205" s="2">
        <v>3</v>
      </c>
      <c r="F1205" s="2" t="s">
        <v>134</v>
      </c>
      <c r="G1205" s="2" t="s">
        <v>2705</v>
      </c>
      <c r="H1205" s="2" t="s">
        <v>2706</v>
      </c>
      <c r="I1205" s="2" t="s">
        <v>56</v>
      </c>
      <c r="J1205" s="37">
        <v>102000</v>
      </c>
      <c r="K1205" s="37">
        <v>20000</v>
      </c>
      <c r="L1205" s="2">
        <v>83</v>
      </c>
      <c r="M1205" s="38">
        <v>5000</v>
      </c>
      <c r="N1205" s="2" t="s">
        <v>827</v>
      </c>
      <c r="O1205" s="2" t="s">
        <v>296</v>
      </c>
      <c r="R1205" s="2" t="b">
        <v>1</v>
      </c>
      <c r="S1205" s="2" t="b">
        <v>0</v>
      </c>
      <c r="T1205" s="2" t="b">
        <v>0</v>
      </c>
      <c r="U1205" s="2" t="b">
        <v>0</v>
      </c>
      <c r="V1205" s="2"/>
      <c r="W1205" s="7" t="s">
        <v>293</v>
      </c>
      <c r="AD1205" s="9" t="b">
        <f t="shared" si="4"/>
        <v>1</v>
      </c>
    </row>
    <row r="1206" spans="1:30" ht="15.75" customHeight="1" x14ac:dyDescent="0.25">
      <c r="A1206" s="2">
        <v>466</v>
      </c>
      <c r="B1206" s="2">
        <v>2018</v>
      </c>
      <c r="C1206" s="2" t="s">
        <v>275</v>
      </c>
      <c r="D1206" s="2"/>
      <c r="E1206" s="2">
        <v>1</v>
      </c>
      <c r="F1206" s="2" t="s">
        <v>950</v>
      </c>
      <c r="G1206" s="2" t="s">
        <v>2705</v>
      </c>
      <c r="H1206" s="2" t="s">
        <v>2707</v>
      </c>
      <c r="I1206" s="2" t="s">
        <v>56</v>
      </c>
      <c r="J1206" s="37">
        <v>54000</v>
      </c>
      <c r="K1206" s="37">
        <v>20000</v>
      </c>
      <c r="L1206" s="2">
        <v>83</v>
      </c>
      <c r="M1206" s="38">
        <v>4000</v>
      </c>
      <c r="N1206" s="2" t="s">
        <v>827</v>
      </c>
      <c r="O1206" s="2" t="s">
        <v>296</v>
      </c>
      <c r="R1206" s="2" t="b">
        <v>0</v>
      </c>
      <c r="S1206" s="2" t="b">
        <v>1</v>
      </c>
      <c r="T1206" s="2" t="b">
        <v>0</v>
      </c>
      <c r="U1206" s="2" t="b">
        <v>0</v>
      </c>
      <c r="V1206" s="2"/>
      <c r="W1206" s="7" t="s">
        <v>280</v>
      </c>
      <c r="AD1206" s="9" t="b">
        <f t="shared" si="4"/>
        <v>1</v>
      </c>
    </row>
    <row r="1207" spans="1:30" ht="15.75" customHeight="1" x14ac:dyDescent="0.25">
      <c r="A1207" s="2">
        <v>743</v>
      </c>
      <c r="B1207" s="2">
        <v>2019</v>
      </c>
      <c r="C1207" s="2" t="s">
        <v>275</v>
      </c>
      <c r="D1207" s="2"/>
      <c r="F1207" s="2" t="s">
        <v>256</v>
      </c>
      <c r="G1207" s="2" t="s">
        <v>2708</v>
      </c>
      <c r="H1207" s="2" t="s">
        <v>2709</v>
      </c>
      <c r="I1207" s="2" t="s">
        <v>56</v>
      </c>
      <c r="J1207" s="37">
        <v>8022</v>
      </c>
      <c r="K1207" s="37">
        <v>4000</v>
      </c>
      <c r="L1207" s="2">
        <v>83</v>
      </c>
      <c r="M1207" s="38">
        <v>4000</v>
      </c>
      <c r="N1207" s="2" t="s">
        <v>2710</v>
      </c>
      <c r="R1207" s="2" t="b">
        <v>1</v>
      </c>
      <c r="S1207" s="2" t="b">
        <v>0</v>
      </c>
      <c r="T1207" s="2" t="b">
        <v>0</v>
      </c>
      <c r="U1207" s="2" t="b">
        <v>0</v>
      </c>
      <c r="V1207" s="2" t="s">
        <v>1780</v>
      </c>
      <c r="W1207" s="7" t="s">
        <v>324</v>
      </c>
      <c r="AD1207" s="9" t="b">
        <f t="shared" si="4"/>
        <v>1</v>
      </c>
    </row>
    <row r="1208" spans="1:30" ht="15.75" customHeight="1" x14ac:dyDescent="0.25">
      <c r="A1208" s="2">
        <v>744</v>
      </c>
      <c r="B1208" s="2">
        <v>2019</v>
      </c>
      <c r="C1208" s="2" t="s">
        <v>275</v>
      </c>
      <c r="D1208" s="2"/>
      <c r="F1208" s="2" t="s">
        <v>165</v>
      </c>
      <c r="G1208" s="2" t="s">
        <v>2711</v>
      </c>
      <c r="H1208" s="2" t="s">
        <v>2712</v>
      </c>
      <c r="I1208" s="2" t="s">
        <v>56</v>
      </c>
      <c r="J1208" s="37">
        <v>14100</v>
      </c>
      <c r="K1208" s="37">
        <v>6800</v>
      </c>
      <c r="L1208" s="2">
        <v>76</v>
      </c>
      <c r="M1208" s="38">
        <v>5262</v>
      </c>
      <c r="N1208" s="2" t="s">
        <v>538</v>
      </c>
      <c r="O1208" s="2" t="s">
        <v>2713</v>
      </c>
      <c r="R1208" s="2" t="b">
        <v>1</v>
      </c>
      <c r="S1208" s="2" t="b">
        <v>0</v>
      </c>
      <c r="T1208" s="2" t="b">
        <v>0</v>
      </c>
      <c r="U1208" s="2" t="b">
        <v>0</v>
      </c>
      <c r="V1208" s="2" t="s">
        <v>1780</v>
      </c>
      <c r="W1208" s="7" t="s">
        <v>355</v>
      </c>
      <c r="AD1208" s="9" t="b">
        <f t="shared" si="4"/>
        <v>1</v>
      </c>
    </row>
    <row r="1209" spans="1:30" ht="15.75" customHeight="1" x14ac:dyDescent="0.25">
      <c r="A1209" s="2">
        <v>745</v>
      </c>
      <c r="B1209" s="2">
        <v>2019</v>
      </c>
      <c r="C1209" s="2" t="s">
        <v>275</v>
      </c>
      <c r="D1209" s="2"/>
      <c r="F1209" s="2" t="s">
        <v>513</v>
      </c>
      <c r="G1209" s="2" t="s">
        <v>2714</v>
      </c>
      <c r="H1209" s="2" t="s">
        <v>2715</v>
      </c>
      <c r="I1209" s="2" t="s">
        <v>56</v>
      </c>
      <c r="J1209" s="37">
        <v>4400</v>
      </c>
      <c r="K1209" s="37">
        <v>2200</v>
      </c>
      <c r="L1209" s="2">
        <v>70</v>
      </c>
      <c r="M1209" s="38">
        <v>2200</v>
      </c>
      <c r="N1209" s="2" t="s">
        <v>561</v>
      </c>
      <c r="O1209" s="2" t="s">
        <v>2716</v>
      </c>
      <c r="R1209" s="2" t="b">
        <v>1</v>
      </c>
      <c r="S1209" s="2" t="b">
        <v>0</v>
      </c>
      <c r="T1209" s="2" t="b">
        <v>0</v>
      </c>
      <c r="U1209" s="2" t="b">
        <v>0</v>
      </c>
      <c r="V1209" s="2" t="s">
        <v>1780</v>
      </c>
      <c r="AD1209" s="9" t="b">
        <f t="shared" si="4"/>
        <v>1</v>
      </c>
    </row>
    <row r="1210" spans="1:30" ht="15.75" customHeight="1" x14ac:dyDescent="0.25">
      <c r="A1210" s="2">
        <v>144</v>
      </c>
      <c r="B1210" s="2">
        <v>2017</v>
      </c>
      <c r="C1210" s="2" t="s">
        <v>275</v>
      </c>
      <c r="D1210" s="2"/>
      <c r="E1210" s="2">
        <v>1</v>
      </c>
      <c r="F1210" s="2" t="s">
        <v>391</v>
      </c>
      <c r="G1210" s="2" t="s">
        <v>2717</v>
      </c>
      <c r="H1210" s="2" t="s">
        <v>2718</v>
      </c>
      <c r="I1210" s="2" t="s">
        <v>56</v>
      </c>
      <c r="J1210" s="37">
        <v>60000</v>
      </c>
      <c r="K1210" s="37">
        <v>20000</v>
      </c>
      <c r="L1210" s="2">
        <v>76</v>
      </c>
      <c r="M1210" s="38">
        <v>3600</v>
      </c>
      <c r="N1210" s="2" t="s">
        <v>2052</v>
      </c>
      <c r="R1210" s="2" t="b">
        <v>1</v>
      </c>
      <c r="S1210" s="2" t="b">
        <v>0</v>
      </c>
      <c r="T1210" s="2" t="b">
        <v>0</v>
      </c>
      <c r="U1210" s="2" t="b">
        <v>0</v>
      </c>
      <c r="V1210" s="2"/>
      <c r="W1210" s="7" t="s">
        <v>154</v>
      </c>
      <c r="AD1210" s="9" t="b">
        <f t="shared" si="4"/>
        <v>1</v>
      </c>
    </row>
    <row r="1211" spans="1:30" ht="15.75" customHeight="1" x14ac:dyDescent="0.25">
      <c r="A1211" s="2">
        <v>142</v>
      </c>
      <c r="B1211" s="2">
        <v>2017</v>
      </c>
      <c r="C1211" s="2" t="s">
        <v>275</v>
      </c>
      <c r="D1211" s="2"/>
      <c r="E1211" s="2">
        <v>2</v>
      </c>
      <c r="F1211" s="2" t="s">
        <v>1038</v>
      </c>
      <c r="G1211" s="2" t="s">
        <v>2719</v>
      </c>
      <c r="H1211" s="2" t="s">
        <v>2720</v>
      </c>
      <c r="I1211" s="2" t="s">
        <v>56</v>
      </c>
      <c r="J1211" s="37">
        <v>16600</v>
      </c>
      <c r="K1211" s="37">
        <v>5000</v>
      </c>
      <c r="L1211" s="2">
        <v>82</v>
      </c>
      <c r="M1211" s="38">
        <v>3000</v>
      </c>
      <c r="N1211" s="2" t="s">
        <v>470</v>
      </c>
      <c r="R1211" s="2" t="b">
        <v>0</v>
      </c>
      <c r="S1211" s="2" t="b">
        <v>1</v>
      </c>
      <c r="T1211" s="2" t="b">
        <v>0</v>
      </c>
      <c r="U1211" s="2" t="b">
        <v>0</v>
      </c>
      <c r="V1211" s="2"/>
      <c r="W1211" s="7" t="s">
        <v>280</v>
      </c>
      <c r="AD1211" s="9" t="b">
        <f t="shared" si="4"/>
        <v>1</v>
      </c>
    </row>
    <row r="1212" spans="1:30" ht="15.75" customHeight="1" x14ac:dyDescent="0.25">
      <c r="A1212" s="2">
        <v>468</v>
      </c>
      <c r="B1212" s="2">
        <v>2018</v>
      </c>
      <c r="C1212" s="2" t="s">
        <v>275</v>
      </c>
      <c r="D1212" s="2"/>
      <c r="E1212" s="2">
        <v>1</v>
      </c>
      <c r="F1212" s="2" t="s">
        <v>1033</v>
      </c>
      <c r="G1212" s="2" t="s">
        <v>2719</v>
      </c>
      <c r="H1212" s="2" t="s">
        <v>2721</v>
      </c>
      <c r="I1212" s="2" t="s">
        <v>56</v>
      </c>
      <c r="J1212" s="37">
        <v>24120</v>
      </c>
      <c r="K1212" s="37">
        <v>8500</v>
      </c>
      <c r="L1212" s="2">
        <v>82</v>
      </c>
      <c r="M1212" s="38">
        <v>2500</v>
      </c>
      <c r="N1212" s="2" t="s">
        <v>470</v>
      </c>
      <c r="R1212" s="2" t="b">
        <v>0</v>
      </c>
      <c r="S1212" s="2" t="b">
        <v>1</v>
      </c>
      <c r="T1212" s="2" t="b">
        <v>0</v>
      </c>
      <c r="U1212" s="2" t="b">
        <v>0</v>
      </c>
      <c r="V1212" s="2"/>
      <c r="W1212" s="7" t="s">
        <v>280</v>
      </c>
      <c r="AD1212" s="9" t="b">
        <f t="shared" si="4"/>
        <v>1</v>
      </c>
    </row>
    <row r="1213" spans="1:30" ht="15.75" customHeight="1" x14ac:dyDescent="0.25">
      <c r="A1213" s="2">
        <v>447</v>
      </c>
      <c r="B1213" s="2">
        <v>2018</v>
      </c>
      <c r="C1213" s="2" t="s">
        <v>275</v>
      </c>
      <c r="D1213" s="2"/>
      <c r="E1213" s="2">
        <v>1</v>
      </c>
      <c r="F1213" s="2" t="s">
        <v>699</v>
      </c>
      <c r="G1213" s="2" t="s">
        <v>2722</v>
      </c>
      <c r="H1213" s="2" t="s">
        <v>2723</v>
      </c>
      <c r="I1213" s="2" t="s">
        <v>56</v>
      </c>
      <c r="J1213" s="37">
        <v>132000</v>
      </c>
      <c r="K1213" s="37">
        <v>20000</v>
      </c>
      <c r="L1213" s="2">
        <v>92</v>
      </c>
      <c r="M1213" s="38">
        <v>8000</v>
      </c>
      <c r="N1213" s="2" t="s">
        <v>2052</v>
      </c>
      <c r="O1213" s="2" t="s">
        <v>843</v>
      </c>
      <c r="R1213" s="2" t="b">
        <v>1</v>
      </c>
      <c r="S1213" s="2" t="b">
        <v>0</v>
      </c>
      <c r="T1213" s="2" t="b">
        <v>0</v>
      </c>
      <c r="U1213" s="2" t="b">
        <v>0</v>
      </c>
      <c r="V1213" s="2"/>
      <c r="W1213" s="7" t="s">
        <v>458</v>
      </c>
      <c r="AD1213" s="9" t="b">
        <f t="shared" si="4"/>
        <v>1</v>
      </c>
    </row>
    <row r="1214" spans="1:30" ht="15.75" customHeight="1" x14ac:dyDescent="0.25">
      <c r="A1214" s="2">
        <v>746</v>
      </c>
      <c r="B1214" s="2">
        <v>2019</v>
      </c>
      <c r="C1214" s="2" t="s">
        <v>275</v>
      </c>
      <c r="D1214" s="2"/>
      <c r="F1214" s="2" t="s">
        <v>515</v>
      </c>
      <c r="G1214" s="2" t="s">
        <v>2722</v>
      </c>
      <c r="H1214" s="2" t="s">
        <v>2724</v>
      </c>
      <c r="I1214" s="2" t="s">
        <v>56</v>
      </c>
      <c r="J1214" s="37">
        <v>18000</v>
      </c>
      <c r="K1214" s="37">
        <v>8000</v>
      </c>
      <c r="L1214" s="2">
        <v>94</v>
      </c>
      <c r="M1214" s="38">
        <v>8000</v>
      </c>
      <c r="N1214" s="2" t="s">
        <v>2052</v>
      </c>
      <c r="O1214" s="2" t="s">
        <v>843</v>
      </c>
      <c r="R1214" s="2" t="b">
        <v>1</v>
      </c>
      <c r="S1214" s="2" t="b">
        <v>0</v>
      </c>
      <c r="T1214" s="2" t="b">
        <v>0</v>
      </c>
      <c r="U1214" s="2" t="b">
        <v>0</v>
      </c>
      <c r="V1214" s="2" t="s">
        <v>1780</v>
      </c>
      <c r="W1214" s="7" t="s">
        <v>458</v>
      </c>
      <c r="AD1214" s="9" t="b">
        <f t="shared" si="4"/>
        <v>1</v>
      </c>
    </row>
    <row r="1215" spans="1:30" ht="15.75" customHeight="1" x14ac:dyDescent="0.25">
      <c r="A1215" s="2">
        <v>1037</v>
      </c>
      <c r="B1215" s="2">
        <v>2021</v>
      </c>
      <c r="C1215" s="2" t="s">
        <v>275</v>
      </c>
      <c r="D1215" s="2"/>
      <c r="E1215" s="2">
        <v>1</v>
      </c>
      <c r="F1215" s="2">
        <v>45</v>
      </c>
      <c r="G1215" s="2" t="s">
        <v>2722</v>
      </c>
      <c r="H1215" s="2" t="s">
        <v>2725</v>
      </c>
      <c r="I1215" s="2" t="s">
        <v>56</v>
      </c>
      <c r="J1215" s="37">
        <v>43100</v>
      </c>
      <c r="K1215" s="37">
        <v>8000</v>
      </c>
      <c r="L1215" s="2">
        <v>69</v>
      </c>
      <c r="M1215" s="38">
        <v>2000</v>
      </c>
      <c r="N1215" s="2" t="s">
        <v>2052</v>
      </c>
      <c r="O1215" s="2" t="s">
        <v>843</v>
      </c>
      <c r="R1215" s="2" t="b">
        <v>0</v>
      </c>
      <c r="S1215" s="2" t="b">
        <v>1</v>
      </c>
      <c r="T1215" s="2" t="b">
        <v>0</v>
      </c>
      <c r="U1215" s="2" t="b">
        <v>0</v>
      </c>
      <c r="V1215" s="2" t="s">
        <v>1626</v>
      </c>
      <c r="W1215" s="7" t="s">
        <v>315</v>
      </c>
      <c r="AD1215" s="9" t="b">
        <f t="shared" si="4"/>
        <v>1</v>
      </c>
    </row>
    <row r="1216" spans="1:30" ht="15.75" customHeight="1" x14ac:dyDescent="0.25">
      <c r="A1216" s="2">
        <v>449</v>
      </c>
      <c r="B1216" s="2">
        <v>2018</v>
      </c>
      <c r="C1216" s="2" t="s">
        <v>275</v>
      </c>
      <c r="D1216" s="2"/>
      <c r="E1216" s="2">
        <v>1</v>
      </c>
      <c r="F1216" s="2" t="s">
        <v>1383</v>
      </c>
      <c r="G1216" s="2" t="s">
        <v>2726</v>
      </c>
      <c r="H1216" s="2" t="s">
        <v>2727</v>
      </c>
      <c r="I1216" s="2" t="s">
        <v>89</v>
      </c>
      <c r="J1216" s="37">
        <v>137300</v>
      </c>
      <c r="K1216" s="37">
        <v>20000</v>
      </c>
      <c r="L1216" s="2">
        <v>90</v>
      </c>
      <c r="M1216" s="38">
        <v>6500</v>
      </c>
      <c r="N1216" s="2" t="s">
        <v>561</v>
      </c>
      <c r="O1216" s="2" t="s">
        <v>795</v>
      </c>
      <c r="R1216" s="2" t="b">
        <v>0</v>
      </c>
      <c r="S1216" s="2" t="b">
        <v>1</v>
      </c>
      <c r="T1216" s="2" t="b">
        <v>0</v>
      </c>
      <c r="U1216" s="2" t="b">
        <v>0</v>
      </c>
      <c r="V1216" s="2"/>
      <c r="W1216" s="7" t="s">
        <v>315</v>
      </c>
      <c r="AD1216" s="9" t="b">
        <f t="shared" si="4"/>
        <v>1</v>
      </c>
    </row>
    <row r="1217" spans="1:30" ht="15.75" customHeight="1" x14ac:dyDescent="0.25">
      <c r="A1217" s="2">
        <v>747</v>
      </c>
      <c r="B1217" s="2">
        <v>2019</v>
      </c>
      <c r="C1217" s="2" t="s">
        <v>275</v>
      </c>
      <c r="D1217" s="2"/>
      <c r="F1217" s="2" t="s">
        <v>175</v>
      </c>
      <c r="G1217" s="2" t="s">
        <v>793</v>
      </c>
      <c r="H1217" s="2" t="s">
        <v>2728</v>
      </c>
      <c r="I1217" s="2" t="s">
        <v>56</v>
      </c>
      <c r="J1217" s="37">
        <v>16562</v>
      </c>
      <c r="K1217" s="37">
        <v>8000</v>
      </c>
      <c r="L1217" s="2">
        <v>78</v>
      </c>
      <c r="M1217" s="38">
        <v>6500</v>
      </c>
      <c r="N1217" s="2" t="s">
        <v>561</v>
      </c>
      <c r="O1217" s="2" t="s">
        <v>795</v>
      </c>
      <c r="R1217" s="2" t="b">
        <v>1</v>
      </c>
      <c r="S1217" s="2" t="b">
        <v>0</v>
      </c>
      <c r="T1217" s="2" t="b">
        <v>0</v>
      </c>
      <c r="U1217" s="2" t="b">
        <v>0</v>
      </c>
      <c r="V1217" s="2" t="s">
        <v>1780</v>
      </c>
      <c r="W1217" s="7" t="s">
        <v>355</v>
      </c>
      <c r="AD1217" s="9" t="b">
        <f t="shared" si="4"/>
        <v>1</v>
      </c>
    </row>
    <row r="1218" spans="1:30" ht="15.75" customHeight="1" x14ac:dyDescent="0.25">
      <c r="A1218" s="2">
        <v>760</v>
      </c>
      <c r="B1218" s="2">
        <v>2019</v>
      </c>
      <c r="C1218" s="2" t="s">
        <v>275</v>
      </c>
      <c r="D1218" s="2"/>
      <c r="E1218" s="2">
        <v>2</v>
      </c>
      <c r="F1218" s="2" t="s">
        <v>662</v>
      </c>
      <c r="G1218" s="2" t="s">
        <v>793</v>
      </c>
      <c r="H1218" s="2" t="s">
        <v>2729</v>
      </c>
      <c r="I1218" s="2" t="s">
        <v>56</v>
      </c>
      <c r="J1218" s="37">
        <v>16800</v>
      </c>
      <c r="K1218" s="37">
        <v>3000</v>
      </c>
      <c r="L1218" s="2">
        <v>94</v>
      </c>
      <c r="M1218" s="38">
        <v>3000</v>
      </c>
      <c r="N1218" s="2" t="s">
        <v>561</v>
      </c>
      <c r="O1218" s="2" t="s">
        <v>795</v>
      </c>
      <c r="R1218" s="2" t="b">
        <v>0</v>
      </c>
      <c r="S1218" s="2" t="b">
        <v>1</v>
      </c>
      <c r="T1218" s="2" t="b">
        <v>0</v>
      </c>
      <c r="U1218" s="2" t="b">
        <v>0</v>
      </c>
      <c r="V1218" s="2"/>
      <c r="W1218" s="7" t="s">
        <v>280</v>
      </c>
      <c r="AD1218" s="9" t="b">
        <f t="shared" ref="AD1218:AD1472" si="5">IF(OR(C1218="Mládež",C1218="Šport",D1218="Mládež",D1218="Šport"),COUNTIF(R1218:AB1218,TRUE)=1,TRUE)</f>
        <v>1</v>
      </c>
    </row>
    <row r="1219" spans="1:30" ht="15.75" customHeight="1" x14ac:dyDescent="0.25">
      <c r="A1219" s="2">
        <v>150</v>
      </c>
      <c r="B1219" s="2">
        <v>2017</v>
      </c>
      <c r="C1219" s="2" t="s">
        <v>275</v>
      </c>
      <c r="D1219" s="2"/>
      <c r="E1219" s="2">
        <v>1</v>
      </c>
      <c r="F1219" s="2" t="s">
        <v>165</v>
      </c>
      <c r="G1219" s="2" t="s">
        <v>807</v>
      </c>
      <c r="H1219" s="2" t="s">
        <v>2730</v>
      </c>
      <c r="I1219" s="2" t="s">
        <v>93</v>
      </c>
      <c r="J1219" s="37">
        <v>5000</v>
      </c>
      <c r="K1219" s="37">
        <v>2400</v>
      </c>
      <c r="L1219" s="2">
        <v>75</v>
      </c>
      <c r="M1219" s="38">
        <v>2160</v>
      </c>
      <c r="N1219" s="2" t="s">
        <v>449</v>
      </c>
      <c r="P1219" s="2" t="s">
        <v>809</v>
      </c>
      <c r="R1219" s="2" t="b">
        <v>0</v>
      </c>
      <c r="S1219" s="2" t="b">
        <v>1</v>
      </c>
      <c r="T1219" s="2" t="b">
        <v>0</v>
      </c>
      <c r="U1219" s="2" t="b">
        <v>0</v>
      </c>
      <c r="V1219" s="2"/>
      <c r="W1219" s="7" t="s">
        <v>280</v>
      </c>
      <c r="AD1219" s="9" t="b">
        <f t="shared" si="5"/>
        <v>1</v>
      </c>
    </row>
    <row r="1220" spans="1:30" ht="15.75" customHeight="1" x14ac:dyDescent="0.25">
      <c r="A1220" s="2">
        <v>517</v>
      </c>
      <c r="B1220" s="2">
        <v>2018</v>
      </c>
      <c r="C1220" s="2" t="s">
        <v>275</v>
      </c>
      <c r="D1220" s="2"/>
      <c r="E1220" s="2">
        <v>1</v>
      </c>
      <c r="F1220" s="2" t="s">
        <v>1390</v>
      </c>
      <c r="G1220" s="2" t="s">
        <v>807</v>
      </c>
      <c r="H1220" s="2" t="s">
        <v>2731</v>
      </c>
      <c r="I1220" s="2" t="s">
        <v>89</v>
      </c>
      <c r="J1220" s="37">
        <v>13900</v>
      </c>
      <c r="K1220" s="37">
        <v>10900</v>
      </c>
      <c r="L1220" s="2">
        <v>75</v>
      </c>
      <c r="M1220" s="38">
        <v>1200</v>
      </c>
      <c r="N1220" s="2" t="s">
        <v>449</v>
      </c>
      <c r="P1220" s="2" t="s">
        <v>809</v>
      </c>
      <c r="R1220" s="2" t="b">
        <v>0</v>
      </c>
      <c r="S1220" s="2" t="b">
        <v>1</v>
      </c>
      <c r="T1220" s="2" t="b">
        <v>0</v>
      </c>
      <c r="U1220" s="2" t="b">
        <v>0</v>
      </c>
      <c r="V1220" s="2"/>
      <c r="W1220" s="7" t="s">
        <v>280</v>
      </c>
      <c r="AD1220" s="9" t="b">
        <f t="shared" si="5"/>
        <v>1</v>
      </c>
    </row>
    <row r="1221" spans="1:30" ht="15.75" customHeight="1" x14ac:dyDescent="0.25">
      <c r="A1221" s="2">
        <v>748</v>
      </c>
      <c r="B1221" s="2">
        <v>2019</v>
      </c>
      <c r="C1221" s="2" t="s">
        <v>275</v>
      </c>
      <c r="D1221" s="2"/>
      <c r="F1221" s="2" t="s">
        <v>240</v>
      </c>
      <c r="G1221" s="2" t="s">
        <v>807</v>
      </c>
      <c r="H1221" s="2" t="s">
        <v>2732</v>
      </c>
      <c r="I1221" s="2" t="s">
        <v>89</v>
      </c>
      <c r="J1221" s="37">
        <v>16000</v>
      </c>
      <c r="K1221" s="37">
        <v>8000</v>
      </c>
      <c r="L1221" s="2">
        <v>87</v>
      </c>
      <c r="M1221" s="38">
        <v>6769</v>
      </c>
      <c r="N1221" s="2" t="s">
        <v>449</v>
      </c>
      <c r="P1221" s="2" t="s">
        <v>809</v>
      </c>
      <c r="R1221" s="2" t="b">
        <v>0</v>
      </c>
      <c r="S1221" s="2" t="b">
        <v>1</v>
      </c>
      <c r="T1221" s="2" t="b">
        <v>0</v>
      </c>
      <c r="U1221" s="2" t="b">
        <v>0</v>
      </c>
      <c r="V1221" s="2" t="s">
        <v>1780</v>
      </c>
      <c r="W1221" s="7" t="s">
        <v>280</v>
      </c>
      <c r="AD1221" s="9" t="b">
        <f t="shared" si="5"/>
        <v>1</v>
      </c>
    </row>
    <row r="1222" spans="1:30" ht="15.75" customHeight="1" x14ac:dyDescent="0.25">
      <c r="A1222" s="2">
        <v>780</v>
      </c>
      <c r="B1222" s="2">
        <v>2019</v>
      </c>
      <c r="C1222" s="2" t="s">
        <v>275</v>
      </c>
      <c r="D1222" s="2"/>
      <c r="E1222" s="2">
        <v>2</v>
      </c>
      <c r="F1222" s="2" t="s">
        <v>1469</v>
      </c>
      <c r="G1222" s="2" t="s">
        <v>807</v>
      </c>
      <c r="H1222" s="2" t="s">
        <v>2733</v>
      </c>
      <c r="I1222" s="2" t="s">
        <v>89</v>
      </c>
      <c r="J1222" s="37">
        <v>6000</v>
      </c>
      <c r="K1222" s="37">
        <v>3000</v>
      </c>
      <c r="L1222" s="2">
        <v>90</v>
      </c>
      <c r="M1222" s="38">
        <v>3000</v>
      </c>
      <c r="N1222" s="2" t="s">
        <v>449</v>
      </c>
      <c r="P1222" s="2" t="s">
        <v>809</v>
      </c>
      <c r="R1222" s="2" t="b">
        <v>0</v>
      </c>
      <c r="S1222" s="2" t="b">
        <v>1</v>
      </c>
      <c r="T1222" s="2" t="b">
        <v>0</v>
      </c>
      <c r="U1222" s="2" t="b">
        <v>0</v>
      </c>
      <c r="V1222" s="2"/>
      <c r="W1222" s="7" t="s">
        <v>280</v>
      </c>
      <c r="AD1222" s="9" t="b">
        <f t="shared" si="5"/>
        <v>1</v>
      </c>
    </row>
    <row r="1223" spans="1:30" ht="15.75" customHeight="1" x14ac:dyDescent="0.25">
      <c r="A1223" s="2">
        <v>1027</v>
      </c>
      <c r="B1223" s="2">
        <v>2021</v>
      </c>
      <c r="C1223" s="2" t="s">
        <v>275</v>
      </c>
      <c r="D1223" s="2"/>
      <c r="E1223" s="2">
        <v>1</v>
      </c>
      <c r="F1223" s="2">
        <v>35</v>
      </c>
      <c r="G1223" s="2" t="s">
        <v>807</v>
      </c>
      <c r="H1223" s="2" t="s">
        <v>2734</v>
      </c>
      <c r="I1223" s="2" t="s">
        <v>89</v>
      </c>
      <c r="J1223" s="37">
        <v>10300</v>
      </c>
      <c r="K1223" s="37">
        <v>4000</v>
      </c>
      <c r="L1223" s="2">
        <v>75</v>
      </c>
      <c r="M1223" s="38">
        <v>2000</v>
      </c>
      <c r="N1223" s="2" t="s">
        <v>449</v>
      </c>
      <c r="P1223" s="2" t="s">
        <v>809</v>
      </c>
      <c r="R1223" s="2" t="b">
        <v>0</v>
      </c>
      <c r="S1223" s="2" t="b">
        <v>1</v>
      </c>
      <c r="T1223" s="2" t="b">
        <v>0</v>
      </c>
      <c r="U1223" s="2" t="b">
        <v>0</v>
      </c>
      <c r="V1223" s="2" t="s">
        <v>1626</v>
      </c>
      <c r="W1223" s="7" t="s">
        <v>280</v>
      </c>
      <c r="AD1223" s="9" t="b">
        <f t="shared" si="5"/>
        <v>1</v>
      </c>
    </row>
    <row r="1224" spans="1:30" ht="15.75" customHeight="1" x14ac:dyDescent="0.25">
      <c r="A1224" s="2">
        <v>749</v>
      </c>
      <c r="B1224" s="2">
        <v>2019</v>
      </c>
      <c r="C1224" s="2" t="s">
        <v>275</v>
      </c>
      <c r="D1224" s="2"/>
      <c r="F1224" s="2" t="s">
        <v>533</v>
      </c>
      <c r="G1224" s="2" t="s">
        <v>2735</v>
      </c>
      <c r="H1224" s="2" t="s">
        <v>2736</v>
      </c>
      <c r="I1224" s="2" t="s">
        <v>56</v>
      </c>
      <c r="J1224" s="37">
        <v>7000</v>
      </c>
      <c r="K1224" s="37">
        <v>3500</v>
      </c>
      <c r="L1224" s="2">
        <v>85</v>
      </c>
      <c r="M1224" s="38">
        <v>3500</v>
      </c>
      <c r="N1224" s="2" t="s">
        <v>1209</v>
      </c>
      <c r="R1224" s="2" t="b">
        <v>0</v>
      </c>
      <c r="S1224" s="2" t="b">
        <v>1</v>
      </c>
      <c r="T1224" s="2" t="b">
        <v>0</v>
      </c>
      <c r="U1224" s="2" t="b">
        <v>0</v>
      </c>
      <c r="V1224" s="2" t="s">
        <v>1780</v>
      </c>
      <c r="W1224" s="7" t="s">
        <v>154</v>
      </c>
      <c r="AD1224" s="9" t="b">
        <f t="shared" si="5"/>
        <v>1</v>
      </c>
    </row>
    <row r="1225" spans="1:30" ht="15.75" customHeight="1" x14ac:dyDescent="0.25">
      <c r="A1225" s="2">
        <v>750</v>
      </c>
      <c r="B1225" s="2">
        <v>2019</v>
      </c>
      <c r="C1225" s="2" t="s">
        <v>275</v>
      </c>
      <c r="D1225" s="2"/>
      <c r="F1225" s="2" t="s">
        <v>131</v>
      </c>
      <c r="G1225" s="2" t="s">
        <v>2737</v>
      </c>
      <c r="H1225" s="2" t="s">
        <v>2738</v>
      </c>
      <c r="I1225" s="2" t="s">
        <v>93</v>
      </c>
      <c r="J1225" s="37">
        <v>16800</v>
      </c>
      <c r="K1225" s="37">
        <v>7900</v>
      </c>
      <c r="L1225" s="2">
        <v>79</v>
      </c>
      <c r="M1225" s="38">
        <v>4979</v>
      </c>
      <c r="N1225" s="2" t="s">
        <v>342</v>
      </c>
      <c r="R1225" s="2" t="b">
        <v>0</v>
      </c>
      <c r="S1225" s="2" t="b">
        <v>0</v>
      </c>
      <c r="T1225" s="2" t="b">
        <v>0</v>
      </c>
      <c r="U1225" s="2" t="b">
        <v>1</v>
      </c>
      <c r="V1225" s="2" t="s">
        <v>1780</v>
      </c>
      <c r="AD1225" s="9" t="b">
        <f t="shared" si="5"/>
        <v>1</v>
      </c>
    </row>
    <row r="1226" spans="1:30" ht="15.75" customHeight="1" x14ac:dyDescent="0.25">
      <c r="A1226" s="2">
        <v>797</v>
      </c>
      <c r="B1226" s="2">
        <v>2019</v>
      </c>
      <c r="C1226" s="2" t="s">
        <v>275</v>
      </c>
      <c r="D1226" s="2"/>
      <c r="E1226" s="2">
        <v>1</v>
      </c>
      <c r="F1226" s="2" t="s">
        <v>1374</v>
      </c>
      <c r="G1226" s="2" t="s">
        <v>2739</v>
      </c>
      <c r="H1226" s="2" t="s">
        <v>2740</v>
      </c>
      <c r="I1226" s="2" t="s">
        <v>108</v>
      </c>
      <c r="J1226" s="37">
        <v>5000</v>
      </c>
      <c r="K1226" s="37">
        <v>3000</v>
      </c>
      <c r="L1226" s="2">
        <v>87</v>
      </c>
      <c r="M1226" s="38">
        <v>3000</v>
      </c>
      <c r="N1226" s="2" t="s">
        <v>2052</v>
      </c>
      <c r="R1226" s="2" t="b">
        <v>1</v>
      </c>
      <c r="S1226" s="2" t="b">
        <v>0</v>
      </c>
      <c r="T1226" s="2" t="b">
        <v>0</v>
      </c>
      <c r="U1226" s="2" t="b">
        <v>0</v>
      </c>
      <c r="V1226" s="2"/>
      <c r="W1226" s="7" t="s">
        <v>355</v>
      </c>
      <c r="AD1226" s="9" t="b">
        <f t="shared" si="5"/>
        <v>1</v>
      </c>
    </row>
    <row r="1227" spans="1:30" ht="15.75" customHeight="1" x14ac:dyDescent="0.25">
      <c r="A1227" s="2">
        <v>256</v>
      </c>
      <c r="B1227" s="2">
        <v>2017</v>
      </c>
      <c r="C1227" s="2" t="s">
        <v>275</v>
      </c>
      <c r="D1227" s="2"/>
      <c r="E1227" s="2">
        <v>1</v>
      </c>
      <c r="F1227" s="2" t="s">
        <v>1177</v>
      </c>
      <c r="G1227" s="2" t="s">
        <v>2741</v>
      </c>
      <c r="H1227" s="2" t="s">
        <v>2742</v>
      </c>
      <c r="I1227" s="2" t="s">
        <v>61</v>
      </c>
      <c r="J1227" s="37">
        <v>26000</v>
      </c>
      <c r="K1227" s="37">
        <v>16600</v>
      </c>
      <c r="L1227" s="2">
        <v>58</v>
      </c>
      <c r="M1227" s="38"/>
      <c r="N1227" s="2" t="s">
        <v>2052</v>
      </c>
      <c r="R1227" s="2" t="b">
        <v>0</v>
      </c>
      <c r="S1227" s="2" t="b">
        <v>0</v>
      </c>
      <c r="T1227" s="2" t="b">
        <v>0</v>
      </c>
      <c r="U1227" s="2" t="b">
        <v>1</v>
      </c>
      <c r="V1227" s="2"/>
      <c r="AD1227" s="9" t="b">
        <f t="shared" si="5"/>
        <v>1</v>
      </c>
    </row>
    <row r="1228" spans="1:30" ht="15.75" customHeight="1" x14ac:dyDescent="0.25">
      <c r="A1228" s="2">
        <v>542</v>
      </c>
      <c r="B1228" s="2">
        <v>2018</v>
      </c>
      <c r="C1228" s="2" t="s">
        <v>275</v>
      </c>
      <c r="D1228" s="2"/>
      <c r="E1228" s="2">
        <v>1</v>
      </c>
      <c r="F1228" s="2" t="s">
        <v>2701</v>
      </c>
      <c r="G1228" s="2" t="s">
        <v>820</v>
      </c>
      <c r="H1228" s="2" t="s">
        <v>2743</v>
      </c>
      <c r="I1228" s="2" t="s">
        <v>108</v>
      </c>
      <c r="J1228" s="37">
        <v>15095</v>
      </c>
      <c r="K1228" s="37">
        <v>13095</v>
      </c>
      <c r="L1228" s="2">
        <v>72</v>
      </c>
      <c r="M1228" s="38">
        <v>1000</v>
      </c>
      <c r="N1228" s="2" t="s">
        <v>799</v>
      </c>
      <c r="O1228" s="2" t="s">
        <v>562</v>
      </c>
      <c r="R1228" s="2" t="b">
        <v>0</v>
      </c>
      <c r="S1228" s="2" t="b">
        <v>0</v>
      </c>
      <c r="T1228" s="2" t="b">
        <v>1</v>
      </c>
      <c r="U1228" s="2" t="b">
        <v>0</v>
      </c>
      <c r="V1228" s="2"/>
      <c r="AD1228" s="9" t="b">
        <f t="shared" si="5"/>
        <v>1</v>
      </c>
    </row>
    <row r="1229" spans="1:30" ht="15.75" customHeight="1" x14ac:dyDescent="0.25">
      <c r="A1229" s="2">
        <v>678</v>
      </c>
      <c r="B1229" s="2">
        <v>2018</v>
      </c>
      <c r="C1229" s="2" t="s">
        <v>275</v>
      </c>
      <c r="D1229" s="2"/>
      <c r="E1229" s="2">
        <v>2</v>
      </c>
      <c r="F1229" s="2" t="s">
        <v>2522</v>
      </c>
      <c r="G1229" s="2" t="s">
        <v>2744</v>
      </c>
      <c r="H1229" s="2" t="s">
        <v>2745</v>
      </c>
      <c r="I1229" s="2" t="s">
        <v>61</v>
      </c>
      <c r="J1229" s="37">
        <v>17650</v>
      </c>
      <c r="K1229" s="37">
        <v>8825</v>
      </c>
      <c r="L1229" s="2">
        <v>56</v>
      </c>
      <c r="M1229" s="38"/>
      <c r="N1229" s="2" t="s">
        <v>342</v>
      </c>
      <c r="R1229" s="2" t="b">
        <v>0</v>
      </c>
      <c r="S1229" s="2" t="b">
        <v>0</v>
      </c>
      <c r="T1229" s="2" t="b">
        <v>1</v>
      </c>
      <c r="U1229" s="2" t="b">
        <v>0</v>
      </c>
      <c r="V1229" s="2"/>
      <c r="AD1229" s="9" t="b">
        <f t="shared" si="5"/>
        <v>1</v>
      </c>
    </row>
    <row r="1230" spans="1:30" ht="15.75" customHeight="1" x14ac:dyDescent="0.25">
      <c r="A1230" s="2">
        <v>309</v>
      </c>
      <c r="B1230" s="2">
        <v>2017</v>
      </c>
      <c r="C1230" s="2" t="s">
        <v>275</v>
      </c>
      <c r="D1230" s="2"/>
      <c r="E1230" s="2">
        <v>3</v>
      </c>
      <c r="F1230" s="2" t="s">
        <v>2746</v>
      </c>
      <c r="G1230" s="2" t="s">
        <v>2747</v>
      </c>
      <c r="H1230" s="2" t="s">
        <v>2748</v>
      </c>
      <c r="I1230" s="2" t="s">
        <v>108</v>
      </c>
      <c r="J1230" s="37">
        <v>25056</v>
      </c>
      <c r="K1230" s="37">
        <v>20000</v>
      </c>
      <c r="L1230" s="2">
        <v>52</v>
      </c>
      <c r="M1230" s="38"/>
      <c r="N1230" s="2" t="s">
        <v>342</v>
      </c>
      <c r="R1230" s="2" t="b">
        <v>0</v>
      </c>
      <c r="S1230" s="2" t="b">
        <v>0</v>
      </c>
      <c r="T1230" s="2" t="b">
        <v>1</v>
      </c>
      <c r="U1230" s="2" t="b">
        <v>0</v>
      </c>
      <c r="V1230" s="2"/>
      <c r="AD1230" s="9" t="b">
        <f t="shared" si="5"/>
        <v>1</v>
      </c>
    </row>
    <row r="1231" spans="1:30" ht="15.75" customHeight="1" x14ac:dyDescent="0.25">
      <c r="A1231" s="2">
        <v>167</v>
      </c>
      <c r="B1231" s="2">
        <v>2017</v>
      </c>
      <c r="C1231" s="2" t="s">
        <v>275</v>
      </c>
      <c r="D1231" s="2"/>
      <c r="E1231" s="2">
        <v>2</v>
      </c>
      <c r="F1231" s="2" t="s">
        <v>145</v>
      </c>
      <c r="G1231" s="2" t="s">
        <v>2749</v>
      </c>
      <c r="H1231" s="2" t="s">
        <v>2750</v>
      </c>
      <c r="I1231" s="2" t="s">
        <v>89</v>
      </c>
      <c r="J1231" s="37">
        <v>22800</v>
      </c>
      <c r="K1231" s="37">
        <v>20000</v>
      </c>
      <c r="L1231" s="2">
        <v>71</v>
      </c>
      <c r="M1231" s="38">
        <v>10000</v>
      </c>
      <c r="N1231" s="2" t="s">
        <v>449</v>
      </c>
      <c r="R1231" s="2" t="b">
        <v>0</v>
      </c>
      <c r="S1231" s="2" t="b">
        <v>0</v>
      </c>
      <c r="T1231" s="2" t="b">
        <v>1</v>
      </c>
      <c r="U1231" s="2" t="b">
        <v>0</v>
      </c>
      <c r="V1231" s="2"/>
      <c r="W1231" s="7" t="s">
        <v>355</v>
      </c>
      <c r="AD1231" s="9" t="b">
        <f t="shared" si="5"/>
        <v>1</v>
      </c>
    </row>
    <row r="1232" spans="1:30" ht="15.75" customHeight="1" x14ac:dyDescent="0.25">
      <c r="A1232" s="2">
        <v>641</v>
      </c>
      <c r="B1232" s="2">
        <v>2018</v>
      </c>
      <c r="C1232" s="2" t="s">
        <v>275</v>
      </c>
      <c r="D1232" s="2"/>
      <c r="E1232" s="2">
        <v>2</v>
      </c>
      <c r="F1232" s="2" t="s">
        <v>910</v>
      </c>
      <c r="G1232" s="2" t="s">
        <v>2749</v>
      </c>
      <c r="H1232" s="2" t="s">
        <v>2751</v>
      </c>
      <c r="I1232" s="2" t="s">
        <v>89</v>
      </c>
      <c r="J1232" s="37">
        <v>46706.76</v>
      </c>
      <c r="K1232" s="37">
        <v>20000</v>
      </c>
      <c r="L1232" s="2">
        <v>81</v>
      </c>
      <c r="M1232" s="38">
        <v>2500</v>
      </c>
      <c r="N1232" s="2" t="s">
        <v>449</v>
      </c>
      <c r="R1232" s="2" t="b">
        <v>0</v>
      </c>
      <c r="S1232" s="2" t="b">
        <v>0</v>
      </c>
      <c r="T1232" s="2" t="b">
        <v>1</v>
      </c>
      <c r="U1232" s="2" t="b">
        <v>0</v>
      </c>
      <c r="V1232" s="2"/>
      <c r="W1232" s="7" t="s">
        <v>293</v>
      </c>
      <c r="AD1232" s="9" t="b">
        <f t="shared" si="5"/>
        <v>1</v>
      </c>
    </row>
    <row r="1233" spans="1:30" ht="15.75" customHeight="1" x14ac:dyDescent="0.25">
      <c r="A1233" s="2">
        <v>839</v>
      </c>
      <c r="B1233" s="2">
        <v>2019</v>
      </c>
      <c r="C1233" s="2" t="s">
        <v>275</v>
      </c>
      <c r="D1233" s="2"/>
      <c r="E1233" s="2">
        <v>1</v>
      </c>
      <c r="F1233" s="2" t="s">
        <v>1211</v>
      </c>
      <c r="G1233" s="2" t="s">
        <v>2749</v>
      </c>
      <c r="H1233" s="2" t="s">
        <v>2752</v>
      </c>
      <c r="I1233" s="2" t="s">
        <v>89</v>
      </c>
      <c r="J1233" s="37">
        <v>10856.68</v>
      </c>
      <c r="K1233" s="37">
        <v>3000</v>
      </c>
      <c r="L1233" s="2">
        <v>79</v>
      </c>
      <c r="M1233" s="38">
        <v>2400</v>
      </c>
      <c r="N1233" s="2" t="s">
        <v>449</v>
      </c>
      <c r="R1233" s="2" t="b">
        <v>0</v>
      </c>
      <c r="S1233" s="2" t="b">
        <v>0</v>
      </c>
      <c r="T1233" s="2" t="b">
        <v>1</v>
      </c>
      <c r="U1233" s="2" t="b">
        <v>0</v>
      </c>
      <c r="V1233" s="2"/>
      <c r="W1233" s="7" t="s">
        <v>355</v>
      </c>
      <c r="AD1233" s="9" t="b">
        <f t="shared" si="5"/>
        <v>1</v>
      </c>
    </row>
    <row r="1234" spans="1:30" ht="15.75" customHeight="1" x14ac:dyDescent="0.25">
      <c r="A1234" s="2">
        <v>1162</v>
      </c>
      <c r="B1234" s="2">
        <v>2021</v>
      </c>
      <c r="C1234" s="2" t="s">
        <v>275</v>
      </c>
      <c r="D1234" s="2"/>
      <c r="E1234" s="2">
        <v>2</v>
      </c>
      <c r="F1234" s="2">
        <v>170</v>
      </c>
      <c r="G1234" s="2" t="s">
        <v>2749</v>
      </c>
      <c r="H1234" s="2" t="s">
        <v>2753</v>
      </c>
      <c r="I1234" s="2" t="s">
        <v>89</v>
      </c>
      <c r="J1234" s="37">
        <v>7200</v>
      </c>
      <c r="K1234" s="37">
        <v>4000</v>
      </c>
      <c r="L1234" s="2">
        <v>59</v>
      </c>
      <c r="M1234" s="38"/>
      <c r="N1234" s="2" t="s">
        <v>449</v>
      </c>
      <c r="R1234" s="2" t="b">
        <v>0</v>
      </c>
      <c r="S1234" s="2" t="b">
        <v>0</v>
      </c>
      <c r="T1234" s="2" t="b">
        <v>1</v>
      </c>
      <c r="U1234" s="2" t="b">
        <v>0</v>
      </c>
      <c r="V1234" s="2" t="s">
        <v>1604</v>
      </c>
      <c r="W1234" s="7" t="s">
        <v>458</v>
      </c>
      <c r="AD1234" s="9" t="b">
        <f t="shared" si="5"/>
        <v>1</v>
      </c>
    </row>
    <row r="1235" spans="1:30" ht="15.75" customHeight="1" x14ac:dyDescent="0.25">
      <c r="A1235" s="2">
        <v>1129</v>
      </c>
      <c r="B1235" s="2">
        <v>2021</v>
      </c>
      <c r="C1235" s="2" t="s">
        <v>275</v>
      </c>
      <c r="D1235" s="2"/>
      <c r="E1235" s="2">
        <v>2</v>
      </c>
      <c r="F1235" s="2">
        <v>137</v>
      </c>
      <c r="G1235" s="2" t="s">
        <v>2754</v>
      </c>
      <c r="H1235" s="2" t="s">
        <v>2755</v>
      </c>
      <c r="I1235" s="2" t="s">
        <v>89</v>
      </c>
      <c r="J1235" s="37">
        <v>29200</v>
      </c>
      <c r="K1235" s="37">
        <v>4000</v>
      </c>
      <c r="L1235" s="2">
        <v>75</v>
      </c>
      <c r="M1235" s="38"/>
      <c r="N1235" s="2" t="s">
        <v>449</v>
      </c>
      <c r="R1235" s="2" t="b">
        <v>0</v>
      </c>
      <c r="S1235" s="2" t="b">
        <v>1</v>
      </c>
      <c r="T1235" s="2" t="b">
        <v>0</v>
      </c>
      <c r="U1235" s="2" t="b">
        <v>0</v>
      </c>
      <c r="V1235" s="2" t="s">
        <v>1604</v>
      </c>
      <c r="AD1235" s="9" t="b">
        <f t="shared" si="5"/>
        <v>1</v>
      </c>
    </row>
    <row r="1236" spans="1:30" ht="15.75" customHeight="1" x14ac:dyDescent="0.25">
      <c r="A1236" s="2">
        <v>907</v>
      </c>
      <c r="B1236" s="2">
        <v>2019</v>
      </c>
      <c r="C1236" s="2" t="s">
        <v>275</v>
      </c>
      <c r="D1236" s="2"/>
      <c r="E1236" s="2">
        <v>1</v>
      </c>
      <c r="F1236" s="2" t="s">
        <v>2627</v>
      </c>
      <c r="G1236" s="2" t="s">
        <v>2756</v>
      </c>
      <c r="H1236" s="2" t="s">
        <v>2757</v>
      </c>
      <c r="I1236" s="2" t="s">
        <v>108</v>
      </c>
      <c r="J1236" s="37">
        <v>7700</v>
      </c>
      <c r="K1236" s="37">
        <v>3000</v>
      </c>
      <c r="L1236" s="2">
        <v>51</v>
      </c>
      <c r="M1236" s="38"/>
      <c r="N1236" s="2" t="s">
        <v>342</v>
      </c>
      <c r="P1236" s="2" t="s">
        <v>2758</v>
      </c>
      <c r="R1236" s="2" t="b">
        <v>0</v>
      </c>
      <c r="S1236" s="2" t="b">
        <v>0</v>
      </c>
      <c r="T1236" s="2" t="b">
        <v>1</v>
      </c>
      <c r="U1236" s="2" t="b">
        <v>0</v>
      </c>
      <c r="V1236" s="2"/>
      <c r="W1236" s="7" t="s">
        <v>280</v>
      </c>
      <c r="AD1236" s="9" t="b">
        <f t="shared" si="5"/>
        <v>1</v>
      </c>
    </row>
    <row r="1237" spans="1:30" ht="15.75" customHeight="1" x14ac:dyDescent="0.25">
      <c r="A1237" s="2">
        <v>277</v>
      </c>
      <c r="B1237" s="2">
        <v>2017</v>
      </c>
      <c r="C1237" s="2" t="s">
        <v>275</v>
      </c>
      <c r="D1237" s="2"/>
      <c r="E1237" s="2">
        <v>1</v>
      </c>
      <c r="F1237" s="2" t="s">
        <v>1307</v>
      </c>
      <c r="G1237" s="2" t="s">
        <v>2759</v>
      </c>
      <c r="H1237" s="2" t="s">
        <v>2760</v>
      </c>
      <c r="I1237" s="2" t="s">
        <v>144</v>
      </c>
      <c r="J1237" s="37">
        <v>9500</v>
      </c>
      <c r="K1237" s="37">
        <v>8500</v>
      </c>
      <c r="L1237" s="2">
        <v>52</v>
      </c>
      <c r="M1237" s="38"/>
      <c r="N1237" s="2" t="s">
        <v>290</v>
      </c>
      <c r="O1237" s="2" t="s">
        <v>291</v>
      </c>
      <c r="R1237" s="2" t="b">
        <v>0</v>
      </c>
      <c r="S1237" s="2" t="b">
        <v>0</v>
      </c>
      <c r="T1237" s="2" t="b">
        <v>1</v>
      </c>
      <c r="U1237" s="2" t="b">
        <v>0</v>
      </c>
      <c r="V1237" s="2"/>
      <c r="W1237" s="7" t="s">
        <v>355</v>
      </c>
      <c r="AD1237" s="9" t="b">
        <f t="shared" si="5"/>
        <v>1</v>
      </c>
    </row>
    <row r="1238" spans="1:30" ht="15.75" customHeight="1" x14ac:dyDescent="0.25">
      <c r="A1238" s="2">
        <v>789</v>
      </c>
      <c r="B1238" s="2">
        <v>2019</v>
      </c>
      <c r="C1238" s="2" t="s">
        <v>275</v>
      </c>
      <c r="D1238" s="2"/>
      <c r="E1238" s="2">
        <v>1</v>
      </c>
      <c r="F1238" s="2" t="s">
        <v>1304</v>
      </c>
      <c r="G1238" s="2" t="s">
        <v>2759</v>
      </c>
      <c r="H1238" s="2" t="s">
        <v>2761</v>
      </c>
      <c r="I1238" s="2" t="s">
        <v>144</v>
      </c>
      <c r="J1238" s="37">
        <v>4300</v>
      </c>
      <c r="K1238" s="37">
        <v>3000</v>
      </c>
      <c r="L1238" s="2">
        <v>88</v>
      </c>
      <c r="M1238" s="38">
        <v>2500</v>
      </c>
      <c r="N1238" s="2" t="s">
        <v>290</v>
      </c>
      <c r="O1238" s="2" t="s">
        <v>291</v>
      </c>
      <c r="R1238" s="2" t="b">
        <v>0</v>
      </c>
      <c r="S1238" s="2" t="b">
        <v>0</v>
      </c>
      <c r="T1238" s="2" t="b">
        <v>1</v>
      </c>
      <c r="U1238" s="2" t="b">
        <v>0</v>
      </c>
      <c r="V1238" s="2"/>
      <c r="W1238" s="7" t="s">
        <v>355</v>
      </c>
      <c r="AD1238" s="9" t="b">
        <f t="shared" si="5"/>
        <v>1</v>
      </c>
    </row>
    <row r="1239" spans="1:30" ht="15.75" customHeight="1" x14ac:dyDescent="0.25">
      <c r="A1239" s="2">
        <v>921</v>
      </c>
      <c r="B1239" s="2">
        <v>2019</v>
      </c>
      <c r="C1239" s="2" t="s">
        <v>275</v>
      </c>
      <c r="D1239" s="2"/>
      <c r="E1239" s="2">
        <v>2</v>
      </c>
      <c r="F1239" s="2" t="s">
        <v>2762</v>
      </c>
      <c r="G1239" s="2" t="s">
        <v>2759</v>
      </c>
      <c r="H1239" s="2" t="s">
        <v>2763</v>
      </c>
      <c r="I1239" s="2" t="s">
        <v>144</v>
      </c>
      <c r="J1239" s="37">
        <v>14800</v>
      </c>
      <c r="K1239" s="37">
        <v>3700</v>
      </c>
      <c r="L1239" s="2">
        <v>41</v>
      </c>
      <c r="M1239" s="38"/>
      <c r="N1239" s="2" t="s">
        <v>872</v>
      </c>
      <c r="O1239" s="2" t="s">
        <v>2764</v>
      </c>
      <c r="R1239" s="2" t="b">
        <v>0</v>
      </c>
      <c r="S1239" s="2" t="b">
        <v>1</v>
      </c>
      <c r="T1239" s="2" t="b">
        <v>0</v>
      </c>
      <c r="U1239" s="2" t="b">
        <v>0</v>
      </c>
      <c r="V1239" s="2"/>
      <c r="W1239" s="7" t="s">
        <v>280</v>
      </c>
      <c r="AD1239" s="9" t="b">
        <f t="shared" si="5"/>
        <v>1</v>
      </c>
    </row>
    <row r="1240" spans="1:30" ht="15.75" customHeight="1" x14ac:dyDescent="0.25">
      <c r="A1240" s="2">
        <v>999</v>
      </c>
      <c r="B1240" s="2">
        <v>2021</v>
      </c>
      <c r="C1240" s="2" t="s">
        <v>275</v>
      </c>
      <c r="D1240" s="2"/>
      <c r="E1240" s="2">
        <v>1</v>
      </c>
      <c r="F1240" s="2">
        <v>7</v>
      </c>
      <c r="G1240" s="2" t="s">
        <v>2759</v>
      </c>
      <c r="H1240" s="2" t="s">
        <v>2765</v>
      </c>
      <c r="I1240" s="2" t="s">
        <v>144</v>
      </c>
      <c r="J1240" s="37">
        <v>8800</v>
      </c>
      <c r="K1240" s="37">
        <v>4000</v>
      </c>
      <c r="L1240" s="2">
        <v>89</v>
      </c>
      <c r="M1240" s="38">
        <v>2000</v>
      </c>
      <c r="N1240" s="2" t="s">
        <v>872</v>
      </c>
      <c r="O1240" s="2" t="s">
        <v>2764</v>
      </c>
      <c r="R1240" s="2" t="b">
        <v>0</v>
      </c>
      <c r="S1240" s="2" t="b">
        <v>1</v>
      </c>
      <c r="T1240" s="2" t="b">
        <v>0</v>
      </c>
      <c r="U1240" s="2" t="b">
        <v>0</v>
      </c>
      <c r="V1240" s="2" t="s">
        <v>1626</v>
      </c>
      <c r="W1240" s="7" t="s">
        <v>280</v>
      </c>
      <c r="AD1240" s="9" t="b">
        <f t="shared" si="5"/>
        <v>1</v>
      </c>
    </row>
    <row r="1241" spans="1:30" ht="15.75" customHeight="1" x14ac:dyDescent="0.25">
      <c r="A1241" s="2">
        <v>1130</v>
      </c>
      <c r="B1241" s="2">
        <v>2021</v>
      </c>
      <c r="C1241" s="2" t="s">
        <v>275</v>
      </c>
      <c r="D1241" s="2"/>
      <c r="E1241" s="2">
        <v>2</v>
      </c>
      <c r="F1241" s="2">
        <v>138</v>
      </c>
      <c r="G1241" s="2" t="s">
        <v>2759</v>
      </c>
      <c r="H1241" s="2" t="s">
        <v>2766</v>
      </c>
      <c r="I1241" s="2" t="s">
        <v>144</v>
      </c>
      <c r="J1241" s="37">
        <v>7900</v>
      </c>
      <c r="K1241" s="37">
        <v>4000</v>
      </c>
      <c r="L1241" s="2">
        <v>74</v>
      </c>
      <c r="M1241" s="38">
        <v>2000</v>
      </c>
      <c r="N1241" s="2" t="s">
        <v>290</v>
      </c>
      <c r="O1241" s="2" t="s">
        <v>291</v>
      </c>
      <c r="R1241" s="2" t="b">
        <v>0</v>
      </c>
      <c r="S1241" s="2" t="b">
        <v>0</v>
      </c>
      <c r="T1241" s="2" t="b">
        <v>1</v>
      </c>
      <c r="U1241" s="2" t="b">
        <v>0</v>
      </c>
      <c r="V1241" s="2" t="s">
        <v>1604</v>
      </c>
      <c r="W1241" s="7" t="s">
        <v>355</v>
      </c>
      <c r="AD1241" s="9" t="b">
        <f t="shared" si="5"/>
        <v>1</v>
      </c>
    </row>
    <row r="1242" spans="1:30" ht="15.75" customHeight="1" x14ac:dyDescent="0.25">
      <c r="A1242" s="2">
        <v>537</v>
      </c>
      <c r="B1242" s="2">
        <v>2018</v>
      </c>
      <c r="C1242" s="2" t="s">
        <v>275</v>
      </c>
      <c r="D1242" s="2"/>
      <c r="E1242" s="2">
        <v>1</v>
      </c>
      <c r="F1242" s="2" t="s">
        <v>2345</v>
      </c>
      <c r="G1242" s="2" t="s">
        <v>2767</v>
      </c>
      <c r="H1242" s="2" t="s">
        <v>2768</v>
      </c>
      <c r="I1242" s="2" t="s">
        <v>89</v>
      </c>
      <c r="J1242" s="37">
        <v>40000</v>
      </c>
      <c r="K1242" s="37">
        <v>5000</v>
      </c>
      <c r="L1242" s="2">
        <v>72</v>
      </c>
      <c r="M1242" s="38">
        <v>700</v>
      </c>
      <c r="N1242" s="2" t="s">
        <v>328</v>
      </c>
      <c r="R1242" s="2" t="b">
        <v>0</v>
      </c>
      <c r="S1242" s="2" t="b">
        <v>1</v>
      </c>
      <c r="T1242" s="2" t="b">
        <v>0</v>
      </c>
      <c r="U1242" s="2" t="b">
        <v>0</v>
      </c>
      <c r="V1242" s="2"/>
      <c r="AD1242" s="9" t="b">
        <f t="shared" si="5"/>
        <v>1</v>
      </c>
    </row>
    <row r="1243" spans="1:30" ht="15.75" customHeight="1" x14ac:dyDescent="0.25">
      <c r="A1243" s="2">
        <v>539</v>
      </c>
      <c r="B1243" s="2">
        <v>2018</v>
      </c>
      <c r="C1243" s="2" t="s">
        <v>275</v>
      </c>
      <c r="D1243" s="2"/>
      <c r="E1243" s="2">
        <v>1</v>
      </c>
      <c r="F1243" s="2" t="s">
        <v>1722</v>
      </c>
      <c r="G1243" s="2" t="s">
        <v>823</v>
      </c>
      <c r="H1243" s="2" t="s">
        <v>2769</v>
      </c>
      <c r="I1243" s="2" t="s">
        <v>56</v>
      </c>
      <c r="J1243" s="37">
        <v>12000</v>
      </c>
      <c r="K1243" s="37">
        <v>5000</v>
      </c>
      <c r="L1243" s="2">
        <v>72</v>
      </c>
      <c r="M1243" s="38">
        <v>1000</v>
      </c>
      <c r="N1243" s="2" t="s">
        <v>319</v>
      </c>
      <c r="R1243" s="2" t="b">
        <v>0</v>
      </c>
      <c r="S1243" s="2" t="b">
        <v>0</v>
      </c>
      <c r="T1243" s="2" t="b">
        <v>1</v>
      </c>
      <c r="U1243" s="2" t="b">
        <v>0</v>
      </c>
      <c r="V1243" s="2"/>
      <c r="W1243" s="7" t="s">
        <v>280</v>
      </c>
      <c r="AD1243" s="9" t="b">
        <f t="shared" si="5"/>
        <v>1</v>
      </c>
    </row>
    <row r="1244" spans="1:30" ht="15.75" customHeight="1" x14ac:dyDescent="0.25">
      <c r="A1244" s="2">
        <v>1083</v>
      </c>
      <c r="B1244" s="2">
        <v>2021</v>
      </c>
      <c r="C1244" s="2" t="s">
        <v>275</v>
      </c>
      <c r="D1244" s="2"/>
      <c r="E1244" s="2">
        <v>2</v>
      </c>
      <c r="F1244" s="2">
        <v>91</v>
      </c>
      <c r="G1244" s="2" t="s">
        <v>2770</v>
      </c>
      <c r="H1244" s="2" t="s">
        <v>2771</v>
      </c>
      <c r="I1244" s="2" t="s">
        <v>93</v>
      </c>
      <c r="J1244" s="37">
        <v>17300</v>
      </c>
      <c r="K1244" s="37">
        <v>4000</v>
      </c>
      <c r="L1244" s="2">
        <v>90</v>
      </c>
      <c r="M1244" s="38">
        <v>3000</v>
      </c>
      <c r="N1244" s="2" t="s">
        <v>290</v>
      </c>
      <c r="O1244" s="2" t="s">
        <v>291</v>
      </c>
      <c r="R1244" s="2" t="b">
        <v>0</v>
      </c>
      <c r="S1244" s="2" t="b">
        <v>0</v>
      </c>
      <c r="T1244" s="2" t="b">
        <v>1</v>
      </c>
      <c r="U1244" s="2" t="b">
        <v>0</v>
      </c>
      <c r="V1244" s="2" t="s">
        <v>1604</v>
      </c>
      <c r="W1244" s="7" t="s">
        <v>458</v>
      </c>
      <c r="AD1244" s="9" t="b">
        <f t="shared" si="5"/>
        <v>1</v>
      </c>
    </row>
    <row r="1245" spans="1:30" ht="15.75" customHeight="1" x14ac:dyDescent="0.25">
      <c r="A1245" s="2">
        <v>287</v>
      </c>
      <c r="B1245" s="2">
        <v>2017</v>
      </c>
      <c r="C1245" s="2" t="s">
        <v>275</v>
      </c>
      <c r="D1245" s="2"/>
      <c r="E1245" s="2">
        <v>2</v>
      </c>
      <c r="F1245" s="2" t="s">
        <v>2772</v>
      </c>
      <c r="G1245" s="2" t="s">
        <v>2773</v>
      </c>
      <c r="H1245" s="2" t="s">
        <v>2774</v>
      </c>
      <c r="I1245" s="2" t="s">
        <v>93</v>
      </c>
      <c r="J1245" s="37">
        <v>27210</v>
      </c>
      <c r="K1245" s="37">
        <v>19700</v>
      </c>
      <c r="L1245" s="2">
        <v>44</v>
      </c>
      <c r="M1245" s="38"/>
      <c r="N1245" s="2" t="s">
        <v>804</v>
      </c>
      <c r="R1245" s="2" t="b">
        <v>1</v>
      </c>
      <c r="S1245" s="2" t="b">
        <v>0</v>
      </c>
      <c r="T1245" s="2" t="b">
        <v>0</v>
      </c>
      <c r="U1245" s="2" t="b">
        <v>0</v>
      </c>
      <c r="V1245" s="2"/>
      <c r="AD1245" s="9" t="b">
        <f t="shared" si="5"/>
        <v>1</v>
      </c>
    </row>
    <row r="1246" spans="1:30" ht="15.75" customHeight="1" x14ac:dyDescent="0.25">
      <c r="A1246" s="2">
        <v>594</v>
      </c>
      <c r="B1246" s="2">
        <v>2018</v>
      </c>
      <c r="C1246" s="2" t="s">
        <v>275</v>
      </c>
      <c r="D1246" s="2"/>
      <c r="E1246" s="2">
        <v>1</v>
      </c>
      <c r="F1246" s="2" t="s">
        <v>2016</v>
      </c>
      <c r="G1246" s="2" t="s">
        <v>2773</v>
      </c>
      <c r="H1246" s="2" t="s">
        <v>2775</v>
      </c>
      <c r="I1246" s="2" t="s">
        <v>93</v>
      </c>
      <c r="J1246" s="37">
        <v>27210</v>
      </c>
      <c r="K1246" s="37">
        <v>19700</v>
      </c>
      <c r="L1246" s="2">
        <v>64</v>
      </c>
      <c r="M1246" s="38"/>
      <c r="N1246" s="2" t="s">
        <v>804</v>
      </c>
      <c r="R1246" s="2" t="b">
        <v>1</v>
      </c>
      <c r="S1246" s="2" t="b">
        <v>0</v>
      </c>
      <c r="T1246" s="2" t="b">
        <v>0</v>
      </c>
      <c r="U1246" s="2" t="b">
        <v>0</v>
      </c>
      <c r="V1246" s="2"/>
      <c r="AD1246" s="9" t="b">
        <f t="shared" si="5"/>
        <v>1</v>
      </c>
    </row>
    <row r="1247" spans="1:30" ht="15.75" customHeight="1" x14ac:dyDescent="0.25">
      <c r="A1247" s="2">
        <v>1121</v>
      </c>
      <c r="B1247" s="2">
        <v>2021</v>
      </c>
      <c r="C1247" s="2" t="s">
        <v>275</v>
      </c>
      <c r="D1247" s="2"/>
      <c r="E1247" s="2">
        <v>2</v>
      </c>
      <c r="F1247" s="2">
        <v>129</v>
      </c>
      <c r="G1247" s="2" t="s">
        <v>2776</v>
      </c>
      <c r="H1247" s="2" t="s">
        <v>2777</v>
      </c>
      <c r="I1247" s="2" t="s">
        <v>108</v>
      </c>
      <c r="J1247" s="37">
        <v>4950</v>
      </c>
      <c r="K1247" s="37">
        <v>3700</v>
      </c>
      <c r="L1247" s="2">
        <v>78</v>
      </c>
      <c r="M1247" s="38">
        <v>1600</v>
      </c>
      <c r="N1247" s="2" t="s">
        <v>342</v>
      </c>
      <c r="R1247" s="2" t="b">
        <v>0</v>
      </c>
      <c r="S1247" s="2" t="b">
        <v>0</v>
      </c>
      <c r="T1247" s="2" t="b">
        <v>1</v>
      </c>
      <c r="U1247" s="2" t="b">
        <v>0</v>
      </c>
      <c r="V1247" s="2" t="s">
        <v>1604</v>
      </c>
      <c r="AD1247" s="9" t="b">
        <f t="shared" si="5"/>
        <v>1</v>
      </c>
    </row>
    <row r="1248" spans="1:30" ht="15.75" customHeight="1" x14ac:dyDescent="0.25">
      <c r="A1248" s="2">
        <v>242</v>
      </c>
      <c r="B1248" s="2">
        <v>2017</v>
      </c>
      <c r="C1248" s="2" t="s">
        <v>275</v>
      </c>
      <c r="D1248" s="2"/>
      <c r="E1248" s="2">
        <v>1</v>
      </c>
      <c r="F1248" s="2" t="s">
        <v>1142</v>
      </c>
      <c r="G1248" s="2" t="s">
        <v>2778</v>
      </c>
      <c r="H1248" s="2" t="s">
        <v>2779</v>
      </c>
      <c r="I1248" s="2" t="s">
        <v>89</v>
      </c>
      <c r="J1248" s="37">
        <v>14100</v>
      </c>
      <c r="K1248" s="37">
        <v>12690</v>
      </c>
      <c r="L1248" s="2">
        <v>61</v>
      </c>
      <c r="M1248" s="38"/>
      <c r="N1248" s="2" t="s">
        <v>342</v>
      </c>
      <c r="R1248" s="2" t="b">
        <v>0</v>
      </c>
      <c r="S1248" s="2" t="b">
        <v>0</v>
      </c>
      <c r="T1248" s="2" t="b">
        <v>1</v>
      </c>
      <c r="U1248" s="2" t="b">
        <v>0</v>
      </c>
      <c r="V1248" s="2"/>
      <c r="AD1248" s="9" t="b">
        <f t="shared" si="5"/>
        <v>1</v>
      </c>
    </row>
    <row r="1249" spans="1:30" ht="15.75" customHeight="1" x14ac:dyDescent="0.25">
      <c r="A1249" s="2">
        <v>461</v>
      </c>
      <c r="B1249" s="2">
        <v>2018</v>
      </c>
      <c r="C1249" s="2" t="s">
        <v>275</v>
      </c>
      <c r="D1249" s="2"/>
      <c r="E1249" s="2">
        <v>1</v>
      </c>
      <c r="F1249" s="2" t="s">
        <v>515</v>
      </c>
      <c r="G1249" s="2" t="s">
        <v>2780</v>
      </c>
      <c r="H1249" s="2" t="s">
        <v>2781</v>
      </c>
      <c r="I1249" s="2" t="s">
        <v>56</v>
      </c>
      <c r="J1249" s="37">
        <v>44000</v>
      </c>
      <c r="K1249" s="37">
        <v>18000</v>
      </c>
      <c r="L1249" s="2">
        <v>84</v>
      </c>
      <c r="M1249" s="38">
        <v>3500</v>
      </c>
      <c r="N1249" s="2" t="s">
        <v>342</v>
      </c>
      <c r="R1249" s="2" t="b">
        <v>0</v>
      </c>
      <c r="S1249" s="2" t="b">
        <v>1</v>
      </c>
      <c r="T1249" s="2" t="b">
        <v>0</v>
      </c>
      <c r="U1249" s="2" t="b">
        <v>0</v>
      </c>
      <c r="V1249" s="2"/>
      <c r="W1249" s="7" t="s">
        <v>355</v>
      </c>
      <c r="AD1249" s="9" t="b">
        <f t="shared" si="5"/>
        <v>1</v>
      </c>
    </row>
    <row r="1250" spans="1:30" ht="15.75" customHeight="1" x14ac:dyDescent="0.25">
      <c r="A1250" s="2">
        <v>849</v>
      </c>
      <c r="B1250" s="2">
        <v>2019</v>
      </c>
      <c r="C1250" s="2" t="s">
        <v>275</v>
      </c>
      <c r="D1250" s="2"/>
      <c r="E1250" s="2">
        <v>2</v>
      </c>
      <c r="F1250" s="2" t="s">
        <v>2782</v>
      </c>
      <c r="G1250" s="2" t="s">
        <v>2780</v>
      </c>
      <c r="H1250" s="2" t="s">
        <v>2783</v>
      </c>
      <c r="I1250" s="2" t="s">
        <v>56</v>
      </c>
      <c r="J1250" s="37">
        <v>19650</v>
      </c>
      <c r="K1250" s="37">
        <v>3000</v>
      </c>
      <c r="L1250" s="2">
        <v>76</v>
      </c>
      <c r="M1250" s="38">
        <v>1500</v>
      </c>
      <c r="N1250" s="2" t="s">
        <v>470</v>
      </c>
      <c r="R1250" s="2" t="b">
        <v>0</v>
      </c>
      <c r="S1250" s="2" t="b">
        <v>1</v>
      </c>
      <c r="T1250" s="2" t="b">
        <v>0</v>
      </c>
      <c r="U1250" s="2" t="b">
        <v>0</v>
      </c>
      <c r="V1250" s="2"/>
      <c r="W1250" s="7" t="s">
        <v>280</v>
      </c>
      <c r="AD1250" s="9" t="b">
        <f t="shared" si="5"/>
        <v>1</v>
      </c>
    </row>
    <row r="1251" spans="1:30" ht="15.75" customHeight="1" x14ac:dyDescent="0.25">
      <c r="A1251" s="2">
        <v>1030</v>
      </c>
      <c r="B1251" s="2">
        <v>2021</v>
      </c>
      <c r="C1251" s="2" t="s">
        <v>275</v>
      </c>
      <c r="D1251" s="2"/>
      <c r="E1251" s="2">
        <v>1</v>
      </c>
      <c r="F1251" s="2">
        <v>38</v>
      </c>
      <c r="G1251" s="2" t="s">
        <v>2780</v>
      </c>
      <c r="H1251" s="2" t="s">
        <v>2784</v>
      </c>
      <c r="I1251" s="2" t="s">
        <v>56</v>
      </c>
      <c r="J1251" s="37">
        <v>12000</v>
      </c>
      <c r="K1251" s="37">
        <v>4000</v>
      </c>
      <c r="L1251" s="2">
        <v>72</v>
      </c>
      <c r="M1251" s="38">
        <v>1000</v>
      </c>
      <c r="N1251" s="2" t="s">
        <v>470</v>
      </c>
      <c r="R1251" s="2" t="b">
        <v>0</v>
      </c>
      <c r="S1251" s="2" t="b">
        <v>1</v>
      </c>
      <c r="T1251" s="2" t="b">
        <v>0</v>
      </c>
      <c r="U1251" s="2" t="b">
        <v>0</v>
      </c>
      <c r="V1251" s="2" t="s">
        <v>1626</v>
      </c>
      <c r="W1251" s="7" t="s">
        <v>280</v>
      </c>
      <c r="AD1251" s="9" t="b">
        <f t="shared" si="5"/>
        <v>1</v>
      </c>
    </row>
    <row r="1252" spans="1:30" ht="15.75" customHeight="1" x14ac:dyDescent="0.25">
      <c r="A1252" s="2">
        <v>529</v>
      </c>
      <c r="B1252" s="2">
        <v>2018</v>
      </c>
      <c r="C1252" s="2" t="s">
        <v>275</v>
      </c>
      <c r="D1252" s="2"/>
      <c r="E1252" s="2">
        <v>1</v>
      </c>
      <c r="F1252" s="2" t="s">
        <v>1540</v>
      </c>
      <c r="G1252" s="2" t="s">
        <v>2785</v>
      </c>
      <c r="H1252" s="2" t="s">
        <v>278</v>
      </c>
      <c r="I1252" s="2" t="s">
        <v>108</v>
      </c>
      <c r="J1252" s="37">
        <v>25866</v>
      </c>
      <c r="K1252" s="37">
        <v>19600</v>
      </c>
      <c r="L1252" s="2">
        <v>73</v>
      </c>
      <c r="M1252" s="38">
        <v>1000</v>
      </c>
      <c r="N1252" s="2" t="s">
        <v>342</v>
      </c>
      <c r="R1252" s="2" t="b">
        <v>0</v>
      </c>
      <c r="S1252" s="2" t="b">
        <v>1</v>
      </c>
      <c r="T1252" s="2" t="b">
        <v>0</v>
      </c>
      <c r="U1252" s="2" t="b">
        <v>0</v>
      </c>
      <c r="V1252" s="2"/>
      <c r="AD1252" s="9" t="b">
        <f t="shared" si="5"/>
        <v>1</v>
      </c>
    </row>
    <row r="1253" spans="1:30" ht="15.75" customHeight="1" x14ac:dyDescent="0.25">
      <c r="A1253" s="2">
        <v>940</v>
      </c>
      <c r="B1253" s="2">
        <v>2019</v>
      </c>
      <c r="C1253" s="2" t="s">
        <v>275</v>
      </c>
      <c r="D1253" s="2"/>
      <c r="E1253" s="2">
        <v>2</v>
      </c>
      <c r="F1253" s="2" t="s">
        <v>2786</v>
      </c>
      <c r="G1253" s="2" t="s">
        <v>2787</v>
      </c>
      <c r="H1253" s="2" t="s">
        <v>2788</v>
      </c>
      <c r="I1253" s="2" t="s">
        <v>108</v>
      </c>
      <c r="J1253" s="37">
        <v>4300</v>
      </c>
      <c r="K1253" s="37">
        <v>2000</v>
      </c>
      <c r="L1253" s="2">
        <v>20</v>
      </c>
      <c r="M1253" s="38"/>
      <c r="N1253" s="2" t="s">
        <v>449</v>
      </c>
      <c r="R1253" s="2" t="b">
        <v>0</v>
      </c>
      <c r="S1253" s="2" t="b">
        <v>1</v>
      </c>
      <c r="T1253" s="2" t="b">
        <v>0</v>
      </c>
      <c r="U1253" s="2" t="b">
        <v>0</v>
      </c>
      <c r="V1253" s="2"/>
      <c r="W1253" s="7" t="s">
        <v>280</v>
      </c>
      <c r="AD1253" s="9" t="b">
        <f t="shared" si="5"/>
        <v>1</v>
      </c>
    </row>
    <row r="1254" spans="1:30" ht="15.75" customHeight="1" x14ac:dyDescent="0.25">
      <c r="A1254" s="2">
        <v>790</v>
      </c>
      <c r="B1254" s="2">
        <v>2019</v>
      </c>
      <c r="C1254" s="2" t="s">
        <v>275</v>
      </c>
      <c r="D1254" s="2"/>
      <c r="E1254" s="2">
        <v>2</v>
      </c>
      <c r="F1254" s="2" t="s">
        <v>2502</v>
      </c>
      <c r="G1254" s="2" t="s">
        <v>825</v>
      </c>
      <c r="H1254" s="2" t="s">
        <v>2789</v>
      </c>
      <c r="I1254" s="2" t="s">
        <v>56</v>
      </c>
      <c r="J1254" s="37">
        <v>8700</v>
      </c>
      <c r="K1254" s="37">
        <v>3000</v>
      </c>
      <c r="L1254" s="2">
        <v>88</v>
      </c>
      <c r="M1254" s="38">
        <v>2000</v>
      </c>
      <c r="N1254" s="2" t="s">
        <v>827</v>
      </c>
      <c r="R1254" s="2" t="b">
        <v>0</v>
      </c>
      <c r="S1254" s="2" t="b">
        <v>1</v>
      </c>
      <c r="T1254" s="2" t="b">
        <v>0</v>
      </c>
      <c r="U1254" s="2" t="b">
        <v>0</v>
      </c>
      <c r="V1254" s="2"/>
      <c r="W1254" s="7" t="s">
        <v>154</v>
      </c>
      <c r="AD1254" s="9" t="b">
        <f t="shared" si="5"/>
        <v>1</v>
      </c>
    </row>
    <row r="1255" spans="1:30" ht="15.75" customHeight="1" x14ac:dyDescent="0.25">
      <c r="A1255" s="2">
        <v>1095</v>
      </c>
      <c r="B1255" s="2">
        <v>2021</v>
      </c>
      <c r="C1255" s="2" t="s">
        <v>275</v>
      </c>
      <c r="D1255" s="2"/>
      <c r="E1255" s="2">
        <v>2</v>
      </c>
      <c r="F1255" s="2">
        <v>103</v>
      </c>
      <c r="G1255" s="2" t="s">
        <v>825</v>
      </c>
      <c r="H1255" s="2" t="s">
        <v>2790</v>
      </c>
      <c r="I1255" s="2" t="s">
        <v>56</v>
      </c>
      <c r="J1255" s="37">
        <v>7300</v>
      </c>
      <c r="K1255" s="37">
        <v>3500</v>
      </c>
      <c r="L1255" s="2">
        <v>85</v>
      </c>
      <c r="M1255" s="38">
        <v>1750</v>
      </c>
      <c r="N1255" s="2" t="s">
        <v>827</v>
      </c>
      <c r="R1255" s="2" t="b">
        <v>0</v>
      </c>
      <c r="S1255" s="2" t="b">
        <v>1</v>
      </c>
      <c r="T1255" s="2" t="b">
        <v>0</v>
      </c>
      <c r="U1255" s="2" t="b">
        <v>0</v>
      </c>
      <c r="V1255" s="2" t="s">
        <v>1604</v>
      </c>
      <c r="W1255" s="7" t="s">
        <v>280</v>
      </c>
      <c r="AD1255" s="9" t="b">
        <f t="shared" si="5"/>
        <v>1</v>
      </c>
    </row>
    <row r="1256" spans="1:30" ht="15.75" customHeight="1" x14ac:dyDescent="0.25">
      <c r="A1256" s="2">
        <v>171</v>
      </c>
      <c r="B1256" s="2">
        <v>2017</v>
      </c>
      <c r="C1256" s="2" t="s">
        <v>275</v>
      </c>
      <c r="D1256" s="2"/>
      <c r="E1256" s="2">
        <v>3</v>
      </c>
      <c r="F1256" s="2" t="s">
        <v>267</v>
      </c>
      <c r="G1256" s="2" t="s">
        <v>2791</v>
      </c>
      <c r="H1256" s="2" t="s">
        <v>2792</v>
      </c>
      <c r="I1256" s="2" t="s">
        <v>144</v>
      </c>
      <c r="J1256" s="37">
        <v>23000</v>
      </c>
      <c r="K1256" s="37">
        <v>20000</v>
      </c>
      <c r="L1256" s="2">
        <v>78</v>
      </c>
      <c r="M1256" s="38"/>
      <c r="N1256" s="2" t="s">
        <v>827</v>
      </c>
      <c r="R1256" s="2" t="b">
        <v>0</v>
      </c>
      <c r="S1256" s="2" t="b">
        <v>0</v>
      </c>
      <c r="T1256" s="2" t="b">
        <v>1</v>
      </c>
      <c r="U1256" s="2" t="b">
        <v>0</v>
      </c>
      <c r="V1256" s="2"/>
      <c r="AD1256" s="9" t="b">
        <f t="shared" si="5"/>
        <v>1</v>
      </c>
    </row>
    <row r="1257" spans="1:30" ht="15.75" customHeight="1" x14ac:dyDescent="0.25">
      <c r="A1257" s="2">
        <v>607</v>
      </c>
      <c r="B1257" s="2">
        <v>2018</v>
      </c>
      <c r="C1257" s="2" t="s">
        <v>275</v>
      </c>
      <c r="D1257" s="2"/>
      <c r="E1257" s="2">
        <v>1</v>
      </c>
      <c r="F1257" s="2" t="s">
        <v>2793</v>
      </c>
      <c r="G1257" s="2" t="s">
        <v>2791</v>
      </c>
      <c r="H1257" s="2" t="s">
        <v>2794</v>
      </c>
      <c r="I1257" s="2" t="s">
        <v>144</v>
      </c>
      <c r="J1257" s="37">
        <v>11000</v>
      </c>
      <c r="K1257" s="37">
        <v>10000</v>
      </c>
      <c r="L1257" s="2">
        <v>61</v>
      </c>
      <c r="M1257" s="38"/>
      <c r="N1257" s="2" t="s">
        <v>827</v>
      </c>
      <c r="R1257" s="2" t="b">
        <v>0</v>
      </c>
      <c r="S1257" s="2" t="b">
        <v>0</v>
      </c>
      <c r="T1257" s="2" t="b">
        <v>1</v>
      </c>
      <c r="U1257" s="2" t="b">
        <v>0</v>
      </c>
      <c r="V1257" s="2"/>
      <c r="AD1257" s="9" t="b">
        <f t="shared" si="5"/>
        <v>1</v>
      </c>
    </row>
    <row r="1258" spans="1:30" ht="15.75" customHeight="1" x14ac:dyDescent="0.25">
      <c r="A1258" s="2">
        <v>117</v>
      </c>
      <c r="B1258" s="2">
        <v>2017</v>
      </c>
      <c r="C1258" s="2" t="s">
        <v>275</v>
      </c>
      <c r="D1258" s="2"/>
      <c r="E1258" s="2">
        <v>3</v>
      </c>
      <c r="F1258" s="2" t="s">
        <v>1101</v>
      </c>
      <c r="G1258" s="2" t="s">
        <v>2795</v>
      </c>
      <c r="H1258" s="2" t="s">
        <v>2796</v>
      </c>
      <c r="I1258" s="2" t="s">
        <v>61</v>
      </c>
      <c r="J1258" s="37">
        <v>9249.98</v>
      </c>
      <c r="K1258" s="37">
        <v>8300</v>
      </c>
      <c r="L1258" s="2">
        <v>85</v>
      </c>
      <c r="M1258" s="38">
        <v>1800</v>
      </c>
      <c r="N1258" s="2" t="s">
        <v>827</v>
      </c>
      <c r="R1258" s="2" t="b">
        <v>0</v>
      </c>
      <c r="S1258" s="2" t="b">
        <v>0</v>
      </c>
      <c r="T1258" s="2" t="b">
        <v>1</v>
      </c>
      <c r="U1258" s="2" t="b">
        <v>0</v>
      </c>
      <c r="V1258" s="2"/>
      <c r="AD1258" s="9" t="b">
        <f t="shared" si="5"/>
        <v>1</v>
      </c>
    </row>
    <row r="1259" spans="1:30" ht="15.75" customHeight="1" x14ac:dyDescent="0.25">
      <c r="A1259" s="2">
        <v>1043</v>
      </c>
      <c r="B1259" s="2">
        <v>2021</v>
      </c>
      <c r="C1259" s="2" t="s">
        <v>275</v>
      </c>
      <c r="D1259" s="2"/>
      <c r="E1259" s="2">
        <v>1</v>
      </c>
      <c r="F1259" s="2">
        <v>51</v>
      </c>
      <c r="G1259" s="2" t="s">
        <v>2795</v>
      </c>
      <c r="H1259" s="2" t="s">
        <v>2797</v>
      </c>
      <c r="I1259" s="2" t="s">
        <v>61</v>
      </c>
      <c r="J1259" s="37">
        <v>5000</v>
      </c>
      <c r="K1259" s="37">
        <v>3750</v>
      </c>
      <c r="L1259" s="2">
        <v>64</v>
      </c>
      <c r="M1259" s="38"/>
      <c r="N1259" s="2" t="s">
        <v>827</v>
      </c>
      <c r="R1259" s="2" t="b">
        <v>0</v>
      </c>
      <c r="S1259" s="2" t="b">
        <v>0</v>
      </c>
      <c r="T1259" s="2" t="b">
        <v>1</v>
      </c>
      <c r="U1259" s="2" t="b">
        <v>0</v>
      </c>
      <c r="V1259" s="2" t="s">
        <v>1626</v>
      </c>
      <c r="AD1259" s="9" t="b">
        <f t="shared" si="5"/>
        <v>1</v>
      </c>
    </row>
    <row r="1260" spans="1:30" ht="15.75" customHeight="1" x14ac:dyDescent="0.25">
      <c r="A1260" s="2">
        <v>807</v>
      </c>
      <c r="B1260" s="2">
        <v>2019</v>
      </c>
      <c r="C1260" s="2" t="s">
        <v>275</v>
      </c>
      <c r="D1260" s="2"/>
      <c r="E1260" s="2">
        <v>1</v>
      </c>
      <c r="F1260" s="2" t="s">
        <v>1410</v>
      </c>
      <c r="G1260" s="2" t="s">
        <v>2798</v>
      </c>
      <c r="H1260" s="2" t="s">
        <v>2799</v>
      </c>
      <c r="I1260" s="2" t="s">
        <v>73</v>
      </c>
      <c r="J1260" s="37">
        <v>4700</v>
      </c>
      <c r="K1260" s="37">
        <v>3000</v>
      </c>
      <c r="L1260" s="2">
        <v>85</v>
      </c>
      <c r="M1260" s="38">
        <v>2500</v>
      </c>
      <c r="N1260" s="2" t="s">
        <v>827</v>
      </c>
      <c r="R1260" s="2" t="b">
        <v>1</v>
      </c>
      <c r="S1260" s="2" t="b">
        <v>0</v>
      </c>
      <c r="T1260" s="2" t="b">
        <v>0</v>
      </c>
      <c r="U1260" s="2" t="b">
        <v>0</v>
      </c>
      <c r="V1260" s="2"/>
      <c r="W1260" s="7" t="s">
        <v>355</v>
      </c>
      <c r="AD1260" s="9" t="b">
        <f t="shared" si="5"/>
        <v>1</v>
      </c>
    </row>
    <row r="1261" spans="1:30" ht="15.75" customHeight="1" x14ac:dyDescent="0.25">
      <c r="A1261" s="2">
        <v>212</v>
      </c>
      <c r="B1261" s="2">
        <v>2017</v>
      </c>
      <c r="C1261" s="2" t="s">
        <v>275</v>
      </c>
      <c r="D1261" s="2"/>
      <c r="E1261" s="2">
        <v>1</v>
      </c>
      <c r="F1261" s="2" t="s">
        <v>1007</v>
      </c>
      <c r="G1261" s="2" t="s">
        <v>2800</v>
      </c>
      <c r="H1261" s="2" t="s">
        <v>2801</v>
      </c>
      <c r="I1261" s="2" t="s">
        <v>73</v>
      </c>
      <c r="J1261" s="37">
        <v>3173</v>
      </c>
      <c r="K1261" s="37">
        <v>1213</v>
      </c>
      <c r="L1261" s="2">
        <v>68</v>
      </c>
      <c r="M1261" s="38"/>
      <c r="N1261" s="2" t="s">
        <v>827</v>
      </c>
      <c r="R1261" s="2" t="b">
        <v>0</v>
      </c>
      <c r="S1261" s="2" t="b">
        <v>0</v>
      </c>
      <c r="T1261" s="2" t="b">
        <v>1</v>
      </c>
      <c r="U1261" s="2" t="b">
        <v>0</v>
      </c>
      <c r="V1261" s="2"/>
      <c r="AD1261" s="9" t="b">
        <f t="shared" si="5"/>
        <v>1</v>
      </c>
    </row>
    <row r="1262" spans="1:30" ht="15.75" customHeight="1" x14ac:dyDescent="0.25">
      <c r="A1262" s="2">
        <v>510</v>
      </c>
      <c r="B1262" s="2">
        <v>2018</v>
      </c>
      <c r="C1262" s="2" t="s">
        <v>275</v>
      </c>
      <c r="D1262" s="2"/>
      <c r="E1262" s="2">
        <v>1</v>
      </c>
      <c r="F1262" s="2" t="s">
        <v>1023</v>
      </c>
      <c r="G1262" s="2" t="s">
        <v>2800</v>
      </c>
      <c r="H1262" s="2" t="s">
        <v>2802</v>
      </c>
      <c r="I1262" s="2" t="s">
        <v>73</v>
      </c>
      <c r="J1262" s="37">
        <v>1770</v>
      </c>
      <c r="K1262" s="37">
        <v>1584</v>
      </c>
      <c r="L1262" s="2">
        <v>75</v>
      </c>
      <c r="M1262" s="38">
        <v>700</v>
      </c>
      <c r="N1262" s="2" t="s">
        <v>827</v>
      </c>
      <c r="R1262" s="2" t="b">
        <v>0</v>
      </c>
      <c r="S1262" s="2" t="b">
        <v>1</v>
      </c>
      <c r="T1262" s="2" t="b">
        <v>0</v>
      </c>
      <c r="U1262" s="2" t="b">
        <v>0</v>
      </c>
      <c r="V1262" s="2"/>
      <c r="AD1262" s="9" t="b">
        <f t="shared" si="5"/>
        <v>1</v>
      </c>
    </row>
    <row r="1263" spans="1:30" ht="15.75" customHeight="1" x14ac:dyDescent="0.25">
      <c r="A1263" s="2">
        <v>791</v>
      </c>
      <c r="B1263" s="2">
        <v>2019</v>
      </c>
      <c r="C1263" s="2" t="s">
        <v>275</v>
      </c>
      <c r="D1263" s="2"/>
      <c r="E1263" s="2">
        <v>1</v>
      </c>
      <c r="F1263" s="2" t="s">
        <v>1080</v>
      </c>
      <c r="G1263" s="2" t="s">
        <v>2800</v>
      </c>
      <c r="H1263" s="2" t="s">
        <v>2803</v>
      </c>
      <c r="I1263" s="2" t="s">
        <v>73</v>
      </c>
      <c r="J1263" s="37">
        <v>1163</v>
      </c>
      <c r="K1263" s="37">
        <v>865</v>
      </c>
      <c r="L1263" s="2">
        <v>88</v>
      </c>
      <c r="M1263" s="38">
        <v>865</v>
      </c>
      <c r="N1263" s="2" t="s">
        <v>827</v>
      </c>
      <c r="R1263" s="2" t="b">
        <v>0</v>
      </c>
      <c r="S1263" s="2" t="b">
        <v>1</v>
      </c>
      <c r="T1263" s="2" t="b">
        <v>0</v>
      </c>
      <c r="U1263" s="2" t="b">
        <v>0</v>
      </c>
      <c r="V1263" s="2"/>
      <c r="W1263" s="7" t="s">
        <v>280</v>
      </c>
      <c r="AD1263" s="9" t="b">
        <f t="shared" si="5"/>
        <v>1</v>
      </c>
    </row>
    <row r="1264" spans="1:30" ht="15.75" customHeight="1" x14ac:dyDescent="0.25">
      <c r="A1264" s="2">
        <v>252</v>
      </c>
      <c r="B1264" s="2">
        <v>2017</v>
      </c>
      <c r="C1264" s="2" t="s">
        <v>275</v>
      </c>
      <c r="D1264" s="2"/>
      <c r="E1264" s="2">
        <v>3</v>
      </c>
      <c r="F1264" s="2" t="s">
        <v>2804</v>
      </c>
      <c r="G1264" s="2" t="s">
        <v>832</v>
      </c>
      <c r="H1264" s="2" t="s">
        <v>2805</v>
      </c>
      <c r="I1264" s="2" t="s">
        <v>61</v>
      </c>
      <c r="J1264" s="37">
        <v>22000</v>
      </c>
      <c r="K1264" s="37">
        <v>20000</v>
      </c>
      <c r="L1264" s="2">
        <v>63</v>
      </c>
      <c r="M1264" s="38"/>
      <c r="N1264" s="2" t="s">
        <v>827</v>
      </c>
      <c r="R1264" s="2" t="b">
        <v>0</v>
      </c>
      <c r="S1264" s="2" t="b">
        <v>0</v>
      </c>
      <c r="T1264" s="2" t="b">
        <v>1</v>
      </c>
      <c r="U1264" s="2" t="b">
        <v>0</v>
      </c>
      <c r="V1264" s="2"/>
      <c r="AD1264" s="9" t="b">
        <f t="shared" si="5"/>
        <v>1</v>
      </c>
    </row>
    <row r="1265" spans="1:30" ht="15.75" customHeight="1" x14ac:dyDescent="0.25">
      <c r="A1265" s="2">
        <v>280</v>
      </c>
      <c r="B1265" s="2">
        <v>2017</v>
      </c>
      <c r="C1265" s="2" t="s">
        <v>275</v>
      </c>
      <c r="D1265" s="2"/>
      <c r="E1265" s="2">
        <v>1</v>
      </c>
      <c r="F1265" s="2" t="s">
        <v>1023</v>
      </c>
      <c r="G1265" s="2" t="s">
        <v>2806</v>
      </c>
      <c r="H1265" s="2" t="s">
        <v>2807</v>
      </c>
      <c r="I1265" s="2" t="s">
        <v>73</v>
      </c>
      <c r="J1265" s="37">
        <v>55490</v>
      </c>
      <c r="K1265" s="37">
        <v>12721</v>
      </c>
      <c r="L1265" s="2">
        <v>50</v>
      </c>
      <c r="M1265" s="38"/>
      <c r="N1265" s="2" t="s">
        <v>827</v>
      </c>
      <c r="R1265" s="2" t="b">
        <v>1</v>
      </c>
      <c r="S1265" s="2" t="b">
        <v>0</v>
      </c>
      <c r="T1265" s="2" t="b">
        <v>0</v>
      </c>
      <c r="U1265" s="2" t="b">
        <v>0</v>
      </c>
      <c r="V1265" s="2"/>
      <c r="W1265" s="7" t="s">
        <v>355</v>
      </c>
      <c r="AD1265" s="9" t="b">
        <f t="shared" si="5"/>
        <v>1</v>
      </c>
    </row>
    <row r="1266" spans="1:30" ht="15.75" customHeight="1" x14ac:dyDescent="0.25">
      <c r="A1266" s="2">
        <v>445</v>
      </c>
      <c r="B1266" s="2">
        <v>2018</v>
      </c>
      <c r="C1266" s="2" t="s">
        <v>275</v>
      </c>
      <c r="D1266" s="2"/>
      <c r="E1266" s="2">
        <v>1</v>
      </c>
      <c r="F1266" s="2" t="s">
        <v>136</v>
      </c>
      <c r="G1266" s="2" t="s">
        <v>2806</v>
      </c>
      <c r="H1266" s="2" t="s">
        <v>2808</v>
      </c>
      <c r="I1266" s="2" t="s">
        <v>73</v>
      </c>
      <c r="J1266" s="37">
        <v>61100</v>
      </c>
      <c r="K1266" s="37">
        <v>17000</v>
      </c>
      <c r="L1266" s="2">
        <v>93</v>
      </c>
      <c r="M1266" s="38">
        <v>5000</v>
      </c>
      <c r="N1266" s="2" t="s">
        <v>827</v>
      </c>
      <c r="R1266" s="2" t="b">
        <v>1</v>
      </c>
      <c r="S1266" s="2" t="b">
        <v>0</v>
      </c>
      <c r="T1266" s="2" t="b">
        <v>0</v>
      </c>
      <c r="U1266" s="2" t="b">
        <v>0</v>
      </c>
      <c r="V1266" s="2"/>
      <c r="W1266" s="7" t="s">
        <v>355</v>
      </c>
      <c r="AD1266" s="9" t="b">
        <f t="shared" si="5"/>
        <v>1</v>
      </c>
    </row>
    <row r="1267" spans="1:30" ht="15.75" customHeight="1" x14ac:dyDescent="0.25">
      <c r="A1267" s="2">
        <v>311</v>
      </c>
      <c r="B1267" s="2">
        <v>2017</v>
      </c>
      <c r="C1267" s="2" t="s">
        <v>275</v>
      </c>
      <c r="D1267" s="2"/>
      <c r="E1267" s="2">
        <v>3</v>
      </c>
      <c r="F1267" s="2" t="s">
        <v>2809</v>
      </c>
      <c r="G1267" s="2" t="s">
        <v>2810</v>
      </c>
      <c r="H1267" s="2" t="s">
        <v>2811</v>
      </c>
      <c r="I1267" s="2" t="s">
        <v>108</v>
      </c>
      <c r="J1267" s="37">
        <v>25310</v>
      </c>
      <c r="K1267" s="37">
        <v>19985</v>
      </c>
      <c r="L1267" s="2">
        <v>50</v>
      </c>
      <c r="M1267" s="38"/>
      <c r="N1267" s="2" t="s">
        <v>342</v>
      </c>
      <c r="Q1267" s="2" t="s">
        <v>2812</v>
      </c>
      <c r="R1267" s="2" t="b">
        <v>1</v>
      </c>
      <c r="S1267" s="2" t="b">
        <v>0</v>
      </c>
      <c r="T1267" s="2" t="b">
        <v>0</v>
      </c>
      <c r="U1267" s="2" t="b">
        <v>0</v>
      </c>
      <c r="V1267" s="2"/>
      <c r="AD1267" s="9" t="b">
        <f t="shared" si="5"/>
        <v>1</v>
      </c>
    </row>
    <row r="1268" spans="1:30" ht="15.75" customHeight="1" x14ac:dyDescent="0.25">
      <c r="A1268" s="2">
        <v>452</v>
      </c>
      <c r="B1268" s="2">
        <v>2018</v>
      </c>
      <c r="C1268" s="2" t="s">
        <v>275</v>
      </c>
      <c r="D1268" s="2"/>
      <c r="E1268" s="2">
        <v>1</v>
      </c>
      <c r="F1268" s="2" t="s">
        <v>338</v>
      </c>
      <c r="G1268" s="2" t="s">
        <v>1477</v>
      </c>
      <c r="H1268" s="2" t="s">
        <v>2813</v>
      </c>
      <c r="I1268" s="2" t="s">
        <v>144</v>
      </c>
      <c r="J1268" s="37">
        <v>121000</v>
      </c>
      <c r="K1268" s="37">
        <v>20000</v>
      </c>
      <c r="L1268" s="2">
        <v>88</v>
      </c>
      <c r="M1268" s="38">
        <v>5000</v>
      </c>
      <c r="N1268" s="2" t="s">
        <v>290</v>
      </c>
      <c r="O1268" s="2" t="s">
        <v>291</v>
      </c>
      <c r="R1268" s="2" t="b">
        <v>0</v>
      </c>
      <c r="S1268" s="2" t="b">
        <v>0</v>
      </c>
      <c r="T1268" s="2" t="b">
        <v>1</v>
      </c>
      <c r="U1268" s="2" t="b">
        <v>0</v>
      </c>
      <c r="V1268" s="2"/>
      <c r="W1268" s="7" t="s">
        <v>324</v>
      </c>
      <c r="AD1268" s="9" t="b">
        <f t="shared" si="5"/>
        <v>1</v>
      </c>
    </row>
    <row r="1269" spans="1:30" ht="15.75" customHeight="1" x14ac:dyDescent="0.25">
      <c r="A1269" s="2">
        <v>753</v>
      </c>
      <c r="B1269" s="2">
        <v>2019</v>
      </c>
      <c r="C1269" s="2" t="s">
        <v>275</v>
      </c>
      <c r="D1269" s="2"/>
      <c r="E1269" s="2">
        <v>2</v>
      </c>
      <c r="F1269" s="2" t="s">
        <v>1052</v>
      </c>
      <c r="G1269" s="2" t="s">
        <v>2814</v>
      </c>
      <c r="H1269" s="2" t="s">
        <v>2815</v>
      </c>
      <c r="I1269" s="2" t="s">
        <v>89</v>
      </c>
      <c r="J1269" s="37">
        <v>38800</v>
      </c>
      <c r="K1269" s="37">
        <v>8000</v>
      </c>
      <c r="L1269" s="2">
        <v>97</v>
      </c>
      <c r="M1269" s="38">
        <v>8000</v>
      </c>
      <c r="N1269" s="2" t="s">
        <v>373</v>
      </c>
      <c r="O1269" s="2" t="s">
        <v>2816</v>
      </c>
      <c r="R1269" s="2" t="b">
        <v>1</v>
      </c>
      <c r="S1269" s="2" t="b">
        <v>0</v>
      </c>
      <c r="T1269" s="2" t="b">
        <v>0</v>
      </c>
      <c r="U1269" s="2" t="b">
        <v>0</v>
      </c>
      <c r="V1269" s="2"/>
      <c r="W1269" s="7" t="s">
        <v>280</v>
      </c>
      <c r="AD1269" s="9" t="b">
        <f t="shared" si="5"/>
        <v>1</v>
      </c>
    </row>
    <row r="1270" spans="1:30" ht="15.75" customHeight="1" x14ac:dyDescent="0.25">
      <c r="A1270" s="2">
        <v>616</v>
      </c>
      <c r="B1270" s="2">
        <v>2018</v>
      </c>
      <c r="C1270" s="2" t="s">
        <v>275</v>
      </c>
      <c r="D1270" s="2"/>
      <c r="E1270" s="2">
        <v>1</v>
      </c>
      <c r="F1270" s="2" t="s">
        <v>2817</v>
      </c>
      <c r="G1270" s="2" t="s">
        <v>265</v>
      </c>
      <c r="H1270" s="2" t="s">
        <v>2818</v>
      </c>
      <c r="I1270" s="2" t="s">
        <v>93</v>
      </c>
      <c r="J1270" s="37">
        <v>60000</v>
      </c>
      <c r="K1270" s="37">
        <v>20000</v>
      </c>
      <c r="L1270" s="2">
        <v>57</v>
      </c>
      <c r="M1270" s="38"/>
      <c r="N1270" s="2" t="s">
        <v>342</v>
      </c>
      <c r="P1270" s="2"/>
      <c r="R1270" s="2" t="b">
        <v>0</v>
      </c>
      <c r="S1270" s="2" t="b">
        <v>0</v>
      </c>
      <c r="T1270" s="2" t="b">
        <v>1</v>
      </c>
      <c r="U1270" s="2" t="b">
        <v>0</v>
      </c>
      <c r="V1270" s="2"/>
      <c r="AD1270" s="9" t="b">
        <f t="shared" si="5"/>
        <v>1</v>
      </c>
    </row>
    <row r="1271" spans="1:30" ht="15.75" customHeight="1" x14ac:dyDescent="0.25">
      <c r="A1271" s="2">
        <v>783</v>
      </c>
      <c r="B1271" s="2">
        <v>2019</v>
      </c>
      <c r="C1271" s="2" t="s">
        <v>275</v>
      </c>
      <c r="D1271" s="2"/>
      <c r="E1271" s="2">
        <v>1</v>
      </c>
      <c r="F1271" s="2" t="s">
        <v>1116</v>
      </c>
      <c r="G1271" s="2" t="s">
        <v>265</v>
      </c>
      <c r="H1271" s="2" t="s">
        <v>2819</v>
      </c>
      <c r="I1271" s="2" t="s">
        <v>93</v>
      </c>
      <c r="J1271" s="37">
        <v>9044</v>
      </c>
      <c r="K1271" s="37">
        <v>3000</v>
      </c>
      <c r="L1271" s="2">
        <v>89</v>
      </c>
      <c r="M1271" s="38">
        <v>2500</v>
      </c>
      <c r="N1271" s="2" t="s">
        <v>342</v>
      </c>
      <c r="P1271" s="2"/>
      <c r="R1271" s="2" t="b">
        <v>0</v>
      </c>
      <c r="S1271" s="2" t="b">
        <v>0</v>
      </c>
      <c r="T1271" s="2" t="b">
        <v>1</v>
      </c>
      <c r="U1271" s="2" t="b">
        <v>0</v>
      </c>
      <c r="V1271" s="2"/>
      <c r="W1271" s="7" t="s">
        <v>280</v>
      </c>
      <c r="AD1271" s="9" t="b">
        <f t="shared" si="5"/>
        <v>1</v>
      </c>
    </row>
    <row r="1272" spans="1:30" ht="15.75" customHeight="1" x14ac:dyDescent="0.25">
      <c r="A1272" s="2">
        <v>1155</v>
      </c>
      <c r="B1272" s="2">
        <v>2021</v>
      </c>
      <c r="C1272" s="2" t="s">
        <v>275</v>
      </c>
      <c r="D1272" s="2"/>
      <c r="E1272" s="2">
        <v>2</v>
      </c>
      <c r="F1272" s="2">
        <v>163</v>
      </c>
      <c r="G1272" s="2" t="s">
        <v>265</v>
      </c>
      <c r="H1272" s="2" t="s">
        <v>2819</v>
      </c>
      <c r="I1272" s="2" t="s">
        <v>93</v>
      </c>
      <c r="J1272" s="37">
        <v>6100</v>
      </c>
      <c r="K1272" s="37">
        <v>4000</v>
      </c>
      <c r="L1272" s="2">
        <v>64</v>
      </c>
      <c r="M1272" s="38"/>
      <c r="N1272" s="2" t="s">
        <v>342</v>
      </c>
      <c r="P1272" s="2"/>
      <c r="R1272" s="2" t="b">
        <v>0</v>
      </c>
      <c r="S1272" s="2" t="b">
        <v>0</v>
      </c>
      <c r="T1272" s="2" t="b">
        <v>1</v>
      </c>
      <c r="U1272" s="2" t="b">
        <v>0</v>
      </c>
      <c r="V1272" s="2" t="s">
        <v>1604</v>
      </c>
      <c r="AD1272" s="9" t="b">
        <f t="shared" si="5"/>
        <v>1</v>
      </c>
    </row>
    <row r="1273" spans="1:30" ht="15.75" customHeight="1" x14ac:dyDescent="0.25">
      <c r="A1273" s="2">
        <v>939</v>
      </c>
      <c r="B1273" s="2">
        <v>2019</v>
      </c>
      <c r="C1273" s="2" t="s">
        <v>275</v>
      </c>
      <c r="D1273" s="2"/>
      <c r="E1273" s="2">
        <v>1</v>
      </c>
      <c r="F1273" s="2" t="s">
        <v>2305</v>
      </c>
      <c r="G1273" s="2" t="s">
        <v>2820</v>
      </c>
      <c r="H1273" s="2" t="s">
        <v>2821</v>
      </c>
      <c r="I1273" s="2" t="s">
        <v>56</v>
      </c>
      <c r="J1273" s="37">
        <v>2700</v>
      </c>
      <c r="K1273" s="37">
        <v>1000</v>
      </c>
      <c r="L1273" s="2">
        <v>22</v>
      </c>
      <c r="M1273" s="38"/>
      <c r="N1273" s="2" t="s">
        <v>2710</v>
      </c>
      <c r="R1273" s="2" t="b">
        <v>0</v>
      </c>
      <c r="S1273" s="2" t="b">
        <v>0</v>
      </c>
      <c r="T1273" s="2" t="b">
        <v>1</v>
      </c>
      <c r="U1273" s="2" t="b">
        <v>0</v>
      </c>
      <c r="V1273" s="2"/>
      <c r="W1273" s="7" t="s">
        <v>280</v>
      </c>
      <c r="AD1273" s="9" t="b">
        <f t="shared" si="5"/>
        <v>1</v>
      </c>
    </row>
    <row r="1274" spans="1:30" ht="15.75" customHeight="1" x14ac:dyDescent="0.25">
      <c r="A1274" s="2">
        <v>1031</v>
      </c>
      <c r="B1274" s="2">
        <v>2021</v>
      </c>
      <c r="C1274" s="2" t="s">
        <v>275</v>
      </c>
      <c r="D1274" s="2"/>
      <c r="E1274" s="2">
        <v>1</v>
      </c>
      <c r="F1274" s="2">
        <v>39</v>
      </c>
      <c r="G1274" s="2" t="s">
        <v>2822</v>
      </c>
      <c r="H1274" s="2" t="s">
        <v>2823</v>
      </c>
      <c r="I1274" s="2" t="s">
        <v>61</v>
      </c>
      <c r="J1274" s="37">
        <v>6000</v>
      </c>
      <c r="K1274" s="37">
        <v>3900</v>
      </c>
      <c r="L1274" s="2">
        <v>72</v>
      </c>
      <c r="M1274" s="38">
        <v>1000</v>
      </c>
      <c r="N1274" s="2" t="s">
        <v>2824</v>
      </c>
      <c r="P1274" s="2" t="s">
        <v>2825</v>
      </c>
      <c r="R1274" s="2" t="b">
        <v>0</v>
      </c>
      <c r="S1274" s="2" t="b">
        <v>0</v>
      </c>
      <c r="T1274" s="2" t="b">
        <v>1</v>
      </c>
      <c r="U1274" s="2" t="b">
        <v>0</v>
      </c>
      <c r="V1274" s="2" t="s">
        <v>1626</v>
      </c>
      <c r="AD1274" s="9" t="b">
        <f t="shared" si="5"/>
        <v>1</v>
      </c>
    </row>
    <row r="1275" spans="1:30" ht="15.75" customHeight="1" x14ac:dyDescent="0.25">
      <c r="A1275" s="2">
        <v>155</v>
      </c>
      <c r="B1275" s="2">
        <v>2017</v>
      </c>
      <c r="C1275" s="2" t="s">
        <v>275</v>
      </c>
      <c r="D1275" s="2"/>
      <c r="E1275" s="2">
        <v>1</v>
      </c>
      <c r="F1275" s="2" t="s">
        <v>175</v>
      </c>
      <c r="G1275" s="2" t="s">
        <v>1480</v>
      </c>
      <c r="H1275" s="2" t="s">
        <v>2826</v>
      </c>
      <c r="I1275" s="2" t="s">
        <v>66</v>
      </c>
      <c r="J1275" s="37">
        <v>9000</v>
      </c>
      <c r="K1275" s="37">
        <v>8000</v>
      </c>
      <c r="L1275" s="2">
        <v>75</v>
      </c>
      <c r="M1275" s="38">
        <v>2700</v>
      </c>
      <c r="N1275" s="2" t="s">
        <v>1193</v>
      </c>
      <c r="R1275" s="2" t="b">
        <v>0</v>
      </c>
      <c r="S1275" s="2" t="b">
        <v>0</v>
      </c>
      <c r="T1275" s="2" t="b">
        <v>0</v>
      </c>
      <c r="U1275" s="2" t="b">
        <v>1</v>
      </c>
      <c r="V1275" s="2"/>
      <c r="AD1275" s="9" t="b">
        <f t="shared" si="5"/>
        <v>1</v>
      </c>
    </row>
    <row r="1276" spans="1:30" ht="15.75" customHeight="1" x14ac:dyDescent="0.25">
      <c r="A1276" s="2">
        <v>577</v>
      </c>
      <c r="B1276" s="2">
        <v>2018</v>
      </c>
      <c r="C1276" s="2" t="s">
        <v>275</v>
      </c>
      <c r="D1276" s="2"/>
      <c r="E1276" s="2">
        <v>1</v>
      </c>
      <c r="F1276" s="2" t="s">
        <v>2827</v>
      </c>
      <c r="G1276" s="2" t="s">
        <v>1480</v>
      </c>
      <c r="H1276" s="2" t="s">
        <v>2828</v>
      </c>
      <c r="I1276" s="2" t="s">
        <v>66</v>
      </c>
      <c r="J1276" s="37">
        <v>9570</v>
      </c>
      <c r="K1276" s="37">
        <v>8700</v>
      </c>
      <c r="L1276" s="2">
        <v>67</v>
      </c>
      <c r="M1276" s="38">
        <v>700</v>
      </c>
      <c r="N1276" s="2" t="s">
        <v>1193</v>
      </c>
      <c r="R1276" s="2" t="b">
        <v>0</v>
      </c>
      <c r="S1276" s="2" t="b">
        <v>0</v>
      </c>
      <c r="T1276" s="2" t="b">
        <v>0</v>
      </c>
      <c r="U1276" s="2" t="b">
        <v>1</v>
      </c>
      <c r="V1276" s="2"/>
      <c r="AD1276" s="9" t="b">
        <f t="shared" si="5"/>
        <v>1</v>
      </c>
    </row>
    <row r="1277" spans="1:30" ht="15.75" customHeight="1" x14ac:dyDescent="0.25">
      <c r="A1277" s="2">
        <v>890</v>
      </c>
      <c r="B1277" s="2">
        <v>2019</v>
      </c>
      <c r="C1277" s="2" t="s">
        <v>275</v>
      </c>
      <c r="D1277" s="2"/>
      <c r="E1277" s="2">
        <v>1</v>
      </c>
      <c r="F1277" s="2" t="s">
        <v>2391</v>
      </c>
      <c r="G1277" s="2" t="s">
        <v>1480</v>
      </c>
      <c r="H1277" s="2" t="s">
        <v>2829</v>
      </c>
      <c r="I1277" s="2" t="s">
        <v>66</v>
      </c>
      <c r="J1277" s="37">
        <v>4000</v>
      </c>
      <c r="K1277" s="37">
        <v>2800</v>
      </c>
      <c r="L1277" s="2">
        <v>58</v>
      </c>
      <c r="M1277" s="38"/>
      <c r="N1277" s="2" t="s">
        <v>1193</v>
      </c>
      <c r="R1277" s="2" t="b">
        <v>0</v>
      </c>
      <c r="S1277" s="2" t="b">
        <v>0</v>
      </c>
      <c r="T1277" s="2" t="b">
        <v>0</v>
      </c>
      <c r="U1277" s="2" t="b">
        <v>1</v>
      </c>
      <c r="V1277" s="2"/>
      <c r="W1277" s="7" t="s">
        <v>280</v>
      </c>
      <c r="AD1277" s="9" t="b">
        <f t="shared" si="5"/>
        <v>1</v>
      </c>
    </row>
    <row r="1278" spans="1:30" ht="15.75" customHeight="1" x14ac:dyDescent="0.25">
      <c r="A1278" s="2">
        <v>1163</v>
      </c>
      <c r="B1278" s="2">
        <v>2021</v>
      </c>
      <c r="C1278" s="2" t="s">
        <v>275</v>
      </c>
      <c r="D1278" s="2"/>
      <c r="E1278" s="2">
        <v>2</v>
      </c>
      <c r="F1278" s="2">
        <v>171</v>
      </c>
      <c r="G1278" s="2" t="s">
        <v>1480</v>
      </c>
      <c r="H1278" s="2" t="s">
        <v>2830</v>
      </c>
      <c r="I1278" s="2" t="s">
        <v>66</v>
      </c>
      <c r="J1278" s="37">
        <v>5400</v>
      </c>
      <c r="K1278" s="37">
        <v>4000</v>
      </c>
      <c r="L1278" s="2">
        <v>57</v>
      </c>
      <c r="M1278" s="38"/>
      <c r="N1278" s="2" t="s">
        <v>1193</v>
      </c>
      <c r="R1278" s="2" t="b">
        <v>0</v>
      </c>
      <c r="S1278" s="2" t="b">
        <v>0</v>
      </c>
      <c r="T1278" s="2" t="b">
        <v>0</v>
      </c>
      <c r="U1278" s="2" t="b">
        <v>1</v>
      </c>
      <c r="V1278" s="2" t="s">
        <v>1604</v>
      </c>
      <c r="AD1278" s="9" t="b">
        <f t="shared" si="5"/>
        <v>1</v>
      </c>
    </row>
    <row r="1279" spans="1:30" ht="15.75" customHeight="1" x14ac:dyDescent="0.25">
      <c r="A1279" s="2">
        <v>168</v>
      </c>
      <c r="B1279" s="2">
        <v>2017</v>
      </c>
      <c r="C1279" s="2" t="s">
        <v>275</v>
      </c>
      <c r="D1279" s="2"/>
      <c r="E1279" s="2">
        <v>2</v>
      </c>
      <c r="F1279" s="2" t="s">
        <v>301</v>
      </c>
      <c r="G1279" s="2" t="s">
        <v>2831</v>
      </c>
      <c r="H1279" s="2" t="s">
        <v>2832</v>
      </c>
      <c r="I1279" s="2" t="s">
        <v>56</v>
      </c>
      <c r="J1279" s="37">
        <v>11500</v>
      </c>
      <c r="K1279" s="37">
        <v>5000</v>
      </c>
      <c r="L1279" s="2">
        <v>71</v>
      </c>
      <c r="M1279" s="38">
        <v>2700</v>
      </c>
      <c r="N1279" s="2" t="s">
        <v>799</v>
      </c>
      <c r="P1279" s="2"/>
      <c r="R1279" s="2" t="b">
        <v>0</v>
      </c>
      <c r="S1279" s="2" t="b">
        <v>0</v>
      </c>
      <c r="T1279" s="2" t="b">
        <v>1</v>
      </c>
      <c r="U1279" s="2" t="b">
        <v>0</v>
      </c>
      <c r="V1279" s="2"/>
      <c r="W1279" s="7" t="s">
        <v>355</v>
      </c>
      <c r="AD1279" s="9" t="b">
        <f t="shared" si="5"/>
        <v>1</v>
      </c>
    </row>
    <row r="1280" spans="1:30" ht="15.75" customHeight="1" x14ac:dyDescent="0.25">
      <c r="A1280" s="2">
        <v>595</v>
      </c>
      <c r="B1280" s="2">
        <v>2018</v>
      </c>
      <c r="C1280" s="2" t="s">
        <v>275</v>
      </c>
      <c r="D1280" s="2"/>
      <c r="E1280" s="2">
        <v>1</v>
      </c>
      <c r="F1280" s="2" t="s">
        <v>2833</v>
      </c>
      <c r="G1280" s="2" t="s">
        <v>2834</v>
      </c>
      <c r="H1280" s="2" t="s">
        <v>2835</v>
      </c>
      <c r="I1280" s="2" t="s">
        <v>144</v>
      </c>
      <c r="J1280" s="37">
        <v>4289</v>
      </c>
      <c r="K1280" s="37">
        <v>3000</v>
      </c>
      <c r="L1280" s="2">
        <v>64</v>
      </c>
      <c r="M1280" s="38"/>
      <c r="N1280" s="2" t="s">
        <v>365</v>
      </c>
      <c r="P1280" s="2"/>
      <c r="R1280" s="2" t="b">
        <v>0</v>
      </c>
      <c r="S1280" s="2" t="b">
        <v>1</v>
      </c>
      <c r="T1280" s="2" t="b">
        <v>0</v>
      </c>
      <c r="U1280" s="2" t="b">
        <v>0</v>
      </c>
      <c r="V1280" s="2"/>
      <c r="AD1280" s="9" t="b">
        <f t="shared" si="5"/>
        <v>1</v>
      </c>
    </row>
    <row r="1281" spans="1:30" ht="15.75" customHeight="1" x14ac:dyDescent="0.25">
      <c r="A1281" s="2">
        <v>1057</v>
      </c>
      <c r="B1281" s="2">
        <v>2021</v>
      </c>
      <c r="C1281" s="2" t="s">
        <v>275</v>
      </c>
      <c r="D1281" s="2"/>
      <c r="E1281" s="2">
        <v>1</v>
      </c>
      <c r="F1281" s="2">
        <v>65</v>
      </c>
      <c r="G1281" s="2" t="s">
        <v>2834</v>
      </c>
      <c r="H1281" s="2" t="s">
        <v>2836</v>
      </c>
      <c r="I1281" s="2" t="s">
        <v>144</v>
      </c>
      <c r="J1281" s="37">
        <v>2530</v>
      </c>
      <c r="K1281" s="37">
        <v>1830</v>
      </c>
      <c r="L1281" s="2">
        <v>55</v>
      </c>
      <c r="M1281" s="38"/>
      <c r="N1281" s="2" t="s">
        <v>365</v>
      </c>
      <c r="R1281" s="2" t="b">
        <v>0</v>
      </c>
      <c r="S1281" s="2" t="b">
        <v>1</v>
      </c>
      <c r="T1281" s="2" t="b">
        <v>0</v>
      </c>
      <c r="U1281" s="2" t="b">
        <v>0</v>
      </c>
      <c r="V1281" s="2" t="s">
        <v>1626</v>
      </c>
      <c r="AD1281" s="9" t="b">
        <f t="shared" si="5"/>
        <v>1</v>
      </c>
    </row>
    <row r="1282" spans="1:30" ht="15.75" customHeight="1" x14ac:dyDescent="0.25">
      <c r="A1282" s="2">
        <v>908</v>
      </c>
      <c r="B1282" s="2">
        <v>2019</v>
      </c>
      <c r="C1282" s="2" t="s">
        <v>275</v>
      </c>
      <c r="D1282" s="2"/>
      <c r="E1282" s="2">
        <v>1</v>
      </c>
      <c r="F1282" s="2" t="s">
        <v>2837</v>
      </c>
      <c r="G1282" s="2" t="s">
        <v>2838</v>
      </c>
      <c r="H1282" s="2" t="s">
        <v>2839</v>
      </c>
      <c r="I1282" s="2" t="s">
        <v>66</v>
      </c>
      <c r="J1282" s="37">
        <v>4437.1899999999996</v>
      </c>
      <c r="K1282" s="37">
        <v>2972.8</v>
      </c>
      <c r="L1282" s="2">
        <v>50</v>
      </c>
      <c r="M1282" s="38"/>
      <c r="N1282" s="2" t="s">
        <v>449</v>
      </c>
      <c r="P1282" s="2"/>
      <c r="R1282" s="2" t="b">
        <v>0</v>
      </c>
      <c r="S1282" s="2" t="b">
        <v>1</v>
      </c>
      <c r="T1282" s="2" t="b">
        <v>0</v>
      </c>
      <c r="U1282" s="2" t="b">
        <v>0</v>
      </c>
      <c r="V1282" s="2"/>
      <c r="W1282" s="7" t="s">
        <v>280</v>
      </c>
      <c r="AD1282" s="9" t="b">
        <f t="shared" si="5"/>
        <v>1</v>
      </c>
    </row>
    <row r="1283" spans="1:30" ht="15.75" customHeight="1" x14ac:dyDescent="0.25">
      <c r="A1283" s="2">
        <v>485</v>
      </c>
      <c r="B1283" s="2">
        <v>2018</v>
      </c>
      <c r="C1283" s="2" t="s">
        <v>275</v>
      </c>
      <c r="D1283" s="2"/>
      <c r="E1283" s="2">
        <v>1</v>
      </c>
      <c r="F1283" s="2" t="s">
        <v>1233</v>
      </c>
      <c r="G1283" s="2" t="s">
        <v>2840</v>
      </c>
      <c r="H1283" s="2" t="s">
        <v>2841</v>
      </c>
      <c r="I1283" s="2" t="s">
        <v>108</v>
      </c>
      <c r="J1283" s="37">
        <v>34370</v>
      </c>
      <c r="K1283" s="37">
        <v>16000</v>
      </c>
      <c r="L1283" s="2">
        <v>80</v>
      </c>
      <c r="M1283" s="38">
        <v>1500</v>
      </c>
      <c r="N1283" s="2" t="s">
        <v>361</v>
      </c>
      <c r="O1283" s="2" t="s">
        <v>2130</v>
      </c>
      <c r="R1283" s="2" t="b">
        <v>0</v>
      </c>
      <c r="S1283" s="2" t="b">
        <v>1</v>
      </c>
      <c r="T1283" s="2" t="b">
        <v>0</v>
      </c>
      <c r="U1283" s="2" t="b">
        <v>0</v>
      </c>
      <c r="V1283" s="2"/>
      <c r="AD1283" s="9" t="b">
        <f t="shared" si="5"/>
        <v>1</v>
      </c>
    </row>
    <row r="1284" spans="1:30" ht="15.75" customHeight="1" x14ac:dyDescent="0.25">
      <c r="A1284" s="2">
        <v>878</v>
      </c>
      <c r="B1284" s="2">
        <v>2019</v>
      </c>
      <c r="C1284" s="2" t="s">
        <v>275</v>
      </c>
      <c r="D1284" s="2"/>
      <c r="E1284" s="2">
        <v>2</v>
      </c>
      <c r="F1284" s="2" t="s">
        <v>2842</v>
      </c>
      <c r="G1284" s="2" t="s">
        <v>2843</v>
      </c>
      <c r="H1284" s="2" t="s">
        <v>2844</v>
      </c>
      <c r="I1284" s="2" t="s">
        <v>56</v>
      </c>
      <c r="J1284" s="37">
        <v>6415</v>
      </c>
      <c r="K1284" s="37">
        <v>2000</v>
      </c>
      <c r="L1284" s="2">
        <v>64</v>
      </c>
      <c r="M1284" s="38"/>
      <c r="N1284" s="2" t="s">
        <v>328</v>
      </c>
      <c r="R1284" s="2" t="b">
        <v>0</v>
      </c>
      <c r="S1284" s="2" t="b">
        <v>1</v>
      </c>
      <c r="T1284" s="2" t="b">
        <v>0</v>
      </c>
      <c r="U1284" s="2" t="b">
        <v>0</v>
      </c>
      <c r="V1284" s="2"/>
      <c r="W1284" s="7" t="s">
        <v>280</v>
      </c>
      <c r="AD1284" s="9" t="b">
        <f t="shared" si="5"/>
        <v>1</v>
      </c>
    </row>
    <row r="1285" spans="1:30" ht="15.75" customHeight="1" x14ac:dyDescent="0.25">
      <c r="A1285" s="2">
        <v>347</v>
      </c>
      <c r="B1285" s="2">
        <v>2017</v>
      </c>
      <c r="C1285" s="2" t="s">
        <v>275</v>
      </c>
      <c r="D1285" s="2"/>
      <c r="E1285" s="2">
        <v>2</v>
      </c>
      <c r="F1285" s="2" t="s">
        <v>2845</v>
      </c>
      <c r="G1285" s="2" t="s">
        <v>2846</v>
      </c>
      <c r="H1285" s="2" t="s">
        <v>2847</v>
      </c>
      <c r="I1285" s="2" t="s">
        <v>108</v>
      </c>
      <c r="J1285" s="37">
        <v>16200</v>
      </c>
      <c r="K1285" s="37">
        <v>14000</v>
      </c>
      <c r="L1285" s="2">
        <v>19</v>
      </c>
      <c r="M1285" s="38"/>
      <c r="N1285" s="2" t="s">
        <v>449</v>
      </c>
      <c r="O1285" s="2" t="s">
        <v>974</v>
      </c>
      <c r="R1285" s="2" t="b">
        <v>1</v>
      </c>
      <c r="S1285" s="2" t="b">
        <v>0</v>
      </c>
      <c r="T1285" s="2" t="b">
        <v>0</v>
      </c>
      <c r="U1285" s="2" t="b">
        <v>0</v>
      </c>
      <c r="V1285" s="2"/>
      <c r="AD1285" s="9" t="b">
        <f t="shared" si="5"/>
        <v>1</v>
      </c>
    </row>
    <row r="1286" spans="1:30" ht="15.75" customHeight="1" x14ac:dyDescent="0.25">
      <c r="A1286" s="2">
        <v>541</v>
      </c>
      <c r="B1286" s="2">
        <v>2018</v>
      </c>
      <c r="C1286" s="2" t="s">
        <v>275</v>
      </c>
      <c r="D1286" s="2"/>
      <c r="E1286" s="2">
        <v>1</v>
      </c>
      <c r="F1286" s="2" t="s">
        <v>1643</v>
      </c>
      <c r="G1286" s="2" t="s">
        <v>2848</v>
      </c>
      <c r="H1286" s="2" t="s">
        <v>2849</v>
      </c>
      <c r="I1286" s="2" t="s">
        <v>108</v>
      </c>
      <c r="J1286" s="37">
        <v>12250</v>
      </c>
      <c r="K1286" s="37">
        <v>3550</v>
      </c>
      <c r="L1286" s="2">
        <v>72</v>
      </c>
      <c r="M1286" s="38">
        <v>2000</v>
      </c>
      <c r="N1286" s="2" t="s">
        <v>373</v>
      </c>
      <c r="O1286" s="2" t="s">
        <v>2816</v>
      </c>
      <c r="R1286" s="2" t="b">
        <v>1</v>
      </c>
      <c r="S1286" s="2" t="b">
        <v>0</v>
      </c>
      <c r="T1286" s="2" t="b">
        <v>0</v>
      </c>
      <c r="U1286" s="2" t="b">
        <v>0</v>
      </c>
      <c r="V1286" s="2"/>
      <c r="W1286" s="7" t="s">
        <v>355</v>
      </c>
      <c r="AD1286" s="9" t="b">
        <f t="shared" si="5"/>
        <v>1</v>
      </c>
    </row>
    <row r="1287" spans="1:30" ht="15.75" customHeight="1" x14ac:dyDescent="0.25">
      <c r="A1287" s="2">
        <v>1036</v>
      </c>
      <c r="B1287" s="2">
        <v>2021</v>
      </c>
      <c r="C1287" s="2" t="s">
        <v>275</v>
      </c>
      <c r="D1287" s="2"/>
      <c r="E1287" s="2">
        <v>1</v>
      </c>
      <c r="F1287" s="2">
        <v>44</v>
      </c>
      <c r="G1287" s="2" t="s">
        <v>2848</v>
      </c>
      <c r="H1287" s="2" t="s">
        <v>2850</v>
      </c>
      <c r="I1287" s="2" t="s">
        <v>108</v>
      </c>
      <c r="J1287" s="37">
        <v>7500</v>
      </c>
      <c r="K1287" s="37">
        <v>3500</v>
      </c>
      <c r="L1287" s="2">
        <v>69</v>
      </c>
      <c r="M1287" s="38">
        <v>1000</v>
      </c>
      <c r="N1287" s="2" t="s">
        <v>373</v>
      </c>
      <c r="O1287" s="2" t="s">
        <v>2816</v>
      </c>
      <c r="R1287" s="2" t="b">
        <v>1</v>
      </c>
      <c r="S1287" s="2" t="b">
        <v>0</v>
      </c>
      <c r="T1287" s="2" t="b">
        <v>0</v>
      </c>
      <c r="U1287" s="2" t="b">
        <v>0</v>
      </c>
      <c r="V1287" s="2" t="s">
        <v>1626</v>
      </c>
      <c r="W1287" s="7" t="s">
        <v>355</v>
      </c>
      <c r="AD1287" s="9" t="b">
        <f t="shared" si="5"/>
        <v>1</v>
      </c>
    </row>
    <row r="1288" spans="1:30" ht="15.75" customHeight="1" x14ac:dyDescent="0.25">
      <c r="A1288" s="2">
        <v>229</v>
      </c>
      <c r="B1288" s="2">
        <v>2017</v>
      </c>
      <c r="C1288" s="2" t="s">
        <v>275</v>
      </c>
      <c r="D1288" s="2"/>
      <c r="E1288" s="2">
        <v>3</v>
      </c>
      <c r="F1288" s="2" t="s">
        <v>2851</v>
      </c>
      <c r="G1288" s="2" t="s">
        <v>2852</v>
      </c>
      <c r="H1288" s="2" t="s">
        <v>2853</v>
      </c>
      <c r="I1288" s="2" t="s">
        <v>73</v>
      </c>
      <c r="J1288" s="37">
        <v>169460</v>
      </c>
      <c r="K1288" s="37">
        <v>20000</v>
      </c>
      <c r="L1288" s="2">
        <v>65</v>
      </c>
      <c r="M1288" s="38">
        <v>2700</v>
      </c>
      <c r="N1288" s="2" t="s">
        <v>449</v>
      </c>
      <c r="R1288" s="2" t="b">
        <v>1</v>
      </c>
      <c r="S1288" s="2" t="b">
        <v>0</v>
      </c>
      <c r="T1288" s="2" t="b">
        <v>0</v>
      </c>
      <c r="U1288" s="2" t="b">
        <v>0</v>
      </c>
      <c r="V1288" s="2"/>
      <c r="W1288" s="7" t="s">
        <v>293</v>
      </c>
      <c r="AD1288" s="9" t="b">
        <f t="shared" si="5"/>
        <v>1</v>
      </c>
    </row>
    <row r="1289" spans="1:30" ht="15.75" customHeight="1" x14ac:dyDescent="0.25">
      <c r="A1289" s="2">
        <v>497</v>
      </c>
      <c r="B1289" s="2">
        <v>2018</v>
      </c>
      <c r="C1289" s="2" t="s">
        <v>275</v>
      </c>
      <c r="D1289" s="2"/>
      <c r="E1289" s="2">
        <v>1</v>
      </c>
      <c r="F1289" s="2" t="s">
        <v>1110</v>
      </c>
      <c r="G1289" s="2" t="s">
        <v>2854</v>
      </c>
      <c r="H1289" s="2" t="s">
        <v>2855</v>
      </c>
      <c r="I1289" s="2" t="s">
        <v>66</v>
      </c>
      <c r="J1289" s="37">
        <v>14600</v>
      </c>
      <c r="K1289" s="37">
        <v>10000</v>
      </c>
      <c r="L1289" s="2">
        <v>77</v>
      </c>
      <c r="M1289" s="38">
        <v>1800</v>
      </c>
      <c r="N1289" s="2" t="s">
        <v>843</v>
      </c>
      <c r="R1289" s="2" t="b">
        <v>0</v>
      </c>
      <c r="S1289" s="2" t="b">
        <v>1</v>
      </c>
      <c r="T1289" s="2" t="b">
        <v>0</v>
      </c>
      <c r="U1289" s="2" t="b">
        <v>0</v>
      </c>
      <c r="V1289" s="2"/>
      <c r="W1289" s="7" t="s">
        <v>154</v>
      </c>
      <c r="AD1289" s="9" t="b">
        <f t="shared" si="5"/>
        <v>1</v>
      </c>
    </row>
    <row r="1290" spans="1:30" ht="15.75" customHeight="1" x14ac:dyDescent="0.25">
      <c r="A1290" s="2">
        <v>856</v>
      </c>
      <c r="B1290" s="2">
        <v>2019</v>
      </c>
      <c r="C1290" s="2" t="s">
        <v>275</v>
      </c>
      <c r="D1290" s="2"/>
      <c r="E1290" s="2">
        <v>2</v>
      </c>
      <c r="F1290" s="2" t="s">
        <v>2856</v>
      </c>
      <c r="G1290" s="2" t="s">
        <v>2854</v>
      </c>
      <c r="H1290" s="2" t="s">
        <v>2857</v>
      </c>
      <c r="I1290" s="2" t="s">
        <v>66</v>
      </c>
      <c r="J1290" s="37">
        <v>9000</v>
      </c>
      <c r="K1290" s="37">
        <v>3000</v>
      </c>
      <c r="L1290" s="2">
        <v>72</v>
      </c>
      <c r="M1290" s="38">
        <v>1950</v>
      </c>
      <c r="N1290" s="2" t="s">
        <v>843</v>
      </c>
      <c r="R1290" s="2" t="b">
        <v>0</v>
      </c>
      <c r="S1290" s="2" t="b">
        <v>1</v>
      </c>
      <c r="T1290" s="2" t="b">
        <v>0</v>
      </c>
      <c r="U1290" s="2" t="b">
        <v>0</v>
      </c>
      <c r="V1290" s="2"/>
      <c r="W1290" s="7" t="s">
        <v>154</v>
      </c>
      <c r="AD1290" s="9" t="b">
        <f t="shared" si="5"/>
        <v>1</v>
      </c>
    </row>
    <row r="1291" spans="1:30" ht="15.75" customHeight="1" x14ac:dyDescent="0.25">
      <c r="A1291" s="2">
        <v>620</v>
      </c>
      <c r="B1291" s="2">
        <v>2018</v>
      </c>
      <c r="C1291" s="2" t="s">
        <v>275</v>
      </c>
      <c r="D1291" s="2"/>
      <c r="E1291" s="2">
        <v>1</v>
      </c>
      <c r="F1291" s="2" t="s">
        <v>1630</v>
      </c>
      <c r="G1291" s="2" t="s">
        <v>2858</v>
      </c>
      <c r="H1291" s="2" t="s">
        <v>2859</v>
      </c>
      <c r="I1291" s="2" t="s">
        <v>108</v>
      </c>
      <c r="J1291" s="37">
        <v>21090</v>
      </c>
      <c r="K1291" s="37">
        <v>14490</v>
      </c>
      <c r="L1291" s="2">
        <v>54</v>
      </c>
      <c r="M1291" s="38"/>
      <c r="N1291" s="2" t="s">
        <v>319</v>
      </c>
      <c r="R1291" s="2" t="b">
        <v>0</v>
      </c>
      <c r="S1291" s="2" t="b">
        <v>1</v>
      </c>
      <c r="T1291" s="2" t="b">
        <v>0</v>
      </c>
      <c r="U1291" s="2" t="b">
        <v>0</v>
      </c>
      <c r="V1291" s="2"/>
      <c r="W1291" s="7" t="s">
        <v>154</v>
      </c>
      <c r="AD1291" s="9" t="b">
        <f t="shared" si="5"/>
        <v>1</v>
      </c>
    </row>
    <row r="1292" spans="1:30" ht="15.75" customHeight="1" x14ac:dyDescent="0.25">
      <c r="A1292" s="2">
        <v>766</v>
      </c>
      <c r="B1292" s="2">
        <v>2019</v>
      </c>
      <c r="C1292" s="2" t="s">
        <v>275</v>
      </c>
      <c r="D1292" s="2"/>
      <c r="E1292" s="2">
        <v>1</v>
      </c>
      <c r="F1292" s="2" t="s">
        <v>256</v>
      </c>
      <c r="G1292" s="2" t="s">
        <v>2858</v>
      </c>
      <c r="H1292" s="2" t="s">
        <v>2860</v>
      </c>
      <c r="I1292" s="2" t="s">
        <v>108</v>
      </c>
      <c r="J1292" s="37">
        <v>4500</v>
      </c>
      <c r="K1292" s="37">
        <v>3000</v>
      </c>
      <c r="L1292" s="2">
        <v>93</v>
      </c>
      <c r="M1292" s="38">
        <v>3000</v>
      </c>
      <c r="N1292" s="2" t="s">
        <v>319</v>
      </c>
      <c r="R1292" s="2" t="b">
        <v>1</v>
      </c>
      <c r="S1292" s="2" t="b">
        <v>0</v>
      </c>
      <c r="T1292" s="2" t="b">
        <v>0</v>
      </c>
      <c r="U1292" s="2" t="b">
        <v>0</v>
      </c>
      <c r="V1292" s="2"/>
      <c r="W1292" s="7" t="s">
        <v>154</v>
      </c>
      <c r="AD1292" s="9" t="b">
        <f t="shared" si="5"/>
        <v>1</v>
      </c>
    </row>
    <row r="1293" spans="1:30" ht="15.75" customHeight="1" x14ac:dyDescent="0.25">
      <c r="A1293" s="2">
        <v>314</v>
      </c>
      <c r="B1293" s="2">
        <v>2017</v>
      </c>
      <c r="C1293" s="2" t="s">
        <v>275</v>
      </c>
      <c r="D1293" s="2"/>
      <c r="E1293" s="2">
        <v>1</v>
      </c>
      <c r="F1293" s="2" t="s">
        <v>1355</v>
      </c>
      <c r="G1293" s="2" t="s">
        <v>2861</v>
      </c>
      <c r="H1293" s="2" t="s">
        <v>2862</v>
      </c>
      <c r="I1293" s="2" t="s">
        <v>144</v>
      </c>
      <c r="J1293" s="37">
        <v>14526</v>
      </c>
      <c r="K1293" s="37">
        <v>13072</v>
      </c>
      <c r="L1293" s="2">
        <v>39</v>
      </c>
      <c r="M1293" s="38"/>
      <c r="N1293" s="2" t="s">
        <v>319</v>
      </c>
      <c r="R1293" s="2" t="b">
        <v>0</v>
      </c>
      <c r="S1293" s="2" t="b">
        <v>0</v>
      </c>
      <c r="T1293" s="2" t="b">
        <v>1</v>
      </c>
      <c r="U1293" s="2" t="b">
        <v>0</v>
      </c>
      <c r="V1293" s="2"/>
      <c r="W1293" s="7" t="s">
        <v>324</v>
      </c>
      <c r="AD1293" s="9" t="b">
        <f t="shared" si="5"/>
        <v>1</v>
      </c>
    </row>
    <row r="1294" spans="1:30" ht="15.75" customHeight="1" x14ac:dyDescent="0.25">
      <c r="A1294" s="2">
        <v>500</v>
      </c>
      <c r="B1294" s="2">
        <v>2018</v>
      </c>
      <c r="C1294" s="2" t="s">
        <v>275</v>
      </c>
      <c r="D1294" s="2"/>
      <c r="E1294" s="2">
        <v>1</v>
      </c>
      <c r="F1294" s="2" t="s">
        <v>1509</v>
      </c>
      <c r="G1294" s="2" t="s">
        <v>2861</v>
      </c>
      <c r="H1294" s="2" t="s">
        <v>2863</v>
      </c>
      <c r="I1294" s="2" t="s">
        <v>144</v>
      </c>
      <c r="J1294" s="37">
        <v>11450</v>
      </c>
      <c r="K1294" s="37">
        <v>6750</v>
      </c>
      <c r="L1294" s="2">
        <v>76</v>
      </c>
      <c r="M1294" s="38">
        <v>1500</v>
      </c>
      <c r="N1294" s="2" t="s">
        <v>319</v>
      </c>
      <c r="R1294" s="2" t="b">
        <v>0</v>
      </c>
      <c r="S1294" s="2" t="b">
        <v>0</v>
      </c>
      <c r="T1294" s="2" t="b">
        <v>1</v>
      </c>
      <c r="U1294" s="2" t="b">
        <v>0</v>
      </c>
      <c r="V1294" s="2"/>
      <c r="W1294" s="7" t="s">
        <v>324</v>
      </c>
      <c r="AD1294" s="9" t="b">
        <f t="shared" si="5"/>
        <v>1</v>
      </c>
    </row>
    <row r="1295" spans="1:30" ht="15.75" customHeight="1" x14ac:dyDescent="0.25">
      <c r="A1295" s="2">
        <v>816</v>
      </c>
      <c r="B1295" s="2">
        <v>2019</v>
      </c>
      <c r="C1295" s="2" t="s">
        <v>275</v>
      </c>
      <c r="D1295" s="2"/>
      <c r="E1295" s="2">
        <v>1</v>
      </c>
      <c r="F1295" s="2" t="s">
        <v>1256</v>
      </c>
      <c r="G1295" s="2" t="s">
        <v>2864</v>
      </c>
      <c r="H1295" s="2" t="s">
        <v>2865</v>
      </c>
      <c r="I1295" s="2" t="s">
        <v>144</v>
      </c>
      <c r="J1295" s="37">
        <v>5557</v>
      </c>
      <c r="K1295" s="37">
        <v>3000</v>
      </c>
      <c r="L1295" s="2">
        <v>84</v>
      </c>
      <c r="M1295" s="38">
        <v>1700</v>
      </c>
      <c r="N1295" s="2" t="s">
        <v>319</v>
      </c>
      <c r="R1295" s="2" t="b">
        <v>0</v>
      </c>
      <c r="S1295" s="2" t="b">
        <v>0</v>
      </c>
      <c r="T1295" s="2" t="b">
        <v>1</v>
      </c>
      <c r="U1295" s="2" t="b">
        <v>0</v>
      </c>
      <c r="V1295" s="2"/>
      <c r="W1295" s="7" t="s">
        <v>355</v>
      </c>
      <c r="AD1295" s="9" t="b">
        <f t="shared" si="5"/>
        <v>1</v>
      </c>
    </row>
    <row r="1296" spans="1:30" ht="15.75" customHeight="1" x14ac:dyDescent="0.25">
      <c r="A1296" s="2">
        <v>453</v>
      </c>
      <c r="B1296" s="2">
        <v>2018</v>
      </c>
      <c r="C1296" s="2" t="s">
        <v>275</v>
      </c>
      <c r="D1296" s="2"/>
      <c r="E1296" s="2">
        <v>1</v>
      </c>
      <c r="F1296" s="2" t="s">
        <v>810</v>
      </c>
      <c r="G1296" s="2" t="s">
        <v>2866</v>
      </c>
      <c r="H1296" s="2" t="s">
        <v>2867</v>
      </c>
      <c r="I1296" s="2" t="s">
        <v>61</v>
      </c>
      <c r="J1296" s="37">
        <v>79150</v>
      </c>
      <c r="K1296" s="37">
        <v>18250</v>
      </c>
      <c r="L1296" s="2">
        <v>87</v>
      </c>
      <c r="M1296" s="38">
        <v>5000</v>
      </c>
      <c r="N1296" s="2" t="s">
        <v>2636</v>
      </c>
      <c r="R1296" s="2" t="b">
        <v>0</v>
      </c>
      <c r="S1296" s="2" t="b">
        <v>0</v>
      </c>
      <c r="T1296" s="2" t="b">
        <v>1</v>
      </c>
      <c r="U1296" s="2" t="b">
        <v>0</v>
      </c>
      <c r="V1296" s="2"/>
      <c r="W1296" s="7" t="s">
        <v>355</v>
      </c>
      <c r="AD1296" s="9" t="b">
        <f t="shared" si="5"/>
        <v>1</v>
      </c>
    </row>
    <row r="1297" spans="1:30" ht="15.75" customHeight="1" x14ac:dyDescent="0.25">
      <c r="A1297" s="2">
        <v>147</v>
      </c>
      <c r="B1297" s="2">
        <v>2017</v>
      </c>
      <c r="C1297" s="2" t="s">
        <v>275</v>
      </c>
      <c r="D1297" s="2"/>
      <c r="E1297" s="2">
        <v>2</v>
      </c>
      <c r="F1297" s="2" t="s">
        <v>222</v>
      </c>
      <c r="G1297" s="2" t="s">
        <v>2868</v>
      </c>
      <c r="H1297" s="2" t="s">
        <v>2869</v>
      </c>
      <c r="I1297" s="2" t="s">
        <v>108</v>
      </c>
      <c r="J1297" s="37">
        <v>33933</v>
      </c>
      <c r="K1297" s="37">
        <v>10200</v>
      </c>
      <c r="L1297" s="2">
        <v>77</v>
      </c>
      <c r="M1297" s="38">
        <v>2250</v>
      </c>
      <c r="N1297" s="2" t="s">
        <v>2636</v>
      </c>
      <c r="R1297" s="2" t="b">
        <v>1</v>
      </c>
      <c r="S1297" s="2" t="b">
        <v>0</v>
      </c>
      <c r="T1297" s="2" t="b">
        <v>0</v>
      </c>
      <c r="U1297" s="2" t="b">
        <v>0</v>
      </c>
      <c r="V1297" s="2"/>
      <c r="W1297" s="7" t="s">
        <v>458</v>
      </c>
      <c r="AD1297" s="9" t="b">
        <f t="shared" si="5"/>
        <v>1</v>
      </c>
    </row>
    <row r="1298" spans="1:30" ht="15.75" customHeight="1" x14ac:dyDescent="0.25">
      <c r="A1298" s="2">
        <v>478</v>
      </c>
      <c r="B1298" s="2">
        <v>2018</v>
      </c>
      <c r="C1298" s="2" t="s">
        <v>275</v>
      </c>
      <c r="D1298" s="2"/>
      <c r="E1298" s="2">
        <v>1</v>
      </c>
      <c r="F1298" s="2" t="s">
        <v>1062</v>
      </c>
      <c r="G1298" s="2" t="s">
        <v>2868</v>
      </c>
      <c r="H1298" s="2" t="s">
        <v>2870</v>
      </c>
      <c r="I1298" s="2" t="s">
        <v>108</v>
      </c>
      <c r="J1298" s="37">
        <v>35433</v>
      </c>
      <c r="K1298" s="37">
        <v>11200</v>
      </c>
      <c r="L1298" s="2">
        <v>81</v>
      </c>
      <c r="M1298" s="38">
        <v>2200</v>
      </c>
      <c r="N1298" s="2" t="s">
        <v>2636</v>
      </c>
      <c r="R1298" s="2" t="b">
        <v>1</v>
      </c>
      <c r="S1298" s="2" t="b">
        <v>0</v>
      </c>
      <c r="T1298" s="2" t="b">
        <v>0</v>
      </c>
      <c r="U1298" s="2" t="b">
        <v>0</v>
      </c>
      <c r="V1298" s="2"/>
      <c r="W1298" s="7" t="s">
        <v>458</v>
      </c>
      <c r="AD1298" s="9" t="b">
        <f t="shared" si="5"/>
        <v>1</v>
      </c>
    </row>
    <row r="1299" spans="1:30" ht="15.75" customHeight="1" x14ac:dyDescent="0.25">
      <c r="A1299" s="2">
        <v>756</v>
      </c>
      <c r="B1299" s="2">
        <v>2019</v>
      </c>
      <c r="C1299" s="2" t="s">
        <v>275</v>
      </c>
      <c r="D1299" s="2"/>
      <c r="E1299" s="2">
        <v>1</v>
      </c>
      <c r="F1299" s="2" t="s">
        <v>556</v>
      </c>
      <c r="G1299" s="2" t="s">
        <v>2868</v>
      </c>
      <c r="H1299" s="2" t="s">
        <v>2871</v>
      </c>
      <c r="I1299" s="2" t="s">
        <v>108</v>
      </c>
      <c r="J1299" s="37">
        <v>31913</v>
      </c>
      <c r="K1299" s="37">
        <v>3250</v>
      </c>
      <c r="L1299" s="2">
        <v>95</v>
      </c>
      <c r="M1299" s="38"/>
      <c r="N1299" s="2" t="s">
        <v>2636</v>
      </c>
      <c r="R1299" s="2" t="b">
        <v>1</v>
      </c>
      <c r="S1299" s="2" t="b">
        <v>0</v>
      </c>
      <c r="T1299" s="2" t="b">
        <v>0</v>
      </c>
      <c r="U1299" s="2" t="b">
        <v>0</v>
      </c>
      <c r="V1299" s="2"/>
      <c r="W1299" s="7" t="s">
        <v>458</v>
      </c>
      <c r="AD1299" s="9" t="b">
        <f t="shared" si="5"/>
        <v>1</v>
      </c>
    </row>
    <row r="1300" spans="1:30" ht="15.75" customHeight="1" x14ac:dyDescent="0.25">
      <c r="A1300" s="2">
        <v>125</v>
      </c>
      <c r="B1300" s="2">
        <v>2017</v>
      </c>
      <c r="C1300" s="2" t="s">
        <v>275</v>
      </c>
      <c r="D1300" s="2"/>
      <c r="E1300" s="2">
        <v>2</v>
      </c>
      <c r="F1300" s="2" t="s">
        <v>1010</v>
      </c>
      <c r="G1300" s="2" t="s">
        <v>2872</v>
      </c>
      <c r="H1300" s="2" t="s">
        <v>2873</v>
      </c>
      <c r="I1300" s="2" t="s">
        <v>108</v>
      </c>
      <c r="J1300" s="37">
        <v>54804</v>
      </c>
      <c r="K1300" s="37">
        <v>20000</v>
      </c>
      <c r="L1300" s="2">
        <v>86</v>
      </c>
      <c r="M1300" s="38">
        <v>3150</v>
      </c>
      <c r="N1300" s="2" t="s">
        <v>279</v>
      </c>
      <c r="R1300" s="2" t="b">
        <v>0</v>
      </c>
      <c r="S1300" s="2" t="b">
        <v>1</v>
      </c>
      <c r="T1300" s="2" t="b">
        <v>0</v>
      </c>
      <c r="U1300" s="2" t="b">
        <v>0</v>
      </c>
      <c r="V1300" s="2"/>
      <c r="W1300" s="7" t="s">
        <v>355</v>
      </c>
      <c r="AD1300" s="9" t="b">
        <f t="shared" si="5"/>
        <v>1</v>
      </c>
    </row>
    <row r="1301" spans="1:30" ht="15.75" customHeight="1" x14ac:dyDescent="0.25">
      <c r="A1301" s="2">
        <v>313</v>
      </c>
      <c r="B1301" s="2">
        <v>2017</v>
      </c>
      <c r="C1301" s="2" t="s">
        <v>275</v>
      </c>
      <c r="D1301" s="2"/>
      <c r="E1301" s="2">
        <v>1</v>
      </c>
      <c r="F1301" s="2" t="s">
        <v>1343</v>
      </c>
      <c r="G1301" s="2" t="s">
        <v>2874</v>
      </c>
      <c r="H1301" s="2" t="s">
        <v>2875</v>
      </c>
      <c r="I1301" s="2" t="s">
        <v>108</v>
      </c>
      <c r="J1301" s="37">
        <v>34160</v>
      </c>
      <c r="K1301" s="37">
        <v>20000</v>
      </c>
      <c r="L1301" s="2">
        <v>40</v>
      </c>
      <c r="M1301" s="38"/>
      <c r="N1301" s="2" t="s">
        <v>279</v>
      </c>
      <c r="R1301" s="2" t="b">
        <v>1</v>
      </c>
      <c r="S1301" s="2" t="b">
        <v>0</v>
      </c>
      <c r="T1301" s="2" t="b">
        <v>0</v>
      </c>
      <c r="U1301" s="2" t="b">
        <v>0</v>
      </c>
      <c r="V1301" s="2"/>
      <c r="AD1301" s="9" t="b">
        <f t="shared" si="5"/>
        <v>1</v>
      </c>
    </row>
    <row r="1302" spans="1:30" ht="15.75" customHeight="1" x14ac:dyDescent="0.25">
      <c r="A1302" s="2">
        <v>1133</v>
      </c>
      <c r="B1302" s="2">
        <v>2021</v>
      </c>
      <c r="C1302" s="2" t="s">
        <v>275</v>
      </c>
      <c r="D1302" s="2"/>
      <c r="E1302" s="2">
        <v>2</v>
      </c>
      <c r="F1302" s="2">
        <v>141</v>
      </c>
      <c r="G1302" s="2" t="s">
        <v>2876</v>
      </c>
      <c r="H1302" s="2" t="s">
        <v>2877</v>
      </c>
      <c r="I1302" s="2" t="s">
        <v>56</v>
      </c>
      <c r="J1302" s="37">
        <v>5500</v>
      </c>
      <c r="K1302" s="37">
        <v>4000</v>
      </c>
      <c r="L1302" s="2">
        <v>74</v>
      </c>
      <c r="M1302" s="38">
        <v>1000</v>
      </c>
      <c r="N1302" s="2" t="s">
        <v>279</v>
      </c>
      <c r="R1302" s="2" t="b">
        <v>0</v>
      </c>
      <c r="S1302" s="2" t="b">
        <v>0</v>
      </c>
      <c r="T1302" s="2" t="b">
        <v>0</v>
      </c>
      <c r="U1302" s="2" t="b">
        <v>1</v>
      </c>
      <c r="V1302" s="2" t="s">
        <v>1604</v>
      </c>
      <c r="AD1302" s="9" t="b">
        <f t="shared" si="5"/>
        <v>1</v>
      </c>
    </row>
    <row r="1303" spans="1:30" ht="15.75" customHeight="1" x14ac:dyDescent="0.25">
      <c r="A1303" s="2">
        <v>232</v>
      </c>
      <c r="B1303" s="2">
        <v>2017</v>
      </c>
      <c r="C1303" s="2" t="s">
        <v>275</v>
      </c>
      <c r="D1303" s="2"/>
      <c r="E1303" s="2">
        <v>1</v>
      </c>
      <c r="F1303" s="2" t="s">
        <v>1171</v>
      </c>
      <c r="G1303" s="2" t="s">
        <v>2878</v>
      </c>
      <c r="H1303" s="2" t="s">
        <v>2879</v>
      </c>
      <c r="I1303" s="2" t="s">
        <v>108</v>
      </c>
      <c r="J1303" s="37">
        <v>23500</v>
      </c>
      <c r="K1303" s="37">
        <v>17000</v>
      </c>
      <c r="L1303" s="2">
        <v>64</v>
      </c>
      <c r="M1303" s="38"/>
      <c r="N1303" s="2" t="s">
        <v>279</v>
      </c>
      <c r="O1303" s="2" t="s">
        <v>2880</v>
      </c>
      <c r="R1303" s="2" t="b">
        <v>0</v>
      </c>
      <c r="S1303" s="2" t="b">
        <v>0</v>
      </c>
      <c r="T1303" s="2" t="b">
        <v>1</v>
      </c>
      <c r="U1303" s="2" t="b">
        <v>0</v>
      </c>
      <c r="V1303" s="2"/>
      <c r="W1303" s="7" t="s">
        <v>458</v>
      </c>
      <c r="AD1303" s="9" t="b">
        <f t="shared" si="5"/>
        <v>1</v>
      </c>
    </row>
    <row r="1304" spans="1:30" ht="15.75" customHeight="1" x14ac:dyDescent="0.25">
      <c r="A1304" s="2">
        <v>469</v>
      </c>
      <c r="B1304" s="2">
        <v>2018</v>
      </c>
      <c r="C1304" s="2" t="s">
        <v>275</v>
      </c>
      <c r="D1304" s="2"/>
      <c r="E1304" s="2">
        <v>1</v>
      </c>
      <c r="F1304" s="2" t="s">
        <v>119</v>
      </c>
      <c r="G1304" s="2" t="s">
        <v>2878</v>
      </c>
      <c r="H1304" s="2" t="s">
        <v>2881</v>
      </c>
      <c r="I1304" s="2" t="s">
        <v>108</v>
      </c>
      <c r="J1304" s="37">
        <v>17000</v>
      </c>
      <c r="K1304" s="37">
        <v>12000</v>
      </c>
      <c r="L1304" s="2">
        <v>82</v>
      </c>
      <c r="M1304" s="38">
        <v>3500</v>
      </c>
      <c r="N1304" s="2" t="s">
        <v>279</v>
      </c>
      <c r="O1304" s="2" t="s">
        <v>2880</v>
      </c>
      <c r="R1304" s="2" t="b">
        <v>0</v>
      </c>
      <c r="S1304" s="2" t="b">
        <v>0</v>
      </c>
      <c r="T1304" s="2" t="b">
        <v>1</v>
      </c>
      <c r="U1304" s="2" t="b">
        <v>0</v>
      </c>
      <c r="V1304" s="2"/>
      <c r="W1304" s="7" t="s">
        <v>458</v>
      </c>
      <c r="AD1304" s="9" t="b">
        <f t="shared" si="5"/>
        <v>1</v>
      </c>
    </row>
    <row r="1305" spans="1:30" ht="15.75" customHeight="1" x14ac:dyDescent="0.25">
      <c r="A1305" s="2">
        <v>152</v>
      </c>
      <c r="B1305" s="2">
        <v>2017</v>
      </c>
      <c r="C1305" s="2" t="s">
        <v>275</v>
      </c>
      <c r="D1305" s="2"/>
      <c r="E1305" s="2">
        <v>3</v>
      </c>
      <c r="F1305" s="2" t="s">
        <v>968</v>
      </c>
      <c r="G1305" s="2" t="s">
        <v>2882</v>
      </c>
      <c r="H1305" s="2" t="s">
        <v>2883</v>
      </c>
      <c r="I1305" s="2" t="s">
        <v>144</v>
      </c>
      <c r="J1305" s="37">
        <v>13355</v>
      </c>
      <c r="K1305" s="37">
        <v>12019</v>
      </c>
      <c r="L1305" s="2">
        <v>81</v>
      </c>
      <c r="M1305" s="38">
        <v>10000</v>
      </c>
      <c r="N1305" s="2" t="s">
        <v>449</v>
      </c>
      <c r="R1305" s="2" t="b">
        <v>1</v>
      </c>
      <c r="S1305" s="2" t="b">
        <v>0</v>
      </c>
      <c r="T1305" s="2" t="b">
        <v>0</v>
      </c>
      <c r="U1305" s="2" t="b">
        <v>0</v>
      </c>
      <c r="V1305" s="2"/>
      <c r="W1305" s="7" t="s">
        <v>293</v>
      </c>
      <c r="AD1305" s="9" t="b">
        <f t="shared" si="5"/>
        <v>1</v>
      </c>
    </row>
    <row r="1306" spans="1:30" ht="15.75" customHeight="1" x14ac:dyDescent="0.25">
      <c r="A1306" s="2">
        <v>648</v>
      </c>
      <c r="B1306" s="2">
        <v>2018</v>
      </c>
      <c r="C1306" s="2" t="s">
        <v>275</v>
      </c>
      <c r="D1306" s="2"/>
      <c r="E1306" s="2">
        <v>2</v>
      </c>
      <c r="F1306" s="2" t="s">
        <v>1045</v>
      </c>
      <c r="G1306" s="2" t="s">
        <v>2882</v>
      </c>
      <c r="H1306" s="2" t="s">
        <v>2884</v>
      </c>
      <c r="I1306" s="2" t="s">
        <v>144</v>
      </c>
      <c r="J1306" s="37">
        <v>60677.17</v>
      </c>
      <c r="K1306" s="37">
        <v>20000</v>
      </c>
      <c r="L1306" s="2">
        <v>78</v>
      </c>
      <c r="M1306" s="38">
        <v>1500</v>
      </c>
      <c r="N1306" s="2" t="s">
        <v>449</v>
      </c>
      <c r="R1306" s="2" t="b">
        <v>1</v>
      </c>
      <c r="S1306" s="2" t="b">
        <v>0</v>
      </c>
      <c r="T1306" s="2" t="b">
        <v>0</v>
      </c>
      <c r="U1306" s="2" t="b">
        <v>0</v>
      </c>
      <c r="V1306" s="2"/>
      <c r="W1306" s="7" t="s">
        <v>293</v>
      </c>
      <c r="AD1306" s="9" t="b">
        <f t="shared" si="5"/>
        <v>1</v>
      </c>
    </row>
    <row r="1307" spans="1:30" ht="15.75" customHeight="1" x14ac:dyDescent="0.25">
      <c r="A1307" s="2">
        <v>918</v>
      </c>
      <c r="B1307" s="2">
        <v>2019</v>
      </c>
      <c r="C1307" s="2" t="s">
        <v>275</v>
      </c>
      <c r="D1307" s="2"/>
      <c r="E1307" s="2">
        <v>2</v>
      </c>
      <c r="F1307" s="2" t="s">
        <v>2885</v>
      </c>
      <c r="G1307" s="2" t="s">
        <v>2886</v>
      </c>
      <c r="H1307" s="2" t="s">
        <v>2887</v>
      </c>
      <c r="I1307" s="2" t="s">
        <v>89</v>
      </c>
      <c r="J1307" s="37">
        <v>2650</v>
      </c>
      <c r="K1307" s="37">
        <v>1950</v>
      </c>
      <c r="L1307" s="2">
        <v>43</v>
      </c>
      <c r="M1307" s="38"/>
      <c r="N1307" s="2" t="s">
        <v>2704</v>
      </c>
      <c r="R1307" s="2" t="b">
        <v>0</v>
      </c>
      <c r="S1307" s="2" t="b">
        <v>1</v>
      </c>
      <c r="T1307" s="2" t="b">
        <v>0</v>
      </c>
      <c r="U1307" s="2" t="b">
        <v>0</v>
      </c>
      <c r="V1307" s="2"/>
      <c r="W1307" s="7" t="s">
        <v>280</v>
      </c>
      <c r="AD1307" s="9" t="b">
        <f t="shared" si="5"/>
        <v>1</v>
      </c>
    </row>
    <row r="1308" spans="1:30" ht="15.75" customHeight="1" x14ac:dyDescent="0.25">
      <c r="A1308" s="2">
        <v>1143</v>
      </c>
      <c r="B1308" s="2">
        <v>2021</v>
      </c>
      <c r="C1308" s="2" t="s">
        <v>275</v>
      </c>
      <c r="D1308" s="2"/>
      <c r="E1308" s="2">
        <v>2</v>
      </c>
      <c r="F1308" s="2">
        <v>151</v>
      </c>
      <c r="G1308" s="2" t="s">
        <v>2888</v>
      </c>
      <c r="H1308" s="2" t="s">
        <v>2889</v>
      </c>
      <c r="I1308" s="2" t="s">
        <v>144</v>
      </c>
      <c r="J1308" s="37">
        <v>6220</v>
      </c>
      <c r="K1308" s="37">
        <v>3732</v>
      </c>
      <c r="L1308" s="2">
        <v>68</v>
      </c>
      <c r="M1308" s="38">
        <v>1000</v>
      </c>
      <c r="N1308" s="2" t="s">
        <v>342</v>
      </c>
      <c r="O1308" s="2" t="s">
        <v>320</v>
      </c>
      <c r="R1308" s="2" t="b">
        <v>0</v>
      </c>
      <c r="S1308" s="2" t="b">
        <v>0</v>
      </c>
      <c r="T1308" s="2" t="b">
        <v>1</v>
      </c>
      <c r="U1308" s="2" t="b">
        <v>0</v>
      </c>
      <c r="V1308" s="2" t="s">
        <v>1604</v>
      </c>
      <c r="AC1308" s="10" t="s">
        <v>2890</v>
      </c>
      <c r="AD1308" s="9" t="b">
        <f t="shared" si="5"/>
        <v>1</v>
      </c>
    </row>
    <row r="1309" spans="1:30" ht="15.75" customHeight="1" x14ac:dyDescent="0.25">
      <c r="A1309" s="2">
        <v>499</v>
      </c>
      <c r="B1309" s="2">
        <v>2018</v>
      </c>
      <c r="C1309" s="2" t="s">
        <v>275</v>
      </c>
      <c r="D1309" s="2"/>
      <c r="E1309" s="2">
        <v>1</v>
      </c>
      <c r="F1309" s="2" t="s">
        <v>1410</v>
      </c>
      <c r="G1309" s="2" t="s">
        <v>1487</v>
      </c>
      <c r="H1309" s="2" t="s">
        <v>2891</v>
      </c>
      <c r="I1309" s="2" t="s">
        <v>56</v>
      </c>
      <c r="J1309" s="37">
        <v>11000</v>
      </c>
      <c r="K1309" s="37">
        <v>9900</v>
      </c>
      <c r="L1309" s="2">
        <v>77</v>
      </c>
      <c r="M1309" s="38">
        <v>2000</v>
      </c>
      <c r="N1309" s="2" t="s">
        <v>843</v>
      </c>
      <c r="R1309" s="2" t="b">
        <v>1</v>
      </c>
      <c r="S1309" s="2" t="b">
        <v>0</v>
      </c>
      <c r="T1309" s="2" t="b">
        <v>0</v>
      </c>
      <c r="U1309" s="2" t="b">
        <v>0</v>
      </c>
      <c r="V1309" s="2"/>
      <c r="W1309" s="7" t="s">
        <v>355</v>
      </c>
      <c r="AD1309" s="9" t="b">
        <f t="shared" si="5"/>
        <v>1</v>
      </c>
    </row>
    <row r="1310" spans="1:30" ht="15.75" customHeight="1" x14ac:dyDescent="0.25">
      <c r="A1310" s="2">
        <v>817</v>
      </c>
      <c r="B1310" s="2">
        <v>2019</v>
      </c>
      <c r="C1310" s="2" t="s">
        <v>275</v>
      </c>
      <c r="D1310" s="2"/>
      <c r="E1310" s="2">
        <v>1</v>
      </c>
      <c r="F1310" s="2" t="s">
        <v>984</v>
      </c>
      <c r="G1310" s="2" t="s">
        <v>1487</v>
      </c>
      <c r="H1310" s="2" t="s">
        <v>2892</v>
      </c>
      <c r="I1310" s="2" t="s">
        <v>56</v>
      </c>
      <c r="J1310" s="37">
        <v>6500</v>
      </c>
      <c r="K1310" s="37">
        <v>3000</v>
      </c>
      <c r="L1310" s="2">
        <v>84</v>
      </c>
      <c r="M1310" s="38">
        <v>2300</v>
      </c>
      <c r="N1310" s="2" t="s">
        <v>843</v>
      </c>
      <c r="R1310" s="2" t="b">
        <v>1</v>
      </c>
      <c r="S1310" s="2" t="b">
        <v>0</v>
      </c>
      <c r="T1310" s="2" t="b">
        <v>0</v>
      </c>
      <c r="U1310" s="2" t="b">
        <v>0</v>
      </c>
      <c r="V1310" s="2"/>
      <c r="W1310" s="7" t="s">
        <v>355</v>
      </c>
      <c r="AD1310" s="9" t="b">
        <f t="shared" si="5"/>
        <v>1</v>
      </c>
    </row>
    <row r="1311" spans="1:30" ht="15.75" customHeight="1" x14ac:dyDescent="0.25">
      <c r="A1311" s="2">
        <v>1117</v>
      </c>
      <c r="B1311" s="2">
        <v>2021</v>
      </c>
      <c r="C1311" s="2" t="s">
        <v>275</v>
      </c>
      <c r="D1311" s="2"/>
      <c r="E1311" s="2">
        <v>2</v>
      </c>
      <c r="F1311" s="2">
        <v>125</v>
      </c>
      <c r="G1311" s="2" t="s">
        <v>1487</v>
      </c>
      <c r="H1311" s="2" t="s">
        <v>2893</v>
      </c>
      <c r="I1311" s="2" t="s">
        <v>56</v>
      </c>
      <c r="J1311" s="37">
        <v>8000</v>
      </c>
      <c r="K1311" s="37">
        <v>4000</v>
      </c>
      <c r="L1311" s="2">
        <v>80</v>
      </c>
      <c r="M1311" s="38">
        <v>2250</v>
      </c>
      <c r="N1311" s="2" t="s">
        <v>843</v>
      </c>
      <c r="R1311" s="2" t="b">
        <v>1</v>
      </c>
      <c r="S1311" s="2" t="b">
        <v>0</v>
      </c>
      <c r="T1311" s="2" t="b">
        <v>0</v>
      </c>
      <c r="U1311" s="2" t="b">
        <v>0</v>
      </c>
      <c r="V1311" s="2" t="s">
        <v>1604</v>
      </c>
      <c r="W1311" s="7" t="s">
        <v>154</v>
      </c>
      <c r="AD1311" s="9" t="b">
        <f t="shared" si="5"/>
        <v>1</v>
      </c>
    </row>
    <row r="1312" spans="1:30" ht="15.75" customHeight="1" x14ac:dyDescent="0.25">
      <c r="A1312" s="2">
        <v>1098</v>
      </c>
      <c r="B1312" s="2">
        <v>2021</v>
      </c>
      <c r="C1312" s="2" t="s">
        <v>275</v>
      </c>
      <c r="D1312" s="2"/>
      <c r="E1312" s="2">
        <v>2</v>
      </c>
      <c r="F1312" s="2">
        <v>106</v>
      </c>
      <c r="G1312" s="2" t="s">
        <v>2894</v>
      </c>
      <c r="H1312" s="2" t="s">
        <v>2895</v>
      </c>
      <c r="I1312" s="2" t="s">
        <v>73</v>
      </c>
      <c r="J1312" s="37">
        <v>3998</v>
      </c>
      <c r="K1312" s="37">
        <v>2958.52</v>
      </c>
      <c r="L1312" s="2">
        <v>84</v>
      </c>
      <c r="M1312" s="38">
        <v>2400</v>
      </c>
      <c r="N1312" s="2" t="s">
        <v>1620</v>
      </c>
      <c r="R1312" s="2" t="b">
        <v>1</v>
      </c>
      <c r="S1312" s="2" t="b">
        <v>0</v>
      </c>
      <c r="T1312" s="2" t="b">
        <v>0</v>
      </c>
      <c r="U1312" s="2" t="b">
        <v>0</v>
      </c>
      <c r="V1312" s="2" t="s">
        <v>1604</v>
      </c>
      <c r="AD1312" s="9" t="b">
        <f t="shared" si="5"/>
        <v>1</v>
      </c>
    </row>
    <row r="1313" spans="1:30" ht="15.75" customHeight="1" x14ac:dyDescent="0.25">
      <c r="A1313" s="2">
        <v>145</v>
      </c>
      <c r="B1313" s="2">
        <v>2017</v>
      </c>
      <c r="C1313" s="2" t="s">
        <v>275</v>
      </c>
      <c r="D1313" s="2"/>
      <c r="E1313" s="2">
        <v>3</v>
      </c>
      <c r="F1313" s="2" t="s">
        <v>896</v>
      </c>
      <c r="G1313" s="2" t="s">
        <v>2896</v>
      </c>
      <c r="H1313" s="2" t="s">
        <v>2897</v>
      </c>
      <c r="I1313" s="2" t="s">
        <v>61</v>
      </c>
      <c r="J1313" s="37">
        <v>18400</v>
      </c>
      <c r="K1313" s="37">
        <v>15400</v>
      </c>
      <c r="L1313" s="2">
        <v>81</v>
      </c>
      <c r="M1313" s="38">
        <v>3600</v>
      </c>
      <c r="N1313" s="2" t="s">
        <v>1620</v>
      </c>
      <c r="R1313" s="2" t="b">
        <v>1</v>
      </c>
      <c r="S1313" s="2" t="b">
        <v>0</v>
      </c>
      <c r="T1313" s="2" t="b">
        <v>0</v>
      </c>
      <c r="U1313" s="2" t="b">
        <v>0</v>
      </c>
      <c r="V1313" s="2"/>
      <c r="W1313" s="7" t="s">
        <v>324</v>
      </c>
      <c r="AD1313" s="9" t="b">
        <f t="shared" si="5"/>
        <v>1</v>
      </c>
    </row>
    <row r="1314" spans="1:30" ht="15.75" customHeight="1" x14ac:dyDescent="0.25">
      <c r="A1314" s="2">
        <v>457</v>
      </c>
      <c r="B1314" s="2">
        <v>2018</v>
      </c>
      <c r="C1314" s="2" t="s">
        <v>275</v>
      </c>
      <c r="D1314" s="2"/>
      <c r="E1314" s="2">
        <v>1</v>
      </c>
      <c r="F1314" s="2" t="s">
        <v>391</v>
      </c>
      <c r="G1314" s="2" t="s">
        <v>2896</v>
      </c>
      <c r="H1314" s="2" t="s">
        <v>2898</v>
      </c>
      <c r="I1314" s="2" t="s">
        <v>61</v>
      </c>
      <c r="J1314" s="37">
        <v>49100</v>
      </c>
      <c r="K1314" s="37">
        <v>20000</v>
      </c>
      <c r="L1314" s="2">
        <v>86</v>
      </c>
      <c r="M1314" s="38">
        <v>3500</v>
      </c>
      <c r="N1314" s="2" t="s">
        <v>1620</v>
      </c>
      <c r="R1314" s="2" t="b">
        <v>1</v>
      </c>
      <c r="S1314" s="2" t="b">
        <v>0</v>
      </c>
      <c r="T1314" s="2" t="b">
        <v>0</v>
      </c>
      <c r="U1314" s="2" t="b">
        <v>0</v>
      </c>
      <c r="V1314" s="2"/>
      <c r="W1314" s="7" t="s">
        <v>355</v>
      </c>
      <c r="AD1314" s="9" t="b">
        <f t="shared" si="5"/>
        <v>1</v>
      </c>
    </row>
    <row r="1315" spans="1:30" ht="15.75" customHeight="1" x14ac:dyDescent="0.25">
      <c r="A1315" s="2">
        <v>190</v>
      </c>
      <c r="B1315" s="2">
        <v>2017</v>
      </c>
      <c r="C1315" s="2" t="s">
        <v>275</v>
      </c>
      <c r="D1315" s="2"/>
      <c r="E1315" s="2">
        <v>1</v>
      </c>
      <c r="F1315" s="2" t="s">
        <v>851</v>
      </c>
      <c r="G1315" s="2" t="s">
        <v>2899</v>
      </c>
      <c r="H1315" s="2" t="s">
        <v>2900</v>
      </c>
      <c r="I1315" s="2" t="s">
        <v>73</v>
      </c>
      <c r="J1315" s="37">
        <v>18000</v>
      </c>
      <c r="K1315" s="37">
        <v>16200</v>
      </c>
      <c r="L1315" s="2">
        <v>70</v>
      </c>
      <c r="M1315" s="38">
        <v>5000</v>
      </c>
      <c r="N1315" s="2" t="s">
        <v>1620</v>
      </c>
      <c r="R1315" s="2" t="b">
        <v>0</v>
      </c>
      <c r="S1315" s="2" t="b">
        <v>0</v>
      </c>
      <c r="T1315" s="2" t="b">
        <v>0</v>
      </c>
      <c r="U1315" s="2" t="b">
        <v>1</v>
      </c>
      <c r="V1315" s="2"/>
      <c r="W1315" s="7" t="s">
        <v>355</v>
      </c>
      <c r="AD1315" s="9" t="b">
        <f t="shared" si="5"/>
        <v>1</v>
      </c>
    </row>
    <row r="1316" spans="1:30" ht="15.75" customHeight="1" x14ac:dyDescent="0.25">
      <c r="A1316" s="2">
        <v>799</v>
      </c>
      <c r="B1316" s="2">
        <v>2019</v>
      </c>
      <c r="C1316" s="2" t="s">
        <v>275</v>
      </c>
      <c r="D1316" s="2"/>
      <c r="E1316" s="2">
        <v>1</v>
      </c>
      <c r="F1316" s="2" t="s">
        <v>1012</v>
      </c>
      <c r="G1316" s="2" t="s">
        <v>2901</v>
      </c>
      <c r="H1316" s="2" t="s">
        <v>2902</v>
      </c>
      <c r="I1316" s="2" t="s">
        <v>73</v>
      </c>
      <c r="J1316" s="37">
        <v>3000</v>
      </c>
      <c r="K1316" s="37">
        <v>2250</v>
      </c>
      <c r="L1316" s="2">
        <v>87</v>
      </c>
      <c r="M1316" s="38">
        <v>1800</v>
      </c>
      <c r="N1316" s="2" t="s">
        <v>1620</v>
      </c>
      <c r="R1316" s="2" t="b">
        <v>0</v>
      </c>
      <c r="S1316" s="2" t="b">
        <v>0</v>
      </c>
      <c r="T1316" s="2" t="b">
        <v>0</v>
      </c>
      <c r="U1316" s="2" t="b">
        <v>1</v>
      </c>
      <c r="V1316" s="2"/>
      <c r="W1316" s="7" t="s">
        <v>355</v>
      </c>
      <c r="AD1316" s="9" t="b">
        <f t="shared" si="5"/>
        <v>1</v>
      </c>
    </row>
    <row r="1317" spans="1:30" ht="15.75" customHeight="1" x14ac:dyDescent="0.25">
      <c r="A1317" s="2">
        <v>1044</v>
      </c>
      <c r="B1317" s="2">
        <v>2021</v>
      </c>
      <c r="C1317" s="2" t="s">
        <v>275</v>
      </c>
      <c r="D1317" s="2"/>
      <c r="E1317" s="2">
        <v>1</v>
      </c>
      <c r="F1317" s="2">
        <v>52</v>
      </c>
      <c r="G1317" s="2" t="s">
        <v>2903</v>
      </c>
      <c r="H1317" s="2" t="s">
        <v>2904</v>
      </c>
      <c r="I1317" s="2" t="s">
        <v>144</v>
      </c>
      <c r="J1317" s="37">
        <v>6010</v>
      </c>
      <c r="K1317" s="37">
        <v>4000</v>
      </c>
      <c r="L1317" s="2">
        <v>64</v>
      </c>
      <c r="M1317" s="38"/>
      <c r="N1317" s="2" t="s">
        <v>365</v>
      </c>
      <c r="R1317" s="2" t="b">
        <v>0</v>
      </c>
      <c r="S1317" s="2" t="b">
        <v>1</v>
      </c>
      <c r="T1317" s="2" t="b">
        <v>0</v>
      </c>
      <c r="U1317" s="2" t="b">
        <v>0</v>
      </c>
      <c r="V1317" s="2" t="s">
        <v>1626</v>
      </c>
      <c r="AD1317" s="9" t="b">
        <f t="shared" si="5"/>
        <v>1</v>
      </c>
    </row>
    <row r="1318" spans="1:30" ht="15.75" customHeight="1" x14ac:dyDescent="0.25">
      <c r="A1318" s="2">
        <v>521</v>
      </c>
      <c r="B1318" s="2">
        <v>2018</v>
      </c>
      <c r="C1318" s="2" t="s">
        <v>275</v>
      </c>
      <c r="D1318" s="2"/>
      <c r="E1318" s="2">
        <v>1</v>
      </c>
      <c r="F1318" s="2" t="s">
        <v>1553</v>
      </c>
      <c r="G1318" s="2" t="s">
        <v>2905</v>
      </c>
      <c r="H1318" s="2" t="s">
        <v>2906</v>
      </c>
      <c r="I1318" s="2" t="s">
        <v>56</v>
      </c>
      <c r="J1318" s="37">
        <v>10470</v>
      </c>
      <c r="K1318" s="37">
        <v>8000</v>
      </c>
      <c r="L1318" s="2">
        <v>73</v>
      </c>
      <c r="M1318" s="38">
        <v>1000</v>
      </c>
      <c r="N1318" s="2" t="s">
        <v>838</v>
      </c>
      <c r="P1318" s="2" t="s">
        <v>838</v>
      </c>
      <c r="R1318" s="2" t="b">
        <v>0</v>
      </c>
      <c r="S1318" s="2" t="b">
        <v>0</v>
      </c>
      <c r="T1318" s="2" t="b">
        <v>0</v>
      </c>
      <c r="U1318" s="2" t="b">
        <v>1</v>
      </c>
      <c r="V1318" s="2"/>
      <c r="AD1318" s="9" t="b">
        <f t="shared" si="5"/>
        <v>1</v>
      </c>
    </row>
    <row r="1319" spans="1:30" ht="15.75" customHeight="1" x14ac:dyDescent="0.25">
      <c r="A1319" s="2">
        <v>889</v>
      </c>
      <c r="B1319" s="2">
        <v>2019</v>
      </c>
      <c r="C1319" s="2" t="s">
        <v>275</v>
      </c>
      <c r="D1319" s="2"/>
      <c r="E1319" s="2">
        <v>2</v>
      </c>
      <c r="F1319" s="2" t="s">
        <v>2907</v>
      </c>
      <c r="G1319" s="2" t="s">
        <v>2905</v>
      </c>
      <c r="H1319" s="2" t="s">
        <v>2908</v>
      </c>
      <c r="I1319" s="2" t="s">
        <v>56</v>
      </c>
      <c r="J1319" s="37">
        <v>2700</v>
      </c>
      <c r="K1319" s="37">
        <v>2000</v>
      </c>
      <c r="L1319" s="2">
        <v>58</v>
      </c>
      <c r="M1319" s="38"/>
      <c r="N1319" s="2" t="s">
        <v>838</v>
      </c>
      <c r="P1319" s="2" t="s">
        <v>838</v>
      </c>
      <c r="R1319" s="2" t="b">
        <v>0</v>
      </c>
      <c r="S1319" s="2" t="b">
        <v>0</v>
      </c>
      <c r="T1319" s="2" t="b">
        <v>0</v>
      </c>
      <c r="U1319" s="2" t="b">
        <v>1</v>
      </c>
      <c r="V1319" s="2"/>
      <c r="W1319" s="7" t="s">
        <v>280</v>
      </c>
      <c r="AD1319" s="9" t="b">
        <f t="shared" si="5"/>
        <v>1</v>
      </c>
    </row>
    <row r="1320" spans="1:30" ht="15.75" customHeight="1" x14ac:dyDescent="0.25">
      <c r="A1320" s="2">
        <v>1154</v>
      </c>
      <c r="B1320" s="2">
        <v>2021</v>
      </c>
      <c r="C1320" s="2" t="s">
        <v>275</v>
      </c>
      <c r="D1320" s="2"/>
      <c r="E1320" s="2">
        <v>2</v>
      </c>
      <c r="F1320" s="2">
        <v>162</v>
      </c>
      <c r="G1320" s="2" t="s">
        <v>2905</v>
      </c>
      <c r="H1320" s="2" t="s">
        <v>2909</v>
      </c>
      <c r="I1320" s="2" t="s">
        <v>56</v>
      </c>
      <c r="J1320" s="37">
        <v>5795</v>
      </c>
      <c r="K1320" s="37">
        <v>3800</v>
      </c>
      <c r="L1320" s="2">
        <v>64</v>
      </c>
      <c r="M1320" s="38"/>
      <c r="N1320" s="2" t="s">
        <v>838</v>
      </c>
      <c r="P1320" s="2" t="s">
        <v>838</v>
      </c>
      <c r="R1320" s="2" t="b">
        <v>0</v>
      </c>
      <c r="S1320" s="2" t="b">
        <v>1</v>
      </c>
      <c r="T1320" s="2" t="b">
        <v>0</v>
      </c>
      <c r="U1320" s="2" t="b">
        <v>0</v>
      </c>
      <c r="V1320" s="2" t="s">
        <v>1604</v>
      </c>
      <c r="AD1320" s="9" t="b">
        <f t="shared" si="5"/>
        <v>1</v>
      </c>
    </row>
    <row r="1321" spans="1:30" ht="15.75" customHeight="1" x14ac:dyDescent="0.25">
      <c r="A1321" s="2">
        <v>181</v>
      </c>
      <c r="B1321" s="2">
        <v>2017</v>
      </c>
      <c r="C1321" s="2" t="s">
        <v>275</v>
      </c>
      <c r="D1321" s="2"/>
      <c r="E1321" s="2">
        <v>3</v>
      </c>
      <c r="F1321" s="2" t="s">
        <v>2910</v>
      </c>
      <c r="G1321" s="2" t="s">
        <v>2911</v>
      </c>
      <c r="H1321" s="2" t="s">
        <v>2912</v>
      </c>
      <c r="I1321" s="2" t="s">
        <v>66</v>
      </c>
      <c r="J1321" s="37">
        <v>28743.32</v>
      </c>
      <c r="K1321" s="37">
        <v>20000</v>
      </c>
      <c r="L1321" s="2">
        <v>73</v>
      </c>
      <c r="M1321" s="38">
        <v>2700</v>
      </c>
      <c r="N1321" s="2" t="s">
        <v>342</v>
      </c>
      <c r="R1321" s="2" t="b">
        <v>0</v>
      </c>
      <c r="S1321" s="2" t="b">
        <v>0</v>
      </c>
      <c r="T1321" s="2" t="b">
        <v>1</v>
      </c>
      <c r="U1321" s="2" t="b">
        <v>0</v>
      </c>
      <c r="V1321" s="2"/>
      <c r="W1321" s="7" t="s">
        <v>293</v>
      </c>
      <c r="AD1321" s="9" t="b">
        <f t="shared" si="5"/>
        <v>1</v>
      </c>
    </row>
    <row r="1322" spans="1:30" ht="15.75" customHeight="1" x14ac:dyDescent="0.25">
      <c r="A1322" s="2">
        <v>519</v>
      </c>
      <c r="B1322" s="2">
        <v>2018</v>
      </c>
      <c r="C1322" s="2" t="s">
        <v>275</v>
      </c>
      <c r="D1322" s="2"/>
      <c r="E1322" s="2">
        <v>1</v>
      </c>
      <c r="F1322" s="2" t="s">
        <v>1180</v>
      </c>
      <c r="G1322" s="2" t="s">
        <v>2913</v>
      </c>
      <c r="H1322" s="2" t="s">
        <v>2914</v>
      </c>
      <c r="I1322" s="2" t="s">
        <v>66</v>
      </c>
      <c r="J1322" s="37">
        <v>12496</v>
      </c>
      <c r="K1322" s="37">
        <v>4700</v>
      </c>
      <c r="L1322" s="2">
        <v>74</v>
      </c>
      <c r="M1322" s="38">
        <v>1500</v>
      </c>
      <c r="N1322" s="2" t="s">
        <v>644</v>
      </c>
      <c r="R1322" s="2" t="b">
        <v>0</v>
      </c>
      <c r="S1322" s="2" t="b">
        <v>0</v>
      </c>
      <c r="T1322" s="2" t="b">
        <v>1</v>
      </c>
      <c r="U1322" s="2" t="b">
        <v>0</v>
      </c>
      <c r="V1322" s="2"/>
      <c r="W1322" s="7" t="s">
        <v>458</v>
      </c>
      <c r="AD1322" s="9" t="b">
        <f t="shared" si="5"/>
        <v>1</v>
      </c>
    </row>
    <row r="1323" spans="1:30" ht="15.75" customHeight="1" x14ac:dyDescent="0.25">
      <c r="A1323" s="2">
        <v>828</v>
      </c>
      <c r="B1323" s="2">
        <v>2019</v>
      </c>
      <c r="C1323" s="2" t="s">
        <v>275</v>
      </c>
      <c r="D1323" s="2"/>
      <c r="E1323" s="2">
        <v>1</v>
      </c>
      <c r="F1323" s="2" t="s">
        <v>1120</v>
      </c>
      <c r="G1323" s="2" t="s">
        <v>2913</v>
      </c>
      <c r="H1323" s="2" t="s">
        <v>2914</v>
      </c>
      <c r="I1323" s="2" t="s">
        <v>66</v>
      </c>
      <c r="J1323" s="37">
        <v>11384.6</v>
      </c>
      <c r="K1323" s="37">
        <v>3000</v>
      </c>
      <c r="L1323" s="2">
        <v>82</v>
      </c>
      <c r="M1323" s="38">
        <v>2000</v>
      </c>
      <c r="N1323" s="2" t="s">
        <v>644</v>
      </c>
      <c r="R1323" s="2" t="b">
        <v>0</v>
      </c>
      <c r="S1323" s="2" t="b">
        <v>0</v>
      </c>
      <c r="T1323" s="2" t="b">
        <v>1</v>
      </c>
      <c r="U1323" s="2" t="b">
        <v>0</v>
      </c>
      <c r="V1323" s="2"/>
      <c r="W1323" s="7" t="s">
        <v>458</v>
      </c>
      <c r="AD1323" s="9" t="b">
        <f t="shared" si="5"/>
        <v>1</v>
      </c>
    </row>
    <row r="1324" spans="1:30" ht="15.75" customHeight="1" x14ac:dyDescent="0.25">
      <c r="A1324" s="2">
        <v>166</v>
      </c>
      <c r="B1324" s="2">
        <v>2017</v>
      </c>
      <c r="C1324" s="2" t="s">
        <v>275</v>
      </c>
      <c r="D1324" s="2"/>
      <c r="E1324" s="2">
        <v>3</v>
      </c>
      <c r="F1324" s="2" t="s">
        <v>602</v>
      </c>
      <c r="G1324" s="2" t="s">
        <v>2915</v>
      </c>
      <c r="H1324" s="2" t="s">
        <v>2916</v>
      </c>
      <c r="I1324" s="2" t="s">
        <v>73</v>
      </c>
      <c r="J1324" s="37">
        <v>38762.959999999999</v>
      </c>
      <c r="K1324" s="37">
        <v>20000</v>
      </c>
      <c r="L1324" s="2">
        <v>79</v>
      </c>
      <c r="M1324" s="38">
        <v>8000</v>
      </c>
      <c r="N1324" s="2" t="s">
        <v>365</v>
      </c>
      <c r="R1324" s="2" t="b">
        <v>0</v>
      </c>
      <c r="S1324" s="2" t="b">
        <v>0</v>
      </c>
      <c r="T1324" s="2" t="b">
        <v>1</v>
      </c>
      <c r="U1324" s="2" t="b">
        <v>0</v>
      </c>
      <c r="V1324" s="2"/>
      <c r="W1324" s="7" t="s">
        <v>293</v>
      </c>
      <c r="AD1324" s="9" t="b">
        <f t="shared" si="5"/>
        <v>1</v>
      </c>
    </row>
    <row r="1325" spans="1:30" ht="15.75" customHeight="1" x14ac:dyDescent="0.25">
      <c r="A1325" s="2">
        <v>493</v>
      </c>
      <c r="B1325" s="2">
        <v>2018</v>
      </c>
      <c r="C1325" s="2" t="s">
        <v>275</v>
      </c>
      <c r="D1325" s="2"/>
      <c r="E1325" s="2">
        <v>1</v>
      </c>
      <c r="F1325" s="2" t="s">
        <v>965</v>
      </c>
      <c r="G1325" s="2" t="s">
        <v>2917</v>
      </c>
      <c r="H1325" s="2" t="s">
        <v>2918</v>
      </c>
      <c r="I1325" s="2" t="s">
        <v>144</v>
      </c>
      <c r="J1325" s="37">
        <v>33209.5</v>
      </c>
      <c r="K1325" s="37">
        <v>20000</v>
      </c>
      <c r="L1325" s="2">
        <v>78</v>
      </c>
      <c r="M1325" s="38">
        <v>3000</v>
      </c>
      <c r="N1325" s="2" t="s">
        <v>365</v>
      </c>
      <c r="R1325" s="2" t="b">
        <v>0</v>
      </c>
      <c r="S1325" s="2" t="b">
        <v>0</v>
      </c>
      <c r="T1325" s="2" t="b">
        <v>1</v>
      </c>
      <c r="U1325" s="2" t="b">
        <v>0</v>
      </c>
      <c r="V1325" s="2"/>
      <c r="W1325" s="7" t="s">
        <v>355</v>
      </c>
      <c r="AD1325" s="9" t="b">
        <f t="shared" si="5"/>
        <v>1</v>
      </c>
    </row>
    <row r="1326" spans="1:30" ht="15.75" customHeight="1" x14ac:dyDescent="0.25">
      <c r="A1326" s="2">
        <v>1065</v>
      </c>
      <c r="B1326" s="2">
        <v>2021</v>
      </c>
      <c r="C1326" s="2" t="s">
        <v>275</v>
      </c>
      <c r="D1326" s="2"/>
      <c r="E1326" s="2">
        <v>1</v>
      </c>
      <c r="F1326" s="2">
        <v>73</v>
      </c>
      <c r="G1326" s="2" t="s">
        <v>2917</v>
      </c>
      <c r="H1326" s="2" t="s">
        <v>2919</v>
      </c>
      <c r="I1326" s="2" t="s">
        <v>144</v>
      </c>
      <c r="J1326" s="37">
        <v>10000</v>
      </c>
      <c r="K1326" s="37">
        <v>4000</v>
      </c>
      <c r="L1326" s="2"/>
      <c r="M1326" s="38"/>
      <c r="N1326" s="2" t="s">
        <v>365</v>
      </c>
      <c r="R1326" s="2" t="b">
        <v>0</v>
      </c>
      <c r="S1326" s="2" t="b">
        <v>0</v>
      </c>
      <c r="T1326" s="2" t="b">
        <v>1</v>
      </c>
      <c r="U1326" s="2" t="b">
        <v>0</v>
      </c>
      <c r="V1326" s="2" t="s">
        <v>1626</v>
      </c>
      <c r="W1326" s="7" t="s">
        <v>293</v>
      </c>
      <c r="AD1326" s="9" t="b">
        <f t="shared" si="5"/>
        <v>1</v>
      </c>
    </row>
    <row r="1327" spans="1:30" ht="15.75" customHeight="1" x14ac:dyDescent="0.25">
      <c r="A1327" s="2">
        <v>1170</v>
      </c>
      <c r="B1327" s="2">
        <v>2021</v>
      </c>
      <c r="C1327" s="2" t="s">
        <v>275</v>
      </c>
      <c r="D1327" s="2"/>
      <c r="E1327" s="2">
        <v>2</v>
      </c>
      <c r="F1327" s="2">
        <v>178</v>
      </c>
      <c r="G1327" s="2" t="s">
        <v>2920</v>
      </c>
      <c r="H1327" s="2" t="s">
        <v>2921</v>
      </c>
      <c r="I1327" s="2" t="s">
        <v>144</v>
      </c>
      <c r="J1327" s="37">
        <v>10645</v>
      </c>
      <c r="K1327" s="37">
        <v>4000</v>
      </c>
      <c r="L1327" s="2">
        <v>35</v>
      </c>
      <c r="M1327" s="38"/>
      <c r="N1327" s="2" t="s">
        <v>546</v>
      </c>
      <c r="P1327" s="2"/>
      <c r="R1327" s="2" t="b">
        <v>0</v>
      </c>
      <c r="S1327" s="2" t="b">
        <v>0</v>
      </c>
      <c r="T1327" s="2" t="b">
        <v>1</v>
      </c>
      <c r="U1327" s="2" t="b">
        <v>0</v>
      </c>
      <c r="V1327" s="2" t="s">
        <v>1604</v>
      </c>
      <c r="AC1327" s="10" t="s">
        <v>2922</v>
      </c>
      <c r="AD1327" s="9" t="b">
        <f t="shared" si="5"/>
        <v>1</v>
      </c>
    </row>
    <row r="1328" spans="1:30" ht="15.75" customHeight="1" x14ac:dyDescent="0.25">
      <c r="A1328" s="2">
        <v>1110</v>
      </c>
      <c r="B1328" s="2">
        <v>2021</v>
      </c>
      <c r="C1328" s="2" t="s">
        <v>275</v>
      </c>
      <c r="D1328" s="2"/>
      <c r="E1328" s="2">
        <v>2</v>
      </c>
      <c r="F1328" s="2">
        <v>118</v>
      </c>
      <c r="G1328" s="2" t="s">
        <v>2923</v>
      </c>
      <c r="H1328" s="2" t="s">
        <v>2924</v>
      </c>
      <c r="I1328" s="2" t="s">
        <v>56</v>
      </c>
      <c r="J1328" s="37">
        <v>48750</v>
      </c>
      <c r="K1328" s="37">
        <v>4000</v>
      </c>
      <c r="L1328" s="2">
        <v>81</v>
      </c>
      <c r="M1328" s="38">
        <v>3000</v>
      </c>
      <c r="N1328" s="2" t="s">
        <v>1809</v>
      </c>
      <c r="P1328" s="2"/>
      <c r="R1328" s="2" t="b">
        <v>0</v>
      </c>
      <c r="S1328" s="2" t="b">
        <v>0</v>
      </c>
      <c r="T1328" s="2" t="b">
        <v>1</v>
      </c>
      <c r="U1328" s="2" t="b">
        <v>0</v>
      </c>
      <c r="V1328" s="2" t="s">
        <v>1604</v>
      </c>
      <c r="W1328" s="7" t="s">
        <v>280</v>
      </c>
      <c r="AD1328" s="9" t="b">
        <f t="shared" si="5"/>
        <v>1</v>
      </c>
    </row>
    <row r="1329" spans="1:30" ht="15.75" customHeight="1" x14ac:dyDescent="0.25">
      <c r="A1329" s="2">
        <v>255</v>
      </c>
      <c r="B1329" s="2">
        <v>2017</v>
      </c>
      <c r="C1329" s="2" t="s">
        <v>275</v>
      </c>
      <c r="D1329" s="2"/>
      <c r="E1329" s="2">
        <v>1</v>
      </c>
      <c r="F1329" s="2" t="s">
        <v>1482</v>
      </c>
      <c r="G1329" s="2" t="s">
        <v>2925</v>
      </c>
      <c r="H1329" s="2" t="s">
        <v>2926</v>
      </c>
      <c r="I1329" s="2" t="s">
        <v>66</v>
      </c>
      <c r="J1329" s="37">
        <v>40000</v>
      </c>
      <c r="K1329" s="37">
        <v>20000</v>
      </c>
      <c r="L1329" s="2">
        <v>59</v>
      </c>
      <c r="M1329" s="38"/>
      <c r="N1329" s="2" t="s">
        <v>1767</v>
      </c>
      <c r="O1329" s="2" t="s">
        <v>1767</v>
      </c>
      <c r="R1329" s="2" t="b">
        <v>0</v>
      </c>
      <c r="S1329" s="2" t="b">
        <v>0</v>
      </c>
      <c r="T1329" s="2" t="b">
        <v>1</v>
      </c>
      <c r="U1329" s="2" t="b">
        <v>0</v>
      </c>
      <c r="V1329" s="2"/>
      <c r="AD1329" s="9" t="b">
        <f t="shared" si="5"/>
        <v>1</v>
      </c>
    </row>
    <row r="1330" spans="1:30" ht="15.75" customHeight="1" x14ac:dyDescent="0.25">
      <c r="A1330" s="2">
        <v>158</v>
      </c>
      <c r="B1330" s="2">
        <v>2017</v>
      </c>
      <c r="C1330" s="2" t="s">
        <v>275</v>
      </c>
      <c r="D1330" s="2"/>
      <c r="E1330" s="2">
        <v>2</v>
      </c>
      <c r="F1330" s="2" t="s">
        <v>725</v>
      </c>
      <c r="G1330" s="2" t="s">
        <v>2927</v>
      </c>
      <c r="H1330" s="2" t="s">
        <v>2928</v>
      </c>
      <c r="I1330" s="2" t="s">
        <v>56</v>
      </c>
      <c r="J1330" s="37">
        <v>19500</v>
      </c>
      <c r="K1330" s="37">
        <v>16650</v>
      </c>
      <c r="L1330" s="2">
        <v>75</v>
      </c>
      <c r="M1330" s="38">
        <v>1800</v>
      </c>
      <c r="N1330" s="2" t="s">
        <v>843</v>
      </c>
      <c r="O1330" s="2" t="s">
        <v>843</v>
      </c>
      <c r="R1330" s="2" t="b">
        <v>0</v>
      </c>
      <c r="S1330" s="2" t="b">
        <v>0</v>
      </c>
      <c r="T1330" s="2" t="b">
        <v>1</v>
      </c>
      <c r="U1330" s="2" t="b">
        <v>0</v>
      </c>
      <c r="V1330" s="2"/>
      <c r="AD1330" s="9" t="b">
        <f t="shared" si="5"/>
        <v>1</v>
      </c>
    </row>
    <row r="1331" spans="1:30" ht="15.75" customHeight="1" x14ac:dyDescent="0.25">
      <c r="A1331" s="2">
        <v>211</v>
      </c>
      <c r="B1331" s="2">
        <v>2017</v>
      </c>
      <c r="C1331" s="2" t="s">
        <v>275</v>
      </c>
      <c r="D1331" s="2"/>
      <c r="E1331" s="2">
        <v>3</v>
      </c>
      <c r="F1331" s="2" t="s">
        <v>2929</v>
      </c>
      <c r="G1331" s="2" t="s">
        <v>2930</v>
      </c>
      <c r="H1331" s="2" t="s">
        <v>2931</v>
      </c>
      <c r="I1331" s="2" t="s">
        <v>66</v>
      </c>
      <c r="J1331" s="37">
        <v>21710</v>
      </c>
      <c r="K1331" s="37">
        <v>19710</v>
      </c>
      <c r="L1331" s="2">
        <v>68</v>
      </c>
      <c r="M1331" s="38">
        <v>15000</v>
      </c>
      <c r="N1331" s="2" t="s">
        <v>526</v>
      </c>
      <c r="O1331" s="2" t="s">
        <v>2932</v>
      </c>
      <c r="R1331" s="2" t="b">
        <v>0</v>
      </c>
      <c r="S1331" s="2" t="b">
        <v>0</v>
      </c>
      <c r="T1331" s="2" t="b">
        <v>1</v>
      </c>
      <c r="U1331" s="2" t="b">
        <v>0</v>
      </c>
      <c r="V1331" s="2"/>
      <c r="W1331" s="7" t="s">
        <v>293</v>
      </c>
      <c r="AD1331" s="9" t="b">
        <f t="shared" si="5"/>
        <v>1</v>
      </c>
    </row>
    <row r="1332" spans="1:30" ht="15.75" customHeight="1" x14ac:dyDescent="0.25">
      <c r="A1332" s="2">
        <v>559</v>
      </c>
      <c r="B1332" s="2">
        <v>2018</v>
      </c>
      <c r="C1332" s="2" t="s">
        <v>275</v>
      </c>
      <c r="D1332" s="2"/>
      <c r="E1332" s="2">
        <v>1</v>
      </c>
      <c r="F1332" s="2" t="s">
        <v>2933</v>
      </c>
      <c r="G1332" s="2" t="s">
        <v>2934</v>
      </c>
      <c r="H1332" s="2" t="s">
        <v>2935</v>
      </c>
      <c r="I1332" s="2" t="s">
        <v>56</v>
      </c>
      <c r="J1332" s="37">
        <v>11090</v>
      </c>
      <c r="K1332" s="37">
        <v>7090</v>
      </c>
      <c r="L1332" s="2">
        <v>70</v>
      </c>
      <c r="M1332" s="38">
        <v>800</v>
      </c>
      <c r="N1332" s="2" t="s">
        <v>843</v>
      </c>
      <c r="O1332" s="2" t="s">
        <v>843</v>
      </c>
      <c r="R1332" s="2" t="b">
        <v>0</v>
      </c>
      <c r="S1332" s="2" t="b">
        <v>1</v>
      </c>
      <c r="T1332" s="2" t="b">
        <v>0</v>
      </c>
      <c r="U1332" s="2" t="b">
        <v>0</v>
      </c>
      <c r="V1332" s="2"/>
      <c r="AD1332" s="9" t="b">
        <f t="shared" si="5"/>
        <v>1</v>
      </c>
    </row>
    <row r="1333" spans="1:30" ht="15.75" customHeight="1" x14ac:dyDescent="0.25">
      <c r="A1333" s="2">
        <v>165</v>
      </c>
      <c r="B1333" s="2">
        <v>2017</v>
      </c>
      <c r="C1333" s="2" t="s">
        <v>275</v>
      </c>
      <c r="D1333" s="2"/>
      <c r="E1333" s="2">
        <v>2</v>
      </c>
      <c r="F1333" s="2" t="s">
        <v>664</v>
      </c>
      <c r="G1333" s="2" t="s">
        <v>856</v>
      </c>
      <c r="H1333" s="2" t="s">
        <v>2936</v>
      </c>
      <c r="I1333" s="2" t="s">
        <v>56</v>
      </c>
      <c r="J1333" s="37">
        <v>8500</v>
      </c>
      <c r="K1333" s="37">
        <v>4250</v>
      </c>
      <c r="L1333" s="2">
        <v>73</v>
      </c>
      <c r="M1333" s="38">
        <v>1800</v>
      </c>
      <c r="N1333" s="2" t="s">
        <v>799</v>
      </c>
      <c r="O1333" s="2" t="s">
        <v>795</v>
      </c>
      <c r="R1333" s="2" t="b">
        <v>1</v>
      </c>
      <c r="S1333" s="2" t="b">
        <v>0</v>
      </c>
      <c r="T1333" s="2" t="b">
        <v>0</v>
      </c>
      <c r="U1333" s="2" t="b">
        <v>0</v>
      </c>
      <c r="V1333" s="2"/>
      <c r="W1333" s="7" t="s">
        <v>355</v>
      </c>
      <c r="AD1333" s="9" t="b">
        <f t="shared" si="5"/>
        <v>1</v>
      </c>
    </row>
    <row r="1334" spans="1:30" ht="15.75" customHeight="1" x14ac:dyDescent="0.25">
      <c r="A1334" s="2">
        <v>592</v>
      </c>
      <c r="B1334" s="2">
        <v>2018</v>
      </c>
      <c r="C1334" s="2" t="s">
        <v>275</v>
      </c>
      <c r="D1334" s="2"/>
      <c r="E1334" s="2">
        <v>1</v>
      </c>
      <c r="F1334" s="2" t="s">
        <v>2937</v>
      </c>
      <c r="G1334" s="2" t="s">
        <v>856</v>
      </c>
      <c r="H1334" s="2" t="s">
        <v>2938</v>
      </c>
      <c r="I1334" s="2" t="s">
        <v>56</v>
      </c>
      <c r="J1334" s="37">
        <v>8500</v>
      </c>
      <c r="K1334" s="37">
        <v>4250</v>
      </c>
      <c r="L1334" s="2">
        <v>64</v>
      </c>
      <c r="M1334" s="38"/>
      <c r="N1334" s="2" t="s">
        <v>799</v>
      </c>
      <c r="O1334" s="2" t="s">
        <v>795</v>
      </c>
      <c r="R1334" s="2" t="b">
        <v>0</v>
      </c>
      <c r="S1334" s="2" t="b">
        <v>0</v>
      </c>
      <c r="T1334" s="2" t="b">
        <v>1</v>
      </c>
      <c r="U1334" s="2" t="b">
        <v>0</v>
      </c>
      <c r="V1334" s="2"/>
      <c r="W1334" s="7" t="s">
        <v>355</v>
      </c>
      <c r="AD1334" s="9" t="b">
        <f t="shared" si="5"/>
        <v>1</v>
      </c>
    </row>
    <row r="1335" spans="1:30" ht="15.75" customHeight="1" x14ac:dyDescent="0.25">
      <c r="A1335" s="2">
        <v>860</v>
      </c>
      <c r="B1335" s="2">
        <v>2019</v>
      </c>
      <c r="C1335" s="2" t="s">
        <v>275</v>
      </c>
      <c r="D1335" s="2"/>
      <c r="E1335" s="2">
        <v>1</v>
      </c>
      <c r="F1335" s="2" t="s">
        <v>2180</v>
      </c>
      <c r="G1335" s="2" t="s">
        <v>856</v>
      </c>
      <c r="H1335" s="2" t="s">
        <v>2939</v>
      </c>
      <c r="I1335" s="2" t="s">
        <v>56</v>
      </c>
      <c r="J1335" s="37">
        <v>5200</v>
      </c>
      <c r="K1335" s="37">
        <v>3000</v>
      </c>
      <c r="L1335" s="2">
        <v>70</v>
      </c>
      <c r="M1335" s="38">
        <v>1500</v>
      </c>
      <c r="N1335" s="2" t="s">
        <v>799</v>
      </c>
      <c r="O1335" s="2" t="s">
        <v>795</v>
      </c>
      <c r="R1335" s="2" t="b">
        <v>1</v>
      </c>
      <c r="S1335" s="2" t="b">
        <v>0</v>
      </c>
      <c r="T1335" s="2" t="b">
        <v>0</v>
      </c>
      <c r="U1335" s="2" t="b">
        <v>0</v>
      </c>
      <c r="V1335" s="2"/>
      <c r="W1335" s="7" t="s">
        <v>355</v>
      </c>
      <c r="AD1335" s="9" t="b">
        <f t="shared" si="5"/>
        <v>1</v>
      </c>
    </row>
    <row r="1336" spans="1:30" ht="15.75" customHeight="1" x14ac:dyDescent="0.25">
      <c r="A1336" s="2">
        <v>235</v>
      </c>
      <c r="B1336" s="2">
        <v>2017</v>
      </c>
      <c r="C1336" s="2" t="s">
        <v>275</v>
      </c>
      <c r="D1336" s="2"/>
      <c r="E1336" s="2">
        <v>2</v>
      </c>
      <c r="F1336" s="2" t="s">
        <v>1074</v>
      </c>
      <c r="G1336" s="2" t="s">
        <v>864</v>
      </c>
      <c r="H1336" s="2" t="s">
        <v>2940</v>
      </c>
      <c r="I1336" s="2" t="s">
        <v>56</v>
      </c>
      <c r="J1336" s="37">
        <v>18000</v>
      </c>
      <c r="K1336" s="37">
        <v>10000</v>
      </c>
      <c r="L1336" s="2">
        <v>62</v>
      </c>
      <c r="M1336" s="38"/>
      <c r="N1336" s="2" t="s">
        <v>838</v>
      </c>
      <c r="P1336" s="2" t="s">
        <v>838</v>
      </c>
      <c r="R1336" s="2" t="b">
        <v>0</v>
      </c>
      <c r="S1336" s="2" t="b">
        <v>1</v>
      </c>
      <c r="T1336" s="2" t="b">
        <v>0</v>
      </c>
      <c r="U1336" s="2" t="b">
        <v>0</v>
      </c>
      <c r="V1336" s="2"/>
      <c r="W1336" s="7" t="s">
        <v>458</v>
      </c>
      <c r="AD1336" s="9" t="b">
        <f t="shared" si="5"/>
        <v>1</v>
      </c>
    </row>
    <row r="1337" spans="1:30" ht="15.75" customHeight="1" x14ac:dyDescent="0.25">
      <c r="A1337" s="2">
        <v>1033</v>
      </c>
      <c r="B1337" s="2">
        <v>2021</v>
      </c>
      <c r="C1337" s="2" t="s">
        <v>275</v>
      </c>
      <c r="D1337" s="2"/>
      <c r="E1337" s="2">
        <v>1</v>
      </c>
      <c r="F1337" s="2">
        <v>41</v>
      </c>
      <c r="G1337" s="2" t="s">
        <v>2941</v>
      </c>
      <c r="H1337" s="2" t="s">
        <v>2942</v>
      </c>
      <c r="I1337" s="2" t="s">
        <v>93</v>
      </c>
      <c r="J1337" s="37">
        <v>5400</v>
      </c>
      <c r="K1337" s="37">
        <v>4000</v>
      </c>
      <c r="L1337" s="2">
        <v>71</v>
      </c>
      <c r="M1337" s="38">
        <v>1000</v>
      </c>
      <c r="N1337" s="2" t="s">
        <v>390</v>
      </c>
      <c r="R1337" s="2" t="b">
        <v>0</v>
      </c>
      <c r="S1337" s="2" t="b">
        <v>1</v>
      </c>
      <c r="T1337" s="2" t="b">
        <v>0</v>
      </c>
      <c r="U1337" s="2" t="b">
        <v>0</v>
      </c>
      <c r="V1337" s="2" t="s">
        <v>1626</v>
      </c>
      <c r="AD1337" s="9" t="b">
        <f t="shared" si="5"/>
        <v>1</v>
      </c>
    </row>
    <row r="1338" spans="1:30" ht="15.75" customHeight="1" x14ac:dyDescent="0.25">
      <c r="A1338" s="2">
        <v>254</v>
      </c>
      <c r="B1338" s="2">
        <v>2017</v>
      </c>
      <c r="C1338" s="2" t="s">
        <v>275</v>
      </c>
      <c r="D1338" s="2"/>
      <c r="E1338" s="2">
        <v>1</v>
      </c>
      <c r="F1338" s="2" t="s">
        <v>1259</v>
      </c>
      <c r="G1338" s="2" t="s">
        <v>2943</v>
      </c>
      <c r="H1338" s="2" t="s">
        <v>2944</v>
      </c>
      <c r="I1338" s="2" t="s">
        <v>56</v>
      </c>
      <c r="J1338" s="37">
        <v>15000</v>
      </c>
      <c r="K1338" s="37">
        <v>12000</v>
      </c>
      <c r="L1338" s="2">
        <v>59</v>
      </c>
      <c r="M1338" s="38"/>
      <c r="N1338" s="2" t="s">
        <v>1787</v>
      </c>
      <c r="O1338" s="2" t="s">
        <v>1787</v>
      </c>
      <c r="R1338" s="2" t="b">
        <v>0</v>
      </c>
      <c r="S1338" s="2" t="b">
        <v>0</v>
      </c>
      <c r="T1338" s="2" t="b">
        <v>1</v>
      </c>
      <c r="U1338" s="2" t="b">
        <v>0</v>
      </c>
      <c r="V1338" s="2"/>
      <c r="AD1338" s="9" t="b">
        <f t="shared" si="5"/>
        <v>1</v>
      </c>
    </row>
    <row r="1339" spans="1:30" ht="15.75" customHeight="1" x14ac:dyDescent="0.25">
      <c r="A1339" s="2">
        <v>224</v>
      </c>
      <c r="B1339" s="2">
        <v>2017</v>
      </c>
      <c r="C1339" s="2" t="s">
        <v>275</v>
      </c>
      <c r="D1339" s="2"/>
      <c r="E1339" s="2">
        <v>3</v>
      </c>
      <c r="F1339" s="2" t="s">
        <v>2945</v>
      </c>
      <c r="G1339" s="2" t="s">
        <v>2946</v>
      </c>
      <c r="H1339" s="2" t="s">
        <v>2947</v>
      </c>
      <c r="I1339" s="2" t="s">
        <v>144</v>
      </c>
      <c r="J1339" s="37">
        <v>15167.6</v>
      </c>
      <c r="K1339" s="37">
        <v>10662.5</v>
      </c>
      <c r="L1339" s="2">
        <v>66</v>
      </c>
      <c r="M1339" s="38"/>
      <c r="N1339" s="2" t="s">
        <v>449</v>
      </c>
      <c r="R1339" s="2" t="b">
        <v>0</v>
      </c>
      <c r="S1339" s="2" t="b">
        <v>0</v>
      </c>
      <c r="T1339" s="2" t="b">
        <v>1</v>
      </c>
      <c r="U1339" s="2" t="b">
        <v>0</v>
      </c>
      <c r="V1339" s="2"/>
      <c r="AD1339" s="9" t="b">
        <f t="shared" si="5"/>
        <v>1</v>
      </c>
    </row>
    <row r="1340" spans="1:30" ht="15.75" customHeight="1" x14ac:dyDescent="0.25">
      <c r="A1340" s="2">
        <v>1164</v>
      </c>
      <c r="B1340" s="2">
        <v>2021</v>
      </c>
      <c r="C1340" s="2" t="s">
        <v>275</v>
      </c>
      <c r="D1340" s="2"/>
      <c r="E1340" s="2">
        <v>2</v>
      </c>
      <c r="F1340" s="2">
        <v>172</v>
      </c>
      <c r="G1340" s="2" t="s">
        <v>2948</v>
      </c>
      <c r="H1340" s="2" t="s">
        <v>2949</v>
      </c>
      <c r="I1340" s="2" t="s">
        <v>144</v>
      </c>
      <c r="J1340" s="37">
        <v>5327</v>
      </c>
      <c r="K1340" s="37">
        <v>3995.25</v>
      </c>
      <c r="L1340" s="2">
        <v>56</v>
      </c>
      <c r="M1340" s="38"/>
      <c r="N1340" s="2" t="s">
        <v>449</v>
      </c>
      <c r="R1340" s="2" t="b">
        <v>1</v>
      </c>
      <c r="S1340" s="2" t="b">
        <v>0</v>
      </c>
      <c r="T1340" s="2" t="b">
        <v>0</v>
      </c>
      <c r="U1340" s="2" t="b">
        <v>0</v>
      </c>
      <c r="V1340" s="2" t="s">
        <v>1604</v>
      </c>
      <c r="AD1340" s="9" t="b">
        <f t="shared" si="5"/>
        <v>1</v>
      </c>
    </row>
    <row r="1341" spans="1:30" ht="15.75" customHeight="1" x14ac:dyDescent="0.25">
      <c r="A1341" s="2">
        <v>124</v>
      </c>
      <c r="B1341" s="2">
        <v>2017</v>
      </c>
      <c r="C1341" s="2" t="s">
        <v>275</v>
      </c>
      <c r="D1341" s="2"/>
      <c r="E1341" s="2">
        <v>1</v>
      </c>
      <c r="F1341" s="2" t="s">
        <v>105</v>
      </c>
      <c r="G1341" s="2" t="s">
        <v>867</v>
      </c>
      <c r="H1341" s="2" t="s">
        <v>2950</v>
      </c>
      <c r="I1341" s="2" t="s">
        <v>108</v>
      </c>
      <c r="J1341" s="37">
        <v>36240</v>
      </c>
      <c r="K1341" s="37">
        <v>20000</v>
      </c>
      <c r="L1341" s="2">
        <v>86</v>
      </c>
      <c r="M1341" s="38">
        <v>3000</v>
      </c>
      <c r="N1341" s="2" t="s">
        <v>342</v>
      </c>
      <c r="P1341" s="2" t="s">
        <v>869</v>
      </c>
      <c r="R1341" s="2" t="b">
        <v>0</v>
      </c>
      <c r="S1341" s="2" t="b">
        <v>1</v>
      </c>
      <c r="T1341" s="2" t="b">
        <v>0</v>
      </c>
      <c r="U1341" s="2" t="b">
        <v>0</v>
      </c>
      <c r="V1341" s="2"/>
      <c r="W1341" s="7" t="s">
        <v>458</v>
      </c>
      <c r="AD1341" s="9" t="b">
        <f t="shared" si="5"/>
        <v>1</v>
      </c>
    </row>
    <row r="1342" spans="1:30" ht="15.75" customHeight="1" x14ac:dyDescent="0.25">
      <c r="A1342" s="2">
        <v>131</v>
      </c>
      <c r="B1342" s="2">
        <v>2017</v>
      </c>
      <c r="C1342" s="2" t="s">
        <v>275</v>
      </c>
      <c r="D1342" s="2"/>
      <c r="E1342" s="2">
        <v>2</v>
      </c>
      <c r="F1342" s="2" t="s">
        <v>1424</v>
      </c>
      <c r="G1342" s="2" t="s">
        <v>867</v>
      </c>
      <c r="H1342" s="2" t="s">
        <v>2951</v>
      </c>
      <c r="I1342" s="2" t="s">
        <v>108</v>
      </c>
      <c r="J1342" s="37">
        <v>19050</v>
      </c>
      <c r="K1342" s="37">
        <v>4450</v>
      </c>
      <c r="L1342" s="2">
        <v>83</v>
      </c>
      <c r="M1342" s="38">
        <v>1800</v>
      </c>
      <c r="N1342" s="2" t="s">
        <v>538</v>
      </c>
      <c r="O1342" s="2" t="s">
        <v>2952</v>
      </c>
      <c r="R1342" s="2" t="b">
        <v>0</v>
      </c>
      <c r="S1342" s="2" t="b">
        <v>1</v>
      </c>
      <c r="T1342" s="2" t="b">
        <v>0</v>
      </c>
      <c r="U1342" s="2" t="b">
        <v>0</v>
      </c>
      <c r="V1342" s="2"/>
      <c r="W1342" s="7" t="s">
        <v>280</v>
      </c>
      <c r="AD1342" s="9" t="b">
        <f t="shared" si="5"/>
        <v>1</v>
      </c>
    </row>
    <row r="1343" spans="1:30" ht="15.75" customHeight="1" x14ac:dyDescent="0.25">
      <c r="A1343" s="2">
        <v>514</v>
      </c>
      <c r="B1343" s="2">
        <v>2018</v>
      </c>
      <c r="C1343" s="2" t="s">
        <v>275</v>
      </c>
      <c r="D1343" s="2"/>
      <c r="E1343" s="2">
        <v>1</v>
      </c>
      <c r="F1343" s="2" t="s">
        <v>1278</v>
      </c>
      <c r="G1343" s="2" t="s">
        <v>867</v>
      </c>
      <c r="H1343" s="2" t="s">
        <v>2953</v>
      </c>
      <c r="I1343" s="2" t="s">
        <v>108</v>
      </c>
      <c r="J1343" s="37">
        <v>74300</v>
      </c>
      <c r="K1343" s="37">
        <v>7000</v>
      </c>
      <c r="L1343" s="2">
        <v>75</v>
      </c>
      <c r="M1343" s="38">
        <v>2000</v>
      </c>
      <c r="N1343" s="2" t="s">
        <v>538</v>
      </c>
      <c r="O1343" s="2" t="s">
        <v>2952</v>
      </c>
      <c r="R1343" s="2" t="b">
        <v>0</v>
      </c>
      <c r="S1343" s="2" t="b">
        <v>0</v>
      </c>
      <c r="T1343" s="2" t="b">
        <v>1</v>
      </c>
      <c r="U1343" s="2" t="b">
        <v>0</v>
      </c>
      <c r="V1343" s="2"/>
      <c r="W1343" s="7" t="s">
        <v>154</v>
      </c>
      <c r="AD1343" s="9" t="b">
        <f t="shared" si="5"/>
        <v>1</v>
      </c>
    </row>
    <row r="1344" spans="1:30" ht="15.75" customHeight="1" x14ac:dyDescent="0.25">
      <c r="A1344" s="2">
        <v>664</v>
      </c>
      <c r="B1344" s="2">
        <v>2018</v>
      </c>
      <c r="C1344" s="2" t="s">
        <v>275</v>
      </c>
      <c r="D1344" s="2"/>
      <c r="E1344" s="2">
        <v>2</v>
      </c>
      <c r="F1344" s="2" t="s">
        <v>971</v>
      </c>
      <c r="G1344" s="2" t="s">
        <v>867</v>
      </c>
      <c r="H1344" s="2" t="s">
        <v>2954</v>
      </c>
      <c r="I1344" s="2" t="s">
        <v>108</v>
      </c>
      <c r="J1344" s="37">
        <v>40370</v>
      </c>
      <c r="K1344" s="37">
        <v>15000</v>
      </c>
      <c r="L1344" s="2">
        <v>69</v>
      </c>
      <c r="M1344" s="38"/>
      <c r="N1344" s="2" t="s">
        <v>872</v>
      </c>
      <c r="R1344" s="2" t="b">
        <v>0</v>
      </c>
      <c r="S1344" s="2" t="b">
        <v>0</v>
      </c>
      <c r="T1344" s="2" t="b">
        <v>1</v>
      </c>
      <c r="U1344" s="2" t="b">
        <v>0</v>
      </c>
      <c r="V1344" s="2"/>
      <c r="W1344" s="7" t="s">
        <v>293</v>
      </c>
      <c r="AD1344" s="9" t="b">
        <f t="shared" si="5"/>
        <v>1</v>
      </c>
    </row>
    <row r="1345" spans="1:30" ht="15.75" customHeight="1" x14ac:dyDescent="0.25">
      <c r="A1345" s="2">
        <v>792</v>
      </c>
      <c r="B1345" s="2">
        <v>2019</v>
      </c>
      <c r="C1345" s="2" t="s">
        <v>275</v>
      </c>
      <c r="D1345" s="2"/>
      <c r="E1345" s="2">
        <v>1</v>
      </c>
      <c r="F1345" s="2" t="s">
        <v>1171</v>
      </c>
      <c r="G1345" s="2" t="s">
        <v>867</v>
      </c>
      <c r="H1345" s="2" t="s">
        <v>2955</v>
      </c>
      <c r="I1345" s="2" t="s">
        <v>108</v>
      </c>
      <c r="J1345" s="37">
        <v>4800</v>
      </c>
      <c r="K1345" s="37">
        <v>3000</v>
      </c>
      <c r="L1345" s="2">
        <v>88</v>
      </c>
      <c r="M1345" s="38">
        <v>2500</v>
      </c>
      <c r="N1345" s="2" t="s">
        <v>342</v>
      </c>
      <c r="R1345" s="2" t="b">
        <v>0</v>
      </c>
      <c r="S1345" s="2" t="b">
        <v>1</v>
      </c>
      <c r="T1345" s="2" t="b">
        <v>0</v>
      </c>
      <c r="U1345" s="2" t="b">
        <v>0</v>
      </c>
      <c r="V1345" s="2"/>
      <c r="W1345" s="7" t="s">
        <v>870</v>
      </c>
      <c r="AD1345" s="9" t="b">
        <f t="shared" si="5"/>
        <v>1</v>
      </c>
    </row>
    <row r="1346" spans="1:30" ht="15.75" customHeight="1" x14ac:dyDescent="0.25">
      <c r="A1346" s="2">
        <v>829</v>
      </c>
      <c r="B1346" s="2">
        <v>2019</v>
      </c>
      <c r="C1346" s="2" t="s">
        <v>275</v>
      </c>
      <c r="D1346" s="2"/>
      <c r="E1346" s="2">
        <v>1</v>
      </c>
      <c r="F1346" s="2" t="s">
        <v>1553</v>
      </c>
      <c r="G1346" s="2" t="s">
        <v>867</v>
      </c>
      <c r="H1346" s="2" t="s">
        <v>2956</v>
      </c>
      <c r="I1346" s="2" t="s">
        <v>108</v>
      </c>
      <c r="J1346" s="37">
        <v>28000</v>
      </c>
      <c r="K1346" s="37">
        <v>3000</v>
      </c>
      <c r="L1346" s="2">
        <v>82</v>
      </c>
      <c r="M1346" s="38">
        <v>3000</v>
      </c>
      <c r="N1346" s="2" t="s">
        <v>538</v>
      </c>
      <c r="O1346" s="2" t="s">
        <v>542</v>
      </c>
      <c r="R1346" s="2" t="b">
        <v>0</v>
      </c>
      <c r="S1346" s="2" t="b">
        <v>0</v>
      </c>
      <c r="T1346" s="2" t="b">
        <v>1</v>
      </c>
      <c r="U1346" s="2" t="b">
        <v>0</v>
      </c>
      <c r="V1346" s="2"/>
      <c r="W1346" s="7" t="s">
        <v>280</v>
      </c>
      <c r="AD1346" s="9" t="b">
        <f t="shared" si="5"/>
        <v>1</v>
      </c>
    </row>
    <row r="1347" spans="1:30" ht="15.75" customHeight="1" x14ac:dyDescent="0.25">
      <c r="A1347" s="2">
        <v>1094</v>
      </c>
      <c r="B1347" s="2">
        <v>2021</v>
      </c>
      <c r="C1347" s="2" t="s">
        <v>275</v>
      </c>
      <c r="D1347" s="2"/>
      <c r="E1347" s="2">
        <v>2</v>
      </c>
      <c r="F1347" s="2">
        <v>102</v>
      </c>
      <c r="G1347" s="2" t="s">
        <v>867</v>
      </c>
      <c r="H1347" s="2" t="s">
        <v>2957</v>
      </c>
      <c r="I1347" s="2" t="s">
        <v>108</v>
      </c>
      <c r="J1347" s="37">
        <v>67000</v>
      </c>
      <c r="K1347" s="37">
        <v>4000</v>
      </c>
      <c r="L1347" s="2">
        <v>85</v>
      </c>
      <c r="M1347" s="38">
        <v>3500</v>
      </c>
      <c r="N1347" s="2" t="s">
        <v>538</v>
      </c>
      <c r="O1347" s="2" t="s">
        <v>542</v>
      </c>
      <c r="R1347" s="2" t="b">
        <v>0</v>
      </c>
      <c r="S1347" s="2" t="b">
        <v>0</v>
      </c>
      <c r="T1347" s="2" t="b">
        <v>1</v>
      </c>
      <c r="U1347" s="2" t="b">
        <v>0</v>
      </c>
      <c r="V1347" s="2" t="s">
        <v>1604</v>
      </c>
      <c r="W1347" s="7" t="s">
        <v>154</v>
      </c>
      <c r="AD1347" s="9" t="b">
        <f t="shared" si="5"/>
        <v>1</v>
      </c>
    </row>
    <row r="1348" spans="1:30" ht="15.75" customHeight="1" x14ac:dyDescent="0.25">
      <c r="A1348" s="2">
        <v>1111</v>
      </c>
      <c r="B1348" s="2">
        <v>2021</v>
      </c>
      <c r="C1348" s="2" t="s">
        <v>275</v>
      </c>
      <c r="D1348" s="2"/>
      <c r="E1348" s="2">
        <v>2</v>
      </c>
      <c r="F1348" s="2">
        <v>119</v>
      </c>
      <c r="G1348" s="2" t="s">
        <v>867</v>
      </c>
      <c r="H1348" s="2" t="s">
        <v>2958</v>
      </c>
      <c r="I1348" s="2" t="s">
        <v>108</v>
      </c>
      <c r="J1348" s="37">
        <v>7500</v>
      </c>
      <c r="K1348" s="37">
        <v>4000</v>
      </c>
      <c r="L1348" s="2">
        <v>81</v>
      </c>
      <c r="M1348" s="38">
        <v>2000</v>
      </c>
      <c r="N1348" s="2" t="s">
        <v>342</v>
      </c>
      <c r="R1348" s="2" t="b">
        <v>0</v>
      </c>
      <c r="S1348" s="2" t="b">
        <v>0</v>
      </c>
      <c r="T1348" s="2" t="b">
        <v>1</v>
      </c>
      <c r="U1348" s="2" t="b">
        <v>0</v>
      </c>
      <c r="V1348" s="2" t="s">
        <v>1604</v>
      </c>
      <c r="W1348" s="7" t="s">
        <v>870</v>
      </c>
      <c r="AD1348" s="9" t="b">
        <f t="shared" si="5"/>
        <v>1</v>
      </c>
    </row>
    <row r="1349" spans="1:30" ht="15.75" customHeight="1" x14ac:dyDescent="0.25">
      <c r="A1349" s="2">
        <v>608</v>
      </c>
      <c r="B1349" s="2">
        <v>2018</v>
      </c>
      <c r="C1349" s="2" t="s">
        <v>275</v>
      </c>
      <c r="D1349" s="2"/>
      <c r="E1349" s="2">
        <v>1</v>
      </c>
      <c r="F1349" s="2" t="s">
        <v>2959</v>
      </c>
      <c r="G1349" s="2" t="s">
        <v>2960</v>
      </c>
      <c r="H1349" s="2" t="s">
        <v>2961</v>
      </c>
      <c r="I1349" s="2" t="s">
        <v>89</v>
      </c>
      <c r="J1349" s="37">
        <v>7295</v>
      </c>
      <c r="K1349" s="37">
        <v>2400</v>
      </c>
      <c r="L1349" s="2">
        <v>61</v>
      </c>
      <c r="M1349" s="38"/>
      <c r="N1349" s="2" t="s">
        <v>342</v>
      </c>
      <c r="R1349" s="2" t="b">
        <v>0</v>
      </c>
      <c r="S1349" s="2" t="b">
        <v>0</v>
      </c>
      <c r="T1349" s="2" t="b">
        <v>0</v>
      </c>
      <c r="U1349" s="2" t="b">
        <v>1</v>
      </c>
      <c r="V1349" s="2"/>
      <c r="AD1349" s="9" t="b">
        <f t="shared" si="5"/>
        <v>1</v>
      </c>
    </row>
    <row r="1350" spans="1:30" ht="15.75" customHeight="1" x14ac:dyDescent="0.25">
      <c r="A1350" s="2">
        <v>579</v>
      </c>
      <c r="B1350" s="2">
        <v>2018</v>
      </c>
      <c r="C1350" s="2" t="s">
        <v>275</v>
      </c>
      <c r="D1350" s="2"/>
      <c r="E1350" s="2">
        <v>1</v>
      </c>
      <c r="F1350" s="2" t="s">
        <v>2548</v>
      </c>
      <c r="G1350" s="2" t="s">
        <v>2962</v>
      </c>
      <c r="H1350" s="2" t="s">
        <v>2963</v>
      </c>
      <c r="I1350" s="2" t="s">
        <v>89</v>
      </c>
      <c r="J1350" s="37">
        <v>7000</v>
      </c>
      <c r="K1350" s="37">
        <v>6200</v>
      </c>
      <c r="L1350" s="2">
        <v>67</v>
      </c>
      <c r="M1350" s="38">
        <v>800</v>
      </c>
      <c r="N1350" s="2" t="s">
        <v>538</v>
      </c>
      <c r="P1350" s="2" t="s">
        <v>2964</v>
      </c>
      <c r="R1350" s="2" t="b">
        <v>0</v>
      </c>
      <c r="S1350" s="2" t="b">
        <v>1</v>
      </c>
      <c r="T1350" s="2" t="b">
        <v>0</v>
      </c>
      <c r="U1350" s="2" t="b">
        <v>0</v>
      </c>
      <c r="V1350" s="2"/>
      <c r="AD1350" s="9" t="b">
        <f t="shared" si="5"/>
        <v>1</v>
      </c>
    </row>
    <row r="1351" spans="1:30" ht="15.75" customHeight="1" x14ac:dyDescent="0.25">
      <c r="A1351" s="2">
        <v>1124</v>
      </c>
      <c r="B1351" s="2">
        <v>2021</v>
      </c>
      <c r="C1351" s="2" t="s">
        <v>275</v>
      </c>
      <c r="D1351" s="2"/>
      <c r="E1351" s="2">
        <v>2</v>
      </c>
      <c r="F1351" s="2">
        <v>132</v>
      </c>
      <c r="G1351" s="2" t="s">
        <v>2965</v>
      </c>
      <c r="H1351" s="2" t="s">
        <v>2966</v>
      </c>
      <c r="I1351" s="2" t="s">
        <v>61</v>
      </c>
      <c r="J1351" s="37">
        <v>5300</v>
      </c>
      <c r="K1351" s="37">
        <v>3975</v>
      </c>
      <c r="L1351" s="2">
        <v>77</v>
      </c>
      <c r="M1351" s="38">
        <v>2400</v>
      </c>
      <c r="N1351" s="2" t="s">
        <v>1209</v>
      </c>
      <c r="O1351" s="2" t="s">
        <v>2967</v>
      </c>
      <c r="R1351" s="2" t="b">
        <v>0</v>
      </c>
      <c r="S1351" s="2" t="b">
        <v>1</v>
      </c>
      <c r="T1351" s="2" t="b">
        <v>0</v>
      </c>
      <c r="U1351" s="2" t="b">
        <v>0</v>
      </c>
      <c r="V1351" s="2" t="s">
        <v>1604</v>
      </c>
      <c r="AD1351" s="9" t="b">
        <f t="shared" si="5"/>
        <v>1</v>
      </c>
    </row>
    <row r="1352" spans="1:30" ht="15.75" customHeight="1" x14ac:dyDescent="0.25">
      <c r="A1352" s="2">
        <v>219</v>
      </c>
      <c r="B1352" s="2">
        <v>2017</v>
      </c>
      <c r="C1352" s="2" t="s">
        <v>275</v>
      </c>
      <c r="D1352" s="2"/>
      <c r="E1352" s="2">
        <v>1</v>
      </c>
      <c r="F1352" s="2" t="s">
        <v>1304</v>
      </c>
      <c r="G1352" s="2" t="s">
        <v>2968</v>
      </c>
      <c r="H1352" s="2" t="s">
        <v>2969</v>
      </c>
      <c r="I1352" s="2" t="s">
        <v>61</v>
      </c>
      <c r="J1352" s="37">
        <v>22800</v>
      </c>
      <c r="K1352" s="37">
        <v>20000</v>
      </c>
      <c r="L1352" s="2">
        <v>65</v>
      </c>
      <c r="M1352" s="38">
        <v>1800</v>
      </c>
      <c r="N1352" s="2" t="s">
        <v>328</v>
      </c>
      <c r="R1352" s="2" t="b">
        <v>0</v>
      </c>
      <c r="S1352" s="2" t="b">
        <v>0</v>
      </c>
      <c r="T1352" s="2" t="b">
        <v>1</v>
      </c>
      <c r="U1352" s="2" t="b">
        <v>0</v>
      </c>
      <c r="V1352" s="2"/>
      <c r="W1352" s="7" t="s">
        <v>355</v>
      </c>
      <c r="AD1352" s="9" t="b">
        <f t="shared" si="5"/>
        <v>1</v>
      </c>
    </row>
    <row r="1353" spans="1:30" ht="15.75" customHeight="1" x14ac:dyDescent="0.25">
      <c r="A1353" s="2">
        <v>1025</v>
      </c>
      <c r="B1353" s="2">
        <v>2021</v>
      </c>
      <c r="C1353" s="2" t="s">
        <v>275</v>
      </c>
      <c r="D1353" s="2"/>
      <c r="E1353" s="2">
        <v>1</v>
      </c>
      <c r="F1353" s="2">
        <v>33</v>
      </c>
      <c r="G1353" s="2" t="s">
        <v>2968</v>
      </c>
      <c r="H1353" s="2" t="s">
        <v>2970</v>
      </c>
      <c r="I1353" s="2" t="s">
        <v>61</v>
      </c>
      <c r="J1353" s="37">
        <v>6180</v>
      </c>
      <c r="K1353" s="37">
        <v>4000</v>
      </c>
      <c r="L1353" s="2">
        <v>76</v>
      </c>
      <c r="M1353" s="38">
        <v>2000</v>
      </c>
      <c r="N1353" s="2" t="s">
        <v>328</v>
      </c>
      <c r="R1353" s="2" t="b">
        <v>0</v>
      </c>
      <c r="S1353" s="2" t="b">
        <v>0</v>
      </c>
      <c r="T1353" s="2" t="b">
        <v>1</v>
      </c>
      <c r="U1353" s="2" t="b">
        <v>0</v>
      </c>
      <c r="V1353" s="2" t="s">
        <v>1626</v>
      </c>
      <c r="W1353" s="7" t="s">
        <v>458</v>
      </c>
      <c r="AD1353" s="9" t="b">
        <f t="shared" si="5"/>
        <v>1</v>
      </c>
    </row>
    <row r="1354" spans="1:30" ht="15.75" customHeight="1" x14ac:dyDescent="0.25">
      <c r="A1354" s="2">
        <v>305</v>
      </c>
      <c r="B1354" s="2">
        <v>2017</v>
      </c>
      <c r="C1354" s="2" t="s">
        <v>275</v>
      </c>
      <c r="D1354" s="2"/>
      <c r="E1354" s="2">
        <v>3</v>
      </c>
      <c r="F1354" s="2" t="s">
        <v>2971</v>
      </c>
      <c r="G1354" s="2" t="s">
        <v>2972</v>
      </c>
      <c r="H1354" s="2" t="s">
        <v>2973</v>
      </c>
      <c r="I1354" s="2" t="s">
        <v>73</v>
      </c>
      <c r="J1354" s="37">
        <v>11000</v>
      </c>
      <c r="K1354" s="37">
        <v>10000</v>
      </c>
      <c r="L1354" s="2">
        <v>57</v>
      </c>
      <c r="M1354" s="38"/>
      <c r="N1354" s="2" t="s">
        <v>546</v>
      </c>
      <c r="P1354" s="2" t="s">
        <v>2974</v>
      </c>
      <c r="R1354" s="2" t="b">
        <v>0</v>
      </c>
      <c r="S1354" s="2" t="b">
        <v>1</v>
      </c>
      <c r="T1354" s="2" t="b">
        <v>0</v>
      </c>
      <c r="U1354" s="2" t="b">
        <v>0</v>
      </c>
      <c r="V1354" s="2"/>
      <c r="W1354" s="7" t="s">
        <v>280</v>
      </c>
      <c r="AD1354" s="9" t="b">
        <f t="shared" si="5"/>
        <v>1</v>
      </c>
    </row>
    <row r="1355" spans="1:30" ht="15.75" customHeight="1" x14ac:dyDescent="0.25">
      <c r="A1355" s="2">
        <v>587</v>
      </c>
      <c r="B1355" s="2">
        <v>2018</v>
      </c>
      <c r="C1355" s="2" t="s">
        <v>275</v>
      </c>
      <c r="D1355" s="2"/>
      <c r="E1355" s="2">
        <v>1</v>
      </c>
      <c r="F1355" s="2" t="s">
        <v>1715</v>
      </c>
      <c r="G1355" s="2" t="s">
        <v>2972</v>
      </c>
      <c r="H1355" s="2" t="s">
        <v>2975</v>
      </c>
      <c r="I1355" s="2" t="s">
        <v>73</v>
      </c>
      <c r="J1355" s="37">
        <v>4548.99</v>
      </c>
      <c r="K1355" s="37">
        <v>4094.09</v>
      </c>
      <c r="L1355" s="2">
        <v>65</v>
      </c>
      <c r="M1355" s="38">
        <v>900</v>
      </c>
      <c r="N1355" s="2" t="s">
        <v>546</v>
      </c>
      <c r="P1355" s="2" t="s">
        <v>2974</v>
      </c>
      <c r="R1355" s="2" t="b">
        <v>0</v>
      </c>
      <c r="S1355" s="2" t="b">
        <v>1</v>
      </c>
      <c r="T1355" s="2" t="b">
        <v>0</v>
      </c>
      <c r="U1355" s="2" t="b">
        <v>0</v>
      </c>
      <c r="V1355" s="2"/>
      <c r="W1355" s="7" t="s">
        <v>324</v>
      </c>
      <c r="AD1355" s="9" t="b">
        <f t="shared" si="5"/>
        <v>1</v>
      </c>
    </row>
    <row r="1356" spans="1:30" ht="15.75" customHeight="1" x14ac:dyDescent="0.25">
      <c r="A1356" s="2">
        <v>851</v>
      </c>
      <c r="B1356" s="2">
        <v>2019</v>
      </c>
      <c r="C1356" s="2" t="s">
        <v>275</v>
      </c>
      <c r="D1356" s="2"/>
      <c r="E1356" s="2">
        <v>1</v>
      </c>
      <c r="F1356" s="2" t="s">
        <v>2061</v>
      </c>
      <c r="G1356" s="2" t="s">
        <v>2972</v>
      </c>
      <c r="H1356" s="2" t="s">
        <v>2976</v>
      </c>
      <c r="I1356" s="2" t="s">
        <v>73</v>
      </c>
      <c r="J1356" s="37">
        <v>4000</v>
      </c>
      <c r="K1356" s="37">
        <v>3000</v>
      </c>
      <c r="L1356" s="2">
        <v>74</v>
      </c>
      <c r="M1356" s="38">
        <v>1000</v>
      </c>
      <c r="N1356" s="2" t="s">
        <v>546</v>
      </c>
      <c r="P1356" s="2" t="s">
        <v>2974</v>
      </c>
      <c r="R1356" s="2" t="b">
        <v>0</v>
      </c>
      <c r="S1356" s="2" t="b">
        <v>0</v>
      </c>
      <c r="T1356" s="2" t="b">
        <v>1</v>
      </c>
      <c r="U1356" s="2" t="b">
        <v>0</v>
      </c>
      <c r="V1356" s="2"/>
      <c r="W1356" s="7" t="s">
        <v>324</v>
      </c>
      <c r="AD1356" s="9" t="b">
        <f t="shared" si="5"/>
        <v>1</v>
      </c>
    </row>
    <row r="1357" spans="1:30" ht="15.75" customHeight="1" x14ac:dyDescent="0.25">
      <c r="A1357" s="2">
        <v>1042</v>
      </c>
      <c r="B1357" s="2">
        <v>2021</v>
      </c>
      <c r="C1357" s="2" t="s">
        <v>275</v>
      </c>
      <c r="D1357" s="2"/>
      <c r="E1357" s="2">
        <v>1</v>
      </c>
      <c r="F1357" s="2">
        <v>50</v>
      </c>
      <c r="G1357" s="2" t="s">
        <v>2972</v>
      </c>
      <c r="H1357" s="2" t="s">
        <v>2977</v>
      </c>
      <c r="I1357" s="2" t="s">
        <v>73</v>
      </c>
      <c r="J1357" s="37">
        <v>4000</v>
      </c>
      <c r="K1357" s="37">
        <v>2000</v>
      </c>
      <c r="L1357" s="2">
        <v>66</v>
      </c>
      <c r="M1357" s="38">
        <v>1500</v>
      </c>
      <c r="N1357" s="2" t="s">
        <v>546</v>
      </c>
      <c r="P1357" s="2" t="s">
        <v>2974</v>
      </c>
      <c r="R1357" s="2" t="b">
        <v>0</v>
      </c>
      <c r="S1357" s="2" t="b">
        <v>1</v>
      </c>
      <c r="T1357" s="2" t="b">
        <v>0</v>
      </c>
      <c r="U1357" s="2" t="b">
        <v>0</v>
      </c>
      <c r="V1357" s="2" t="s">
        <v>1626</v>
      </c>
      <c r="W1357" s="7" t="s">
        <v>280</v>
      </c>
      <c r="AD1357" s="9" t="b">
        <f t="shared" si="5"/>
        <v>1</v>
      </c>
    </row>
    <row r="1358" spans="1:30" ht="15.75" customHeight="1" x14ac:dyDescent="0.25">
      <c r="A1358" s="2">
        <v>1120</v>
      </c>
      <c r="B1358" s="2">
        <v>2021</v>
      </c>
      <c r="C1358" s="2" t="s">
        <v>275</v>
      </c>
      <c r="D1358" s="2"/>
      <c r="E1358" s="2">
        <v>2</v>
      </c>
      <c r="F1358" s="2">
        <v>128</v>
      </c>
      <c r="G1358" s="2" t="s">
        <v>2978</v>
      </c>
      <c r="H1358" s="2" t="s">
        <v>2979</v>
      </c>
      <c r="I1358" s="2" t="s">
        <v>89</v>
      </c>
      <c r="J1358" s="37">
        <v>5800</v>
      </c>
      <c r="K1358" s="37">
        <v>4000</v>
      </c>
      <c r="L1358" s="2">
        <v>79</v>
      </c>
      <c r="M1358" s="38">
        <v>2500</v>
      </c>
      <c r="N1358" s="2" t="s">
        <v>538</v>
      </c>
      <c r="R1358" s="2" t="b">
        <v>0</v>
      </c>
      <c r="S1358" s="2" t="b">
        <v>0</v>
      </c>
      <c r="T1358" s="2" t="b">
        <v>1</v>
      </c>
      <c r="U1358" s="2" t="b">
        <v>0</v>
      </c>
      <c r="V1358" s="2" t="s">
        <v>1604</v>
      </c>
      <c r="W1358" s="7" t="s">
        <v>355</v>
      </c>
      <c r="AD1358" s="9" t="b">
        <f t="shared" si="5"/>
        <v>1</v>
      </c>
    </row>
    <row r="1359" spans="1:30" ht="15.75" customHeight="1" x14ac:dyDescent="0.25">
      <c r="A1359" s="2">
        <v>909</v>
      </c>
      <c r="B1359" s="2">
        <v>2019</v>
      </c>
      <c r="C1359" s="2" t="s">
        <v>275</v>
      </c>
      <c r="D1359" s="2"/>
      <c r="E1359" s="2">
        <v>1</v>
      </c>
      <c r="F1359" s="2" t="s">
        <v>1632</v>
      </c>
      <c r="G1359" s="2" t="s">
        <v>2980</v>
      </c>
      <c r="H1359" s="2" t="s">
        <v>2981</v>
      </c>
      <c r="I1359" s="2" t="s">
        <v>61</v>
      </c>
      <c r="J1359" s="37">
        <v>18000</v>
      </c>
      <c r="K1359" s="37">
        <v>3000</v>
      </c>
      <c r="L1359" s="2">
        <v>50</v>
      </c>
      <c r="M1359" s="38"/>
      <c r="N1359" s="2" t="s">
        <v>290</v>
      </c>
      <c r="O1359" s="2" t="s">
        <v>291</v>
      </c>
      <c r="R1359" s="2" t="b">
        <v>1</v>
      </c>
      <c r="S1359" s="2" t="b">
        <v>0</v>
      </c>
      <c r="T1359" s="2" t="b">
        <v>0</v>
      </c>
      <c r="U1359" s="2" t="b">
        <v>0</v>
      </c>
      <c r="V1359" s="2"/>
      <c r="W1359" s="7" t="s">
        <v>280</v>
      </c>
      <c r="AD1359" s="9" t="b">
        <f t="shared" si="5"/>
        <v>1</v>
      </c>
    </row>
    <row r="1360" spans="1:30" ht="15.75" customHeight="1" x14ac:dyDescent="0.25">
      <c r="A1360" s="2">
        <v>862</v>
      </c>
      <c r="B1360" s="2">
        <v>2019</v>
      </c>
      <c r="C1360" s="2" t="s">
        <v>275</v>
      </c>
      <c r="D1360" s="2"/>
      <c r="E1360" s="2">
        <v>2</v>
      </c>
      <c r="F1360" s="2" t="s">
        <v>2982</v>
      </c>
      <c r="G1360" s="2" t="s">
        <v>876</v>
      </c>
      <c r="H1360" s="2" t="s">
        <v>2983</v>
      </c>
      <c r="I1360" s="2" t="s">
        <v>89</v>
      </c>
      <c r="J1360" s="37">
        <v>6500</v>
      </c>
      <c r="K1360" s="37">
        <v>3000</v>
      </c>
      <c r="L1360" s="2">
        <v>69</v>
      </c>
      <c r="M1360" s="38">
        <v>1500</v>
      </c>
      <c r="N1360" s="2" t="s">
        <v>1493</v>
      </c>
      <c r="R1360" s="2" t="b">
        <v>0</v>
      </c>
      <c r="S1360" s="2" t="b">
        <v>1</v>
      </c>
      <c r="T1360" s="2" t="b">
        <v>0</v>
      </c>
      <c r="U1360" s="2" t="b">
        <v>0</v>
      </c>
      <c r="V1360" s="2"/>
      <c r="W1360" s="7" t="s">
        <v>280</v>
      </c>
      <c r="AD1360" s="9" t="b">
        <f t="shared" si="5"/>
        <v>1</v>
      </c>
    </row>
    <row r="1361" spans="1:30" ht="15.75" customHeight="1" x14ac:dyDescent="0.25">
      <c r="A1361" s="2">
        <v>141</v>
      </c>
      <c r="B1361" s="2">
        <v>2017</v>
      </c>
      <c r="C1361" s="2" t="s">
        <v>275</v>
      </c>
      <c r="D1361" s="2"/>
      <c r="E1361" s="2">
        <v>1</v>
      </c>
      <c r="F1361" s="2" t="s">
        <v>1138</v>
      </c>
      <c r="G1361" s="2" t="s">
        <v>2984</v>
      </c>
      <c r="H1361" s="2" t="s">
        <v>2985</v>
      </c>
      <c r="I1361" s="2" t="s">
        <v>56</v>
      </c>
      <c r="J1361" s="37">
        <v>6100</v>
      </c>
      <c r="K1361" s="37">
        <v>4600</v>
      </c>
      <c r="L1361" s="2">
        <v>76</v>
      </c>
      <c r="M1361" s="38">
        <v>3000</v>
      </c>
      <c r="N1361" s="2" t="s">
        <v>2243</v>
      </c>
      <c r="O1361" s="2" t="s">
        <v>2986</v>
      </c>
      <c r="R1361" s="2" t="b">
        <v>0</v>
      </c>
      <c r="S1361" s="2" t="b">
        <v>0</v>
      </c>
      <c r="T1361" s="2" t="b">
        <v>1</v>
      </c>
      <c r="U1361" s="2" t="b">
        <v>0</v>
      </c>
      <c r="V1361" s="2"/>
      <c r="W1361" s="7" t="s">
        <v>355</v>
      </c>
      <c r="AD1361" s="9" t="b">
        <f t="shared" si="5"/>
        <v>1</v>
      </c>
    </row>
    <row r="1362" spans="1:30" ht="15.75" customHeight="1" x14ac:dyDescent="0.25">
      <c r="A1362" s="2">
        <v>450</v>
      </c>
      <c r="B1362" s="2">
        <v>2018</v>
      </c>
      <c r="C1362" s="2" t="s">
        <v>275</v>
      </c>
      <c r="D1362" s="2"/>
      <c r="E1362" s="2">
        <v>1</v>
      </c>
      <c r="F1362" s="2" t="s">
        <v>161</v>
      </c>
      <c r="G1362" s="2" t="s">
        <v>2984</v>
      </c>
      <c r="H1362" s="2" t="s">
        <v>2987</v>
      </c>
      <c r="I1362" s="2" t="s">
        <v>56</v>
      </c>
      <c r="J1362" s="37">
        <v>10700</v>
      </c>
      <c r="K1362" s="37">
        <v>9400</v>
      </c>
      <c r="L1362" s="2">
        <v>89</v>
      </c>
      <c r="M1362" s="38">
        <v>4500</v>
      </c>
      <c r="N1362" s="2" t="s">
        <v>2243</v>
      </c>
      <c r="O1362" s="2" t="s">
        <v>1210</v>
      </c>
      <c r="R1362" s="2" t="b">
        <v>0</v>
      </c>
      <c r="S1362" s="2" t="b">
        <v>0</v>
      </c>
      <c r="T1362" s="2" t="b">
        <v>1</v>
      </c>
      <c r="U1362" s="2" t="b">
        <v>0</v>
      </c>
      <c r="V1362" s="2"/>
      <c r="W1362" s="7" t="s">
        <v>458</v>
      </c>
      <c r="AD1362" s="9" t="b">
        <f t="shared" si="5"/>
        <v>1</v>
      </c>
    </row>
    <row r="1363" spans="1:30" ht="15.75" customHeight="1" x14ac:dyDescent="0.25">
      <c r="A1363" s="2">
        <v>774</v>
      </c>
      <c r="B1363" s="2">
        <v>2019</v>
      </c>
      <c r="C1363" s="2" t="s">
        <v>275</v>
      </c>
      <c r="D1363" s="2"/>
      <c r="E1363" s="2">
        <v>2</v>
      </c>
      <c r="F1363" s="2" t="s">
        <v>316</v>
      </c>
      <c r="G1363" s="2" t="s">
        <v>2984</v>
      </c>
      <c r="H1363" s="2" t="s">
        <v>2988</v>
      </c>
      <c r="I1363" s="2" t="s">
        <v>56</v>
      </c>
      <c r="J1363" s="37">
        <v>3490</v>
      </c>
      <c r="K1363" s="37">
        <v>2000</v>
      </c>
      <c r="L1363" s="2">
        <v>91</v>
      </c>
      <c r="M1363" s="38">
        <v>2000</v>
      </c>
      <c r="N1363" s="2" t="s">
        <v>2243</v>
      </c>
      <c r="O1363" s="2" t="s">
        <v>2986</v>
      </c>
      <c r="R1363" s="2" t="b">
        <v>0</v>
      </c>
      <c r="S1363" s="2" t="b">
        <v>1</v>
      </c>
      <c r="T1363" s="2" t="b">
        <v>0</v>
      </c>
      <c r="U1363" s="2" t="b">
        <v>0</v>
      </c>
      <c r="V1363" s="2"/>
      <c r="W1363" s="7" t="s">
        <v>280</v>
      </c>
      <c r="AD1363" s="9" t="b">
        <f t="shared" si="5"/>
        <v>1</v>
      </c>
    </row>
    <row r="1364" spans="1:30" ht="15.75" customHeight="1" x14ac:dyDescent="0.25">
      <c r="A1364" s="2">
        <v>1014</v>
      </c>
      <c r="B1364" s="2">
        <v>2021</v>
      </c>
      <c r="C1364" s="2" t="s">
        <v>275</v>
      </c>
      <c r="D1364" s="2"/>
      <c r="E1364" s="2">
        <v>1</v>
      </c>
      <c r="F1364" s="2">
        <v>22</v>
      </c>
      <c r="G1364" s="2" t="s">
        <v>2984</v>
      </c>
      <c r="H1364" s="2" t="s">
        <v>2989</v>
      </c>
      <c r="I1364" s="2" t="s">
        <v>56</v>
      </c>
      <c r="J1364" s="37">
        <v>4750</v>
      </c>
      <c r="K1364" s="37">
        <v>3087.5</v>
      </c>
      <c r="L1364" s="2">
        <v>83</v>
      </c>
      <c r="M1364" s="38">
        <v>1700</v>
      </c>
      <c r="N1364" s="2" t="s">
        <v>2243</v>
      </c>
      <c r="O1364" s="2" t="s">
        <v>1210</v>
      </c>
      <c r="R1364" s="2" t="b">
        <v>0</v>
      </c>
      <c r="S1364" s="2" t="b">
        <v>1</v>
      </c>
      <c r="T1364" s="2" t="b">
        <v>0</v>
      </c>
      <c r="U1364" s="2" t="b">
        <v>0</v>
      </c>
      <c r="V1364" s="2" t="s">
        <v>1626</v>
      </c>
      <c r="W1364" s="7" t="s">
        <v>280</v>
      </c>
      <c r="AD1364" s="9" t="b">
        <f t="shared" si="5"/>
        <v>1</v>
      </c>
    </row>
    <row r="1365" spans="1:30" ht="15.75" customHeight="1" x14ac:dyDescent="0.25">
      <c r="A1365" s="2">
        <v>898</v>
      </c>
      <c r="B1365" s="2">
        <v>2019</v>
      </c>
      <c r="C1365" s="2" t="s">
        <v>275</v>
      </c>
      <c r="D1365" s="2"/>
      <c r="E1365" s="2">
        <v>1</v>
      </c>
      <c r="F1365" s="2" t="s">
        <v>1660</v>
      </c>
      <c r="G1365" s="2" t="s">
        <v>2990</v>
      </c>
      <c r="H1365" s="2" t="s">
        <v>2991</v>
      </c>
      <c r="I1365" s="2" t="s">
        <v>89</v>
      </c>
      <c r="J1365" s="37">
        <v>9100</v>
      </c>
      <c r="K1365" s="37">
        <v>3000</v>
      </c>
      <c r="L1365" s="2">
        <v>55</v>
      </c>
      <c r="M1365" s="38"/>
      <c r="N1365" s="2" t="s">
        <v>449</v>
      </c>
      <c r="P1365" s="2"/>
      <c r="R1365" s="2" t="b">
        <v>0</v>
      </c>
      <c r="S1365" s="2" t="b">
        <v>1</v>
      </c>
      <c r="T1365" s="2" t="b">
        <v>0</v>
      </c>
      <c r="U1365" s="2" t="b">
        <v>0</v>
      </c>
      <c r="V1365" s="2"/>
      <c r="W1365" s="7" t="s">
        <v>280</v>
      </c>
      <c r="AD1365" s="9" t="b">
        <f t="shared" si="5"/>
        <v>1</v>
      </c>
    </row>
    <row r="1366" spans="1:30" ht="15.75" customHeight="1" x14ac:dyDescent="0.25">
      <c r="A1366" s="2">
        <v>581</v>
      </c>
      <c r="B1366" s="2">
        <v>2018</v>
      </c>
      <c r="C1366" s="2" t="s">
        <v>275</v>
      </c>
      <c r="D1366" s="2"/>
      <c r="E1366" s="2">
        <v>1</v>
      </c>
      <c r="F1366" s="2" t="s">
        <v>2992</v>
      </c>
      <c r="G1366" s="2" t="s">
        <v>2993</v>
      </c>
      <c r="H1366" s="2" t="s">
        <v>2994</v>
      </c>
      <c r="I1366" s="2" t="s">
        <v>73</v>
      </c>
      <c r="J1366" s="37">
        <v>3000</v>
      </c>
      <c r="K1366" s="37">
        <v>2500</v>
      </c>
      <c r="L1366" s="2">
        <v>66</v>
      </c>
      <c r="M1366" s="38">
        <v>600</v>
      </c>
      <c r="N1366" s="2" t="s">
        <v>290</v>
      </c>
      <c r="O1366" s="2" t="s">
        <v>291</v>
      </c>
      <c r="R1366" s="2" t="b">
        <v>0</v>
      </c>
      <c r="S1366" s="2" t="b">
        <v>0</v>
      </c>
      <c r="T1366" s="2" t="b">
        <v>1</v>
      </c>
      <c r="U1366" s="2" t="b">
        <v>0</v>
      </c>
      <c r="V1366" s="2"/>
      <c r="AD1366" s="9" t="b">
        <f t="shared" si="5"/>
        <v>1</v>
      </c>
    </row>
    <row r="1367" spans="1:30" ht="15.75" customHeight="1" x14ac:dyDescent="0.25">
      <c r="A1367" s="2">
        <v>613</v>
      </c>
      <c r="B1367" s="2">
        <v>2018</v>
      </c>
      <c r="C1367" s="2" t="s">
        <v>275</v>
      </c>
      <c r="D1367" s="2"/>
      <c r="E1367" s="2">
        <v>1</v>
      </c>
      <c r="F1367" s="2" t="s">
        <v>2995</v>
      </c>
      <c r="G1367" s="2" t="s">
        <v>2996</v>
      </c>
      <c r="H1367" s="2" t="s">
        <v>2997</v>
      </c>
      <c r="I1367" s="2" t="s">
        <v>73</v>
      </c>
      <c r="J1367" s="37">
        <v>3800</v>
      </c>
      <c r="K1367" s="37">
        <v>2100</v>
      </c>
      <c r="L1367" s="2">
        <v>58</v>
      </c>
      <c r="M1367" s="38"/>
      <c r="N1367" s="2" t="s">
        <v>744</v>
      </c>
      <c r="O1367" s="2" t="s">
        <v>744</v>
      </c>
      <c r="P1367" s="2" t="s">
        <v>2998</v>
      </c>
      <c r="R1367" s="2" t="b">
        <v>0</v>
      </c>
      <c r="S1367" s="2" t="b">
        <v>1</v>
      </c>
      <c r="T1367" s="2" t="b">
        <v>0</v>
      </c>
      <c r="U1367" s="2" t="b">
        <v>0</v>
      </c>
      <c r="V1367" s="2"/>
      <c r="AD1367" s="9" t="b">
        <f t="shared" si="5"/>
        <v>1</v>
      </c>
    </row>
    <row r="1368" spans="1:30" ht="15.75" customHeight="1" x14ac:dyDescent="0.25">
      <c r="A1368" s="2">
        <v>515</v>
      </c>
      <c r="B1368" s="2">
        <v>2018</v>
      </c>
      <c r="C1368" s="2" t="s">
        <v>275</v>
      </c>
      <c r="D1368" s="2"/>
      <c r="E1368" s="2">
        <v>1</v>
      </c>
      <c r="F1368" s="2" t="s">
        <v>981</v>
      </c>
      <c r="G1368" s="2" t="s">
        <v>879</v>
      </c>
      <c r="H1368" s="2" t="s">
        <v>2999</v>
      </c>
      <c r="I1368" s="2" t="s">
        <v>73</v>
      </c>
      <c r="J1368" s="37">
        <v>17800</v>
      </c>
      <c r="K1368" s="37">
        <v>16020</v>
      </c>
      <c r="L1368" s="2">
        <v>75</v>
      </c>
      <c r="M1368" s="38">
        <v>2500</v>
      </c>
      <c r="N1368" s="2" t="s">
        <v>881</v>
      </c>
      <c r="O1368" s="2"/>
      <c r="R1368" s="2" t="b">
        <v>0</v>
      </c>
      <c r="S1368" s="2" t="b">
        <v>0</v>
      </c>
      <c r="T1368" s="2" t="b">
        <v>1</v>
      </c>
      <c r="U1368" s="2" t="b">
        <v>0</v>
      </c>
      <c r="V1368" s="2"/>
      <c r="W1368" s="7" t="s">
        <v>324</v>
      </c>
      <c r="AC1368" s="2" t="s">
        <v>882</v>
      </c>
      <c r="AD1368" s="9" t="b">
        <f t="shared" si="5"/>
        <v>1</v>
      </c>
    </row>
    <row r="1369" spans="1:30" ht="15.75" customHeight="1" x14ac:dyDescent="0.25">
      <c r="A1369" s="2">
        <v>775</v>
      </c>
      <c r="B1369" s="2">
        <v>2019</v>
      </c>
      <c r="C1369" s="2" t="s">
        <v>275</v>
      </c>
      <c r="D1369" s="2"/>
      <c r="E1369" s="2">
        <v>1</v>
      </c>
      <c r="F1369" s="2" t="s">
        <v>122</v>
      </c>
      <c r="G1369" s="2" t="s">
        <v>879</v>
      </c>
      <c r="H1369" s="2" t="s">
        <v>3000</v>
      </c>
      <c r="I1369" s="2" t="s">
        <v>73</v>
      </c>
      <c r="J1369" s="37">
        <v>10000</v>
      </c>
      <c r="K1369" s="37">
        <v>3000</v>
      </c>
      <c r="L1369" s="2">
        <v>91</v>
      </c>
      <c r="M1369" s="38">
        <v>3000</v>
      </c>
      <c r="N1369" s="2" t="s">
        <v>881</v>
      </c>
      <c r="O1369" s="2"/>
      <c r="R1369" s="2" t="b">
        <v>0</v>
      </c>
      <c r="S1369" s="2" t="b">
        <v>0</v>
      </c>
      <c r="T1369" s="2" t="b">
        <v>1</v>
      </c>
      <c r="U1369" s="2" t="b">
        <v>0</v>
      </c>
      <c r="V1369" s="2"/>
      <c r="W1369" s="7" t="s">
        <v>355</v>
      </c>
      <c r="AC1369" s="2" t="s">
        <v>882</v>
      </c>
      <c r="AD1369" s="9" t="b">
        <f t="shared" si="5"/>
        <v>1</v>
      </c>
    </row>
    <row r="1370" spans="1:30" ht="15.75" customHeight="1" x14ac:dyDescent="0.25">
      <c r="A1370" s="2">
        <v>1068</v>
      </c>
      <c r="B1370" s="2">
        <v>2021</v>
      </c>
      <c r="C1370" s="2" t="s">
        <v>275</v>
      </c>
      <c r="D1370" s="2"/>
      <c r="E1370" s="2">
        <v>2</v>
      </c>
      <c r="F1370" s="2">
        <v>76</v>
      </c>
      <c r="G1370" s="2" t="s">
        <v>879</v>
      </c>
      <c r="H1370" s="2" t="s">
        <v>3000</v>
      </c>
      <c r="I1370" s="2" t="s">
        <v>73</v>
      </c>
      <c r="J1370" s="37">
        <v>20000</v>
      </c>
      <c r="K1370" s="37">
        <v>4000</v>
      </c>
      <c r="L1370" s="2">
        <v>98</v>
      </c>
      <c r="M1370" s="38">
        <v>3000</v>
      </c>
      <c r="N1370" s="2" t="s">
        <v>881</v>
      </c>
      <c r="O1370" s="2"/>
      <c r="R1370" s="2" t="b">
        <v>0</v>
      </c>
      <c r="S1370" s="2" t="b">
        <v>0</v>
      </c>
      <c r="T1370" s="2" t="b">
        <v>1</v>
      </c>
      <c r="U1370" s="2" t="b">
        <v>0</v>
      </c>
      <c r="V1370" s="2" t="s">
        <v>1604</v>
      </c>
      <c r="W1370" s="7" t="s">
        <v>355</v>
      </c>
      <c r="AC1370" s="2" t="s">
        <v>882</v>
      </c>
      <c r="AD1370" s="9" t="b">
        <f t="shared" si="5"/>
        <v>1</v>
      </c>
    </row>
    <row r="1371" spans="1:30" ht="15.75" customHeight="1" x14ac:dyDescent="0.25">
      <c r="A1371" s="2">
        <v>1053</v>
      </c>
      <c r="B1371" s="2">
        <v>2021</v>
      </c>
      <c r="C1371" s="2" t="s">
        <v>275</v>
      </c>
      <c r="D1371" s="2"/>
      <c r="E1371" s="2">
        <v>1</v>
      </c>
      <c r="F1371" s="2">
        <v>61</v>
      </c>
      <c r="G1371" s="2" t="s">
        <v>3001</v>
      </c>
      <c r="H1371" s="2" t="s">
        <v>3002</v>
      </c>
      <c r="I1371" s="2" t="s">
        <v>89</v>
      </c>
      <c r="J1371" s="37">
        <v>10900</v>
      </c>
      <c r="K1371" s="37">
        <v>4000</v>
      </c>
      <c r="L1371" s="2">
        <v>56</v>
      </c>
      <c r="M1371" s="38"/>
      <c r="N1371" s="2" t="s">
        <v>365</v>
      </c>
      <c r="R1371" s="2" t="b">
        <v>0</v>
      </c>
      <c r="S1371" s="2" t="b">
        <v>0</v>
      </c>
      <c r="T1371" s="2" t="b">
        <v>1</v>
      </c>
      <c r="U1371" s="2" t="b">
        <v>0</v>
      </c>
      <c r="V1371" s="2" t="s">
        <v>1626</v>
      </c>
      <c r="AD1371" s="9" t="b">
        <f t="shared" si="5"/>
        <v>1</v>
      </c>
    </row>
    <row r="1372" spans="1:30" ht="15.75" customHeight="1" x14ac:dyDescent="0.25">
      <c r="A1372" s="2">
        <v>538</v>
      </c>
      <c r="B1372" s="2">
        <v>2018</v>
      </c>
      <c r="C1372" s="2" t="s">
        <v>275</v>
      </c>
      <c r="D1372" s="2"/>
      <c r="E1372" s="2">
        <v>1</v>
      </c>
      <c r="F1372" s="2" t="s">
        <v>2399</v>
      </c>
      <c r="G1372" s="2" t="s">
        <v>1494</v>
      </c>
      <c r="H1372" s="2" t="s">
        <v>3003</v>
      </c>
      <c r="I1372" s="2" t="s">
        <v>93</v>
      </c>
      <c r="J1372" s="37">
        <v>3440</v>
      </c>
      <c r="K1372" s="37">
        <v>3080</v>
      </c>
      <c r="L1372" s="2">
        <v>72</v>
      </c>
      <c r="M1372" s="38">
        <v>800</v>
      </c>
      <c r="N1372" s="2" t="s">
        <v>2152</v>
      </c>
      <c r="R1372" s="2" t="b">
        <v>0</v>
      </c>
      <c r="S1372" s="2" t="b">
        <v>0</v>
      </c>
      <c r="T1372" s="2" t="b">
        <v>1</v>
      </c>
      <c r="U1372" s="2" t="b">
        <v>0</v>
      </c>
      <c r="V1372" s="2"/>
      <c r="AD1372" s="9" t="b">
        <f t="shared" si="5"/>
        <v>1</v>
      </c>
    </row>
    <row r="1373" spans="1:30" ht="15.75" customHeight="1" x14ac:dyDescent="0.25">
      <c r="A1373" s="2">
        <v>1034</v>
      </c>
      <c r="B1373" s="2">
        <v>2021</v>
      </c>
      <c r="C1373" s="2" t="s">
        <v>275</v>
      </c>
      <c r="D1373" s="2"/>
      <c r="E1373" s="2">
        <v>1</v>
      </c>
      <c r="F1373" s="2">
        <v>42</v>
      </c>
      <c r="G1373" s="2" t="s">
        <v>1494</v>
      </c>
      <c r="H1373" s="2" t="s">
        <v>3004</v>
      </c>
      <c r="I1373" s="2" t="s">
        <v>93</v>
      </c>
      <c r="J1373" s="37">
        <v>5726</v>
      </c>
      <c r="K1373" s="37">
        <v>3926</v>
      </c>
      <c r="L1373" s="2">
        <v>70</v>
      </c>
      <c r="M1373" s="38">
        <v>1950</v>
      </c>
      <c r="N1373" s="2" t="s">
        <v>538</v>
      </c>
      <c r="R1373" s="2" t="b">
        <v>0</v>
      </c>
      <c r="S1373" s="2" t="b">
        <v>1</v>
      </c>
      <c r="T1373" s="2" t="b">
        <v>0</v>
      </c>
      <c r="U1373" s="2" t="b">
        <v>0</v>
      </c>
      <c r="V1373" s="2" t="s">
        <v>1626</v>
      </c>
      <c r="W1373" s="7" t="s">
        <v>504</v>
      </c>
      <c r="AD1373" s="9" t="b">
        <f t="shared" si="5"/>
        <v>1</v>
      </c>
    </row>
    <row r="1374" spans="1:30" ht="15.75" customHeight="1" x14ac:dyDescent="0.25">
      <c r="A1374" s="2">
        <v>933</v>
      </c>
      <c r="B1374" s="2">
        <v>2019</v>
      </c>
      <c r="C1374" s="2" t="s">
        <v>275</v>
      </c>
      <c r="D1374" s="2"/>
      <c r="E1374" s="2">
        <v>2</v>
      </c>
      <c r="F1374" s="2" t="s">
        <v>3005</v>
      </c>
      <c r="G1374" s="2" t="s">
        <v>3006</v>
      </c>
      <c r="H1374" s="2" t="s">
        <v>3007</v>
      </c>
      <c r="I1374" s="2" t="s">
        <v>73</v>
      </c>
      <c r="J1374" s="37">
        <v>9600</v>
      </c>
      <c r="K1374" s="37">
        <v>7100</v>
      </c>
      <c r="L1374" s="2">
        <v>27</v>
      </c>
      <c r="M1374" s="38"/>
      <c r="N1374" s="2" t="s">
        <v>799</v>
      </c>
      <c r="O1374" s="2" t="s">
        <v>3008</v>
      </c>
      <c r="R1374" s="2" t="b">
        <v>0</v>
      </c>
      <c r="S1374" s="2" t="b">
        <v>0</v>
      </c>
      <c r="T1374" s="2" t="b">
        <v>1</v>
      </c>
      <c r="U1374" s="2" t="b">
        <v>0</v>
      </c>
      <c r="V1374" s="2"/>
      <c r="W1374" s="7" t="s">
        <v>280</v>
      </c>
      <c r="AD1374" s="9" t="b">
        <f t="shared" si="5"/>
        <v>1</v>
      </c>
    </row>
    <row r="1375" spans="1:30" ht="15.75" customHeight="1" x14ac:dyDescent="0.25">
      <c r="A1375" s="2">
        <v>565</v>
      </c>
      <c r="B1375" s="2">
        <v>2018</v>
      </c>
      <c r="C1375" s="2" t="s">
        <v>275</v>
      </c>
      <c r="D1375" s="2"/>
      <c r="E1375" s="2">
        <v>1</v>
      </c>
      <c r="F1375" s="2" t="s">
        <v>3009</v>
      </c>
      <c r="G1375" s="2" t="s">
        <v>3010</v>
      </c>
      <c r="H1375" s="2" t="s">
        <v>3011</v>
      </c>
      <c r="I1375" s="2" t="s">
        <v>144</v>
      </c>
      <c r="J1375" s="37">
        <v>11571.4</v>
      </c>
      <c r="K1375" s="37">
        <v>8900</v>
      </c>
      <c r="L1375" s="2">
        <v>69</v>
      </c>
      <c r="M1375" s="38">
        <v>4000</v>
      </c>
      <c r="N1375" s="2" t="s">
        <v>799</v>
      </c>
      <c r="O1375" s="2" t="s">
        <v>3008</v>
      </c>
      <c r="R1375" s="2" t="b">
        <v>0</v>
      </c>
      <c r="S1375" s="2" t="b">
        <v>0</v>
      </c>
      <c r="T1375" s="2" t="b">
        <v>1</v>
      </c>
      <c r="U1375" s="2" t="b">
        <v>0</v>
      </c>
      <c r="V1375" s="2"/>
      <c r="W1375" s="7" t="s">
        <v>355</v>
      </c>
      <c r="AD1375" s="9" t="b">
        <f t="shared" si="5"/>
        <v>1</v>
      </c>
    </row>
    <row r="1376" spans="1:30" ht="15.75" customHeight="1" x14ac:dyDescent="0.25">
      <c r="A1376" s="2">
        <v>836</v>
      </c>
      <c r="B1376" s="2">
        <v>2019</v>
      </c>
      <c r="C1376" s="2" t="s">
        <v>275</v>
      </c>
      <c r="D1376" s="2"/>
      <c r="E1376" s="2">
        <v>1</v>
      </c>
      <c r="F1376" s="2" t="s">
        <v>1577</v>
      </c>
      <c r="G1376" s="2" t="s">
        <v>3010</v>
      </c>
      <c r="H1376" s="2" t="s">
        <v>3012</v>
      </c>
      <c r="I1376" s="2" t="s">
        <v>144</v>
      </c>
      <c r="J1376" s="37">
        <v>8000</v>
      </c>
      <c r="K1376" s="37">
        <v>3000</v>
      </c>
      <c r="L1376" s="2">
        <v>80</v>
      </c>
      <c r="M1376" s="38">
        <v>1400</v>
      </c>
      <c r="N1376" s="2" t="s">
        <v>799</v>
      </c>
      <c r="O1376" s="2" t="s">
        <v>3008</v>
      </c>
      <c r="R1376" s="2" t="b">
        <v>0</v>
      </c>
      <c r="S1376" s="2" t="b">
        <v>0</v>
      </c>
      <c r="T1376" s="2" t="b">
        <v>1</v>
      </c>
      <c r="U1376" s="2" t="b">
        <v>0</v>
      </c>
      <c r="V1376" s="2"/>
      <c r="W1376" s="7" t="s">
        <v>355</v>
      </c>
      <c r="AD1376" s="9" t="b">
        <f t="shared" si="5"/>
        <v>1</v>
      </c>
    </row>
    <row r="1377" spans="1:30" ht="15.75" customHeight="1" x14ac:dyDescent="0.25">
      <c r="A1377" s="2">
        <v>288</v>
      </c>
      <c r="B1377" s="2">
        <v>2017</v>
      </c>
      <c r="C1377" s="2" t="s">
        <v>275</v>
      </c>
      <c r="D1377" s="2"/>
      <c r="E1377" s="2">
        <v>2</v>
      </c>
      <c r="F1377" s="2" t="s">
        <v>3013</v>
      </c>
      <c r="G1377" s="2" t="s">
        <v>3014</v>
      </c>
      <c r="H1377" s="2" t="s">
        <v>3015</v>
      </c>
      <c r="I1377" s="2" t="s">
        <v>89</v>
      </c>
      <c r="J1377" s="37">
        <v>6650</v>
      </c>
      <c r="K1377" s="37">
        <v>4200</v>
      </c>
      <c r="L1377" s="2">
        <v>44</v>
      </c>
      <c r="M1377" s="38"/>
      <c r="N1377" s="2" t="s">
        <v>501</v>
      </c>
      <c r="R1377" s="2" t="b">
        <v>0</v>
      </c>
      <c r="S1377" s="2" t="b">
        <v>1</v>
      </c>
      <c r="T1377" s="2" t="b">
        <v>0</v>
      </c>
      <c r="U1377" s="2" t="b">
        <v>0</v>
      </c>
      <c r="V1377" s="2"/>
      <c r="AD1377" s="9" t="b">
        <f t="shared" si="5"/>
        <v>1</v>
      </c>
    </row>
    <row r="1378" spans="1:30" ht="15.75" customHeight="1" x14ac:dyDescent="0.25">
      <c r="A1378" s="2">
        <v>268</v>
      </c>
      <c r="B1378" s="2">
        <v>2017</v>
      </c>
      <c r="C1378" s="2" t="s">
        <v>275</v>
      </c>
      <c r="D1378" s="2"/>
      <c r="E1378" s="2">
        <v>2</v>
      </c>
      <c r="F1378" s="2" t="s">
        <v>2295</v>
      </c>
      <c r="G1378" s="2" t="s">
        <v>3016</v>
      </c>
      <c r="H1378" s="2" t="s">
        <v>3017</v>
      </c>
      <c r="I1378" s="2" t="s">
        <v>61</v>
      </c>
      <c r="J1378" s="37">
        <v>34000</v>
      </c>
      <c r="K1378" s="37">
        <v>20000</v>
      </c>
      <c r="L1378" s="2">
        <v>54</v>
      </c>
      <c r="M1378" s="38"/>
      <c r="N1378" s="2" t="s">
        <v>501</v>
      </c>
      <c r="R1378" s="2" t="b">
        <v>0</v>
      </c>
      <c r="S1378" s="2" t="b">
        <v>1</v>
      </c>
      <c r="T1378" s="2" t="b">
        <v>0</v>
      </c>
      <c r="U1378" s="2" t="b">
        <v>0</v>
      </c>
      <c r="V1378" s="2"/>
      <c r="AD1378" s="9" t="b">
        <f t="shared" si="5"/>
        <v>1</v>
      </c>
    </row>
    <row r="1379" spans="1:30" ht="15.75" customHeight="1" x14ac:dyDescent="0.25">
      <c r="A1379" s="2">
        <v>1113</v>
      </c>
      <c r="B1379" s="2">
        <v>2021</v>
      </c>
      <c r="C1379" s="2" t="s">
        <v>275</v>
      </c>
      <c r="D1379" s="2"/>
      <c r="E1379" s="2">
        <v>2</v>
      </c>
      <c r="F1379" s="2">
        <v>121</v>
      </c>
      <c r="G1379" s="2" t="s">
        <v>3018</v>
      </c>
      <c r="H1379" s="2" t="s">
        <v>3019</v>
      </c>
      <c r="I1379" s="2" t="s">
        <v>144</v>
      </c>
      <c r="J1379" s="37">
        <v>4000</v>
      </c>
      <c r="K1379" s="37">
        <v>3000</v>
      </c>
      <c r="L1379" s="2">
        <v>80</v>
      </c>
      <c r="M1379" s="38">
        <v>1250</v>
      </c>
      <c r="N1379" s="2" t="s">
        <v>1493</v>
      </c>
      <c r="R1379" s="2" t="b">
        <v>0</v>
      </c>
      <c r="S1379" s="2" t="b">
        <v>0</v>
      </c>
      <c r="T1379" s="2" t="b">
        <v>1</v>
      </c>
      <c r="U1379" s="2" t="b">
        <v>0</v>
      </c>
      <c r="V1379" s="2" t="s">
        <v>1604</v>
      </c>
      <c r="AD1379" s="9" t="b">
        <f t="shared" si="5"/>
        <v>1</v>
      </c>
    </row>
    <row r="1380" spans="1:30" ht="15.75" customHeight="1" x14ac:dyDescent="0.25">
      <c r="A1380" s="2">
        <v>600</v>
      </c>
      <c r="B1380" s="2">
        <v>2018</v>
      </c>
      <c r="C1380" s="2" t="s">
        <v>275</v>
      </c>
      <c r="D1380" s="2"/>
      <c r="E1380" s="2">
        <v>1</v>
      </c>
      <c r="F1380" s="2" t="s">
        <v>2837</v>
      </c>
      <c r="G1380" s="2" t="s">
        <v>3020</v>
      </c>
      <c r="H1380" s="2" t="s">
        <v>3021</v>
      </c>
      <c r="I1380" s="2" t="s">
        <v>56</v>
      </c>
      <c r="J1380" s="37">
        <v>18070</v>
      </c>
      <c r="K1380" s="37">
        <v>9440</v>
      </c>
      <c r="L1380" s="2">
        <v>63</v>
      </c>
      <c r="M1380" s="38"/>
      <c r="N1380" s="2" t="s">
        <v>538</v>
      </c>
      <c r="R1380" s="2" t="b">
        <v>0</v>
      </c>
      <c r="S1380" s="2" t="b">
        <v>0</v>
      </c>
      <c r="T1380" s="2" t="b">
        <v>1</v>
      </c>
      <c r="U1380" s="2" t="b">
        <v>0</v>
      </c>
      <c r="V1380" s="2"/>
      <c r="W1380" s="7" t="s">
        <v>355</v>
      </c>
      <c r="AD1380" s="9" t="b">
        <f t="shared" si="5"/>
        <v>1</v>
      </c>
    </row>
    <row r="1381" spans="1:30" ht="15.75" customHeight="1" x14ac:dyDescent="0.25">
      <c r="A1381" s="2">
        <v>776</v>
      </c>
      <c r="B1381" s="2">
        <v>2019</v>
      </c>
      <c r="C1381" s="2" t="s">
        <v>275</v>
      </c>
      <c r="D1381" s="2"/>
      <c r="E1381" s="2">
        <v>1</v>
      </c>
      <c r="F1381" s="2" t="s">
        <v>1033</v>
      </c>
      <c r="G1381" s="2" t="s">
        <v>3020</v>
      </c>
      <c r="H1381" s="2" t="s">
        <v>3022</v>
      </c>
      <c r="I1381" s="2" t="s">
        <v>56</v>
      </c>
      <c r="J1381" s="37">
        <v>7001</v>
      </c>
      <c r="K1381" s="37">
        <v>2998</v>
      </c>
      <c r="L1381" s="2">
        <v>91</v>
      </c>
      <c r="M1381" s="38">
        <v>2900</v>
      </c>
      <c r="N1381" s="2" t="s">
        <v>538</v>
      </c>
      <c r="R1381" s="2" t="b">
        <v>0</v>
      </c>
      <c r="S1381" s="2" t="b">
        <v>0</v>
      </c>
      <c r="T1381" s="2" t="b">
        <v>1</v>
      </c>
      <c r="U1381" s="2" t="b">
        <v>0</v>
      </c>
      <c r="V1381" s="2"/>
      <c r="W1381" s="7" t="s">
        <v>458</v>
      </c>
      <c r="AD1381" s="9" t="b">
        <f t="shared" si="5"/>
        <v>1</v>
      </c>
    </row>
    <row r="1382" spans="1:30" ht="15.75" customHeight="1" x14ac:dyDescent="0.25">
      <c r="A1382" s="2">
        <v>1166</v>
      </c>
      <c r="B1382" s="2">
        <v>2021</v>
      </c>
      <c r="C1382" s="2" t="s">
        <v>275</v>
      </c>
      <c r="D1382" s="2"/>
      <c r="E1382" s="2">
        <v>2</v>
      </c>
      <c r="F1382" s="2">
        <v>174</v>
      </c>
      <c r="G1382" s="2" t="s">
        <v>3020</v>
      </c>
      <c r="H1382" s="2" t="s">
        <v>3023</v>
      </c>
      <c r="I1382" s="2" t="s">
        <v>56</v>
      </c>
      <c r="J1382" s="37">
        <v>6200</v>
      </c>
      <c r="K1382" s="37">
        <v>3950</v>
      </c>
      <c r="L1382" s="2">
        <v>52</v>
      </c>
      <c r="M1382" s="38"/>
      <c r="N1382" s="2" t="s">
        <v>470</v>
      </c>
      <c r="R1382" s="2" t="b">
        <v>0</v>
      </c>
      <c r="S1382" s="2" t="b">
        <v>0</v>
      </c>
      <c r="T1382" s="2" t="b">
        <v>1</v>
      </c>
      <c r="U1382" s="2" t="b">
        <v>0</v>
      </c>
      <c r="V1382" s="2" t="s">
        <v>1604</v>
      </c>
      <c r="W1382" s="7" t="s">
        <v>355</v>
      </c>
      <c r="AD1382" s="9" t="b">
        <f t="shared" si="5"/>
        <v>1</v>
      </c>
    </row>
    <row r="1383" spans="1:30" ht="15.75" customHeight="1" x14ac:dyDescent="0.25">
      <c r="A1383" s="2">
        <v>837</v>
      </c>
      <c r="B1383" s="2">
        <v>2019</v>
      </c>
      <c r="C1383" s="2" t="s">
        <v>275</v>
      </c>
      <c r="D1383" s="2"/>
      <c r="E1383" s="2">
        <v>1</v>
      </c>
      <c r="F1383" s="2" t="s">
        <v>1540</v>
      </c>
      <c r="G1383" s="2" t="s">
        <v>3024</v>
      </c>
      <c r="H1383" s="2" t="s">
        <v>3025</v>
      </c>
      <c r="I1383" s="2" t="s">
        <v>144</v>
      </c>
      <c r="J1383" s="37">
        <v>5450</v>
      </c>
      <c r="K1383" s="37">
        <v>3000</v>
      </c>
      <c r="L1383" s="2">
        <v>80</v>
      </c>
      <c r="M1383" s="38">
        <v>2400</v>
      </c>
      <c r="N1383" s="2" t="s">
        <v>342</v>
      </c>
      <c r="R1383" s="2" t="b">
        <v>0</v>
      </c>
      <c r="S1383" s="2" t="b">
        <v>0</v>
      </c>
      <c r="T1383" s="2" t="b">
        <v>1</v>
      </c>
      <c r="U1383" s="2" t="b">
        <v>0</v>
      </c>
      <c r="V1383" s="2"/>
      <c r="W1383" s="7" t="s">
        <v>280</v>
      </c>
      <c r="AD1383" s="9" t="b">
        <f t="shared" si="5"/>
        <v>1</v>
      </c>
    </row>
    <row r="1384" spans="1:30" ht="15.75" customHeight="1" x14ac:dyDescent="0.25">
      <c r="A1384" s="2">
        <v>803</v>
      </c>
      <c r="B1384" s="2">
        <v>2019</v>
      </c>
      <c r="C1384" s="2" t="s">
        <v>275</v>
      </c>
      <c r="D1384" s="2"/>
      <c r="E1384" s="2">
        <v>1</v>
      </c>
      <c r="F1384" s="2" t="s">
        <v>1482</v>
      </c>
      <c r="G1384" s="2" t="s">
        <v>3026</v>
      </c>
      <c r="H1384" s="2" t="s">
        <v>3027</v>
      </c>
      <c r="I1384" s="2" t="s">
        <v>108</v>
      </c>
      <c r="J1384" s="37">
        <v>12190</v>
      </c>
      <c r="K1384" s="37">
        <v>3000</v>
      </c>
      <c r="L1384" s="2">
        <v>86</v>
      </c>
      <c r="M1384" s="38">
        <v>2000</v>
      </c>
      <c r="N1384" s="2" t="s">
        <v>449</v>
      </c>
      <c r="R1384" s="2" t="b">
        <v>0</v>
      </c>
      <c r="S1384" s="2" t="b">
        <v>1</v>
      </c>
      <c r="T1384" s="2" t="b">
        <v>0</v>
      </c>
      <c r="U1384" s="2" t="b">
        <v>0</v>
      </c>
      <c r="V1384" s="2"/>
      <c r="W1384" s="7" t="s">
        <v>280</v>
      </c>
      <c r="AD1384" s="9" t="b">
        <f t="shared" si="5"/>
        <v>1</v>
      </c>
    </row>
    <row r="1385" spans="1:30" ht="15.75" customHeight="1" x14ac:dyDescent="0.25">
      <c r="A1385" s="2">
        <v>317</v>
      </c>
      <c r="B1385" s="2">
        <v>2017</v>
      </c>
      <c r="C1385" s="2" t="s">
        <v>275</v>
      </c>
      <c r="D1385" s="2"/>
      <c r="E1385" s="2">
        <v>1</v>
      </c>
      <c r="F1385" s="2" t="s">
        <v>987</v>
      </c>
      <c r="G1385" s="2" t="s">
        <v>3028</v>
      </c>
      <c r="H1385" s="2" t="s">
        <v>3029</v>
      </c>
      <c r="I1385" s="2" t="s">
        <v>144</v>
      </c>
      <c r="J1385" s="37">
        <v>17683</v>
      </c>
      <c r="K1385" s="37">
        <v>16055</v>
      </c>
      <c r="L1385" s="2">
        <v>38</v>
      </c>
      <c r="M1385" s="38"/>
      <c r="N1385" s="2" t="s">
        <v>342</v>
      </c>
      <c r="R1385" s="2" t="b">
        <v>0</v>
      </c>
      <c r="S1385" s="2" t="b">
        <v>0</v>
      </c>
      <c r="T1385" s="2" t="b">
        <v>1</v>
      </c>
      <c r="U1385" s="2" t="b">
        <v>0</v>
      </c>
      <c r="V1385" s="2"/>
      <c r="AD1385" s="9" t="b">
        <f t="shared" si="5"/>
        <v>1</v>
      </c>
    </row>
    <row r="1386" spans="1:30" ht="15.75" customHeight="1" x14ac:dyDescent="0.25">
      <c r="A1386" s="2">
        <v>655</v>
      </c>
      <c r="B1386" s="2">
        <v>2018</v>
      </c>
      <c r="C1386" s="2" t="s">
        <v>275</v>
      </c>
      <c r="D1386" s="2"/>
      <c r="E1386" s="2">
        <v>2</v>
      </c>
      <c r="F1386" s="2" t="s">
        <v>768</v>
      </c>
      <c r="G1386" s="2" t="s">
        <v>3028</v>
      </c>
      <c r="H1386" s="2" t="s">
        <v>3030</v>
      </c>
      <c r="I1386" s="2" t="s">
        <v>144</v>
      </c>
      <c r="J1386" s="37">
        <v>40000</v>
      </c>
      <c r="K1386" s="37">
        <v>15000</v>
      </c>
      <c r="L1386" s="2">
        <v>76</v>
      </c>
      <c r="M1386" s="38">
        <v>2000</v>
      </c>
      <c r="N1386" s="2" t="s">
        <v>342</v>
      </c>
      <c r="R1386" s="2" t="b">
        <v>0</v>
      </c>
      <c r="S1386" s="2" t="b">
        <v>0</v>
      </c>
      <c r="T1386" s="2" t="b">
        <v>1</v>
      </c>
      <c r="U1386" s="2" t="b">
        <v>0</v>
      </c>
      <c r="V1386" s="2"/>
      <c r="AD1386" s="9" t="b">
        <f t="shared" si="5"/>
        <v>1</v>
      </c>
    </row>
    <row r="1387" spans="1:30" ht="15.75" customHeight="1" x14ac:dyDescent="0.25">
      <c r="A1387" s="2">
        <v>1173</v>
      </c>
      <c r="B1387" s="2">
        <v>2021</v>
      </c>
      <c r="C1387" s="2" t="s">
        <v>275</v>
      </c>
      <c r="D1387" s="2"/>
      <c r="E1387" s="2">
        <v>2</v>
      </c>
      <c r="F1387" s="2">
        <v>181</v>
      </c>
      <c r="G1387" s="2" t="s">
        <v>3031</v>
      </c>
      <c r="H1387" s="2" t="s">
        <v>3032</v>
      </c>
      <c r="I1387" s="2" t="s">
        <v>144</v>
      </c>
      <c r="J1387" s="37">
        <v>21475.09</v>
      </c>
      <c r="K1387" s="37">
        <v>4000</v>
      </c>
      <c r="L1387" s="2"/>
      <c r="M1387" s="38"/>
      <c r="N1387" s="2" t="s">
        <v>279</v>
      </c>
      <c r="P1387" s="2"/>
      <c r="R1387" s="2" t="b">
        <v>1</v>
      </c>
      <c r="S1387" s="2" t="b">
        <v>0</v>
      </c>
      <c r="T1387" s="2" t="b">
        <v>0</v>
      </c>
      <c r="U1387" s="2" t="b">
        <v>0</v>
      </c>
      <c r="V1387" s="2" t="s">
        <v>1604</v>
      </c>
      <c r="AD1387" s="9" t="b">
        <f t="shared" si="5"/>
        <v>1</v>
      </c>
    </row>
    <row r="1388" spans="1:30" ht="15.75" customHeight="1" x14ac:dyDescent="0.25">
      <c r="A1388" s="2">
        <v>286</v>
      </c>
      <c r="B1388" s="2">
        <v>2017</v>
      </c>
      <c r="C1388" s="2" t="s">
        <v>275</v>
      </c>
      <c r="D1388" s="2"/>
      <c r="E1388" s="2">
        <v>2</v>
      </c>
      <c r="F1388" s="2" t="s">
        <v>3033</v>
      </c>
      <c r="G1388" s="2" t="s">
        <v>891</v>
      </c>
      <c r="H1388" s="2" t="s">
        <v>3034</v>
      </c>
      <c r="I1388" s="2" t="s">
        <v>89</v>
      </c>
      <c r="J1388" s="37">
        <v>11025</v>
      </c>
      <c r="K1388" s="37">
        <v>9450</v>
      </c>
      <c r="L1388" s="2">
        <v>47</v>
      </c>
      <c r="M1388" s="38"/>
      <c r="N1388" s="2" t="s">
        <v>1209</v>
      </c>
      <c r="O1388" s="2" t="s">
        <v>1210</v>
      </c>
      <c r="R1388" s="2" t="b">
        <v>1</v>
      </c>
      <c r="S1388" s="2" t="b">
        <v>0</v>
      </c>
      <c r="T1388" s="2" t="b">
        <v>0</v>
      </c>
      <c r="U1388" s="2" t="b">
        <v>0</v>
      </c>
      <c r="V1388" s="2"/>
      <c r="W1388" s="7" t="s">
        <v>458</v>
      </c>
      <c r="AD1388" s="9" t="b">
        <f t="shared" si="5"/>
        <v>1</v>
      </c>
    </row>
    <row r="1389" spans="1:30" ht="15.75" customHeight="1" x14ac:dyDescent="0.25">
      <c r="A1389" s="2">
        <v>1148</v>
      </c>
      <c r="B1389" s="2">
        <v>2021</v>
      </c>
      <c r="C1389" s="2" t="s">
        <v>275</v>
      </c>
      <c r="D1389" s="2"/>
      <c r="E1389" s="2">
        <v>2</v>
      </c>
      <c r="F1389" s="2">
        <v>156</v>
      </c>
      <c r="G1389" s="2" t="s">
        <v>3035</v>
      </c>
      <c r="H1389" s="2" t="s">
        <v>3036</v>
      </c>
      <c r="I1389" s="2" t="s">
        <v>144</v>
      </c>
      <c r="J1389" s="37">
        <v>5040</v>
      </c>
      <c r="K1389" s="37">
        <v>3760</v>
      </c>
      <c r="L1389" s="2">
        <v>67</v>
      </c>
      <c r="M1389" s="38">
        <v>1500</v>
      </c>
      <c r="N1389" s="2" t="s">
        <v>449</v>
      </c>
      <c r="R1389" s="2" t="b">
        <v>1</v>
      </c>
      <c r="S1389" s="2" t="b">
        <v>0</v>
      </c>
      <c r="T1389" s="2" t="b">
        <v>0</v>
      </c>
      <c r="U1389" s="2" t="b">
        <v>0</v>
      </c>
      <c r="V1389" s="2" t="s">
        <v>1604</v>
      </c>
      <c r="AD1389" s="9" t="b">
        <f t="shared" si="5"/>
        <v>1</v>
      </c>
    </row>
    <row r="1390" spans="1:30" ht="15.75" customHeight="1" x14ac:dyDescent="0.25">
      <c r="A1390" s="2">
        <v>206</v>
      </c>
      <c r="B1390" s="2">
        <v>2017</v>
      </c>
      <c r="C1390" s="2" t="s">
        <v>275</v>
      </c>
      <c r="D1390" s="2"/>
      <c r="E1390" s="2">
        <v>3</v>
      </c>
      <c r="F1390" s="2" t="s">
        <v>3037</v>
      </c>
      <c r="G1390" s="2" t="s">
        <v>3038</v>
      </c>
      <c r="H1390" s="2" t="s">
        <v>3039</v>
      </c>
      <c r="I1390" s="2" t="s">
        <v>56</v>
      </c>
      <c r="J1390" s="37">
        <v>4200</v>
      </c>
      <c r="K1390" s="37">
        <v>3800</v>
      </c>
      <c r="L1390" s="2">
        <v>70</v>
      </c>
      <c r="M1390" s="38">
        <v>1530</v>
      </c>
      <c r="N1390" s="2" t="s">
        <v>538</v>
      </c>
      <c r="R1390" s="2" t="b">
        <v>1</v>
      </c>
      <c r="S1390" s="2" t="b">
        <v>0</v>
      </c>
      <c r="T1390" s="2" t="b">
        <v>0</v>
      </c>
      <c r="U1390" s="2" t="b">
        <v>0</v>
      </c>
      <c r="V1390" s="2"/>
      <c r="W1390" s="7" t="s">
        <v>355</v>
      </c>
      <c r="AD1390" s="9" t="b">
        <f t="shared" si="5"/>
        <v>1</v>
      </c>
    </row>
    <row r="1391" spans="1:30" ht="15.75" customHeight="1" x14ac:dyDescent="0.25">
      <c r="A1391" s="2">
        <v>513</v>
      </c>
      <c r="B1391" s="2">
        <v>2018</v>
      </c>
      <c r="C1391" s="2" t="s">
        <v>275</v>
      </c>
      <c r="D1391" s="2"/>
      <c r="E1391" s="2">
        <v>1</v>
      </c>
      <c r="F1391" s="2" t="s">
        <v>1444</v>
      </c>
      <c r="G1391" s="2" t="s">
        <v>3038</v>
      </c>
      <c r="H1391" s="2" t="s">
        <v>3040</v>
      </c>
      <c r="I1391" s="2" t="s">
        <v>56</v>
      </c>
      <c r="J1391" s="37">
        <v>94500</v>
      </c>
      <c r="K1391" s="37">
        <v>19100</v>
      </c>
      <c r="L1391" s="2">
        <v>75</v>
      </c>
      <c r="M1391" s="38">
        <v>1400</v>
      </c>
      <c r="N1391" s="2" t="s">
        <v>365</v>
      </c>
      <c r="R1391" s="2" t="b">
        <v>1</v>
      </c>
      <c r="S1391" s="2" t="b">
        <v>0</v>
      </c>
      <c r="T1391" s="2" t="b">
        <v>0</v>
      </c>
      <c r="U1391" s="2" t="b">
        <v>0</v>
      </c>
      <c r="V1391" s="2"/>
      <c r="W1391" s="7" t="s">
        <v>355</v>
      </c>
      <c r="AD1391" s="9" t="b">
        <f t="shared" si="5"/>
        <v>1</v>
      </c>
    </row>
    <row r="1392" spans="1:30" ht="15.75" customHeight="1" x14ac:dyDescent="0.25">
      <c r="A1392" s="2">
        <v>793</v>
      </c>
      <c r="B1392" s="2">
        <v>2019</v>
      </c>
      <c r="C1392" s="2" t="s">
        <v>275</v>
      </c>
      <c r="D1392" s="2"/>
      <c r="E1392" s="2">
        <v>1</v>
      </c>
      <c r="F1392" s="2" t="s">
        <v>1233</v>
      </c>
      <c r="G1392" s="2" t="s">
        <v>3038</v>
      </c>
      <c r="H1392" s="2" t="s">
        <v>3041</v>
      </c>
      <c r="I1392" s="2" t="s">
        <v>56</v>
      </c>
      <c r="J1392" s="37">
        <v>30000</v>
      </c>
      <c r="K1392" s="37">
        <v>3000</v>
      </c>
      <c r="L1392" s="2">
        <v>88</v>
      </c>
      <c r="M1392" s="38">
        <v>2500</v>
      </c>
      <c r="N1392" s="2" t="s">
        <v>279</v>
      </c>
      <c r="P1392" s="2"/>
      <c r="R1392" s="2" t="b">
        <v>0</v>
      </c>
      <c r="S1392" s="2" t="b">
        <v>0</v>
      </c>
      <c r="T1392" s="2" t="b">
        <v>1</v>
      </c>
      <c r="U1392" s="2" t="b">
        <v>0</v>
      </c>
      <c r="V1392" s="2"/>
      <c r="W1392" s="7" t="s">
        <v>355</v>
      </c>
      <c r="AD1392" s="9" t="b">
        <f t="shared" si="5"/>
        <v>1</v>
      </c>
    </row>
    <row r="1393" spans="1:30" ht="15.75" customHeight="1" x14ac:dyDescent="0.25">
      <c r="A1393" s="2">
        <v>163</v>
      </c>
      <c r="B1393" s="2">
        <v>2017</v>
      </c>
      <c r="C1393" s="2" t="s">
        <v>275</v>
      </c>
      <c r="D1393" s="2"/>
      <c r="E1393" s="2">
        <v>3</v>
      </c>
      <c r="F1393" s="2" t="s">
        <v>1162</v>
      </c>
      <c r="G1393" s="2" t="s">
        <v>3042</v>
      </c>
      <c r="H1393" s="2" t="s">
        <v>3043</v>
      </c>
      <c r="I1393" s="2" t="s">
        <v>66</v>
      </c>
      <c r="J1393" s="37">
        <v>24050</v>
      </c>
      <c r="K1393" s="37">
        <v>19990</v>
      </c>
      <c r="L1393" s="2">
        <v>80</v>
      </c>
      <c r="M1393" s="38">
        <v>2700</v>
      </c>
      <c r="N1393" s="2" t="s">
        <v>342</v>
      </c>
      <c r="R1393" s="2" t="b">
        <v>0</v>
      </c>
      <c r="S1393" s="2" t="b">
        <v>0</v>
      </c>
      <c r="T1393" s="2" t="b">
        <v>1</v>
      </c>
      <c r="U1393" s="2" t="b">
        <v>0</v>
      </c>
      <c r="V1393" s="2"/>
      <c r="W1393" s="7" t="s">
        <v>293</v>
      </c>
      <c r="AD1393" s="9" t="b">
        <f t="shared" si="5"/>
        <v>1</v>
      </c>
    </row>
    <row r="1394" spans="1:30" ht="15.75" customHeight="1" x14ac:dyDescent="0.25">
      <c r="A1394" s="2">
        <v>292</v>
      </c>
      <c r="B1394" s="2">
        <v>2017</v>
      </c>
      <c r="C1394" s="2" t="s">
        <v>275</v>
      </c>
      <c r="D1394" s="2"/>
      <c r="E1394" s="2">
        <v>3</v>
      </c>
      <c r="F1394" s="2" t="s">
        <v>3044</v>
      </c>
      <c r="G1394" s="2" t="s">
        <v>3045</v>
      </c>
      <c r="H1394" s="2" t="s">
        <v>3046</v>
      </c>
      <c r="I1394" s="2" t="s">
        <v>66</v>
      </c>
      <c r="J1394" s="37">
        <v>14662.21</v>
      </c>
      <c r="K1394" s="37">
        <v>13327.83</v>
      </c>
      <c r="L1394" s="2">
        <v>60</v>
      </c>
      <c r="M1394" s="38"/>
      <c r="N1394" s="2" t="s">
        <v>365</v>
      </c>
      <c r="R1394" s="2" t="b">
        <v>0</v>
      </c>
      <c r="S1394" s="2" t="b">
        <v>0</v>
      </c>
      <c r="T1394" s="2" t="b">
        <v>1</v>
      </c>
      <c r="U1394" s="2" t="b">
        <v>0</v>
      </c>
      <c r="V1394" s="2"/>
      <c r="AD1394" s="9" t="b">
        <f t="shared" si="5"/>
        <v>1</v>
      </c>
    </row>
    <row r="1395" spans="1:30" ht="15.75" customHeight="1" x14ac:dyDescent="0.25">
      <c r="A1395" s="2">
        <v>651</v>
      </c>
      <c r="B1395" s="2">
        <v>2018</v>
      </c>
      <c r="C1395" s="2" t="s">
        <v>275</v>
      </c>
      <c r="D1395" s="2"/>
      <c r="E1395" s="2">
        <v>2</v>
      </c>
      <c r="F1395" s="2" t="s">
        <v>145</v>
      </c>
      <c r="G1395" s="2" t="s">
        <v>3045</v>
      </c>
      <c r="H1395" s="2" t="s">
        <v>3047</v>
      </c>
      <c r="I1395" s="2" t="s">
        <v>66</v>
      </c>
      <c r="J1395" s="37">
        <v>16234.92</v>
      </c>
      <c r="K1395" s="37">
        <v>8117.46</v>
      </c>
      <c r="L1395" s="2">
        <v>77</v>
      </c>
      <c r="M1395" s="38">
        <v>1500</v>
      </c>
      <c r="N1395" s="2" t="s">
        <v>365</v>
      </c>
      <c r="R1395" s="2" t="b">
        <v>0</v>
      </c>
      <c r="S1395" s="2" t="b">
        <v>0</v>
      </c>
      <c r="T1395" s="2" t="b">
        <v>1</v>
      </c>
      <c r="U1395" s="2" t="b">
        <v>0</v>
      </c>
      <c r="V1395" s="2"/>
      <c r="AD1395" s="9" t="b">
        <f t="shared" si="5"/>
        <v>1</v>
      </c>
    </row>
    <row r="1396" spans="1:30" ht="15.75" customHeight="1" x14ac:dyDescent="0.25">
      <c r="A1396" s="2">
        <v>904</v>
      </c>
      <c r="B1396" s="2">
        <v>2019</v>
      </c>
      <c r="C1396" s="2" t="s">
        <v>275</v>
      </c>
      <c r="D1396" s="2"/>
      <c r="E1396" s="2">
        <v>1</v>
      </c>
      <c r="F1396" s="2" t="s">
        <v>1846</v>
      </c>
      <c r="G1396" s="2" t="s">
        <v>3045</v>
      </c>
      <c r="H1396" s="2" t="s">
        <v>3048</v>
      </c>
      <c r="I1396" s="2" t="s">
        <v>66</v>
      </c>
      <c r="J1396" s="37">
        <v>4023</v>
      </c>
      <c r="K1396" s="37">
        <v>3000</v>
      </c>
      <c r="L1396" s="2">
        <v>52</v>
      </c>
      <c r="M1396" s="38"/>
      <c r="N1396" s="2" t="s">
        <v>449</v>
      </c>
      <c r="R1396" s="2" t="b">
        <v>0</v>
      </c>
      <c r="S1396" s="2" t="b">
        <v>0</v>
      </c>
      <c r="T1396" s="2" t="b">
        <v>1</v>
      </c>
      <c r="U1396" s="2" t="b">
        <v>0</v>
      </c>
      <c r="V1396" s="2"/>
      <c r="W1396" s="7" t="s">
        <v>280</v>
      </c>
      <c r="AD1396" s="9" t="b">
        <f t="shared" si="5"/>
        <v>1</v>
      </c>
    </row>
    <row r="1397" spans="1:30" ht="15.75" customHeight="1" x14ac:dyDescent="0.25">
      <c r="A1397" s="2">
        <v>757</v>
      </c>
      <c r="B1397" s="2">
        <v>2019</v>
      </c>
      <c r="C1397" s="2" t="s">
        <v>275</v>
      </c>
      <c r="D1397" s="2"/>
      <c r="E1397" s="2">
        <v>1</v>
      </c>
      <c r="F1397" s="2" t="s">
        <v>1383</v>
      </c>
      <c r="G1397" s="2" t="s">
        <v>3049</v>
      </c>
      <c r="H1397" s="2" t="s">
        <v>3050</v>
      </c>
      <c r="I1397" s="2" t="s">
        <v>144</v>
      </c>
      <c r="J1397" s="37">
        <v>8880</v>
      </c>
      <c r="K1397" s="37">
        <v>3000</v>
      </c>
      <c r="L1397" s="2">
        <v>95</v>
      </c>
      <c r="M1397" s="38">
        <v>2000</v>
      </c>
      <c r="N1397" s="2" t="s">
        <v>1493</v>
      </c>
      <c r="R1397" s="2" t="b">
        <v>1</v>
      </c>
      <c r="S1397" s="2" t="b">
        <v>0</v>
      </c>
      <c r="T1397" s="2" t="b">
        <v>0</v>
      </c>
      <c r="U1397" s="2" t="b">
        <v>0</v>
      </c>
      <c r="V1397" s="2"/>
      <c r="W1397" s="7" t="s">
        <v>280</v>
      </c>
      <c r="AD1397" s="9" t="b">
        <f t="shared" si="5"/>
        <v>1</v>
      </c>
    </row>
    <row r="1398" spans="1:30" ht="15.75" customHeight="1" x14ac:dyDescent="0.25">
      <c r="A1398" s="2">
        <v>1106</v>
      </c>
      <c r="B1398" s="2">
        <v>2021</v>
      </c>
      <c r="C1398" s="2" t="s">
        <v>275</v>
      </c>
      <c r="D1398" s="2"/>
      <c r="E1398" s="2">
        <v>2</v>
      </c>
      <c r="F1398" s="2">
        <v>114</v>
      </c>
      <c r="G1398" s="2" t="s">
        <v>3051</v>
      </c>
      <c r="H1398" s="2" t="s">
        <v>3052</v>
      </c>
      <c r="I1398" s="2" t="s">
        <v>3053</v>
      </c>
      <c r="J1398" s="37">
        <v>8250</v>
      </c>
      <c r="K1398" s="37">
        <v>3125</v>
      </c>
      <c r="L1398" s="2">
        <v>82</v>
      </c>
      <c r="M1398" s="38">
        <v>1250</v>
      </c>
      <c r="N1398" s="2" t="s">
        <v>1493</v>
      </c>
      <c r="R1398" s="2" t="b">
        <v>0</v>
      </c>
      <c r="S1398" s="2" t="b">
        <v>0</v>
      </c>
      <c r="T1398" s="2" t="b">
        <v>1</v>
      </c>
      <c r="U1398" s="2" t="b">
        <v>0</v>
      </c>
      <c r="V1398" s="2" t="s">
        <v>1604</v>
      </c>
      <c r="AD1398" s="9" t="b">
        <f t="shared" si="5"/>
        <v>1</v>
      </c>
    </row>
    <row r="1399" spans="1:30" ht="15.75" customHeight="1" x14ac:dyDescent="0.25">
      <c r="A1399" s="2">
        <v>997</v>
      </c>
      <c r="B1399" s="2">
        <v>2021</v>
      </c>
      <c r="C1399" s="2" t="s">
        <v>275</v>
      </c>
      <c r="D1399" s="2"/>
      <c r="E1399" s="2">
        <v>1</v>
      </c>
      <c r="F1399" s="2">
        <v>5</v>
      </c>
      <c r="G1399" s="2" t="s">
        <v>3054</v>
      </c>
      <c r="H1399" s="2" t="s">
        <v>3055</v>
      </c>
      <c r="I1399" s="2" t="s">
        <v>61</v>
      </c>
      <c r="J1399" s="37">
        <v>6400</v>
      </c>
      <c r="K1399" s="37">
        <v>3150</v>
      </c>
      <c r="L1399" s="2">
        <v>91</v>
      </c>
      <c r="M1399" s="38">
        <v>2000</v>
      </c>
      <c r="N1399" s="2" t="s">
        <v>1493</v>
      </c>
      <c r="R1399" s="2" t="b">
        <v>0</v>
      </c>
      <c r="S1399" s="2" t="b">
        <v>1</v>
      </c>
      <c r="T1399" s="2" t="b">
        <v>0</v>
      </c>
      <c r="U1399" s="2" t="b">
        <v>0</v>
      </c>
      <c r="V1399" s="2" t="s">
        <v>1626</v>
      </c>
      <c r="AD1399" s="9" t="b">
        <f t="shared" si="5"/>
        <v>1</v>
      </c>
    </row>
    <row r="1400" spans="1:30" ht="15.75" customHeight="1" x14ac:dyDescent="0.25">
      <c r="A1400" s="2">
        <v>804</v>
      </c>
      <c r="B1400" s="2">
        <v>2019</v>
      </c>
      <c r="C1400" s="2" t="s">
        <v>275</v>
      </c>
      <c r="D1400" s="2"/>
      <c r="E1400" s="2">
        <v>1</v>
      </c>
      <c r="F1400" s="2" t="s">
        <v>1177</v>
      </c>
      <c r="G1400" s="2" t="s">
        <v>3056</v>
      </c>
      <c r="H1400" s="2" t="s">
        <v>3057</v>
      </c>
      <c r="I1400" s="2" t="s">
        <v>108</v>
      </c>
      <c r="J1400" s="37">
        <v>3000</v>
      </c>
      <c r="K1400" s="37">
        <v>2250</v>
      </c>
      <c r="L1400" s="2">
        <v>86</v>
      </c>
      <c r="M1400" s="38">
        <v>2000</v>
      </c>
      <c r="N1400" s="2" t="s">
        <v>1493</v>
      </c>
      <c r="R1400" s="2" t="b">
        <v>1</v>
      </c>
      <c r="S1400" s="2" t="b">
        <v>0</v>
      </c>
      <c r="T1400" s="2" t="b">
        <v>0</v>
      </c>
      <c r="U1400" s="2" t="b">
        <v>0</v>
      </c>
      <c r="V1400" s="2"/>
      <c r="W1400" s="7" t="s">
        <v>280</v>
      </c>
      <c r="AD1400" s="9" t="b">
        <f t="shared" si="5"/>
        <v>1</v>
      </c>
    </row>
    <row r="1401" spans="1:30" ht="15.75" customHeight="1" x14ac:dyDescent="0.25">
      <c r="A1401" s="2">
        <v>1114</v>
      </c>
      <c r="B1401" s="2">
        <v>2021</v>
      </c>
      <c r="C1401" s="2" t="s">
        <v>275</v>
      </c>
      <c r="D1401" s="2"/>
      <c r="E1401" s="2">
        <v>2</v>
      </c>
      <c r="F1401" s="2">
        <v>122</v>
      </c>
      <c r="G1401" s="2" t="s">
        <v>3056</v>
      </c>
      <c r="H1401" s="2" t="s">
        <v>3058</v>
      </c>
      <c r="I1401" s="2" t="s">
        <v>108</v>
      </c>
      <c r="J1401" s="37">
        <v>4000</v>
      </c>
      <c r="K1401" s="37">
        <v>3000</v>
      </c>
      <c r="L1401" s="2">
        <v>80</v>
      </c>
      <c r="M1401" s="38">
        <v>1300</v>
      </c>
      <c r="N1401" s="2" t="s">
        <v>1493</v>
      </c>
      <c r="R1401" s="2" t="b">
        <v>1</v>
      </c>
      <c r="S1401" s="2" t="b">
        <v>0</v>
      </c>
      <c r="T1401" s="2" t="b">
        <v>0</v>
      </c>
      <c r="U1401" s="2" t="b">
        <v>0</v>
      </c>
      <c r="V1401" s="2" t="s">
        <v>1604</v>
      </c>
      <c r="AD1401" s="9" t="b">
        <f t="shared" si="5"/>
        <v>1</v>
      </c>
    </row>
    <row r="1402" spans="1:30" ht="15.75" customHeight="1" x14ac:dyDescent="0.25">
      <c r="A1402" s="2">
        <v>134</v>
      </c>
      <c r="B1402" s="2">
        <v>2017</v>
      </c>
      <c r="C1402" s="2" t="s">
        <v>275</v>
      </c>
      <c r="D1402" s="2"/>
      <c r="E1402" s="2">
        <v>3</v>
      </c>
      <c r="F1402" s="2" t="s">
        <v>309</v>
      </c>
      <c r="G1402" s="2" t="s">
        <v>3059</v>
      </c>
      <c r="H1402" s="2" t="s">
        <v>3060</v>
      </c>
      <c r="I1402" s="2" t="s">
        <v>56</v>
      </c>
      <c r="J1402" s="37">
        <v>28000</v>
      </c>
      <c r="K1402" s="37">
        <v>20000</v>
      </c>
      <c r="L1402" s="2">
        <v>81</v>
      </c>
      <c r="M1402" s="38">
        <v>3000</v>
      </c>
      <c r="N1402" s="2" t="s">
        <v>1493</v>
      </c>
      <c r="R1402" s="2" t="b">
        <v>1</v>
      </c>
      <c r="S1402" s="2" t="b">
        <v>0</v>
      </c>
      <c r="T1402" s="2" t="b">
        <v>0</v>
      </c>
      <c r="U1402" s="2" t="b">
        <v>0</v>
      </c>
      <c r="V1402" s="2"/>
      <c r="W1402" s="7" t="s">
        <v>355</v>
      </c>
      <c r="AD1402" s="9" t="b">
        <f t="shared" si="5"/>
        <v>1</v>
      </c>
    </row>
    <row r="1403" spans="1:30" ht="15.75" customHeight="1" x14ac:dyDescent="0.25">
      <c r="A1403" s="2">
        <v>885</v>
      </c>
      <c r="B1403" s="2">
        <v>2019</v>
      </c>
      <c r="C1403" s="2" t="s">
        <v>275</v>
      </c>
      <c r="D1403" s="2"/>
      <c r="E1403" s="2">
        <v>2</v>
      </c>
      <c r="F1403" s="2" t="s">
        <v>3061</v>
      </c>
      <c r="G1403" s="2" t="s">
        <v>3059</v>
      </c>
      <c r="H1403" s="2" t="s">
        <v>3062</v>
      </c>
      <c r="I1403" s="2" t="s">
        <v>56</v>
      </c>
      <c r="J1403" s="37">
        <v>4500</v>
      </c>
      <c r="K1403" s="37">
        <v>3000</v>
      </c>
      <c r="L1403" s="2">
        <v>61</v>
      </c>
      <c r="M1403" s="38"/>
      <c r="N1403" s="2" t="s">
        <v>1493</v>
      </c>
      <c r="R1403" s="2" t="b">
        <v>0</v>
      </c>
      <c r="S1403" s="2" t="b">
        <v>1</v>
      </c>
      <c r="T1403" s="2" t="b">
        <v>0</v>
      </c>
      <c r="U1403" s="2" t="b">
        <v>0</v>
      </c>
      <c r="V1403" s="2"/>
      <c r="W1403" s="7" t="s">
        <v>280</v>
      </c>
      <c r="AD1403" s="9" t="b">
        <f t="shared" si="5"/>
        <v>1</v>
      </c>
    </row>
    <row r="1404" spans="1:30" ht="15.75" customHeight="1" x14ac:dyDescent="0.25">
      <c r="A1404" s="2">
        <v>1142</v>
      </c>
      <c r="B1404" s="2">
        <v>2021</v>
      </c>
      <c r="C1404" s="2" t="s">
        <v>275</v>
      </c>
      <c r="D1404" s="2"/>
      <c r="E1404" s="2">
        <v>2</v>
      </c>
      <c r="F1404" s="2">
        <v>150</v>
      </c>
      <c r="G1404" s="2" t="s">
        <v>3059</v>
      </c>
      <c r="H1404" s="2" t="s">
        <v>3063</v>
      </c>
      <c r="I1404" s="2" t="s">
        <v>56</v>
      </c>
      <c r="J1404" s="37">
        <v>11000</v>
      </c>
      <c r="K1404" s="37">
        <v>4000</v>
      </c>
      <c r="L1404" s="2">
        <v>70</v>
      </c>
      <c r="M1404" s="38">
        <v>1000</v>
      </c>
      <c r="N1404" s="2" t="s">
        <v>1493</v>
      </c>
      <c r="R1404" s="2" t="b">
        <v>0</v>
      </c>
      <c r="S1404" s="2" t="b">
        <v>1</v>
      </c>
      <c r="T1404" s="2" t="b">
        <v>0</v>
      </c>
      <c r="U1404" s="2" t="b">
        <v>0</v>
      </c>
      <c r="V1404" s="2" t="s">
        <v>1604</v>
      </c>
      <c r="W1404" s="7" t="s">
        <v>504</v>
      </c>
      <c r="AD1404" s="9" t="b">
        <f t="shared" si="5"/>
        <v>1</v>
      </c>
    </row>
    <row r="1405" spans="1:30" ht="15.75" customHeight="1" x14ac:dyDescent="0.25">
      <c r="A1405" s="2">
        <v>151</v>
      </c>
      <c r="B1405" s="2">
        <v>2017</v>
      </c>
      <c r="C1405" s="2" t="s">
        <v>275</v>
      </c>
      <c r="D1405" s="2"/>
      <c r="E1405" s="2">
        <v>1</v>
      </c>
      <c r="F1405" s="2" t="s">
        <v>513</v>
      </c>
      <c r="G1405" s="2" t="s">
        <v>3064</v>
      </c>
      <c r="H1405" s="2" t="s">
        <v>3065</v>
      </c>
      <c r="I1405" s="2" t="s">
        <v>56</v>
      </c>
      <c r="J1405" s="37">
        <v>8000</v>
      </c>
      <c r="K1405" s="37">
        <v>5000</v>
      </c>
      <c r="L1405" s="2">
        <v>75</v>
      </c>
      <c r="M1405" s="38">
        <v>900</v>
      </c>
      <c r="N1405" s="2" t="s">
        <v>1493</v>
      </c>
      <c r="R1405" s="2" t="b">
        <v>0</v>
      </c>
      <c r="S1405" s="2" t="b">
        <v>0</v>
      </c>
      <c r="T1405" s="2" t="b">
        <v>1</v>
      </c>
      <c r="U1405" s="2" t="b">
        <v>0</v>
      </c>
      <c r="V1405" s="2"/>
      <c r="AD1405" s="9" t="b">
        <f t="shared" si="5"/>
        <v>1</v>
      </c>
    </row>
    <row r="1406" spans="1:30" ht="15.75" customHeight="1" x14ac:dyDescent="0.25">
      <c r="A1406" s="2">
        <v>583</v>
      </c>
      <c r="B1406" s="2">
        <v>2018</v>
      </c>
      <c r="C1406" s="2" t="s">
        <v>275</v>
      </c>
      <c r="D1406" s="2"/>
      <c r="E1406" s="2">
        <v>1</v>
      </c>
      <c r="F1406" s="2" t="s">
        <v>3066</v>
      </c>
      <c r="G1406" s="2" t="s">
        <v>3064</v>
      </c>
      <c r="H1406" s="2" t="s">
        <v>3067</v>
      </c>
      <c r="I1406" s="2" t="s">
        <v>56</v>
      </c>
      <c r="J1406" s="37">
        <v>2200</v>
      </c>
      <c r="K1406" s="37">
        <v>2000</v>
      </c>
      <c r="L1406" s="2">
        <v>66</v>
      </c>
      <c r="M1406" s="38">
        <v>1000</v>
      </c>
      <c r="N1406" s="2" t="s">
        <v>1493</v>
      </c>
      <c r="R1406" s="2" t="b">
        <v>0</v>
      </c>
      <c r="S1406" s="2" t="b">
        <v>0</v>
      </c>
      <c r="T1406" s="2" t="b">
        <v>1</v>
      </c>
      <c r="U1406" s="2" t="b">
        <v>0</v>
      </c>
      <c r="V1406" s="2"/>
      <c r="AD1406" s="9" t="b">
        <f t="shared" si="5"/>
        <v>1</v>
      </c>
    </row>
    <row r="1407" spans="1:30" ht="15.75" customHeight="1" x14ac:dyDescent="0.25">
      <c r="A1407" s="2">
        <v>300</v>
      </c>
      <c r="B1407" s="2">
        <v>2017</v>
      </c>
      <c r="C1407" s="2" t="s">
        <v>275</v>
      </c>
      <c r="D1407" s="2"/>
      <c r="E1407" s="2">
        <v>1</v>
      </c>
      <c r="F1407" s="2" t="s">
        <v>1239</v>
      </c>
      <c r="G1407" s="2" t="s">
        <v>3068</v>
      </c>
      <c r="H1407" s="2" t="s">
        <v>3069</v>
      </c>
      <c r="I1407" s="2" t="s">
        <v>89</v>
      </c>
      <c r="J1407" s="37">
        <v>22600</v>
      </c>
      <c r="K1407" s="37">
        <v>9000</v>
      </c>
      <c r="L1407" s="2">
        <v>43</v>
      </c>
      <c r="M1407" s="38"/>
      <c r="N1407" s="2" t="s">
        <v>279</v>
      </c>
      <c r="R1407" s="2" t="b">
        <v>0</v>
      </c>
      <c r="S1407" s="2" t="b">
        <v>1</v>
      </c>
      <c r="T1407" s="2" t="b">
        <v>0</v>
      </c>
      <c r="U1407" s="2" t="b">
        <v>0</v>
      </c>
      <c r="V1407" s="2"/>
      <c r="AD1407" s="9" t="b">
        <f t="shared" si="5"/>
        <v>1</v>
      </c>
    </row>
    <row r="1408" spans="1:30" ht="15.75" customHeight="1" x14ac:dyDescent="0.25">
      <c r="A1408" s="2">
        <v>550</v>
      </c>
      <c r="B1408" s="2">
        <v>2018</v>
      </c>
      <c r="C1408" s="2" t="s">
        <v>275</v>
      </c>
      <c r="D1408" s="2"/>
      <c r="E1408" s="2">
        <v>1</v>
      </c>
      <c r="F1408" s="2" t="s">
        <v>3070</v>
      </c>
      <c r="G1408" s="2" t="s">
        <v>3068</v>
      </c>
      <c r="H1408" s="2" t="s">
        <v>3069</v>
      </c>
      <c r="I1408" s="2" t="s">
        <v>89</v>
      </c>
      <c r="J1408" s="37">
        <v>33500</v>
      </c>
      <c r="K1408" s="37">
        <v>8500</v>
      </c>
      <c r="L1408" s="2">
        <v>71</v>
      </c>
      <c r="M1408" s="38">
        <v>900</v>
      </c>
      <c r="N1408" s="2" t="s">
        <v>279</v>
      </c>
      <c r="R1408" s="2" t="b">
        <v>0</v>
      </c>
      <c r="S1408" s="2" t="b">
        <v>1</v>
      </c>
      <c r="T1408" s="2" t="b">
        <v>0</v>
      </c>
      <c r="U1408" s="2" t="b">
        <v>0</v>
      </c>
      <c r="V1408" s="2"/>
      <c r="AD1408" s="9" t="b">
        <f t="shared" si="5"/>
        <v>1</v>
      </c>
    </row>
    <row r="1409" spans="1:30" ht="15.75" customHeight="1" x14ac:dyDescent="0.25">
      <c r="A1409" s="2">
        <v>1028</v>
      </c>
      <c r="B1409" s="2">
        <v>2021</v>
      </c>
      <c r="C1409" s="2" t="s">
        <v>275</v>
      </c>
      <c r="D1409" s="2"/>
      <c r="E1409" s="2">
        <v>1</v>
      </c>
      <c r="F1409" s="2">
        <v>36</v>
      </c>
      <c r="G1409" s="2" t="s">
        <v>3071</v>
      </c>
      <c r="H1409" s="2" t="s">
        <v>3072</v>
      </c>
      <c r="I1409" s="2" t="s">
        <v>89</v>
      </c>
      <c r="J1409" s="37">
        <v>250000</v>
      </c>
      <c r="K1409" s="37">
        <v>8000</v>
      </c>
      <c r="L1409" s="2">
        <v>75</v>
      </c>
      <c r="M1409" s="38">
        <v>2000</v>
      </c>
      <c r="N1409" s="2" t="s">
        <v>1493</v>
      </c>
      <c r="R1409" s="2" t="b">
        <v>0</v>
      </c>
      <c r="S1409" s="2" t="b">
        <v>1</v>
      </c>
      <c r="T1409" s="2" t="b">
        <v>0</v>
      </c>
      <c r="U1409" s="2" t="b">
        <v>0</v>
      </c>
      <c r="V1409" s="2" t="s">
        <v>1626</v>
      </c>
      <c r="AD1409" s="9" t="b">
        <f t="shared" si="5"/>
        <v>1</v>
      </c>
    </row>
    <row r="1410" spans="1:30" ht="15.75" customHeight="1" x14ac:dyDescent="0.25">
      <c r="A1410" s="2">
        <v>1009</v>
      </c>
      <c r="B1410" s="2">
        <v>2021</v>
      </c>
      <c r="C1410" s="2" t="s">
        <v>275</v>
      </c>
      <c r="D1410" s="2"/>
      <c r="E1410" s="2">
        <v>1</v>
      </c>
      <c r="F1410" s="2">
        <v>17</v>
      </c>
      <c r="G1410" s="2" t="s">
        <v>3073</v>
      </c>
      <c r="H1410" s="2" t="s">
        <v>3074</v>
      </c>
      <c r="I1410" s="2" t="s">
        <v>1589</v>
      </c>
      <c r="J1410" s="37">
        <v>8150</v>
      </c>
      <c r="K1410" s="37">
        <v>4000</v>
      </c>
      <c r="L1410" s="2">
        <v>85</v>
      </c>
      <c r="M1410" s="38"/>
      <c r="N1410" s="2" t="s">
        <v>365</v>
      </c>
      <c r="P1410" s="2" t="s">
        <v>3075</v>
      </c>
      <c r="R1410" s="2" t="b">
        <v>0</v>
      </c>
      <c r="S1410" s="2" t="b">
        <v>1</v>
      </c>
      <c r="T1410" s="2" t="b">
        <v>0</v>
      </c>
      <c r="U1410" s="2" t="b">
        <v>0</v>
      </c>
      <c r="V1410" s="2" t="s">
        <v>1626</v>
      </c>
      <c r="AD1410" s="9" t="b">
        <f t="shared" si="5"/>
        <v>1</v>
      </c>
    </row>
    <row r="1411" spans="1:30" ht="15.75" customHeight="1" x14ac:dyDescent="0.25">
      <c r="A1411" s="2">
        <v>822</v>
      </c>
      <c r="B1411" s="2">
        <v>2019</v>
      </c>
      <c r="C1411" s="2" t="s">
        <v>275</v>
      </c>
      <c r="D1411" s="2"/>
      <c r="E1411" s="2">
        <v>2</v>
      </c>
      <c r="F1411" s="2" t="s">
        <v>3076</v>
      </c>
      <c r="G1411" s="2" t="s">
        <v>3077</v>
      </c>
      <c r="H1411" s="2" t="s">
        <v>3078</v>
      </c>
      <c r="I1411" s="2" t="s">
        <v>108</v>
      </c>
      <c r="J1411" s="37">
        <v>8700</v>
      </c>
      <c r="K1411" s="37">
        <v>3000</v>
      </c>
      <c r="L1411" s="2">
        <v>83</v>
      </c>
      <c r="M1411" s="38">
        <v>2000</v>
      </c>
      <c r="N1411" s="2" t="s">
        <v>521</v>
      </c>
      <c r="O1411" s="2" t="s">
        <v>2009</v>
      </c>
      <c r="R1411" s="2" t="b">
        <v>0</v>
      </c>
      <c r="S1411" s="2" t="b">
        <v>1</v>
      </c>
      <c r="T1411" s="2" t="b">
        <v>0</v>
      </c>
      <c r="U1411" s="2" t="b">
        <v>0</v>
      </c>
      <c r="V1411" s="2"/>
      <c r="W1411" s="7" t="s">
        <v>280</v>
      </c>
      <c r="AD1411" s="9" t="b">
        <f t="shared" si="5"/>
        <v>1</v>
      </c>
    </row>
    <row r="1412" spans="1:30" ht="15.75" customHeight="1" x14ac:dyDescent="0.25">
      <c r="A1412" s="2">
        <v>236</v>
      </c>
      <c r="B1412" s="2">
        <v>2017</v>
      </c>
      <c r="C1412" s="2" t="s">
        <v>275</v>
      </c>
      <c r="D1412" s="2"/>
      <c r="E1412" s="2">
        <v>2</v>
      </c>
      <c r="F1412" s="2" t="s">
        <v>1439</v>
      </c>
      <c r="G1412" s="2" t="s">
        <v>3079</v>
      </c>
      <c r="H1412" s="2" t="s">
        <v>3080</v>
      </c>
      <c r="I1412" s="2" t="s">
        <v>61</v>
      </c>
      <c r="J1412" s="37">
        <v>8135</v>
      </c>
      <c r="K1412" s="37">
        <v>7335</v>
      </c>
      <c r="L1412" s="2">
        <v>62</v>
      </c>
      <c r="M1412" s="38"/>
      <c r="N1412" s="2" t="s">
        <v>799</v>
      </c>
      <c r="O1412" s="2" t="s">
        <v>562</v>
      </c>
      <c r="R1412" s="2" t="b">
        <v>0</v>
      </c>
      <c r="S1412" s="2" t="b">
        <v>0</v>
      </c>
      <c r="T1412" s="2" t="b">
        <v>1</v>
      </c>
      <c r="U1412" s="2" t="b">
        <v>0</v>
      </c>
      <c r="V1412" s="2"/>
      <c r="AD1412" s="9" t="b">
        <f t="shared" si="5"/>
        <v>1</v>
      </c>
    </row>
    <row r="1413" spans="1:30" ht="15.75" customHeight="1" x14ac:dyDescent="0.25">
      <c r="A1413" s="2">
        <v>1017</v>
      </c>
      <c r="B1413" s="2">
        <v>2021</v>
      </c>
      <c r="C1413" s="2" t="s">
        <v>275</v>
      </c>
      <c r="D1413" s="2"/>
      <c r="E1413" s="2">
        <v>1</v>
      </c>
      <c r="F1413" s="2">
        <v>25</v>
      </c>
      <c r="G1413" s="10" t="s">
        <v>3081</v>
      </c>
      <c r="H1413" s="2" t="s">
        <v>3082</v>
      </c>
      <c r="I1413" s="2" t="s">
        <v>108</v>
      </c>
      <c r="J1413" s="37">
        <v>104000</v>
      </c>
      <c r="K1413" s="37">
        <v>4000</v>
      </c>
      <c r="L1413" s="2">
        <v>80</v>
      </c>
      <c r="M1413" s="38">
        <v>3500</v>
      </c>
      <c r="N1413" s="2" t="s">
        <v>328</v>
      </c>
      <c r="R1413" s="2" t="b">
        <v>0</v>
      </c>
      <c r="S1413" s="2" t="b">
        <v>1</v>
      </c>
      <c r="T1413" s="2" t="b">
        <v>0</v>
      </c>
      <c r="U1413" s="2" t="b">
        <v>0</v>
      </c>
      <c r="V1413" s="2" t="s">
        <v>1626</v>
      </c>
      <c r="W1413" s="7" t="s">
        <v>280</v>
      </c>
      <c r="AD1413" s="9" t="b">
        <f t="shared" si="5"/>
        <v>1</v>
      </c>
    </row>
    <row r="1414" spans="1:30" ht="15.75" customHeight="1" x14ac:dyDescent="0.25">
      <c r="A1414" s="2">
        <v>272</v>
      </c>
      <c r="B1414" s="2">
        <v>2017</v>
      </c>
      <c r="C1414" s="2" t="s">
        <v>275</v>
      </c>
      <c r="D1414" s="2"/>
      <c r="E1414" s="2">
        <v>3</v>
      </c>
      <c r="F1414" s="2" t="s">
        <v>3083</v>
      </c>
      <c r="G1414" s="2" t="s">
        <v>3084</v>
      </c>
      <c r="H1414" s="2" t="s">
        <v>3085</v>
      </c>
      <c r="I1414" s="2" t="s">
        <v>73</v>
      </c>
      <c r="J1414" s="37">
        <v>22000</v>
      </c>
      <c r="K1414" s="37">
        <v>20000</v>
      </c>
      <c r="L1414" s="2">
        <v>61</v>
      </c>
      <c r="M1414" s="38"/>
      <c r="N1414" s="2" t="s">
        <v>365</v>
      </c>
      <c r="R1414" s="2" t="b">
        <v>1</v>
      </c>
      <c r="S1414" s="2" t="b">
        <v>0</v>
      </c>
      <c r="T1414" s="2" t="b">
        <v>0</v>
      </c>
      <c r="U1414" s="2" t="b">
        <v>0</v>
      </c>
      <c r="V1414" s="2"/>
      <c r="AD1414" s="9" t="b">
        <f t="shared" si="5"/>
        <v>1</v>
      </c>
    </row>
    <row r="1415" spans="1:30" ht="15.75" customHeight="1" x14ac:dyDescent="0.25">
      <c r="A1415" s="2">
        <v>876</v>
      </c>
      <c r="B1415" s="2">
        <v>2019</v>
      </c>
      <c r="C1415" s="2" t="s">
        <v>275</v>
      </c>
      <c r="D1415" s="2"/>
      <c r="E1415" s="2">
        <v>2</v>
      </c>
      <c r="F1415" s="2" t="s">
        <v>3086</v>
      </c>
      <c r="G1415" s="2" t="s">
        <v>3087</v>
      </c>
      <c r="H1415" s="2" t="s">
        <v>3088</v>
      </c>
      <c r="I1415" s="2" t="s">
        <v>93</v>
      </c>
      <c r="J1415" s="37">
        <v>5440</v>
      </c>
      <c r="K1415" s="37">
        <v>2720</v>
      </c>
      <c r="L1415" s="2">
        <v>65</v>
      </c>
      <c r="M1415" s="38"/>
      <c r="N1415" s="2" t="s">
        <v>361</v>
      </c>
      <c r="P1415" s="2"/>
      <c r="R1415" s="2" t="b">
        <v>0</v>
      </c>
      <c r="S1415" s="2" t="b">
        <v>1</v>
      </c>
      <c r="T1415" s="2" t="b">
        <v>0</v>
      </c>
      <c r="U1415" s="2" t="b">
        <v>0</v>
      </c>
      <c r="V1415" s="2"/>
      <c r="W1415" s="7" t="s">
        <v>280</v>
      </c>
      <c r="AD1415" s="9" t="b">
        <f t="shared" si="5"/>
        <v>1</v>
      </c>
    </row>
    <row r="1416" spans="1:30" ht="15.75" customHeight="1" x14ac:dyDescent="0.25">
      <c r="A1416" s="2">
        <v>495</v>
      </c>
      <c r="B1416" s="2">
        <v>2018</v>
      </c>
      <c r="C1416" s="2" t="s">
        <v>275</v>
      </c>
      <c r="D1416" s="2"/>
      <c r="E1416" s="2">
        <v>1</v>
      </c>
      <c r="F1416" s="2" t="s">
        <v>1482</v>
      </c>
      <c r="G1416" s="2" t="s">
        <v>3089</v>
      </c>
      <c r="H1416" s="2" t="s">
        <v>3090</v>
      </c>
      <c r="I1416" s="2" t="s">
        <v>66</v>
      </c>
      <c r="J1416" s="37">
        <v>16237.5</v>
      </c>
      <c r="K1416" s="37">
        <v>14587.5</v>
      </c>
      <c r="L1416" s="2">
        <v>77</v>
      </c>
      <c r="M1416" s="38">
        <v>1500</v>
      </c>
      <c r="N1416" s="2" t="s">
        <v>279</v>
      </c>
      <c r="P1416" s="2"/>
      <c r="R1416" s="2" t="b">
        <v>0</v>
      </c>
      <c r="S1416" s="2" t="b">
        <v>0</v>
      </c>
      <c r="T1416" s="2" t="b">
        <v>1</v>
      </c>
      <c r="U1416" s="2" t="b">
        <v>0</v>
      </c>
      <c r="V1416" s="2"/>
      <c r="AD1416" s="9" t="b">
        <f t="shared" si="5"/>
        <v>1</v>
      </c>
    </row>
    <row r="1417" spans="1:30" ht="15.75" customHeight="1" x14ac:dyDescent="0.25">
      <c r="A1417" s="2">
        <v>289</v>
      </c>
      <c r="B1417" s="2">
        <v>2017</v>
      </c>
      <c r="C1417" s="2" t="s">
        <v>275</v>
      </c>
      <c r="D1417" s="2"/>
      <c r="E1417" s="2">
        <v>2</v>
      </c>
      <c r="F1417" s="2" t="s">
        <v>3091</v>
      </c>
      <c r="G1417" s="2" t="s">
        <v>3092</v>
      </c>
      <c r="H1417" s="2" t="s">
        <v>3093</v>
      </c>
      <c r="I1417" s="2" t="s">
        <v>56</v>
      </c>
      <c r="J1417" s="37">
        <v>40000</v>
      </c>
      <c r="K1417" s="37">
        <v>20000</v>
      </c>
      <c r="L1417" s="2">
        <v>44</v>
      </c>
      <c r="M1417" s="38"/>
      <c r="N1417" s="2" t="s">
        <v>1493</v>
      </c>
      <c r="R1417" s="2" t="b">
        <v>1</v>
      </c>
      <c r="S1417" s="2" t="b">
        <v>0</v>
      </c>
      <c r="T1417" s="2" t="b">
        <v>0</v>
      </c>
      <c r="U1417" s="2" t="b">
        <v>0</v>
      </c>
      <c r="V1417" s="2"/>
      <c r="AD1417" s="9" t="b">
        <f t="shared" si="5"/>
        <v>1</v>
      </c>
    </row>
    <row r="1418" spans="1:30" ht="15.75" customHeight="1" x14ac:dyDescent="0.25">
      <c r="A1418" s="2">
        <v>809</v>
      </c>
      <c r="B1418" s="2">
        <v>2019</v>
      </c>
      <c r="C1418" s="2" t="s">
        <v>275</v>
      </c>
      <c r="D1418" s="2"/>
      <c r="E1418" s="2">
        <v>1</v>
      </c>
      <c r="F1418" s="2" t="s">
        <v>1086</v>
      </c>
      <c r="G1418" s="2" t="s">
        <v>3092</v>
      </c>
      <c r="H1418" s="2" t="s">
        <v>3094</v>
      </c>
      <c r="I1418" s="2" t="s">
        <v>56</v>
      </c>
      <c r="J1418" s="37">
        <v>4097.6499999999996</v>
      </c>
      <c r="K1418" s="37">
        <v>2700</v>
      </c>
      <c r="L1418" s="2">
        <v>85</v>
      </c>
      <c r="M1418" s="38">
        <v>1950</v>
      </c>
      <c r="N1418" s="2" t="s">
        <v>1493</v>
      </c>
      <c r="R1418" s="2" t="b">
        <v>0</v>
      </c>
      <c r="S1418" s="2" t="b">
        <v>0</v>
      </c>
      <c r="T1418" s="2" t="b">
        <v>1</v>
      </c>
      <c r="U1418" s="2" t="b">
        <v>0</v>
      </c>
      <c r="V1418" s="2"/>
      <c r="W1418" s="7" t="s">
        <v>280</v>
      </c>
      <c r="AD1418" s="9" t="b">
        <f t="shared" si="5"/>
        <v>1</v>
      </c>
    </row>
    <row r="1419" spans="1:30" ht="15.75" customHeight="1" x14ac:dyDescent="0.25">
      <c r="A1419" s="2">
        <v>1169</v>
      </c>
      <c r="B1419" s="2">
        <v>2021</v>
      </c>
      <c r="C1419" s="2" t="s">
        <v>275</v>
      </c>
      <c r="D1419" s="2"/>
      <c r="E1419" s="2">
        <v>2</v>
      </c>
      <c r="F1419" s="2">
        <v>177</v>
      </c>
      <c r="G1419" s="2" t="s">
        <v>3092</v>
      </c>
      <c r="H1419" s="2" t="s">
        <v>3094</v>
      </c>
      <c r="I1419" s="2" t="s">
        <v>56</v>
      </c>
      <c r="J1419" s="37">
        <v>6000</v>
      </c>
      <c r="K1419" s="37">
        <v>4000</v>
      </c>
      <c r="L1419" s="2">
        <v>36</v>
      </c>
      <c r="M1419" s="38"/>
      <c r="N1419" s="2" t="s">
        <v>1493</v>
      </c>
      <c r="R1419" s="2" t="b">
        <v>0</v>
      </c>
      <c r="S1419" s="2" t="b">
        <v>0</v>
      </c>
      <c r="T1419" s="2" t="b">
        <v>1</v>
      </c>
      <c r="U1419" s="2" t="b">
        <v>0</v>
      </c>
      <c r="V1419" s="2" t="s">
        <v>1604</v>
      </c>
      <c r="AD1419" s="9" t="b">
        <f t="shared" si="5"/>
        <v>1</v>
      </c>
    </row>
    <row r="1420" spans="1:30" ht="15.75" customHeight="1" x14ac:dyDescent="0.25">
      <c r="A1420" s="2">
        <v>1123</v>
      </c>
      <c r="B1420" s="2">
        <v>2021</v>
      </c>
      <c r="C1420" s="2" t="s">
        <v>275</v>
      </c>
      <c r="D1420" s="2"/>
      <c r="E1420" s="2">
        <v>2</v>
      </c>
      <c r="F1420" s="2">
        <v>131</v>
      </c>
      <c r="G1420" s="2" t="s">
        <v>3095</v>
      </c>
      <c r="H1420" s="2" t="s">
        <v>3096</v>
      </c>
      <c r="I1420" s="2" t="s">
        <v>108</v>
      </c>
      <c r="J1420" s="37">
        <v>7030</v>
      </c>
      <c r="K1420" s="37">
        <v>4000</v>
      </c>
      <c r="L1420" s="2">
        <v>78</v>
      </c>
      <c r="M1420" s="38">
        <v>2000</v>
      </c>
      <c r="N1420" s="2" t="s">
        <v>1493</v>
      </c>
      <c r="R1420" s="2" t="b">
        <v>0</v>
      </c>
      <c r="S1420" s="2" t="b">
        <v>0</v>
      </c>
      <c r="T1420" s="2" t="b">
        <v>1</v>
      </c>
      <c r="U1420" s="2" t="b">
        <v>0</v>
      </c>
      <c r="V1420" s="2" t="s">
        <v>1604</v>
      </c>
      <c r="AD1420" s="9" t="b">
        <f t="shared" si="5"/>
        <v>1</v>
      </c>
    </row>
    <row r="1421" spans="1:30" ht="15.75" customHeight="1" x14ac:dyDescent="0.25">
      <c r="A1421" s="2">
        <v>310</v>
      </c>
      <c r="B1421" s="2">
        <v>2017</v>
      </c>
      <c r="C1421" s="2" t="s">
        <v>275</v>
      </c>
      <c r="D1421" s="2"/>
      <c r="E1421" s="2">
        <v>3</v>
      </c>
      <c r="F1421" s="2" t="s">
        <v>3097</v>
      </c>
      <c r="G1421" s="2" t="s">
        <v>3098</v>
      </c>
      <c r="H1421" s="2" t="s">
        <v>3099</v>
      </c>
      <c r="I1421" s="2" t="s">
        <v>144</v>
      </c>
      <c r="J1421" s="37">
        <v>10000</v>
      </c>
      <c r="K1421" s="37">
        <v>9000</v>
      </c>
      <c r="L1421" s="2">
        <v>52</v>
      </c>
      <c r="M1421" s="38"/>
      <c r="N1421" s="2" t="s">
        <v>3100</v>
      </c>
      <c r="P1421" s="2"/>
      <c r="R1421" s="2" t="b">
        <v>0</v>
      </c>
      <c r="S1421" s="2" t="b">
        <v>0</v>
      </c>
      <c r="T1421" s="2" t="b">
        <v>1</v>
      </c>
      <c r="U1421" s="2" t="b">
        <v>0</v>
      </c>
      <c r="V1421" s="2"/>
      <c r="AD1421" s="9" t="b">
        <f t="shared" si="5"/>
        <v>1</v>
      </c>
    </row>
    <row r="1422" spans="1:30" ht="15.75" customHeight="1" x14ac:dyDescent="0.25">
      <c r="A1422" s="2">
        <v>293</v>
      </c>
      <c r="B1422" s="2">
        <v>2017</v>
      </c>
      <c r="C1422" s="2" t="s">
        <v>275</v>
      </c>
      <c r="D1422" s="2"/>
      <c r="E1422" s="2">
        <v>3</v>
      </c>
      <c r="F1422" s="2" t="s">
        <v>3101</v>
      </c>
      <c r="G1422" s="2" t="s">
        <v>3102</v>
      </c>
      <c r="H1422" s="2" t="s">
        <v>3103</v>
      </c>
      <c r="I1422" s="2" t="s">
        <v>144</v>
      </c>
      <c r="J1422" s="37">
        <v>18500</v>
      </c>
      <c r="K1422" s="37">
        <v>16650</v>
      </c>
      <c r="L1422" s="2">
        <v>60</v>
      </c>
      <c r="M1422" s="38">
        <v>2700</v>
      </c>
      <c r="N1422" s="2" t="s">
        <v>538</v>
      </c>
      <c r="R1422" s="2" t="b">
        <v>0</v>
      </c>
      <c r="S1422" s="2" t="b">
        <v>0</v>
      </c>
      <c r="T1422" s="2" t="b">
        <v>1</v>
      </c>
      <c r="U1422" s="2" t="b">
        <v>0</v>
      </c>
      <c r="V1422" s="2"/>
      <c r="AD1422" s="9" t="b">
        <f t="shared" si="5"/>
        <v>1</v>
      </c>
    </row>
    <row r="1423" spans="1:30" ht="15.75" customHeight="1" x14ac:dyDescent="0.25">
      <c r="A1423" s="2">
        <v>630</v>
      </c>
      <c r="B1423" s="2">
        <v>2018</v>
      </c>
      <c r="C1423" s="2" t="s">
        <v>275</v>
      </c>
      <c r="D1423" s="2"/>
      <c r="E1423" s="2">
        <v>1</v>
      </c>
      <c r="F1423" s="2" t="s">
        <v>3104</v>
      </c>
      <c r="G1423" s="2" t="s">
        <v>3102</v>
      </c>
      <c r="H1423" s="2" t="s">
        <v>3105</v>
      </c>
      <c r="I1423" s="2" t="s">
        <v>144</v>
      </c>
      <c r="J1423" s="37">
        <v>21680</v>
      </c>
      <c r="K1423" s="37">
        <v>19512</v>
      </c>
      <c r="L1423" s="2">
        <v>45</v>
      </c>
      <c r="M1423" s="38"/>
      <c r="N1423" s="2" t="s">
        <v>538</v>
      </c>
      <c r="R1423" s="2" t="b">
        <v>0</v>
      </c>
      <c r="S1423" s="2" t="b">
        <v>0</v>
      </c>
      <c r="T1423" s="2" t="b">
        <v>1</v>
      </c>
      <c r="U1423" s="2" t="b">
        <v>0</v>
      </c>
      <c r="V1423" s="2"/>
      <c r="AD1423" s="9" t="b">
        <f t="shared" si="5"/>
        <v>1</v>
      </c>
    </row>
    <row r="1424" spans="1:30" ht="15.75" customHeight="1" x14ac:dyDescent="0.25">
      <c r="A1424" s="2">
        <v>233</v>
      </c>
      <c r="B1424" s="2">
        <v>2017</v>
      </c>
      <c r="C1424" s="2" t="s">
        <v>275</v>
      </c>
      <c r="D1424" s="2"/>
      <c r="E1424" s="2">
        <v>1</v>
      </c>
      <c r="F1424" s="2" t="s">
        <v>1233</v>
      </c>
      <c r="G1424" s="2" t="s">
        <v>1505</v>
      </c>
      <c r="H1424" s="2" t="s">
        <v>3106</v>
      </c>
      <c r="I1424" s="2" t="s">
        <v>89</v>
      </c>
      <c r="J1424" s="37">
        <v>51590</v>
      </c>
      <c r="K1424" s="37">
        <v>13790</v>
      </c>
      <c r="L1424" s="2">
        <v>63</v>
      </c>
      <c r="M1424" s="38"/>
      <c r="N1424" s="2" t="s">
        <v>449</v>
      </c>
      <c r="R1424" s="2" t="b">
        <v>1</v>
      </c>
      <c r="S1424" s="2" t="b">
        <v>0</v>
      </c>
      <c r="T1424" s="2" t="b">
        <v>0</v>
      </c>
      <c r="U1424" s="2" t="b">
        <v>0</v>
      </c>
      <c r="V1424" s="2"/>
      <c r="W1424" s="7" t="s">
        <v>280</v>
      </c>
      <c r="AD1424" s="9" t="b">
        <f t="shared" si="5"/>
        <v>1</v>
      </c>
    </row>
    <row r="1425" spans="1:30" ht="15.75" customHeight="1" x14ac:dyDescent="0.25">
      <c r="A1425" s="2">
        <v>491</v>
      </c>
      <c r="B1425" s="2">
        <v>2018</v>
      </c>
      <c r="C1425" s="2" t="s">
        <v>275</v>
      </c>
      <c r="D1425" s="2"/>
      <c r="E1425" s="2">
        <v>1</v>
      </c>
      <c r="F1425" s="2" t="s">
        <v>1012</v>
      </c>
      <c r="G1425" s="2" t="s">
        <v>1505</v>
      </c>
      <c r="H1425" s="2" t="s">
        <v>3107</v>
      </c>
      <c r="I1425" s="2" t="s">
        <v>89</v>
      </c>
      <c r="J1425" s="37">
        <v>85800</v>
      </c>
      <c r="K1425" s="37">
        <v>19900</v>
      </c>
      <c r="L1425" s="2">
        <v>78</v>
      </c>
      <c r="M1425" s="38">
        <v>1400</v>
      </c>
      <c r="N1425" s="2" t="s">
        <v>449</v>
      </c>
      <c r="R1425" s="2" t="b">
        <v>0</v>
      </c>
      <c r="S1425" s="2" t="b">
        <v>0</v>
      </c>
      <c r="T1425" s="2" t="b">
        <v>1</v>
      </c>
      <c r="U1425" s="2" t="b">
        <v>0</v>
      </c>
      <c r="V1425" s="2"/>
      <c r="W1425" s="7" t="s">
        <v>355</v>
      </c>
      <c r="AD1425" s="9" t="b">
        <f t="shared" si="5"/>
        <v>1</v>
      </c>
    </row>
    <row r="1426" spans="1:30" ht="15.75" customHeight="1" x14ac:dyDescent="0.25">
      <c r="A1426" s="2">
        <v>794</v>
      </c>
      <c r="B1426" s="2">
        <v>2019</v>
      </c>
      <c r="C1426" s="2" t="s">
        <v>275</v>
      </c>
      <c r="D1426" s="2"/>
      <c r="E1426" s="2">
        <v>2</v>
      </c>
      <c r="F1426" s="2" t="s">
        <v>2295</v>
      </c>
      <c r="G1426" s="2" t="s">
        <v>1505</v>
      </c>
      <c r="H1426" s="2" t="s">
        <v>3108</v>
      </c>
      <c r="I1426" s="2" t="s">
        <v>89</v>
      </c>
      <c r="J1426" s="37">
        <v>13300</v>
      </c>
      <c r="K1426" s="37">
        <v>3000</v>
      </c>
      <c r="L1426" s="2">
        <v>88</v>
      </c>
      <c r="M1426" s="38">
        <v>2500</v>
      </c>
      <c r="N1426" s="2" t="s">
        <v>449</v>
      </c>
      <c r="R1426" s="2" t="b">
        <v>0</v>
      </c>
      <c r="S1426" s="2" t="b">
        <v>0</v>
      </c>
      <c r="T1426" s="2" t="b">
        <v>1</v>
      </c>
      <c r="U1426" s="2" t="b">
        <v>0</v>
      </c>
      <c r="V1426" s="2"/>
      <c r="W1426" s="7" t="s">
        <v>355</v>
      </c>
      <c r="AD1426" s="9" t="b">
        <f t="shared" si="5"/>
        <v>1</v>
      </c>
    </row>
    <row r="1427" spans="1:30" ht="15.75" customHeight="1" x14ac:dyDescent="0.25">
      <c r="A1427" s="2">
        <v>605</v>
      </c>
      <c r="B1427" s="2">
        <v>2018</v>
      </c>
      <c r="C1427" s="2" t="s">
        <v>275</v>
      </c>
      <c r="D1427" s="2"/>
      <c r="E1427" s="2">
        <v>1</v>
      </c>
      <c r="F1427" s="2" t="s">
        <v>3109</v>
      </c>
      <c r="G1427" s="2" t="s">
        <v>1507</v>
      </c>
      <c r="H1427" s="2" t="s">
        <v>3110</v>
      </c>
      <c r="I1427" s="2" t="s">
        <v>108</v>
      </c>
      <c r="J1427" s="37">
        <v>1790</v>
      </c>
      <c r="K1427" s="37">
        <v>1490</v>
      </c>
      <c r="L1427" s="2">
        <v>61</v>
      </c>
      <c r="M1427" s="38"/>
      <c r="N1427" s="2" t="s">
        <v>1493</v>
      </c>
      <c r="R1427" s="2" t="b">
        <v>0</v>
      </c>
      <c r="S1427" s="2" t="b">
        <v>0</v>
      </c>
      <c r="T1427" s="2" t="b">
        <v>1</v>
      </c>
      <c r="U1427" s="2" t="b">
        <v>0</v>
      </c>
      <c r="V1427" s="2"/>
      <c r="AD1427" s="9" t="b">
        <f t="shared" si="5"/>
        <v>1</v>
      </c>
    </row>
    <row r="1428" spans="1:30" ht="15.75" customHeight="1" x14ac:dyDescent="0.25">
      <c r="A1428" s="2">
        <v>915</v>
      </c>
      <c r="B1428" s="2">
        <v>2019</v>
      </c>
      <c r="C1428" s="2" t="s">
        <v>275</v>
      </c>
      <c r="D1428" s="2"/>
      <c r="E1428" s="2">
        <v>2</v>
      </c>
      <c r="F1428" s="2" t="s">
        <v>3111</v>
      </c>
      <c r="G1428" s="2" t="s">
        <v>3112</v>
      </c>
      <c r="H1428" s="2" t="s">
        <v>3110</v>
      </c>
      <c r="I1428" s="2" t="s">
        <v>108</v>
      </c>
      <c r="J1428" s="37">
        <v>2930</v>
      </c>
      <c r="K1428" s="37">
        <v>2000</v>
      </c>
      <c r="L1428" s="2">
        <v>47</v>
      </c>
      <c r="M1428" s="38"/>
      <c r="N1428" s="2" t="s">
        <v>1493</v>
      </c>
      <c r="R1428" s="2" t="b">
        <v>0</v>
      </c>
      <c r="S1428" s="2" t="b">
        <v>0</v>
      </c>
      <c r="T1428" s="2" t="b">
        <v>1</v>
      </c>
      <c r="U1428" s="2" t="b">
        <v>0</v>
      </c>
      <c r="V1428" s="2"/>
      <c r="W1428" s="7" t="s">
        <v>280</v>
      </c>
      <c r="AD1428" s="9" t="b">
        <f t="shared" si="5"/>
        <v>1</v>
      </c>
    </row>
    <row r="1429" spans="1:30" ht="15.75" customHeight="1" x14ac:dyDescent="0.25">
      <c r="A1429" s="2">
        <v>1046</v>
      </c>
      <c r="B1429" s="2">
        <v>2021</v>
      </c>
      <c r="C1429" s="2" t="s">
        <v>275</v>
      </c>
      <c r="D1429" s="2"/>
      <c r="E1429" s="2">
        <v>1</v>
      </c>
      <c r="F1429" s="2">
        <v>54</v>
      </c>
      <c r="G1429" s="2" t="s">
        <v>3112</v>
      </c>
      <c r="H1429" s="2" t="s">
        <v>3110</v>
      </c>
      <c r="I1429" s="2" t="s">
        <v>108</v>
      </c>
      <c r="J1429" s="37">
        <v>2977</v>
      </c>
      <c r="K1429" s="37">
        <v>2230</v>
      </c>
      <c r="L1429" s="2">
        <v>62</v>
      </c>
      <c r="M1429" s="38"/>
      <c r="N1429" s="2" t="s">
        <v>1493</v>
      </c>
      <c r="R1429" s="2" t="b">
        <v>0</v>
      </c>
      <c r="S1429" s="2" t="b">
        <v>0</v>
      </c>
      <c r="T1429" s="2" t="b">
        <v>1</v>
      </c>
      <c r="U1429" s="2" t="b">
        <v>0</v>
      </c>
      <c r="V1429" s="2" t="s">
        <v>1626</v>
      </c>
      <c r="AD1429" s="9" t="b">
        <f t="shared" si="5"/>
        <v>1</v>
      </c>
    </row>
    <row r="1430" spans="1:30" ht="15.75" customHeight="1" x14ac:dyDescent="0.25">
      <c r="A1430" s="2">
        <v>800</v>
      </c>
      <c r="B1430" s="2">
        <v>2019</v>
      </c>
      <c r="C1430" s="2" t="s">
        <v>275</v>
      </c>
      <c r="D1430" s="2"/>
      <c r="E1430" s="2">
        <v>2</v>
      </c>
      <c r="F1430" s="2" t="s">
        <v>3091</v>
      </c>
      <c r="G1430" s="2" t="s">
        <v>3113</v>
      </c>
      <c r="H1430" s="2" t="s">
        <v>3114</v>
      </c>
      <c r="I1430" s="2" t="s">
        <v>108</v>
      </c>
      <c r="J1430" s="37">
        <v>6540</v>
      </c>
      <c r="K1430" s="37">
        <v>3000</v>
      </c>
      <c r="L1430" s="2">
        <v>87</v>
      </c>
      <c r="M1430" s="38">
        <v>2500</v>
      </c>
      <c r="N1430" s="2" t="s">
        <v>1493</v>
      </c>
      <c r="R1430" s="2" t="b">
        <v>0</v>
      </c>
      <c r="S1430" s="2" t="b">
        <v>0</v>
      </c>
      <c r="T1430" s="2" t="b">
        <v>1</v>
      </c>
      <c r="U1430" s="2" t="b">
        <v>0</v>
      </c>
      <c r="V1430" s="2"/>
      <c r="W1430" s="7" t="s">
        <v>280</v>
      </c>
      <c r="AD1430" s="9" t="b">
        <f t="shared" si="5"/>
        <v>1</v>
      </c>
    </row>
    <row r="1431" spans="1:30" ht="15.75" customHeight="1" x14ac:dyDescent="0.25">
      <c r="A1431" s="2">
        <v>534</v>
      </c>
      <c r="B1431" s="2">
        <v>2018</v>
      </c>
      <c r="C1431" s="2" t="s">
        <v>275</v>
      </c>
      <c r="D1431" s="2"/>
      <c r="E1431" s="2">
        <v>1</v>
      </c>
      <c r="F1431" s="2" t="s">
        <v>1967</v>
      </c>
      <c r="G1431" s="2" t="s">
        <v>3115</v>
      </c>
      <c r="H1431" s="2" t="s">
        <v>3116</v>
      </c>
      <c r="I1431" s="2" t="s">
        <v>61</v>
      </c>
      <c r="J1431" s="37">
        <v>4774</v>
      </c>
      <c r="K1431" s="37">
        <v>4225</v>
      </c>
      <c r="L1431" s="2">
        <v>72</v>
      </c>
      <c r="M1431" s="38">
        <v>1000</v>
      </c>
      <c r="N1431" s="2" t="s">
        <v>827</v>
      </c>
      <c r="R1431" s="2" t="b">
        <v>0</v>
      </c>
      <c r="S1431" s="2" t="b">
        <v>0</v>
      </c>
      <c r="T1431" s="2" t="b">
        <v>1</v>
      </c>
      <c r="U1431" s="2" t="b">
        <v>0</v>
      </c>
      <c r="V1431" s="2"/>
      <c r="W1431" s="7" t="s">
        <v>355</v>
      </c>
      <c r="AD1431" s="9" t="b">
        <f t="shared" si="5"/>
        <v>1</v>
      </c>
    </row>
    <row r="1432" spans="1:30" ht="15.75" customHeight="1" x14ac:dyDescent="0.25">
      <c r="A1432" s="2">
        <v>830</v>
      </c>
      <c r="B1432" s="2">
        <v>2019</v>
      </c>
      <c r="C1432" s="2" t="s">
        <v>275</v>
      </c>
      <c r="D1432" s="2"/>
      <c r="E1432" s="2">
        <v>1</v>
      </c>
      <c r="F1432" s="2" t="s">
        <v>1435</v>
      </c>
      <c r="G1432" s="2" t="s">
        <v>3115</v>
      </c>
      <c r="H1432" s="2" t="s">
        <v>3117</v>
      </c>
      <c r="I1432" s="2" t="s">
        <v>61</v>
      </c>
      <c r="J1432" s="37">
        <v>2850</v>
      </c>
      <c r="K1432" s="37">
        <v>2000</v>
      </c>
      <c r="L1432" s="2">
        <v>82</v>
      </c>
      <c r="M1432" s="38">
        <v>2000</v>
      </c>
      <c r="N1432" s="2" t="s">
        <v>827</v>
      </c>
      <c r="R1432" s="2" t="b">
        <v>0</v>
      </c>
      <c r="S1432" s="2" t="b">
        <v>0</v>
      </c>
      <c r="T1432" s="2" t="b">
        <v>1</v>
      </c>
      <c r="U1432" s="2" t="b">
        <v>0</v>
      </c>
      <c r="V1432" s="2"/>
      <c r="W1432" s="7" t="s">
        <v>355</v>
      </c>
      <c r="AD1432" s="9" t="b">
        <f t="shared" si="5"/>
        <v>1</v>
      </c>
    </row>
    <row r="1433" spans="1:30" ht="15.75" customHeight="1" x14ac:dyDescent="0.25">
      <c r="A1433" s="2">
        <v>1125</v>
      </c>
      <c r="B1433" s="2">
        <v>2021</v>
      </c>
      <c r="C1433" s="2" t="s">
        <v>275</v>
      </c>
      <c r="D1433" s="2"/>
      <c r="E1433" s="2">
        <v>2</v>
      </c>
      <c r="F1433" s="2">
        <v>133</v>
      </c>
      <c r="G1433" s="2" t="s">
        <v>3115</v>
      </c>
      <c r="H1433" s="2" t="s">
        <v>3118</v>
      </c>
      <c r="I1433" s="2" t="s">
        <v>61</v>
      </c>
      <c r="J1433" s="37">
        <v>4800</v>
      </c>
      <c r="K1433" s="37">
        <v>3552</v>
      </c>
      <c r="L1433" s="2">
        <v>77</v>
      </c>
      <c r="M1433" s="38">
        <v>1700</v>
      </c>
      <c r="N1433" s="2" t="s">
        <v>827</v>
      </c>
      <c r="R1433" s="2" t="b">
        <v>0</v>
      </c>
      <c r="S1433" s="2" t="b">
        <v>0</v>
      </c>
      <c r="T1433" s="2" t="b">
        <v>1</v>
      </c>
      <c r="U1433" s="2" t="b">
        <v>0</v>
      </c>
      <c r="V1433" s="2" t="s">
        <v>1604</v>
      </c>
      <c r="W1433" s="7" t="s">
        <v>355</v>
      </c>
      <c r="AD1433" s="9" t="b">
        <f t="shared" si="5"/>
        <v>1</v>
      </c>
    </row>
    <row r="1434" spans="1:30" ht="15.75" customHeight="1" x14ac:dyDescent="0.25">
      <c r="A1434" s="2">
        <v>239</v>
      </c>
      <c r="B1434" s="2">
        <v>2017</v>
      </c>
      <c r="C1434" s="2" t="s">
        <v>275</v>
      </c>
      <c r="D1434" s="2"/>
      <c r="E1434" s="2">
        <v>1</v>
      </c>
      <c r="F1434" s="2" t="s">
        <v>1368</v>
      </c>
      <c r="G1434" s="2" t="s">
        <v>901</v>
      </c>
      <c r="H1434" s="2" t="s">
        <v>3119</v>
      </c>
      <c r="I1434" s="2" t="s">
        <v>89</v>
      </c>
      <c r="J1434" s="37">
        <v>7200</v>
      </c>
      <c r="K1434" s="37">
        <v>6500</v>
      </c>
      <c r="L1434" s="2">
        <v>62</v>
      </c>
      <c r="M1434" s="38"/>
      <c r="N1434" s="2" t="s">
        <v>449</v>
      </c>
      <c r="P1434" s="2"/>
      <c r="R1434" s="2" t="b">
        <v>0</v>
      </c>
      <c r="S1434" s="2" t="b">
        <v>0</v>
      </c>
      <c r="T1434" s="2" t="b">
        <v>1</v>
      </c>
      <c r="U1434" s="2" t="b">
        <v>0</v>
      </c>
      <c r="V1434" s="2"/>
      <c r="AD1434" s="9" t="b">
        <f t="shared" si="5"/>
        <v>1</v>
      </c>
    </row>
    <row r="1435" spans="1:30" ht="15.75" customHeight="1" x14ac:dyDescent="0.25">
      <c r="A1435" s="2">
        <v>532</v>
      </c>
      <c r="B1435" s="2">
        <v>2018</v>
      </c>
      <c r="C1435" s="2" t="s">
        <v>275</v>
      </c>
      <c r="D1435" s="2"/>
      <c r="E1435" s="2">
        <v>1</v>
      </c>
      <c r="F1435" s="2" t="s">
        <v>1199</v>
      </c>
      <c r="G1435" s="2" t="s">
        <v>901</v>
      </c>
      <c r="H1435" s="2" t="s">
        <v>3120</v>
      </c>
      <c r="I1435" s="2" t="s">
        <v>89</v>
      </c>
      <c r="J1435" s="37">
        <v>11250</v>
      </c>
      <c r="K1435" s="37">
        <v>8100</v>
      </c>
      <c r="L1435" s="2">
        <v>72</v>
      </c>
      <c r="M1435" s="38">
        <v>1700</v>
      </c>
      <c r="N1435" s="2" t="s">
        <v>449</v>
      </c>
      <c r="P1435" s="2"/>
      <c r="R1435" s="2" t="b">
        <v>0</v>
      </c>
      <c r="S1435" s="2" t="b">
        <v>0</v>
      </c>
      <c r="T1435" s="2" t="b">
        <v>1</v>
      </c>
      <c r="U1435" s="2" t="b">
        <v>0</v>
      </c>
      <c r="V1435" s="2"/>
      <c r="AD1435" s="9" t="b">
        <f t="shared" si="5"/>
        <v>1</v>
      </c>
    </row>
    <row r="1436" spans="1:30" ht="15.75" customHeight="1" x14ac:dyDescent="0.25">
      <c r="A1436" s="2">
        <v>946</v>
      </c>
      <c r="B1436" s="2">
        <v>2019</v>
      </c>
      <c r="C1436" s="2" t="s">
        <v>275</v>
      </c>
      <c r="D1436" s="2"/>
      <c r="E1436" s="2">
        <v>2</v>
      </c>
      <c r="F1436" s="2" t="s">
        <v>3121</v>
      </c>
      <c r="G1436" s="2" t="s">
        <v>901</v>
      </c>
      <c r="H1436" s="2" t="s">
        <v>3122</v>
      </c>
      <c r="I1436" s="2" t="s">
        <v>89</v>
      </c>
      <c r="J1436" s="37">
        <v>5200</v>
      </c>
      <c r="K1436" s="37">
        <v>3850</v>
      </c>
      <c r="L1436" s="2"/>
      <c r="M1436" s="38"/>
      <c r="N1436" s="2" t="s">
        <v>449</v>
      </c>
      <c r="P1436" s="2"/>
      <c r="R1436" s="2" t="b">
        <v>0</v>
      </c>
      <c r="S1436" s="2" t="b">
        <v>0</v>
      </c>
      <c r="T1436" s="2" t="b">
        <v>1</v>
      </c>
      <c r="U1436" s="2" t="b">
        <v>0</v>
      </c>
      <c r="V1436" s="2"/>
      <c r="W1436" s="7" t="s">
        <v>280</v>
      </c>
      <c r="AD1436" s="9" t="b">
        <f t="shared" si="5"/>
        <v>1</v>
      </c>
    </row>
    <row r="1437" spans="1:30" ht="15.75" customHeight="1" x14ac:dyDescent="0.25">
      <c r="A1437" s="2">
        <v>863</v>
      </c>
      <c r="B1437" s="2">
        <v>2019</v>
      </c>
      <c r="C1437" s="2" t="s">
        <v>275</v>
      </c>
      <c r="D1437" s="2"/>
      <c r="E1437" s="2">
        <v>2</v>
      </c>
      <c r="F1437" s="2" t="s">
        <v>3123</v>
      </c>
      <c r="G1437" s="2" t="s">
        <v>3124</v>
      </c>
      <c r="H1437" s="2" t="s">
        <v>3125</v>
      </c>
      <c r="I1437" s="2" t="s">
        <v>61</v>
      </c>
      <c r="J1437" s="37">
        <v>67500</v>
      </c>
      <c r="K1437" s="37">
        <v>8000</v>
      </c>
      <c r="L1437" s="2">
        <v>69</v>
      </c>
      <c r="M1437" s="38">
        <v>4500</v>
      </c>
      <c r="N1437" s="2" t="s">
        <v>296</v>
      </c>
      <c r="R1437" s="2" t="b">
        <v>0</v>
      </c>
      <c r="S1437" s="2" t="b">
        <v>1</v>
      </c>
      <c r="T1437" s="2" t="b">
        <v>0</v>
      </c>
      <c r="U1437" s="2" t="b">
        <v>0</v>
      </c>
      <c r="V1437" s="2"/>
      <c r="W1437" s="7" t="s">
        <v>280</v>
      </c>
      <c r="AD1437" s="9" t="b">
        <f t="shared" si="5"/>
        <v>1</v>
      </c>
    </row>
    <row r="1438" spans="1:30" ht="15.75" customHeight="1" x14ac:dyDescent="0.25">
      <c r="A1438" s="2">
        <v>479</v>
      </c>
      <c r="B1438" s="2">
        <v>2018</v>
      </c>
      <c r="C1438" s="2" t="s">
        <v>275</v>
      </c>
      <c r="D1438" s="2"/>
      <c r="E1438" s="2">
        <v>1</v>
      </c>
      <c r="F1438" s="2" t="s">
        <v>1096</v>
      </c>
      <c r="G1438" s="2" t="s">
        <v>3126</v>
      </c>
      <c r="H1438" s="2" t="s">
        <v>3127</v>
      </c>
      <c r="I1438" s="2" t="s">
        <v>56</v>
      </c>
      <c r="J1438" s="37">
        <v>41230</v>
      </c>
      <c r="K1438" s="37">
        <v>19900</v>
      </c>
      <c r="L1438" s="2">
        <v>80</v>
      </c>
      <c r="M1438" s="38">
        <v>1500</v>
      </c>
      <c r="N1438" s="2" t="s">
        <v>365</v>
      </c>
      <c r="R1438" s="2" t="b">
        <v>1</v>
      </c>
      <c r="S1438" s="2" t="b">
        <v>0</v>
      </c>
      <c r="T1438" s="2" t="b">
        <v>0</v>
      </c>
      <c r="U1438" s="2" t="b">
        <v>0</v>
      </c>
      <c r="V1438" s="2"/>
      <c r="AD1438" s="9" t="b">
        <f t="shared" si="5"/>
        <v>1</v>
      </c>
    </row>
    <row r="1439" spans="1:30" ht="15.75" customHeight="1" x14ac:dyDescent="0.25">
      <c r="A1439" s="2">
        <v>834</v>
      </c>
      <c r="B1439" s="2">
        <v>2019</v>
      </c>
      <c r="C1439" s="2" t="s">
        <v>275</v>
      </c>
      <c r="D1439" s="2"/>
      <c r="E1439" s="2">
        <v>2</v>
      </c>
      <c r="F1439" s="2" t="s">
        <v>3128</v>
      </c>
      <c r="G1439" s="2" t="s">
        <v>3126</v>
      </c>
      <c r="H1439" s="2" t="s">
        <v>3129</v>
      </c>
      <c r="I1439" s="2" t="s">
        <v>56</v>
      </c>
      <c r="J1439" s="37">
        <v>12100</v>
      </c>
      <c r="K1439" s="37">
        <v>2000</v>
      </c>
      <c r="L1439" s="2">
        <v>81</v>
      </c>
      <c r="M1439" s="38">
        <v>1200</v>
      </c>
      <c r="N1439" s="2" t="s">
        <v>365</v>
      </c>
      <c r="R1439" s="2" t="b">
        <v>1</v>
      </c>
      <c r="S1439" s="2" t="b">
        <v>0</v>
      </c>
      <c r="T1439" s="2" t="b">
        <v>0</v>
      </c>
      <c r="U1439" s="2" t="b">
        <v>0</v>
      </c>
      <c r="V1439" s="2"/>
      <c r="W1439" s="7" t="s">
        <v>280</v>
      </c>
      <c r="AD1439" s="9" t="b">
        <f t="shared" si="5"/>
        <v>1</v>
      </c>
    </row>
    <row r="1440" spans="1:30" ht="15.75" customHeight="1" x14ac:dyDescent="0.25">
      <c r="A1440" s="2">
        <v>241</v>
      </c>
      <c r="B1440" s="2">
        <v>2017</v>
      </c>
      <c r="C1440" s="2" t="s">
        <v>275</v>
      </c>
      <c r="D1440" s="2"/>
      <c r="E1440" s="2">
        <v>1</v>
      </c>
      <c r="F1440" s="2" t="s">
        <v>1374</v>
      </c>
      <c r="G1440" s="2" t="s">
        <v>1513</v>
      </c>
      <c r="H1440" s="2" t="s">
        <v>3130</v>
      </c>
      <c r="I1440" s="2" t="s">
        <v>56</v>
      </c>
      <c r="J1440" s="37">
        <v>25000</v>
      </c>
      <c r="K1440" s="37">
        <v>10000</v>
      </c>
      <c r="L1440" s="2">
        <v>62</v>
      </c>
      <c r="M1440" s="38"/>
      <c r="N1440" s="2" t="s">
        <v>290</v>
      </c>
      <c r="O1440" s="2" t="s">
        <v>291</v>
      </c>
      <c r="R1440" s="2" t="b">
        <v>0</v>
      </c>
      <c r="S1440" s="2" t="b">
        <v>1</v>
      </c>
      <c r="T1440" s="2" t="b">
        <v>0</v>
      </c>
      <c r="U1440" s="2" t="b">
        <v>0</v>
      </c>
      <c r="V1440" s="2"/>
      <c r="W1440" s="7" t="s">
        <v>280</v>
      </c>
      <c r="AD1440" s="9" t="b">
        <f t="shared" si="5"/>
        <v>1</v>
      </c>
    </row>
    <row r="1441" spans="1:30" ht="15.75" customHeight="1" x14ac:dyDescent="0.25">
      <c r="A1441" s="2">
        <v>551</v>
      </c>
      <c r="B1441" s="2">
        <v>2018</v>
      </c>
      <c r="C1441" s="2" t="s">
        <v>275</v>
      </c>
      <c r="D1441" s="2"/>
      <c r="E1441" s="2">
        <v>1</v>
      </c>
      <c r="F1441" s="2" t="s">
        <v>2146</v>
      </c>
      <c r="G1441" s="2" t="s">
        <v>1513</v>
      </c>
      <c r="H1441" s="2" t="s">
        <v>3131</v>
      </c>
      <c r="I1441" s="2" t="s">
        <v>56</v>
      </c>
      <c r="J1441" s="37">
        <v>45000</v>
      </c>
      <c r="K1441" s="37">
        <v>20000</v>
      </c>
      <c r="L1441" s="2">
        <v>71</v>
      </c>
      <c r="M1441" s="38">
        <v>1500</v>
      </c>
      <c r="N1441" s="2" t="s">
        <v>290</v>
      </c>
      <c r="O1441" s="2" t="s">
        <v>291</v>
      </c>
      <c r="R1441" s="2" t="b">
        <v>0</v>
      </c>
      <c r="S1441" s="2" t="b">
        <v>1</v>
      </c>
      <c r="T1441" s="2" t="b">
        <v>0</v>
      </c>
      <c r="U1441" s="2" t="b">
        <v>0</v>
      </c>
      <c r="V1441" s="2"/>
      <c r="W1441" s="7" t="s">
        <v>280</v>
      </c>
      <c r="AD1441" s="9" t="b">
        <f t="shared" si="5"/>
        <v>1</v>
      </c>
    </row>
    <row r="1442" spans="1:30" ht="15.75" customHeight="1" x14ac:dyDescent="0.25">
      <c r="A1442" s="2">
        <v>1005</v>
      </c>
      <c r="B1442" s="2">
        <v>2021</v>
      </c>
      <c r="C1442" s="2" t="s">
        <v>275</v>
      </c>
      <c r="D1442" s="2"/>
      <c r="E1442" s="2">
        <v>1</v>
      </c>
      <c r="F1442" s="2">
        <v>13</v>
      </c>
      <c r="G1442" s="2" t="s">
        <v>1513</v>
      </c>
      <c r="H1442" s="2" t="s">
        <v>3132</v>
      </c>
      <c r="I1442" s="2" t="s">
        <v>61</v>
      </c>
      <c r="J1442" s="37">
        <v>10000</v>
      </c>
      <c r="K1442" s="37">
        <v>4000</v>
      </c>
      <c r="L1442" s="2">
        <v>87</v>
      </c>
      <c r="M1442" s="38">
        <v>2000</v>
      </c>
      <c r="N1442" s="2" t="s">
        <v>290</v>
      </c>
      <c r="O1442" s="2" t="s">
        <v>291</v>
      </c>
      <c r="R1442" s="2" t="b">
        <v>0</v>
      </c>
      <c r="S1442" s="2" t="b">
        <v>1</v>
      </c>
      <c r="T1442" s="2" t="b">
        <v>0</v>
      </c>
      <c r="U1442" s="2" t="b">
        <v>0</v>
      </c>
      <c r="V1442" s="2" t="s">
        <v>1626</v>
      </c>
      <c r="W1442" s="7" t="s">
        <v>280</v>
      </c>
      <c r="AD1442" s="9" t="b">
        <f t="shared" si="5"/>
        <v>1</v>
      </c>
    </row>
    <row r="1443" spans="1:30" ht="15.75" customHeight="1" x14ac:dyDescent="0.25">
      <c r="A1443" s="2">
        <v>1063</v>
      </c>
      <c r="B1443" s="2">
        <v>2021</v>
      </c>
      <c r="C1443" s="2" t="s">
        <v>275</v>
      </c>
      <c r="D1443" s="2"/>
      <c r="E1443" s="2">
        <v>1</v>
      </c>
      <c r="F1443" s="2">
        <v>71</v>
      </c>
      <c r="G1443" s="2" t="s">
        <v>903</v>
      </c>
      <c r="H1443" s="2" t="s">
        <v>3133</v>
      </c>
      <c r="I1443" s="2" t="s">
        <v>89</v>
      </c>
      <c r="J1443" s="37">
        <v>4000</v>
      </c>
      <c r="K1443" s="37">
        <v>3000</v>
      </c>
      <c r="L1443" s="2">
        <v>43</v>
      </c>
      <c r="M1443" s="38"/>
      <c r="N1443" s="2" t="s">
        <v>342</v>
      </c>
      <c r="P1443" s="2"/>
      <c r="R1443" s="2" t="b">
        <v>0</v>
      </c>
      <c r="S1443" s="2" t="b">
        <v>0</v>
      </c>
      <c r="T1443" s="2" t="b">
        <v>1</v>
      </c>
      <c r="U1443" s="2" t="b">
        <v>0</v>
      </c>
      <c r="V1443" s="2" t="s">
        <v>1626</v>
      </c>
      <c r="AD1443" s="9" t="b">
        <f t="shared" si="5"/>
        <v>1</v>
      </c>
    </row>
    <row r="1444" spans="1:30" ht="15.75" customHeight="1" x14ac:dyDescent="0.25">
      <c r="A1444" s="2">
        <v>899</v>
      </c>
      <c r="B1444" s="2">
        <v>2019</v>
      </c>
      <c r="C1444" s="2" t="s">
        <v>275</v>
      </c>
      <c r="D1444" s="2"/>
      <c r="E1444" s="2">
        <v>1</v>
      </c>
      <c r="F1444" s="2" t="s">
        <v>3134</v>
      </c>
      <c r="G1444" s="2" t="s">
        <v>3135</v>
      </c>
      <c r="H1444" s="2" t="s">
        <v>3136</v>
      </c>
      <c r="I1444" s="2" t="s">
        <v>89</v>
      </c>
      <c r="J1444" s="37">
        <v>4000</v>
      </c>
      <c r="K1444" s="37">
        <v>3000</v>
      </c>
      <c r="L1444" s="2">
        <v>55</v>
      </c>
      <c r="M1444" s="38"/>
      <c r="N1444" s="2" t="s">
        <v>538</v>
      </c>
      <c r="R1444" s="2" t="b">
        <v>1</v>
      </c>
      <c r="S1444" s="2" t="b">
        <v>0</v>
      </c>
      <c r="T1444" s="2" t="b">
        <v>0</v>
      </c>
      <c r="U1444" s="2" t="b">
        <v>0</v>
      </c>
      <c r="V1444" s="2"/>
      <c r="W1444" s="7" t="s">
        <v>280</v>
      </c>
      <c r="AD1444" s="9" t="b">
        <f t="shared" si="5"/>
        <v>1</v>
      </c>
    </row>
    <row r="1445" spans="1:30" ht="15.75" customHeight="1" x14ac:dyDescent="0.25">
      <c r="A1445" s="2">
        <v>1099</v>
      </c>
      <c r="B1445" s="2">
        <v>2021</v>
      </c>
      <c r="C1445" s="2" t="s">
        <v>275</v>
      </c>
      <c r="D1445" s="2"/>
      <c r="E1445" s="2">
        <v>2</v>
      </c>
      <c r="F1445" s="2">
        <v>107</v>
      </c>
      <c r="G1445" s="2" t="s">
        <v>3137</v>
      </c>
      <c r="H1445" s="2" t="s">
        <v>3137</v>
      </c>
      <c r="I1445" s="2" t="s">
        <v>56</v>
      </c>
      <c r="J1445" s="37">
        <v>14000</v>
      </c>
      <c r="K1445" s="37">
        <v>4000</v>
      </c>
      <c r="L1445" s="2">
        <v>84</v>
      </c>
      <c r="M1445" s="38">
        <v>3000</v>
      </c>
      <c r="N1445" s="2" t="s">
        <v>290</v>
      </c>
      <c r="O1445" s="2" t="s">
        <v>291</v>
      </c>
      <c r="R1445" s="2" t="b">
        <v>0</v>
      </c>
      <c r="S1445" s="2" t="b">
        <v>0</v>
      </c>
      <c r="T1445" s="2" t="b">
        <v>1</v>
      </c>
      <c r="U1445" s="2" t="b">
        <v>0</v>
      </c>
      <c r="V1445" s="2" t="s">
        <v>1604</v>
      </c>
      <c r="AD1445" s="9" t="b">
        <f t="shared" si="5"/>
        <v>1</v>
      </c>
    </row>
    <row r="1446" spans="1:30" ht="15.75" customHeight="1" x14ac:dyDescent="0.25">
      <c r="A1446" s="2">
        <v>339</v>
      </c>
      <c r="B1446" s="2">
        <v>2017</v>
      </c>
      <c r="C1446" s="2" t="s">
        <v>275</v>
      </c>
      <c r="D1446" s="2"/>
      <c r="E1446" s="2">
        <v>1</v>
      </c>
      <c r="F1446" s="2" t="s">
        <v>2345</v>
      </c>
      <c r="G1446" s="2" t="s">
        <v>3138</v>
      </c>
      <c r="H1446" s="2" t="s">
        <v>3139</v>
      </c>
      <c r="I1446" s="2" t="s">
        <v>73</v>
      </c>
      <c r="J1446" s="37">
        <v>27400</v>
      </c>
      <c r="K1446" s="37">
        <v>20000</v>
      </c>
      <c r="L1446" s="2">
        <v>29</v>
      </c>
      <c r="M1446" s="38"/>
      <c r="N1446" s="2" t="s">
        <v>342</v>
      </c>
      <c r="P1446" s="2"/>
      <c r="R1446" s="2" t="b">
        <v>0</v>
      </c>
      <c r="S1446" s="2" t="b">
        <v>0</v>
      </c>
      <c r="T1446" s="2" t="b">
        <v>1</v>
      </c>
      <c r="U1446" s="2" t="b">
        <v>0</v>
      </c>
      <c r="V1446" s="2"/>
      <c r="AD1446" s="9" t="b">
        <f t="shared" si="5"/>
        <v>1</v>
      </c>
    </row>
    <row r="1447" spans="1:30" ht="15.75" customHeight="1" x14ac:dyDescent="0.25">
      <c r="A1447" s="2">
        <v>1050</v>
      </c>
      <c r="B1447" s="2">
        <v>2021</v>
      </c>
      <c r="C1447" s="2" t="s">
        <v>275</v>
      </c>
      <c r="D1447" s="2"/>
      <c r="E1447" s="2">
        <v>1</v>
      </c>
      <c r="F1447" s="2">
        <v>58</v>
      </c>
      <c r="G1447" s="2" t="s">
        <v>3140</v>
      </c>
      <c r="H1447" s="2" t="s">
        <v>3141</v>
      </c>
      <c r="I1447" s="2" t="s">
        <v>61</v>
      </c>
      <c r="J1447" s="37">
        <v>5720</v>
      </c>
      <c r="K1447" s="37">
        <v>4000</v>
      </c>
      <c r="L1447" s="2">
        <v>59</v>
      </c>
      <c r="M1447" s="38"/>
      <c r="N1447" s="2" t="s">
        <v>538</v>
      </c>
      <c r="R1447" s="2" t="b">
        <v>0</v>
      </c>
      <c r="S1447" s="2" t="b">
        <v>1</v>
      </c>
      <c r="T1447" s="2" t="b">
        <v>0</v>
      </c>
      <c r="U1447" s="2" t="b">
        <v>0</v>
      </c>
      <c r="V1447" s="2" t="s">
        <v>1626</v>
      </c>
      <c r="AD1447" s="9" t="b">
        <f t="shared" si="5"/>
        <v>1</v>
      </c>
    </row>
    <row r="1448" spans="1:30" ht="15.75" customHeight="1" x14ac:dyDescent="0.25">
      <c r="A1448" s="2">
        <v>121</v>
      </c>
      <c r="B1448" s="2">
        <v>2017</v>
      </c>
      <c r="C1448" s="2" t="s">
        <v>275</v>
      </c>
      <c r="D1448" s="2"/>
      <c r="E1448" s="2">
        <v>2</v>
      </c>
      <c r="F1448" s="2" t="s">
        <v>403</v>
      </c>
      <c r="G1448" s="2" t="s">
        <v>3142</v>
      </c>
      <c r="H1448" s="2" t="s">
        <v>3143</v>
      </c>
      <c r="I1448" s="2" t="s">
        <v>61</v>
      </c>
      <c r="J1448" s="37">
        <v>49070</v>
      </c>
      <c r="K1448" s="37">
        <v>17600</v>
      </c>
      <c r="L1448" s="2">
        <v>93</v>
      </c>
      <c r="M1448" s="38">
        <v>1700</v>
      </c>
      <c r="N1448" s="2" t="s">
        <v>538</v>
      </c>
      <c r="R1448" s="2" t="b">
        <v>1</v>
      </c>
      <c r="S1448" s="2" t="b">
        <v>0</v>
      </c>
      <c r="T1448" s="2" t="b">
        <v>0</v>
      </c>
      <c r="U1448" s="2" t="b">
        <v>0</v>
      </c>
      <c r="V1448" s="2"/>
      <c r="W1448" s="7" t="s">
        <v>458</v>
      </c>
      <c r="AD1448" s="9" t="b">
        <f t="shared" si="5"/>
        <v>1</v>
      </c>
    </row>
    <row r="1449" spans="1:30" ht="15.75" customHeight="1" x14ac:dyDescent="0.25">
      <c r="A1449" s="2">
        <v>448</v>
      </c>
      <c r="B1449" s="2">
        <v>2018</v>
      </c>
      <c r="C1449" s="2" t="s">
        <v>275</v>
      </c>
      <c r="D1449" s="2"/>
      <c r="E1449" s="2">
        <v>1</v>
      </c>
      <c r="F1449" s="2" t="s">
        <v>556</v>
      </c>
      <c r="G1449" s="2" t="s">
        <v>3142</v>
      </c>
      <c r="H1449" s="2" t="s">
        <v>3144</v>
      </c>
      <c r="I1449" s="2" t="s">
        <v>61</v>
      </c>
      <c r="J1449" s="37">
        <v>44996</v>
      </c>
      <c r="K1449" s="37">
        <v>16500</v>
      </c>
      <c r="L1449" s="2">
        <v>91</v>
      </c>
      <c r="M1449" s="38">
        <v>5000</v>
      </c>
      <c r="N1449" s="2" t="s">
        <v>538</v>
      </c>
      <c r="R1449" s="2" t="b">
        <v>1</v>
      </c>
      <c r="S1449" s="2" t="b">
        <v>0</v>
      </c>
      <c r="T1449" s="2" t="b">
        <v>0</v>
      </c>
      <c r="U1449" s="2" t="b">
        <v>0</v>
      </c>
      <c r="V1449" s="2"/>
      <c r="W1449" s="7" t="s">
        <v>458</v>
      </c>
      <c r="AD1449" s="9" t="b">
        <f t="shared" si="5"/>
        <v>1</v>
      </c>
    </row>
    <row r="1450" spans="1:30" ht="15.75" customHeight="1" x14ac:dyDescent="0.25">
      <c r="A1450" s="2">
        <v>930</v>
      </c>
      <c r="B1450" s="2">
        <v>2019</v>
      </c>
      <c r="C1450" s="2" t="s">
        <v>275</v>
      </c>
      <c r="D1450" s="2"/>
      <c r="E1450" s="2">
        <v>1</v>
      </c>
      <c r="F1450" s="2" t="s">
        <v>2266</v>
      </c>
      <c r="G1450" s="2" t="s">
        <v>3142</v>
      </c>
      <c r="H1450" s="2" t="s">
        <v>3145</v>
      </c>
      <c r="I1450" s="2" t="s">
        <v>61</v>
      </c>
      <c r="J1450" s="37">
        <v>9600</v>
      </c>
      <c r="K1450" s="37">
        <v>3000</v>
      </c>
      <c r="L1450" s="2">
        <v>32</v>
      </c>
      <c r="M1450" s="38"/>
      <c r="N1450" s="2" t="s">
        <v>538</v>
      </c>
      <c r="R1450" s="2" t="b">
        <v>1</v>
      </c>
      <c r="S1450" s="2" t="b">
        <v>0</v>
      </c>
      <c r="T1450" s="2" t="b">
        <v>0</v>
      </c>
      <c r="U1450" s="2" t="b">
        <v>0</v>
      </c>
      <c r="V1450" s="2"/>
      <c r="W1450" s="7" t="s">
        <v>355</v>
      </c>
      <c r="AD1450" s="9" t="b">
        <f t="shared" si="5"/>
        <v>1</v>
      </c>
    </row>
    <row r="1451" spans="1:30" ht="15.75" customHeight="1" x14ac:dyDescent="0.25">
      <c r="A1451" s="2">
        <v>184</v>
      </c>
      <c r="B1451" s="2">
        <v>2017</v>
      </c>
      <c r="C1451" s="2" t="s">
        <v>275</v>
      </c>
      <c r="D1451" s="2"/>
      <c r="E1451" s="2">
        <v>1</v>
      </c>
      <c r="F1451" s="2" t="s">
        <v>1033</v>
      </c>
      <c r="G1451" s="2" t="s">
        <v>908</v>
      </c>
      <c r="H1451" s="2" t="s">
        <v>3146</v>
      </c>
      <c r="I1451" s="2" t="s">
        <v>89</v>
      </c>
      <c r="J1451" s="37">
        <v>44440</v>
      </c>
      <c r="K1451" s="37">
        <v>15560</v>
      </c>
      <c r="L1451" s="2">
        <v>72</v>
      </c>
      <c r="M1451" s="38">
        <v>1800</v>
      </c>
      <c r="N1451" s="2" t="s">
        <v>538</v>
      </c>
      <c r="R1451" s="2" t="b">
        <v>0</v>
      </c>
      <c r="S1451" s="2" t="b">
        <v>0</v>
      </c>
      <c r="T1451" s="2" t="b">
        <v>1</v>
      </c>
      <c r="U1451" s="2" t="b">
        <v>0</v>
      </c>
      <c r="V1451" s="2"/>
      <c r="W1451" s="7" t="s">
        <v>355</v>
      </c>
      <c r="AD1451" s="9" t="b">
        <f t="shared" si="5"/>
        <v>1</v>
      </c>
    </row>
    <row r="1452" spans="1:30" ht="15.75" customHeight="1" x14ac:dyDescent="0.25">
      <c r="A1452" s="2">
        <v>843</v>
      </c>
      <c r="B1452" s="2">
        <v>2019</v>
      </c>
      <c r="C1452" s="2" t="s">
        <v>275</v>
      </c>
      <c r="D1452" s="2"/>
      <c r="E1452" s="2">
        <v>1</v>
      </c>
      <c r="F1452" s="2" t="s">
        <v>1753</v>
      </c>
      <c r="G1452" s="2" t="s">
        <v>908</v>
      </c>
      <c r="H1452" s="2" t="s">
        <v>3147</v>
      </c>
      <c r="I1452" s="2" t="s">
        <v>89</v>
      </c>
      <c r="J1452" s="37">
        <v>23380</v>
      </c>
      <c r="K1452" s="37">
        <v>3400</v>
      </c>
      <c r="L1452" s="2">
        <v>78</v>
      </c>
      <c r="M1452" s="38"/>
      <c r="N1452" s="2" t="s">
        <v>538</v>
      </c>
      <c r="R1452" s="2" t="b">
        <v>0</v>
      </c>
      <c r="S1452" s="2" t="b">
        <v>0</v>
      </c>
      <c r="T1452" s="2" t="b">
        <v>1</v>
      </c>
      <c r="U1452" s="2" t="b">
        <v>0</v>
      </c>
      <c r="V1452" s="2"/>
      <c r="W1452" s="7" t="s">
        <v>458</v>
      </c>
      <c r="AD1452" s="9" t="b">
        <f t="shared" si="5"/>
        <v>1</v>
      </c>
    </row>
    <row r="1453" spans="1:30" ht="15.75" customHeight="1" x14ac:dyDescent="0.25">
      <c r="A1453" s="2">
        <v>1137</v>
      </c>
      <c r="B1453" s="2">
        <v>2021</v>
      </c>
      <c r="C1453" s="2" t="s">
        <v>275</v>
      </c>
      <c r="D1453" s="2"/>
      <c r="E1453" s="2">
        <v>2</v>
      </c>
      <c r="F1453" s="2">
        <v>145</v>
      </c>
      <c r="G1453" s="2" t="s">
        <v>908</v>
      </c>
      <c r="H1453" s="2" t="s">
        <v>3148</v>
      </c>
      <c r="I1453" s="2" t="s">
        <v>89</v>
      </c>
      <c r="J1453" s="37">
        <v>16900</v>
      </c>
      <c r="K1453" s="37">
        <v>4000</v>
      </c>
      <c r="L1453" s="2">
        <v>72</v>
      </c>
      <c r="M1453" s="38">
        <v>1750</v>
      </c>
      <c r="N1453" s="2" t="s">
        <v>538</v>
      </c>
      <c r="R1453" s="2" t="b">
        <v>0</v>
      </c>
      <c r="S1453" s="2" t="b">
        <v>0</v>
      </c>
      <c r="T1453" s="2" t="b">
        <v>1</v>
      </c>
      <c r="U1453" s="2" t="b">
        <v>0</v>
      </c>
      <c r="V1453" s="2" t="s">
        <v>1604</v>
      </c>
      <c r="W1453" s="7" t="s">
        <v>355</v>
      </c>
      <c r="AD1453" s="9" t="b">
        <f t="shared" si="5"/>
        <v>1</v>
      </c>
    </row>
    <row r="1454" spans="1:30" ht="15.75" customHeight="1" x14ac:dyDescent="0.25">
      <c r="A1454" s="2">
        <v>146</v>
      </c>
      <c r="B1454" s="2">
        <v>2017</v>
      </c>
      <c r="C1454" s="2" t="s">
        <v>275</v>
      </c>
      <c r="D1454" s="2"/>
      <c r="E1454" s="2">
        <v>2</v>
      </c>
      <c r="F1454" s="2" t="s">
        <v>1001</v>
      </c>
      <c r="G1454" s="2" t="s">
        <v>3149</v>
      </c>
      <c r="H1454" s="2" t="s">
        <v>3150</v>
      </c>
      <c r="I1454" s="2" t="s">
        <v>61</v>
      </c>
      <c r="J1454" s="37">
        <v>38300</v>
      </c>
      <c r="K1454" s="37">
        <v>20000</v>
      </c>
      <c r="L1454" s="2">
        <v>77</v>
      </c>
      <c r="M1454" s="38">
        <v>2430</v>
      </c>
      <c r="N1454" s="2" t="s">
        <v>881</v>
      </c>
      <c r="O1454" s="2" t="s">
        <v>1713</v>
      </c>
      <c r="R1454" s="2" t="b">
        <v>0</v>
      </c>
      <c r="S1454" s="2" t="b">
        <v>0</v>
      </c>
      <c r="T1454" s="2" t="b">
        <v>1</v>
      </c>
      <c r="U1454" s="2" t="b">
        <v>0</v>
      </c>
      <c r="V1454" s="2"/>
      <c r="W1454" s="7" t="s">
        <v>280</v>
      </c>
      <c r="AD1454" s="9" t="b">
        <f t="shared" si="5"/>
        <v>1</v>
      </c>
    </row>
    <row r="1455" spans="1:30" ht="15.75" customHeight="1" x14ac:dyDescent="0.25">
      <c r="A1455" s="2">
        <v>488</v>
      </c>
      <c r="B1455" s="2">
        <v>2018</v>
      </c>
      <c r="C1455" s="2" t="s">
        <v>275</v>
      </c>
      <c r="D1455" s="2"/>
      <c r="E1455" s="2">
        <v>1</v>
      </c>
      <c r="F1455" s="2" t="s">
        <v>1484</v>
      </c>
      <c r="G1455" s="2" t="s">
        <v>3149</v>
      </c>
      <c r="H1455" s="2" t="s">
        <v>3151</v>
      </c>
      <c r="I1455" s="2" t="s">
        <v>61</v>
      </c>
      <c r="J1455" s="37">
        <v>39200</v>
      </c>
      <c r="K1455" s="37">
        <v>20000</v>
      </c>
      <c r="L1455" s="2">
        <v>79</v>
      </c>
      <c r="M1455" s="38">
        <v>5500</v>
      </c>
      <c r="N1455" s="2" t="s">
        <v>881</v>
      </c>
      <c r="O1455" s="2" t="s">
        <v>1713</v>
      </c>
      <c r="R1455" s="2" t="b">
        <v>0</v>
      </c>
      <c r="S1455" s="2" t="b">
        <v>0</v>
      </c>
      <c r="T1455" s="2" t="b">
        <v>1</v>
      </c>
      <c r="U1455" s="2" t="b">
        <v>0</v>
      </c>
      <c r="V1455" s="2"/>
      <c r="W1455" s="7" t="s">
        <v>280</v>
      </c>
      <c r="AD1455" s="9" t="b">
        <f t="shared" si="5"/>
        <v>1</v>
      </c>
    </row>
    <row r="1456" spans="1:30" ht="15.75" customHeight="1" x14ac:dyDescent="0.25">
      <c r="A1456" s="2">
        <v>840</v>
      </c>
      <c r="B1456" s="2">
        <v>2019</v>
      </c>
      <c r="C1456" s="2" t="s">
        <v>275</v>
      </c>
      <c r="D1456" s="2"/>
      <c r="E1456" s="2">
        <v>2</v>
      </c>
      <c r="F1456" s="2" t="s">
        <v>3152</v>
      </c>
      <c r="G1456" s="2" t="s">
        <v>3149</v>
      </c>
      <c r="H1456" s="2" t="s">
        <v>3151</v>
      </c>
      <c r="I1456" s="2" t="s">
        <v>61</v>
      </c>
      <c r="J1456" s="37">
        <v>21500</v>
      </c>
      <c r="K1456" s="37">
        <v>2300</v>
      </c>
      <c r="L1456" s="2">
        <v>79</v>
      </c>
      <c r="M1456" s="38">
        <v>1500</v>
      </c>
      <c r="N1456" s="2" t="s">
        <v>881</v>
      </c>
      <c r="O1456" s="2" t="s">
        <v>1713</v>
      </c>
      <c r="R1456" s="2" t="b">
        <v>0</v>
      </c>
      <c r="S1456" s="2" t="b">
        <v>0</v>
      </c>
      <c r="T1456" s="2" t="b">
        <v>1</v>
      </c>
      <c r="U1456" s="2" t="b">
        <v>0</v>
      </c>
      <c r="V1456" s="2"/>
      <c r="W1456" s="7" t="s">
        <v>280</v>
      </c>
      <c r="AD1456" s="9" t="b">
        <f t="shared" si="5"/>
        <v>1</v>
      </c>
    </row>
    <row r="1457" spans="1:30" ht="15.75" customHeight="1" x14ac:dyDescent="0.25">
      <c r="A1457" s="2">
        <v>1029</v>
      </c>
      <c r="B1457" s="2">
        <v>2021</v>
      </c>
      <c r="C1457" s="2" t="s">
        <v>275</v>
      </c>
      <c r="D1457" s="2"/>
      <c r="E1457" s="2">
        <v>1</v>
      </c>
      <c r="F1457" s="2">
        <v>37</v>
      </c>
      <c r="G1457" s="2" t="s">
        <v>3153</v>
      </c>
      <c r="H1457" s="2" t="s">
        <v>3154</v>
      </c>
      <c r="I1457" s="2" t="s">
        <v>73</v>
      </c>
      <c r="J1457" s="37">
        <v>8180</v>
      </c>
      <c r="K1457" s="37">
        <v>4000</v>
      </c>
      <c r="L1457" s="2">
        <v>73</v>
      </c>
      <c r="M1457" s="38">
        <v>1200</v>
      </c>
      <c r="N1457" s="2" t="s">
        <v>1809</v>
      </c>
      <c r="P1457" s="2" t="s">
        <v>1809</v>
      </c>
      <c r="R1457" s="2" t="b">
        <v>0</v>
      </c>
      <c r="S1457" s="2" t="b">
        <v>1</v>
      </c>
      <c r="T1457" s="2" t="b">
        <v>0</v>
      </c>
      <c r="U1457" s="2" t="b">
        <v>0</v>
      </c>
      <c r="V1457" s="2" t="s">
        <v>1626</v>
      </c>
      <c r="AD1457" s="9" t="b">
        <f t="shared" si="5"/>
        <v>1</v>
      </c>
    </row>
    <row r="1458" spans="1:30" ht="15.75" customHeight="1" x14ac:dyDescent="0.25">
      <c r="A1458" s="2">
        <v>119</v>
      </c>
      <c r="B1458" s="2">
        <v>2017</v>
      </c>
      <c r="C1458" s="2" t="s">
        <v>275</v>
      </c>
      <c r="D1458" s="2"/>
      <c r="E1458" s="2">
        <v>1</v>
      </c>
      <c r="F1458" s="2" t="s">
        <v>101</v>
      </c>
      <c r="G1458" s="2" t="s">
        <v>3155</v>
      </c>
      <c r="H1458" s="2" t="s">
        <v>3156</v>
      </c>
      <c r="I1458" s="2" t="s">
        <v>93</v>
      </c>
      <c r="J1458" s="37">
        <v>12100</v>
      </c>
      <c r="K1458" s="37">
        <v>11000</v>
      </c>
      <c r="L1458" s="2">
        <v>87</v>
      </c>
      <c r="M1458" s="38">
        <v>2700</v>
      </c>
      <c r="N1458" s="2" t="s">
        <v>2636</v>
      </c>
      <c r="R1458" s="2" t="b">
        <v>0</v>
      </c>
      <c r="S1458" s="2" t="b">
        <v>0</v>
      </c>
      <c r="T1458" s="2" t="b">
        <v>1</v>
      </c>
      <c r="U1458" s="2" t="b">
        <v>0</v>
      </c>
      <c r="V1458" s="2"/>
      <c r="W1458" s="7" t="s">
        <v>355</v>
      </c>
      <c r="AD1458" s="9" t="b">
        <f t="shared" si="5"/>
        <v>1</v>
      </c>
    </row>
    <row r="1459" spans="1:30" ht="15.75" customHeight="1" x14ac:dyDescent="0.25">
      <c r="A1459" s="2">
        <v>589</v>
      </c>
      <c r="B1459" s="2">
        <v>2018</v>
      </c>
      <c r="C1459" s="2" t="s">
        <v>275</v>
      </c>
      <c r="D1459" s="2"/>
      <c r="E1459" s="2">
        <v>1</v>
      </c>
      <c r="F1459" s="2" t="s">
        <v>3157</v>
      </c>
      <c r="G1459" s="2" t="s">
        <v>3155</v>
      </c>
      <c r="H1459" s="2" t="s">
        <v>3158</v>
      </c>
      <c r="I1459" s="2" t="s">
        <v>93</v>
      </c>
      <c r="J1459" s="37">
        <v>13200</v>
      </c>
      <c r="K1459" s="37">
        <v>12000</v>
      </c>
      <c r="L1459" s="2">
        <v>65</v>
      </c>
      <c r="M1459" s="38">
        <v>800</v>
      </c>
      <c r="N1459" s="2" t="s">
        <v>881</v>
      </c>
      <c r="P1459" s="2" t="s">
        <v>881</v>
      </c>
      <c r="R1459" s="2" t="b">
        <v>0</v>
      </c>
      <c r="S1459" s="2" t="b">
        <v>0</v>
      </c>
      <c r="T1459" s="2" t="b">
        <v>1</v>
      </c>
      <c r="U1459" s="2" t="b">
        <v>0</v>
      </c>
      <c r="V1459" s="2"/>
      <c r="W1459" s="7" t="s">
        <v>355</v>
      </c>
      <c r="AD1459" s="9" t="b">
        <f t="shared" si="5"/>
        <v>1</v>
      </c>
    </row>
    <row r="1460" spans="1:30" ht="15.75" customHeight="1" x14ac:dyDescent="0.25">
      <c r="A1460" s="2">
        <v>467</v>
      </c>
      <c r="B1460" s="2">
        <v>2018</v>
      </c>
      <c r="C1460" s="2" t="s">
        <v>275</v>
      </c>
      <c r="D1460" s="2"/>
      <c r="E1460" s="2">
        <v>1</v>
      </c>
      <c r="F1460" s="2" t="s">
        <v>122</v>
      </c>
      <c r="G1460" s="2" t="s">
        <v>3159</v>
      </c>
      <c r="H1460" s="2" t="s">
        <v>3160</v>
      </c>
      <c r="I1460" s="2" t="s">
        <v>56</v>
      </c>
      <c r="J1460" s="37">
        <v>60000</v>
      </c>
      <c r="K1460" s="37">
        <v>20000</v>
      </c>
      <c r="L1460" s="2">
        <v>82</v>
      </c>
      <c r="M1460" s="38">
        <v>4000</v>
      </c>
      <c r="N1460" s="2" t="s">
        <v>881</v>
      </c>
      <c r="P1460" s="2" t="s">
        <v>881</v>
      </c>
      <c r="R1460" s="2" t="b">
        <v>0</v>
      </c>
      <c r="S1460" s="2" t="b">
        <v>0</v>
      </c>
      <c r="T1460" s="2" t="b">
        <v>1</v>
      </c>
      <c r="U1460" s="2" t="b">
        <v>0</v>
      </c>
      <c r="V1460" s="2"/>
      <c r="W1460" s="7" t="s">
        <v>355</v>
      </c>
      <c r="AD1460" s="9" t="b">
        <f t="shared" si="5"/>
        <v>1</v>
      </c>
    </row>
    <row r="1461" spans="1:30" ht="15.75" customHeight="1" x14ac:dyDescent="0.25">
      <c r="A1461" s="2">
        <v>761</v>
      </c>
      <c r="B1461" s="2">
        <v>2019</v>
      </c>
      <c r="C1461" s="2" t="s">
        <v>275</v>
      </c>
      <c r="D1461" s="2"/>
      <c r="E1461" s="2">
        <v>1</v>
      </c>
      <c r="F1461" s="2" t="s">
        <v>810</v>
      </c>
      <c r="G1461" s="2" t="s">
        <v>3159</v>
      </c>
      <c r="H1461" s="2" t="s">
        <v>3161</v>
      </c>
      <c r="I1461" s="2" t="s">
        <v>56</v>
      </c>
      <c r="J1461" s="37">
        <v>50000</v>
      </c>
      <c r="K1461" s="37">
        <v>3000</v>
      </c>
      <c r="L1461" s="2">
        <v>94</v>
      </c>
      <c r="M1461" s="38">
        <v>3000</v>
      </c>
      <c r="N1461" s="2" t="s">
        <v>881</v>
      </c>
      <c r="P1461" s="2" t="s">
        <v>881</v>
      </c>
      <c r="R1461" s="2" t="b">
        <v>0</v>
      </c>
      <c r="S1461" s="2" t="b">
        <v>0</v>
      </c>
      <c r="T1461" s="2" t="b">
        <v>1</v>
      </c>
      <c r="U1461" s="2" t="b">
        <v>0</v>
      </c>
      <c r="V1461" s="2"/>
      <c r="W1461" s="7" t="s">
        <v>355</v>
      </c>
      <c r="AD1461" s="9" t="b">
        <f t="shared" si="5"/>
        <v>1</v>
      </c>
    </row>
    <row r="1462" spans="1:30" ht="15.75" customHeight="1" x14ac:dyDescent="0.25">
      <c r="A1462" s="2">
        <v>1107</v>
      </c>
      <c r="B1462" s="2">
        <v>2021</v>
      </c>
      <c r="C1462" s="2" t="s">
        <v>275</v>
      </c>
      <c r="D1462" s="2"/>
      <c r="E1462" s="2">
        <v>2</v>
      </c>
      <c r="F1462" s="2">
        <v>115</v>
      </c>
      <c r="G1462" s="2" t="s">
        <v>3159</v>
      </c>
      <c r="H1462" s="2" t="s">
        <v>3162</v>
      </c>
      <c r="I1462" s="2" t="s">
        <v>108</v>
      </c>
      <c r="J1462" s="37">
        <v>13000</v>
      </c>
      <c r="K1462" s="37">
        <v>4000</v>
      </c>
      <c r="L1462" s="2">
        <v>82</v>
      </c>
      <c r="M1462" s="38">
        <v>3300</v>
      </c>
      <c r="N1462" s="2" t="s">
        <v>881</v>
      </c>
      <c r="P1462" s="2" t="s">
        <v>881</v>
      </c>
      <c r="R1462" s="2" t="b">
        <v>0</v>
      </c>
      <c r="S1462" s="2" t="b">
        <v>0</v>
      </c>
      <c r="T1462" s="2" t="b">
        <v>1</v>
      </c>
      <c r="U1462" s="2" t="b">
        <v>0</v>
      </c>
      <c r="V1462" s="2" t="s">
        <v>1604</v>
      </c>
      <c r="W1462" s="7" t="s">
        <v>355</v>
      </c>
      <c r="AD1462" s="9" t="b">
        <f t="shared" si="5"/>
        <v>1</v>
      </c>
    </row>
    <row r="1463" spans="1:30" ht="15.75" customHeight="1" x14ac:dyDescent="0.25">
      <c r="A1463" s="2">
        <v>527</v>
      </c>
      <c r="B1463" s="2">
        <v>2018</v>
      </c>
      <c r="C1463" s="2" t="s">
        <v>275</v>
      </c>
      <c r="D1463" s="2"/>
      <c r="E1463" s="2">
        <v>1</v>
      </c>
      <c r="F1463" s="2" t="s">
        <v>987</v>
      </c>
      <c r="G1463" s="2" t="s">
        <v>3163</v>
      </c>
      <c r="H1463" s="2" t="s">
        <v>3164</v>
      </c>
      <c r="I1463" s="2" t="s">
        <v>89</v>
      </c>
      <c r="J1463" s="37">
        <v>5000</v>
      </c>
      <c r="K1463" s="37">
        <v>2000</v>
      </c>
      <c r="L1463" s="2">
        <v>73</v>
      </c>
      <c r="M1463" s="38">
        <v>1200</v>
      </c>
      <c r="N1463" s="2" t="s">
        <v>881</v>
      </c>
      <c r="P1463" s="2" t="s">
        <v>881</v>
      </c>
      <c r="R1463" s="2" t="b">
        <v>0</v>
      </c>
      <c r="S1463" s="2" t="b">
        <v>0</v>
      </c>
      <c r="T1463" s="2" t="b">
        <v>1</v>
      </c>
      <c r="U1463" s="2" t="b">
        <v>0</v>
      </c>
      <c r="V1463" s="2"/>
      <c r="W1463" s="7" t="s">
        <v>355</v>
      </c>
      <c r="AD1463" s="9" t="b">
        <f t="shared" si="5"/>
        <v>1</v>
      </c>
    </row>
    <row r="1464" spans="1:30" ht="15.75" customHeight="1" x14ac:dyDescent="0.25">
      <c r="A1464" s="2">
        <v>858</v>
      </c>
      <c r="B1464" s="2">
        <v>2019</v>
      </c>
      <c r="C1464" s="2" t="s">
        <v>275</v>
      </c>
      <c r="D1464" s="2"/>
      <c r="E1464" s="2">
        <v>1</v>
      </c>
      <c r="F1464" s="2" t="s">
        <v>3070</v>
      </c>
      <c r="G1464" s="2" t="s">
        <v>3163</v>
      </c>
      <c r="H1464" s="2" t="s">
        <v>3165</v>
      </c>
      <c r="I1464" s="2" t="s">
        <v>89</v>
      </c>
      <c r="J1464" s="37">
        <v>5000</v>
      </c>
      <c r="K1464" s="37">
        <v>3000</v>
      </c>
      <c r="L1464" s="2">
        <v>71</v>
      </c>
      <c r="M1464" s="38">
        <v>1000</v>
      </c>
      <c r="N1464" s="2" t="s">
        <v>881</v>
      </c>
      <c r="P1464" s="2" t="s">
        <v>881</v>
      </c>
      <c r="R1464" s="2" t="b">
        <v>0</v>
      </c>
      <c r="S1464" s="2" t="b">
        <v>0</v>
      </c>
      <c r="T1464" s="2" t="b">
        <v>1</v>
      </c>
      <c r="U1464" s="2" t="b">
        <v>0</v>
      </c>
      <c r="V1464" s="2"/>
      <c r="W1464" s="7" t="s">
        <v>355</v>
      </c>
      <c r="AD1464" s="9" t="b">
        <f t="shared" si="5"/>
        <v>1</v>
      </c>
    </row>
    <row r="1465" spans="1:30" ht="15.75" customHeight="1" x14ac:dyDescent="0.25">
      <c r="A1465" s="2">
        <v>1091</v>
      </c>
      <c r="B1465" s="2">
        <v>2021</v>
      </c>
      <c r="C1465" s="2" t="s">
        <v>275</v>
      </c>
      <c r="D1465" s="2"/>
      <c r="E1465" s="2">
        <v>2</v>
      </c>
      <c r="F1465" s="2">
        <v>99</v>
      </c>
      <c r="G1465" s="2" t="s">
        <v>3163</v>
      </c>
      <c r="H1465" s="2" t="s">
        <v>3166</v>
      </c>
      <c r="I1465" s="2" t="s">
        <v>89</v>
      </c>
      <c r="J1465" s="37">
        <v>6500</v>
      </c>
      <c r="K1465" s="37">
        <v>4000</v>
      </c>
      <c r="L1465" s="2">
        <v>86</v>
      </c>
      <c r="M1465" s="38">
        <v>2000</v>
      </c>
      <c r="N1465" s="2" t="s">
        <v>881</v>
      </c>
      <c r="P1465" s="2" t="s">
        <v>881</v>
      </c>
      <c r="R1465" s="2" t="b">
        <v>0</v>
      </c>
      <c r="S1465" s="2" t="b">
        <v>0</v>
      </c>
      <c r="T1465" s="2" t="b">
        <v>1</v>
      </c>
      <c r="U1465" s="2" t="b">
        <v>0</v>
      </c>
      <c r="V1465" s="2" t="s">
        <v>1604</v>
      </c>
      <c r="W1465" s="7" t="s">
        <v>355</v>
      </c>
      <c r="AD1465" s="9" t="b">
        <f t="shared" si="5"/>
        <v>1</v>
      </c>
    </row>
    <row r="1466" spans="1:30" ht="15.75" customHeight="1" x14ac:dyDescent="0.25">
      <c r="A1466" s="2">
        <v>456</v>
      </c>
      <c r="B1466" s="2">
        <v>2018</v>
      </c>
      <c r="C1466" s="2" t="s">
        <v>275</v>
      </c>
      <c r="D1466" s="2"/>
      <c r="E1466" s="2">
        <v>1</v>
      </c>
      <c r="F1466" s="2" t="s">
        <v>1138</v>
      </c>
      <c r="G1466" s="2" t="s">
        <v>913</v>
      </c>
      <c r="H1466" s="2" t="s">
        <v>3167</v>
      </c>
      <c r="I1466" s="2" t="s">
        <v>56</v>
      </c>
      <c r="J1466" s="37">
        <v>19450</v>
      </c>
      <c r="K1466" s="37">
        <v>17200</v>
      </c>
      <c r="L1466" s="2">
        <v>86</v>
      </c>
      <c r="M1466" s="38">
        <v>5000</v>
      </c>
      <c r="N1466" s="2" t="s">
        <v>843</v>
      </c>
      <c r="O1466" s="2" t="s">
        <v>843</v>
      </c>
      <c r="R1466" s="2" t="b">
        <v>0</v>
      </c>
      <c r="S1466" s="2" t="b">
        <v>1</v>
      </c>
      <c r="T1466" s="2" t="b">
        <v>0</v>
      </c>
      <c r="U1466" s="2" t="b">
        <v>0</v>
      </c>
      <c r="V1466" s="2"/>
      <c r="W1466" s="7" t="s">
        <v>324</v>
      </c>
      <c r="AD1466" s="9" t="b">
        <f t="shared" si="5"/>
        <v>1</v>
      </c>
    </row>
    <row r="1467" spans="1:30" ht="15.75" customHeight="1" x14ac:dyDescent="0.25">
      <c r="A1467" s="2">
        <v>213</v>
      </c>
      <c r="B1467" s="2">
        <v>2017</v>
      </c>
      <c r="C1467" s="2" t="s">
        <v>275</v>
      </c>
      <c r="D1467" s="2"/>
      <c r="E1467" s="2">
        <v>1</v>
      </c>
      <c r="F1467" s="2" t="s">
        <v>1062</v>
      </c>
      <c r="G1467" s="2" t="s">
        <v>3168</v>
      </c>
      <c r="H1467" s="2" t="s">
        <v>3169</v>
      </c>
      <c r="I1467" s="2" t="s">
        <v>108</v>
      </c>
      <c r="J1467" s="37">
        <v>19800</v>
      </c>
      <c r="K1467" s="37">
        <v>18000</v>
      </c>
      <c r="L1467" s="2">
        <v>67</v>
      </c>
      <c r="M1467" s="38">
        <v>3000</v>
      </c>
      <c r="N1467" s="2" t="s">
        <v>342</v>
      </c>
      <c r="P1467" s="2"/>
      <c r="R1467" s="2" t="b">
        <v>0</v>
      </c>
      <c r="S1467" s="2" t="b">
        <v>0</v>
      </c>
      <c r="T1467" s="2" t="b">
        <v>1</v>
      </c>
      <c r="U1467" s="2" t="b">
        <v>0</v>
      </c>
      <c r="V1467" s="2"/>
      <c r="AD1467" s="9" t="b">
        <f t="shared" si="5"/>
        <v>1</v>
      </c>
    </row>
    <row r="1468" spans="1:30" ht="15.75" customHeight="1" x14ac:dyDescent="0.25">
      <c r="A1468" s="2">
        <v>489</v>
      </c>
      <c r="B1468" s="2">
        <v>2018</v>
      </c>
      <c r="C1468" s="2" t="s">
        <v>275</v>
      </c>
      <c r="D1468" s="2"/>
      <c r="E1468" s="2">
        <v>1</v>
      </c>
      <c r="F1468" s="2" t="s">
        <v>1374</v>
      </c>
      <c r="G1468" s="2" t="s">
        <v>3170</v>
      </c>
      <c r="H1468" s="2" t="s">
        <v>3171</v>
      </c>
      <c r="I1468" s="2" t="s">
        <v>108</v>
      </c>
      <c r="J1468" s="37">
        <v>11000</v>
      </c>
      <c r="K1468" s="37">
        <v>10000</v>
      </c>
      <c r="L1468" s="2">
        <v>79</v>
      </c>
      <c r="M1468" s="38">
        <v>5000</v>
      </c>
      <c r="N1468" s="2" t="s">
        <v>342</v>
      </c>
      <c r="P1468" s="2"/>
      <c r="R1468" s="2" t="b">
        <v>0</v>
      </c>
      <c r="S1468" s="2" t="b">
        <v>0</v>
      </c>
      <c r="T1468" s="2" t="b">
        <v>1</v>
      </c>
      <c r="U1468" s="2" t="b">
        <v>0</v>
      </c>
      <c r="V1468" s="2"/>
      <c r="AD1468" s="9" t="b">
        <f t="shared" si="5"/>
        <v>1</v>
      </c>
    </row>
    <row r="1469" spans="1:30" ht="15.75" customHeight="1" x14ac:dyDescent="0.25">
      <c r="A1469" s="2">
        <v>937</v>
      </c>
      <c r="B1469" s="2">
        <v>2019</v>
      </c>
      <c r="C1469" s="2" t="s">
        <v>275</v>
      </c>
      <c r="D1469" s="2"/>
      <c r="E1469" s="2">
        <v>1</v>
      </c>
      <c r="F1469" s="2" t="s">
        <v>3172</v>
      </c>
      <c r="G1469" s="2" t="s">
        <v>3168</v>
      </c>
      <c r="H1469" s="2" t="s">
        <v>3173</v>
      </c>
      <c r="I1469" s="2" t="s">
        <v>108</v>
      </c>
      <c r="J1469" s="37">
        <v>8000</v>
      </c>
      <c r="K1469" s="37">
        <v>6000</v>
      </c>
      <c r="L1469" s="2">
        <v>23</v>
      </c>
      <c r="M1469" s="38"/>
      <c r="N1469" s="2" t="s">
        <v>342</v>
      </c>
      <c r="P1469" s="2"/>
      <c r="R1469" s="2" t="b">
        <v>0</v>
      </c>
      <c r="S1469" s="2" t="b">
        <v>0</v>
      </c>
      <c r="T1469" s="2" t="b">
        <v>1</v>
      </c>
      <c r="U1469" s="2" t="b">
        <v>0</v>
      </c>
      <c r="V1469" s="2"/>
      <c r="W1469" s="7" t="s">
        <v>355</v>
      </c>
      <c r="AD1469" s="9" t="b">
        <f t="shared" si="5"/>
        <v>1</v>
      </c>
    </row>
    <row r="1470" spans="1:30" ht="15.75" customHeight="1" x14ac:dyDescent="0.25">
      <c r="A1470" s="2">
        <v>810</v>
      </c>
      <c r="B1470" s="2">
        <v>2019</v>
      </c>
      <c r="C1470" s="2" t="s">
        <v>275</v>
      </c>
      <c r="D1470" s="2"/>
      <c r="E1470" s="2">
        <v>2</v>
      </c>
      <c r="F1470" s="2" t="s">
        <v>3174</v>
      </c>
      <c r="G1470" s="2" t="s">
        <v>923</v>
      </c>
      <c r="H1470" s="2" t="s">
        <v>3175</v>
      </c>
      <c r="I1470" s="2" t="s">
        <v>89</v>
      </c>
      <c r="J1470" s="37">
        <v>20910</v>
      </c>
      <c r="K1470" s="37">
        <v>3000</v>
      </c>
      <c r="L1470" s="2">
        <v>85</v>
      </c>
      <c r="M1470" s="38"/>
      <c r="N1470" s="2" t="s">
        <v>328</v>
      </c>
      <c r="O1470" s="2" t="s">
        <v>285</v>
      </c>
      <c r="R1470" s="2" t="b">
        <v>0</v>
      </c>
      <c r="S1470" s="2" t="b">
        <v>1</v>
      </c>
      <c r="T1470" s="2" t="b">
        <v>0</v>
      </c>
      <c r="U1470" s="2" t="b">
        <v>0</v>
      </c>
      <c r="V1470" s="2"/>
      <c r="W1470" s="7" t="s">
        <v>280</v>
      </c>
      <c r="AD1470" s="9" t="b">
        <f t="shared" si="5"/>
        <v>1</v>
      </c>
    </row>
    <row r="1471" spans="1:30" ht="15.75" customHeight="1" x14ac:dyDescent="0.25">
      <c r="A1471" s="2">
        <v>200</v>
      </c>
      <c r="B1471" s="2">
        <v>2017</v>
      </c>
      <c r="C1471" s="2" t="s">
        <v>275</v>
      </c>
      <c r="D1471" s="2"/>
      <c r="E1471" s="2">
        <v>1</v>
      </c>
      <c r="F1471" s="2" t="s">
        <v>1116</v>
      </c>
      <c r="G1471" s="2" t="s">
        <v>927</v>
      </c>
      <c r="H1471" s="2" t="s">
        <v>3176</v>
      </c>
      <c r="I1471" s="2" t="s">
        <v>89</v>
      </c>
      <c r="J1471" s="37">
        <v>3300</v>
      </c>
      <c r="K1471" s="37">
        <v>2970</v>
      </c>
      <c r="L1471" s="2">
        <v>68</v>
      </c>
      <c r="M1471" s="38">
        <v>2500</v>
      </c>
      <c r="N1471" s="2" t="s">
        <v>561</v>
      </c>
      <c r="P1471" s="2" t="s">
        <v>566</v>
      </c>
      <c r="R1471" s="2" t="b">
        <v>0</v>
      </c>
      <c r="S1471" s="2" t="b">
        <v>1</v>
      </c>
      <c r="T1471" s="2" t="b">
        <v>0</v>
      </c>
      <c r="U1471" s="2" t="b">
        <v>0</v>
      </c>
      <c r="V1471" s="2"/>
      <c r="W1471" s="7" t="s">
        <v>154</v>
      </c>
      <c r="AD1471" s="9" t="b">
        <f t="shared" si="5"/>
        <v>1</v>
      </c>
    </row>
    <row r="1472" spans="1:30" ht="15.75" customHeight="1" x14ac:dyDescent="0.25">
      <c r="A1472" s="2">
        <v>544</v>
      </c>
      <c r="B1472" s="2">
        <v>2018</v>
      </c>
      <c r="C1472" s="2" t="s">
        <v>275</v>
      </c>
      <c r="D1472" s="2"/>
      <c r="E1472" s="2">
        <v>1</v>
      </c>
      <c r="F1472" s="2" t="s">
        <v>1796</v>
      </c>
      <c r="G1472" s="2" t="s">
        <v>927</v>
      </c>
      <c r="H1472" s="2" t="s">
        <v>3177</v>
      </c>
      <c r="I1472" s="2" t="s">
        <v>89</v>
      </c>
      <c r="J1472" s="37">
        <v>8338.4</v>
      </c>
      <c r="K1472" s="37">
        <v>6344</v>
      </c>
      <c r="L1472" s="2">
        <v>71</v>
      </c>
      <c r="M1472" s="38">
        <v>2000</v>
      </c>
      <c r="N1472" s="2" t="s">
        <v>561</v>
      </c>
      <c r="P1472" s="2" t="s">
        <v>566</v>
      </c>
      <c r="R1472" s="2" t="b">
        <v>0</v>
      </c>
      <c r="S1472" s="2" t="b">
        <v>1</v>
      </c>
      <c r="T1472" s="2" t="b">
        <v>0</v>
      </c>
      <c r="U1472" s="2" t="b">
        <v>0</v>
      </c>
      <c r="V1472" s="2"/>
      <c r="W1472" s="7" t="s">
        <v>154</v>
      </c>
      <c r="AD1472" s="9" t="b">
        <f t="shared" si="5"/>
        <v>1</v>
      </c>
    </row>
    <row r="1473" spans="1:30" ht="15.75" customHeight="1" x14ac:dyDescent="0.25">
      <c r="A1473" s="2">
        <v>903</v>
      </c>
      <c r="B1473" s="2">
        <v>2019</v>
      </c>
      <c r="C1473" s="2" t="s">
        <v>275</v>
      </c>
      <c r="D1473" s="2"/>
      <c r="E1473" s="2">
        <v>2</v>
      </c>
      <c r="F1473" s="2" t="s">
        <v>3178</v>
      </c>
      <c r="G1473" s="2" t="s">
        <v>927</v>
      </c>
      <c r="H1473" s="2" t="s">
        <v>3179</v>
      </c>
      <c r="I1473" s="2" t="s">
        <v>89</v>
      </c>
      <c r="J1473" s="37">
        <v>5855</v>
      </c>
      <c r="K1473" s="37">
        <v>2910</v>
      </c>
      <c r="L1473" s="2">
        <v>52</v>
      </c>
      <c r="M1473" s="38"/>
      <c r="N1473" s="2" t="s">
        <v>561</v>
      </c>
      <c r="P1473" s="2" t="s">
        <v>566</v>
      </c>
      <c r="R1473" s="2" t="b">
        <v>0</v>
      </c>
      <c r="S1473" s="2" t="b">
        <v>1</v>
      </c>
      <c r="T1473" s="2" t="b">
        <v>0</v>
      </c>
      <c r="U1473" s="2" t="b">
        <v>0</v>
      </c>
      <c r="V1473" s="2"/>
      <c r="W1473" s="7" t="s">
        <v>280</v>
      </c>
      <c r="AD1473" s="9" t="b">
        <f t="shared" ref="AD1473:AD1499" si="6">IF(OR(C1473="Mládež",C1473="Šport",D1473="Mládež",D1473="Šport"),COUNTIF(R1473:AB1473,TRUE)=1,TRUE)</f>
        <v>1</v>
      </c>
    </row>
    <row r="1474" spans="1:30" ht="15.75" customHeight="1" x14ac:dyDescent="0.25">
      <c r="A1474" s="2">
        <v>1089</v>
      </c>
      <c r="B1474" s="2">
        <v>2021</v>
      </c>
      <c r="C1474" s="2" t="s">
        <v>275</v>
      </c>
      <c r="D1474" s="2"/>
      <c r="E1474" s="2">
        <v>2</v>
      </c>
      <c r="F1474" s="2">
        <v>97</v>
      </c>
      <c r="G1474" s="2" t="s">
        <v>927</v>
      </c>
      <c r="H1474" s="2" t="s">
        <v>3180</v>
      </c>
      <c r="I1474" s="2" t="s">
        <v>89</v>
      </c>
      <c r="J1474" s="37">
        <v>5000</v>
      </c>
      <c r="K1474" s="37">
        <v>3750</v>
      </c>
      <c r="L1474" s="2">
        <v>87</v>
      </c>
      <c r="M1474" s="38">
        <v>3600</v>
      </c>
      <c r="N1474" s="2" t="s">
        <v>561</v>
      </c>
      <c r="P1474" s="2" t="s">
        <v>566</v>
      </c>
      <c r="R1474" s="2" t="b">
        <v>0</v>
      </c>
      <c r="S1474" s="2" t="b">
        <v>1</v>
      </c>
      <c r="T1474" s="2" t="b">
        <v>0</v>
      </c>
      <c r="U1474" s="2" t="b">
        <v>0</v>
      </c>
      <c r="V1474" s="2" t="s">
        <v>1604</v>
      </c>
      <c r="W1474" s="7" t="s">
        <v>324</v>
      </c>
      <c r="AD1474" s="9" t="b">
        <f t="shared" si="6"/>
        <v>1</v>
      </c>
    </row>
    <row r="1475" spans="1:30" ht="15.75" customHeight="1" x14ac:dyDescent="0.25">
      <c r="A1475" s="2">
        <v>351</v>
      </c>
      <c r="B1475" s="2">
        <v>2017</v>
      </c>
      <c r="C1475" s="2" t="s">
        <v>275</v>
      </c>
      <c r="D1475" s="2"/>
      <c r="E1475" s="2">
        <v>3</v>
      </c>
      <c r="F1475" s="2" t="s">
        <v>3181</v>
      </c>
      <c r="G1475" s="2" t="s">
        <v>3182</v>
      </c>
      <c r="H1475" s="2" t="s">
        <v>3183</v>
      </c>
      <c r="I1475" s="2" t="s">
        <v>89</v>
      </c>
      <c r="J1475" s="37">
        <v>23800</v>
      </c>
      <c r="K1475" s="37">
        <v>20000</v>
      </c>
      <c r="L1475" s="2">
        <v>5</v>
      </c>
      <c r="M1475" s="38"/>
      <c r="N1475" s="2" t="s">
        <v>342</v>
      </c>
      <c r="R1475" s="2" t="b">
        <v>0</v>
      </c>
      <c r="S1475" s="2" t="b">
        <v>0</v>
      </c>
      <c r="T1475" s="2" t="b">
        <v>1</v>
      </c>
      <c r="U1475" s="2" t="b">
        <v>0</v>
      </c>
      <c r="V1475" s="2"/>
      <c r="AD1475" s="9" t="b">
        <f t="shared" si="6"/>
        <v>1</v>
      </c>
    </row>
    <row r="1476" spans="1:30" ht="15.75" customHeight="1" x14ac:dyDescent="0.25">
      <c r="A1476" s="2">
        <v>297</v>
      </c>
      <c r="B1476" s="2">
        <v>2017</v>
      </c>
      <c r="C1476" s="2" t="s">
        <v>275</v>
      </c>
      <c r="D1476" s="2"/>
      <c r="E1476" s="2">
        <v>1</v>
      </c>
      <c r="F1476" s="2" t="s">
        <v>981</v>
      </c>
      <c r="G1476" s="2" t="s">
        <v>3184</v>
      </c>
      <c r="H1476" s="2" t="s">
        <v>3185</v>
      </c>
      <c r="I1476" s="2" t="s">
        <v>89</v>
      </c>
      <c r="J1476" s="37">
        <v>35050</v>
      </c>
      <c r="K1476" s="37">
        <v>20000</v>
      </c>
      <c r="L1476" s="2">
        <v>46</v>
      </c>
      <c r="M1476" s="38"/>
      <c r="N1476" s="2" t="s">
        <v>342</v>
      </c>
      <c r="R1476" s="2" t="b">
        <v>0</v>
      </c>
      <c r="S1476" s="2" t="b">
        <v>0</v>
      </c>
      <c r="T1476" s="2" t="b">
        <v>1</v>
      </c>
      <c r="U1476" s="2" t="b">
        <v>0</v>
      </c>
      <c r="V1476" s="2"/>
      <c r="AD1476" s="9" t="b">
        <f t="shared" si="6"/>
        <v>1</v>
      </c>
    </row>
    <row r="1477" spans="1:30" ht="15.75" customHeight="1" x14ac:dyDescent="0.25">
      <c r="A1477" s="2">
        <v>547</v>
      </c>
      <c r="B1477" s="2">
        <v>2018</v>
      </c>
      <c r="C1477" s="2" t="s">
        <v>275</v>
      </c>
      <c r="D1477" s="2"/>
      <c r="E1477" s="2">
        <v>1</v>
      </c>
      <c r="F1477" s="2" t="s">
        <v>2170</v>
      </c>
      <c r="G1477" s="2" t="s">
        <v>3184</v>
      </c>
      <c r="H1477" s="2" t="s">
        <v>3186</v>
      </c>
      <c r="I1477" s="2" t="s">
        <v>89</v>
      </c>
      <c r="J1477" s="37">
        <v>6565</v>
      </c>
      <c r="K1477" s="37">
        <v>5964</v>
      </c>
      <c r="L1477" s="2">
        <v>71</v>
      </c>
      <c r="M1477" s="38">
        <v>2900</v>
      </c>
      <c r="N1477" s="2" t="s">
        <v>1767</v>
      </c>
      <c r="P1477" s="2" t="s">
        <v>3187</v>
      </c>
      <c r="R1477" s="2" t="b">
        <v>0</v>
      </c>
      <c r="S1477" s="2" t="b">
        <v>0</v>
      </c>
      <c r="T1477" s="2" t="b">
        <v>1</v>
      </c>
      <c r="U1477" s="2" t="b">
        <v>0</v>
      </c>
      <c r="V1477" s="2"/>
      <c r="AD1477" s="9" t="b">
        <f t="shared" si="6"/>
        <v>1</v>
      </c>
    </row>
    <row r="1478" spans="1:30" ht="15.75" customHeight="1" x14ac:dyDescent="0.25">
      <c r="A1478" s="2">
        <v>170</v>
      </c>
      <c r="B1478" s="2">
        <v>2017</v>
      </c>
      <c r="C1478" s="2" t="s">
        <v>275</v>
      </c>
      <c r="D1478" s="2"/>
      <c r="E1478" s="2">
        <v>2</v>
      </c>
      <c r="F1478" s="2" t="s">
        <v>607</v>
      </c>
      <c r="G1478" s="2" t="s">
        <v>3188</v>
      </c>
      <c r="H1478" s="2" t="s">
        <v>3189</v>
      </c>
      <c r="I1478" s="2" t="s">
        <v>89</v>
      </c>
      <c r="J1478" s="37">
        <v>11330</v>
      </c>
      <c r="K1478" s="37">
        <v>10197</v>
      </c>
      <c r="L1478" s="2">
        <v>70</v>
      </c>
      <c r="M1478" s="38">
        <v>5000</v>
      </c>
      <c r="N1478" s="2" t="s">
        <v>342</v>
      </c>
      <c r="R1478" s="2" t="b">
        <v>0</v>
      </c>
      <c r="S1478" s="2" t="b">
        <v>0</v>
      </c>
      <c r="T1478" s="2" t="b">
        <v>1</v>
      </c>
      <c r="U1478" s="2" t="b">
        <v>0</v>
      </c>
      <c r="V1478" s="2"/>
      <c r="AD1478" s="9" t="b">
        <f t="shared" si="6"/>
        <v>1</v>
      </c>
    </row>
    <row r="1479" spans="1:30" ht="15.75" customHeight="1" x14ac:dyDescent="0.25">
      <c r="A1479" s="2">
        <v>663</v>
      </c>
      <c r="B1479" s="2">
        <v>2018</v>
      </c>
      <c r="C1479" s="2" t="s">
        <v>275</v>
      </c>
      <c r="D1479" s="2"/>
      <c r="E1479" s="2">
        <v>2</v>
      </c>
      <c r="F1479" s="2" t="s">
        <v>1469</v>
      </c>
      <c r="G1479" s="2" t="s">
        <v>269</v>
      </c>
      <c r="H1479" s="2" t="s">
        <v>3190</v>
      </c>
      <c r="I1479" s="2" t="s">
        <v>66</v>
      </c>
      <c r="J1479" s="37">
        <v>7040</v>
      </c>
      <c r="K1479" s="37">
        <v>3520</v>
      </c>
      <c r="L1479" s="2">
        <v>71</v>
      </c>
      <c r="M1479" s="38">
        <v>600</v>
      </c>
      <c r="N1479" s="2" t="s">
        <v>279</v>
      </c>
      <c r="R1479" s="2" t="b">
        <v>0</v>
      </c>
      <c r="S1479" s="2" t="b">
        <v>0</v>
      </c>
      <c r="T1479" s="2" t="b">
        <v>1</v>
      </c>
      <c r="U1479" s="2" t="b">
        <v>0</v>
      </c>
      <c r="V1479" s="2"/>
      <c r="AD1479" s="9" t="b">
        <f t="shared" si="6"/>
        <v>1</v>
      </c>
    </row>
    <row r="1480" spans="1:30" ht="15.75" customHeight="1" x14ac:dyDescent="0.25">
      <c r="A1480" s="2">
        <v>209</v>
      </c>
      <c r="B1480" s="2">
        <v>2017</v>
      </c>
      <c r="C1480" s="2" t="s">
        <v>275</v>
      </c>
      <c r="D1480" s="2"/>
      <c r="E1480" s="2">
        <v>3</v>
      </c>
      <c r="F1480" s="2" t="s">
        <v>3191</v>
      </c>
      <c r="G1480" s="2" t="s">
        <v>1529</v>
      </c>
      <c r="H1480" s="2" t="s">
        <v>3192</v>
      </c>
      <c r="I1480" s="2" t="s">
        <v>89</v>
      </c>
      <c r="J1480" s="37">
        <v>19800</v>
      </c>
      <c r="K1480" s="37">
        <v>15000</v>
      </c>
      <c r="L1480" s="2">
        <v>69</v>
      </c>
      <c r="M1480" s="38">
        <v>5000</v>
      </c>
      <c r="N1480" s="2" t="s">
        <v>449</v>
      </c>
      <c r="R1480" s="2" t="b">
        <v>0</v>
      </c>
      <c r="S1480" s="2" t="b">
        <v>0</v>
      </c>
      <c r="T1480" s="2" t="b">
        <v>1</v>
      </c>
      <c r="U1480" s="2" t="b">
        <v>0</v>
      </c>
      <c r="V1480" s="2"/>
      <c r="W1480" s="7" t="s">
        <v>355</v>
      </c>
      <c r="AD1480" s="9" t="b">
        <f t="shared" si="6"/>
        <v>1</v>
      </c>
    </row>
    <row r="1481" spans="1:30" ht="15.75" customHeight="1" x14ac:dyDescent="0.25">
      <c r="A1481" s="2">
        <v>671</v>
      </c>
      <c r="B1481" s="2">
        <v>2018</v>
      </c>
      <c r="C1481" s="2" t="s">
        <v>275</v>
      </c>
      <c r="D1481" s="2"/>
      <c r="E1481" s="2">
        <v>2</v>
      </c>
      <c r="F1481" s="2" t="s">
        <v>2574</v>
      </c>
      <c r="G1481" s="2" t="s">
        <v>1529</v>
      </c>
      <c r="H1481" s="2" t="s">
        <v>3193</v>
      </c>
      <c r="I1481" s="2" t="s">
        <v>89</v>
      </c>
      <c r="J1481" s="37">
        <v>12349</v>
      </c>
      <c r="K1481" s="37">
        <v>8000</v>
      </c>
      <c r="L1481" s="2">
        <v>64</v>
      </c>
      <c r="M1481" s="38"/>
      <c r="N1481" s="2" t="s">
        <v>2363</v>
      </c>
      <c r="R1481" s="2" t="b">
        <v>0</v>
      </c>
      <c r="S1481" s="2" t="b">
        <v>0</v>
      </c>
      <c r="T1481" s="2" t="b">
        <v>1</v>
      </c>
      <c r="U1481" s="2" t="b">
        <v>0</v>
      </c>
      <c r="V1481" s="2"/>
      <c r="AD1481" s="9" t="b">
        <f t="shared" si="6"/>
        <v>1</v>
      </c>
    </row>
    <row r="1482" spans="1:30" ht="15.75" customHeight="1" x14ac:dyDescent="0.25">
      <c r="A1482" s="2">
        <v>568</v>
      </c>
      <c r="B1482" s="2">
        <v>2018</v>
      </c>
      <c r="C1482" s="2" t="s">
        <v>275</v>
      </c>
      <c r="D1482" s="2"/>
      <c r="E1482" s="2">
        <v>1</v>
      </c>
      <c r="F1482" s="2" t="s">
        <v>3194</v>
      </c>
      <c r="G1482" s="2" t="s">
        <v>3195</v>
      </c>
      <c r="H1482" s="2" t="s">
        <v>3196</v>
      </c>
      <c r="I1482" s="2" t="s">
        <v>56</v>
      </c>
      <c r="J1482" s="37">
        <v>7340</v>
      </c>
      <c r="K1482" s="37">
        <v>6606</v>
      </c>
      <c r="L1482" s="2">
        <v>69</v>
      </c>
      <c r="M1482" s="38">
        <v>700</v>
      </c>
      <c r="N1482" s="2" t="s">
        <v>342</v>
      </c>
      <c r="P1482" s="2"/>
      <c r="R1482" s="2" t="b">
        <v>0</v>
      </c>
      <c r="S1482" s="2" t="b">
        <v>1</v>
      </c>
      <c r="T1482" s="2" t="b">
        <v>0</v>
      </c>
      <c r="U1482" s="2" t="b">
        <v>0</v>
      </c>
      <c r="V1482" s="2"/>
      <c r="AD1482" s="9" t="b">
        <f t="shared" si="6"/>
        <v>1</v>
      </c>
    </row>
    <row r="1483" spans="1:30" ht="15.75" customHeight="1" x14ac:dyDescent="0.25">
      <c r="A1483" s="2">
        <v>629</v>
      </c>
      <c r="B1483" s="2">
        <v>2018</v>
      </c>
      <c r="C1483" s="2" t="s">
        <v>275</v>
      </c>
      <c r="D1483" s="2"/>
      <c r="E1483" s="2">
        <v>1</v>
      </c>
      <c r="F1483" s="2" t="s">
        <v>3172</v>
      </c>
      <c r="G1483" s="2" t="s">
        <v>1543</v>
      </c>
      <c r="H1483" s="2" t="s">
        <v>3197</v>
      </c>
      <c r="I1483" s="2" t="s">
        <v>89</v>
      </c>
      <c r="J1483" s="37">
        <v>18500</v>
      </c>
      <c r="K1483" s="37">
        <v>16650</v>
      </c>
      <c r="L1483" s="2">
        <v>45</v>
      </c>
      <c r="M1483" s="38"/>
      <c r="N1483" s="2" t="s">
        <v>342</v>
      </c>
      <c r="R1483" s="2" t="b">
        <v>0</v>
      </c>
      <c r="S1483" s="2" t="b">
        <v>0</v>
      </c>
      <c r="T1483" s="2" t="b">
        <v>1</v>
      </c>
      <c r="U1483" s="2" t="b">
        <v>0</v>
      </c>
      <c r="V1483" s="2"/>
      <c r="W1483" s="7" t="s">
        <v>355</v>
      </c>
      <c r="AD1483" s="9" t="b">
        <f t="shared" si="6"/>
        <v>1</v>
      </c>
    </row>
    <row r="1484" spans="1:30" ht="15.75" customHeight="1" x14ac:dyDescent="0.25">
      <c r="A1484" s="2">
        <v>591</v>
      </c>
      <c r="B1484" s="2">
        <v>2018</v>
      </c>
      <c r="C1484" s="2" t="s">
        <v>275</v>
      </c>
      <c r="D1484" s="2"/>
      <c r="E1484" s="2">
        <v>1</v>
      </c>
      <c r="F1484" s="2" t="s">
        <v>3134</v>
      </c>
      <c r="G1484" s="2" t="s">
        <v>936</v>
      </c>
      <c r="H1484" s="2" t="s">
        <v>3198</v>
      </c>
      <c r="I1484" s="2" t="s">
        <v>144</v>
      </c>
      <c r="J1484" s="37">
        <v>44250</v>
      </c>
      <c r="K1484" s="37">
        <v>20000</v>
      </c>
      <c r="L1484" s="2">
        <v>64</v>
      </c>
      <c r="M1484" s="38"/>
      <c r="N1484" s="2" t="s">
        <v>290</v>
      </c>
      <c r="O1484" s="2" t="s">
        <v>291</v>
      </c>
      <c r="R1484" s="2" t="b">
        <v>0</v>
      </c>
      <c r="S1484" s="2" t="b">
        <v>0</v>
      </c>
      <c r="T1484" s="2" t="b">
        <v>1</v>
      </c>
      <c r="U1484" s="2" t="b">
        <v>0</v>
      </c>
      <c r="V1484" s="2"/>
      <c r="AD1484" s="9" t="b">
        <f t="shared" si="6"/>
        <v>1</v>
      </c>
    </row>
    <row r="1485" spans="1:30" ht="15.75" customHeight="1" x14ac:dyDescent="0.25">
      <c r="A1485" s="2">
        <v>1128</v>
      </c>
      <c r="B1485" s="2">
        <v>2021</v>
      </c>
      <c r="C1485" s="2" t="s">
        <v>275</v>
      </c>
      <c r="D1485" s="2"/>
      <c r="E1485" s="2">
        <v>2</v>
      </c>
      <c r="F1485" s="2">
        <v>136</v>
      </c>
      <c r="G1485" s="2" t="s">
        <v>3199</v>
      </c>
      <c r="H1485" s="2" t="s">
        <v>3200</v>
      </c>
      <c r="I1485" s="2" t="s">
        <v>144</v>
      </c>
      <c r="J1485" s="37">
        <v>5500</v>
      </c>
      <c r="K1485" s="37">
        <v>4000</v>
      </c>
      <c r="L1485" s="2">
        <v>75</v>
      </c>
      <c r="M1485" s="38">
        <v>2250</v>
      </c>
      <c r="N1485" s="2" t="s">
        <v>342</v>
      </c>
      <c r="R1485" s="2" t="b">
        <v>0</v>
      </c>
      <c r="S1485" s="2" t="b">
        <v>0</v>
      </c>
      <c r="T1485" s="2" t="b">
        <v>1</v>
      </c>
      <c r="U1485" s="2" t="b">
        <v>0</v>
      </c>
      <c r="V1485" s="2" t="s">
        <v>1604</v>
      </c>
      <c r="AD1485" s="9" t="b">
        <f t="shared" si="6"/>
        <v>1</v>
      </c>
    </row>
    <row r="1486" spans="1:30" ht="15.75" customHeight="1" x14ac:dyDescent="0.25">
      <c r="A1486" s="2">
        <v>471</v>
      </c>
      <c r="B1486" s="2">
        <v>2018</v>
      </c>
      <c r="C1486" s="2" t="s">
        <v>275</v>
      </c>
      <c r="D1486" s="2"/>
      <c r="E1486" s="2">
        <v>1</v>
      </c>
      <c r="F1486" s="2" t="s">
        <v>851</v>
      </c>
      <c r="G1486" s="2" t="s">
        <v>3201</v>
      </c>
      <c r="H1486" s="2" t="s">
        <v>3202</v>
      </c>
      <c r="I1486" s="2" t="s">
        <v>144</v>
      </c>
      <c r="J1486" s="37">
        <v>20400</v>
      </c>
      <c r="K1486" s="37">
        <v>16500</v>
      </c>
      <c r="L1486" s="2">
        <v>82</v>
      </c>
      <c r="M1486" s="38">
        <v>1500</v>
      </c>
      <c r="N1486" s="2" t="s">
        <v>2157</v>
      </c>
      <c r="R1486" s="2" t="b">
        <v>0</v>
      </c>
      <c r="S1486" s="2" t="b">
        <v>0</v>
      </c>
      <c r="T1486" s="2" t="b">
        <v>1</v>
      </c>
      <c r="U1486" s="2" t="b">
        <v>0</v>
      </c>
      <c r="V1486" s="2"/>
      <c r="AD1486" s="9" t="b">
        <f t="shared" si="6"/>
        <v>1</v>
      </c>
    </row>
    <row r="1487" spans="1:30" ht="15.75" customHeight="1" x14ac:dyDescent="0.25">
      <c r="A1487" s="2">
        <v>556</v>
      </c>
      <c r="B1487" s="2">
        <v>2018</v>
      </c>
      <c r="C1487" s="2" t="s">
        <v>275</v>
      </c>
      <c r="D1487" s="2"/>
      <c r="E1487" s="2">
        <v>1</v>
      </c>
      <c r="F1487" s="2" t="s">
        <v>3203</v>
      </c>
      <c r="G1487" s="2" t="s">
        <v>3204</v>
      </c>
      <c r="H1487" s="2" t="s">
        <v>3205</v>
      </c>
      <c r="I1487" s="2" t="s">
        <v>93</v>
      </c>
      <c r="J1487" s="37">
        <v>16600</v>
      </c>
      <c r="K1487" s="37">
        <v>14940</v>
      </c>
      <c r="L1487" s="2">
        <v>70</v>
      </c>
      <c r="M1487" s="38">
        <v>1000</v>
      </c>
      <c r="N1487" s="2" t="s">
        <v>328</v>
      </c>
      <c r="R1487" s="2" t="b">
        <v>0</v>
      </c>
      <c r="S1487" s="2" t="b">
        <v>1</v>
      </c>
      <c r="T1487" s="2" t="b">
        <v>0</v>
      </c>
      <c r="U1487" s="2" t="b">
        <v>0</v>
      </c>
      <c r="V1487" s="2"/>
      <c r="AD1487" s="9" t="b">
        <f t="shared" si="6"/>
        <v>1</v>
      </c>
    </row>
    <row r="1488" spans="1:30" ht="15.75" customHeight="1" x14ac:dyDescent="0.25">
      <c r="A1488" s="2">
        <v>781</v>
      </c>
      <c r="B1488" s="2">
        <v>2019</v>
      </c>
      <c r="C1488" s="2" t="s">
        <v>275</v>
      </c>
      <c r="D1488" s="2"/>
      <c r="E1488" s="2">
        <v>2</v>
      </c>
      <c r="F1488" s="2" t="s">
        <v>971</v>
      </c>
      <c r="G1488" s="2" t="s">
        <v>3204</v>
      </c>
      <c r="H1488" s="2" t="s">
        <v>3206</v>
      </c>
      <c r="I1488" s="2" t="s">
        <v>93</v>
      </c>
      <c r="J1488" s="37">
        <v>12800</v>
      </c>
      <c r="K1488" s="37">
        <v>3000</v>
      </c>
      <c r="L1488" s="2">
        <v>90</v>
      </c>
      <c r="M1488" s="38">
        <v>1000</v>
      </c>
      <c r="N1488" s="2" t="s">
        <v>328</v>
      </c>
      <c r="R1488" s="2" t="b">
        <v>0</v>
      </c>
      <c r="S1488" s="2" t="b">
        <v>1</v>
      </c>
      <c r="T1488" s="2" t="b">
        <v>0</v>
      </c>
      <c r="U1488" s="2" t="b">
        <v>0</v>
      </c>
      <c r="V1488" s="2"/>
      <c r="W1488" s="7" t="s">
        <v>280</v>
      </c>
      <c r="AD1488" s="9" t="b">
        <f t="shared" si="6"/>
        <v>1</v>
      </c>
    </row>
    <row r="1489" spans="1:30" ht="15.75" customHeight="1" x14ac:dyDescent="0.25">
      <c r="A1489" s="2">
        <v>231</v>
      </c>
      <c r="B1489" s="2">
        <v>2017</v>
      </c>
      <c r="C1489" s="2" t="s">
        <v>275</v>
      </c>
      <c r="D1489" s="2"/>
      <c r="E1489" s="2">
        <v>1</v>
      </c>
      <c r="F1489" s="2" t="s">
        <v>1080</v>
      </c>
      <c r="G1489" s="2" t="s">
        <v>1566</v>
      </c>
      <c r="H1489" s="2" t="s">
        <v>3207</v>
      </c>
      <c r="I1489" s="2" t="s">
        <v>61</v>
      </c>
      <c r="J1489" s="37">
        <v>6700</v>
      </c>
      <c r="K1489" s="37">
        <v>6000</v>
      </c>
      <c r="L1489" s="2">
        <v>64</v>
      </c>
      <c r="M1489" s="38"/>
      <c r="N1489" s="2" t="s">
        <v>501</v>
      </c>
      <c r="P1489" s="2"/>
      <c r="Q1489" t="s">
        <v>3208</v>
      </c>
      <c r="R1489" s="2" t="b">
        <v>0</v>
      </c>
      <c r="S1489" s="2" t="b">
        <v>0</v>
      </c>
      <c r="T1489" s="2" t="b">
        <v>1</v>
      </c>
      <c r="U1489" s="2" t="b">
        <v>0</v>
      </c>
      <c r="V1489" s="2"/>
      <c r="AD1489" s="9" t="b">
        <f t="shared" si="6"/>
        <v>1</v>
      </c>
    </row>
    <row r="1490" spans="1:30" ht="15.75" customHeight="1" x14ac:dyDescent="0.25">
      <c r="A1490" s="2">
        <v>923</v>
      </c>
      <c r="B1490" s="2">
        <v>2019</v>
      </c>
      <c r="C1490" s="2" t="s">
        <v>275</v>
      </c>
      <c r="D1490" s="2"/>
      <c r="E1490" s="2">
        <v>2</v>
      </c>
      <c r="F1490" s="2" t="s">
        <v>3209</v>
      </c>
      <c r="G1490" s="2" t="s">
        <v>1572</v>
      </c>
      <c r="H1490" s="2" t="s">
        <v>3210</v>
      </c>
      <c r="I1490" s="2" t="s">
        <v>61</v>
      </c>
      <c r="J1490" s="37">
        <v>2680</v>
      </c>
      <c r="K1490" s="37">
        <v>2000</v>
      </c>
      <c r="L1490" s="2">
        <v>40</v>
      </c>
      <c r="M1490" s="38"/>
      <c r="N1490" s="2" t="s">
        <v>342</v>
      </c>
      <c r="R1490" s="2" t="b">
        <v>0</v>
      </c>
      <c r="S1490" s="2" t="b">
        <v>1</v>
      </c>
      <c r="T1490" s="2" t="b">
        <v>0</v>
      </c>
      <c r="U1490" s="2" t="b">
        <v>0</v>
      </c>
      <c r="V1490" s="2"/>
      <c r="W1490" s="7" t="s">
        <v>280</v>
      </c>
      <c r="AD1490" s="9" t="b">
        <f t="shared" si="6"/>
        <v>1</v>
      </c>
    </row>
    <row r="1491" spans="1:30" ht="15.75" customHeight="1" x14ac:dyDescent="0.25">
      <c r="A1491" s="2">
        <v>202</v>
      </c>
      <c r="B1491" s="2">
        <v>2017</v>
      </c>
      <c r="C1491" s="2" t="s">
        <v>275</v>
      </c>
      <c r="D1491" s="2"/>
      <c r="E1491" s="2">
        <v>3</v>
      </c>
      <c r="F1491" s="2" t="s">
        <v>1571</v>
      </c>
      <c r="G1491" s="2" t="s">
        <v>3211</v>
      </c>
      <c r="H1491" s="2" t="s">
        <v>3212</v>
      </c>
      <c r="I1491" s="2" t="s">
        <v>144</v>
      </c>
      <c r="J1491" s="37">
        <v>33118</v>
      </c>
      <c r="K1491" s="37">
        <v>20000</v>
      </c>
      <c r="L1491" s="2">
        <v>72</v>
      </c>
      <c r="M1491" s="38"/>
      <c r="N1491" s="2" t="s">
        <v>342</v>
      </c>
      <c r="O1491" s="2" t="s">
        <v>3213</v>
      </c>
      <c r="R1491" s="2" t="b">
        <v>0</v>
      </c>
      <c r="S1491" s="2" t="b">
        <v>0</v>
      </c>
      <c r="T1491" s="2" t="b">
        <v>1</v>
      </c>
      <c r="U1491" s="2" t="b">
        <v>0</v>
      </c>
      <c r="V1491" s="2"/>
      <c r="AD1491" s="9" t="b">
        <f t="shared" si="6"/>
        <v>1</v>
      </c>
    </row>
    <row r="1492" spans="1:30" ht="15.75" customHeight="1" x14ac:dyDescent="0.25">
      <c r="A1492" s="2">
        <v>352</v>
      </c>
      <c r="B1492" s="2">
        <v>2017</v>
      </c>
      <c r="C1492" s="2" t="s">
        <v>275</v>
      </c>
      <c r="D1492" s="2"/>
      <c r="E1492" s="2">
        <v>3</v>
      </c>
      <c r="F1492" s="2" t="s">
        <v>3214</v>
      </c>
      <c r="G1492" s="2" t="s">
        <v>3215</v>
      </c>
      <c r="H1492" s="2" t="s">
        <v>3216</v>
      </c>
      <c r="I1492" s="2" t="s">
        <v>61</v>
      </c>
      <c r="J1492" s="37">
        <v>8720</v>
      </c>
      <c r="K1492" s="37">
        <v>2995</v>
      </c>
      <c r="L1492" s="2"/>
      <c r="M1492" s="38"/>
      <c r="N1492" s="2" t="s">
        <v>342</v>
      </c>
      <c r="R1492" s="2" t="b">
        <v>0</v>
      </c>
      <c r="S1492" s="2" t="b">
        <v>0</v>
      </c>
      <c r="T1492" s="2" t="b">
        <v>1</v>
      </c>
      <c r="U1492" s="2" t="b">
        <v>0</v>
      </c>
      <c r="V1492" s="10" t="s">
        <v>3217</v>
      </c>
      <c r="AD1492" s="9" t="b">
        <f t="shared" si="6"/>
        <v>1</v>
      </c>
    </row>
    <row r="1493" spans="1:30" ht="15.75" customHeight="1" x14ac:dyDescent="0.25">
      <c r="A1493" s="2">
        <v>130</v>
      </c>
      <c r="B1493" s="2">
        <v>2017</v>
      </c>
      <c r="C1493" s="2" t="s">
        <v>275</v>
      </c>
      <c r="D1493" s="2"/>
      <c r="E1493" s="2">
        <v>3</v>
      </c>
      <c r="F1493" s="2" t="s">
        <v>228</v>
      </c>
      <c r="G1493" s="2" t="s">
        <v>3218</v>
      </c>
      <c r="H1493" s="2" t="s">
        <v>3219</v>
      </c>
      <c r="I1493" s="2" t="s">
        <v>61</v>
      </c>
      <c r="J1493" s="37">
        <v>2840</v>
      </c>
      <c r="K1493" s="37">
        <v>2550</v>
      </c>
      <c r="L1493" s="2">
        <v>82</v>
      </c>
      <c r="M1493" s="38">
        <v>2300</v>
      </c>
      <c r="N1493" s="2" t="s">
        <v>342</v>
      </c>
      <c r="R1493" s="2" t="b">
        <v>0</v>
      </c>
      <c r="S1493" s="2" t="b">
        <v>0</v>
      </c>
      <c r="T1493" s="2" t="b">
        <v>1</v>
      </c>
      <c r="U1493" s="2" t="b">
        <v>0</v>
      </c>
      <c r="V1493" s="2" t="s">
        <v>3220</v>
      </c>
      <c r="AD1493" s="9" t="b">
        <f t="shared" si="6"/>
        <v>1</v>
      </c>
    </row>
    <row r="1494" spans="1:30" ht="15.75" customHeight="1" x14ac:dyDescent="0.25">
      <c r="A1494" s="2">
        <v>275</v>
      </c>
      <c r="B1494" s="2">
        <v>2017</v>
      </c>
      <c r="C1494" s="2" t="s">
        <v>275</v>
      </c>
      <c r="D1494" s="2"/>
      <c r="E1494" s="2">
        <v>1</v>
      </c>
      <c r="F1494" s="2" t="s">
        <v>1590</v>
      </c>
      <c r="G1494" s="2" t="s">
        <v>3221</v>
      </c>
      <c r="H1494" s="2" t="s">
        <v>3222</v>
      </c>
      <c r="I1494" s="2" t="s">
        <v>108</v>
      </c>
      <c r="J1494" s="37">
        <v>1519</v>
      </c>
      <c r="K1494" s="37">
        <v>1300</v>
      </c>
      <c r="L1494" s="2">
        <v>52</v>
      </c>
      <c r="M1494" s="38"/>
      <c r="N1494" s="2" t="s">
        <v>2152</v>
      </c>
      <c r="R1494" s="2" t="b">
        <v>0</v>
      </c>
      <c r="S1494" s="2" t="b">
        <v>0</v>
      </c>
      <c r="T1494" s="2" t="b">
        <v>0</v>
      </c>
      <c r="U1494" s="2" t="b">
        <v>1</v>
      </c>
      <c r="V1494" s="2"/>
      <c r="AD1494" s="9" t="b">
        <f t="shared" si="6"/>
        <v>1</v>
      </c>
    </row>
    <row r="1495" spans="1:30" ht="15.75" customHeight="1" x14ac:dyDescent="0.25">
      <c r="A1495" s="2">
        <v>169</v>
      </c>
      <c r="B1495" s="2">
        <v>2017</v>
      </c>
      <c r="C1495" s="2" t="s">
        <v>275</v>
      </c>
      <c r="D1495" s="2"/>
      <c r="E1495" s="2">
        <v>1</v>
      </c>
      <c r="F1495" s="2" t="s">
        <v>131</v>
      </c>
      <c r="G1495" s="2" t="s">
        <v>3223</v>
      </c>
      <c r="H1495" s="2" t="s">
        <v>3224</v>
      </c>
      <c r="I1495" s="2" t="s">
        <v>89</v>
      </c>
      <c r="J1495" s="37">
        <v>88000</v>
      </c>
      <c r="K1495" s="37">
        <v>19000</v>
      </c>
      <c r="L1495" s="2">
        <v>73</v>
      </c>
      <c r="M1495" s="38">
        <v>4500</v>
      </c>
      <c r="N1495" s="2" t="s">
        <v>804</v>
      </c>
      <c r="R1495" s="2" t="b">
        <v>0</v>
      </c>
      <c r="S1495" s="2" t="b">
        <v>0</v>
      </c>
      <c r="T1495" s="2" t="b">
        <v>1</v>
      </c>
      <c r="U1495" s="2" t="b">
        <v>0</v>
      </c>
      <c r="V1495" s="2"/>
      <c r="W1495" s="7" t="s">
        <v>355</v>
      </c>
      <c r="AD1495" s="9" t="b">
        <f t="shared" si="6"/>
        <v>1</v>
      </c>
    </row>
    <row r="1496" spans="1:30" ht="15.75" customHeight="1" x14ac:dyDescent="0.25">
      <c r="A1496" s="2">
        <v>649</v>
      </c>
      <c r="B1496" s="2">
        <v>2018</v>
      </c>
      <c r="C1496" s="2" t="s">
        <v>275</v>
      </c>
      <c r="D1496" s="2"/>
      <c r="E1496" s="2">
        <v>2</v>
      </c>
      <c r="F1496" s="2" t="s">
        <v>957</v>
      </c>
      <c r="G1496" s="2" t="s">
        <v>1591</v>
      </c>
      <c r="H1496" s="2" t="s">
        <v>3225</v>
      </c>
      <c r="I1496" s="2" t="s">
        <v>61</v>
      </c>
      <c r="J1496" s="37">
        <v>15000</v>
      </c>
      <c r="K1496" s="37">
        <v>10000</v>
      </c>
      <c r="L1496" s="2">
        <v>77</v>
      </c>
      <c r="M1496" s="38">
        <v>1200</v>
      </c>
      <c r="N1496" s="2" t="s">
        <v>342</v>
      </c>
      <c r="P1496" s="2"/>
      <c r="R1496" s="2" t="b">
        <v>0</v>
      </c>
      <c r="S1496" s="2" t="b">
        <v>0</v>
      </c>
      <c r="T1496" s="2" t="b">
        <v>1</v>
      </c>
      <c r="U1496" s="2" t="b">
        <v>0</v>
      </c>
      <c r="V1496" s="2"/>
      <c r="W1496" s="7" t="s">
        <v>293</v>
      </c>
      <c r="AD1496" s="9" t="b">
        <f t="shared" si="6"/>
        <v>1</v>
      </c>
    </row>
    <row r="1497" spans="1:30" ht="15.75" customHeight="1" x14ac:dyDescent="0.25">
      <c r="A1497" s="2">
        <v>226</v>
      </c>
      <c r="B1497" s="2">
        <v>2017</v>
      </c>
      <c r="C1497" s="2" t="s">
        <v>275</v>
      </c>
      <c r="D1497" s="2"/>
      <c r="E1497" s="2">
        <v>2</v>
      </c>
      <c r="F1497" s="2" t="s">
        <v>971</v>
      </c>
      <c r="G1497" s="2" t="s">
        <v>3226</v>
      </c>
      <c r="H1497" s="2" t="s">
        <v>3227</v>
      </c>
      <c r="I1497" s="2" t="s">
        <v>108</v>
      </c>
      <c r="J1497" s="37">
        <v>92500</v>
      </c>
      <c r="K1497" s="37">
        <v>20000</v>
      </c>
      <c r="L1497" s="2">
        <v>65</v>
      </c>
      <c r="M1497" s="38">
        <v>2700</v>
      </c>
      <c r="N1497" s="2" t="s">
        <v>2157</v>
      </c>
      <c r="P1497" s="2"/>
      <c r="R1497" s="2" t="b">
        <v>0</v>
      </c>
      <c r="S1497" s="2" t="b">
        <v>1</v>
      </c>
      <c r="T1497" s="2" t="b">
        <v>0</v>
      </c>
      <c r="U1497" s="2" t="b">
        <v>0</v>
      </c>
      <c r="V1497" s="2"/>
      <c r="W1497" s="7" t="s">
        <v>280</v>
      </c>
      <c r="AD1497" s="9" t="b">
        <f t="shared" si="6"/>
        <v>1</v>
      </c>
    </row>
    <row r="1498" spans="1:30" ht="15.75" customHeight="1" x14ac:dyDescent="0.25">
      <c r="A1498" s="2">
        <v>473</v>
      </c>
      <c r="B1498" s="2">
        <v>2018</v>
      </c>
      <c r="C1498" s="2" t="s">
        <v>275</v>
      </c>
      <c r="D1498" s="2"/>
      <c r="E1498" s="2">
        <v>1</v>
      </c>
      <c r="F1498" s="2" t="s">
        <v>819</v>
      </c>
      <c r="G1498" s="2" t="s">
        <v>3226</v>
      </c>
      <c r="H1498" s="2" t="s">
        <v>3228</v>
      </c>
      <c r="I1498" s="2" t="s">
        <v>108</v>
      </c>
      <c r="J1498" s="37">
        <v>30700</v>
      </c>
      <c r="K1498" s="37">
        <v>20000</v>
      </c>
      <c r="L1498" s="2">
        <v>82</v>
      </c>
      <c r="M1498" s="38">
        <v>2300</v>
      </c>
      <c r="N1498" s="2" t="s">
        <v>2157</v>
      </c>
      <c r="P1498" s="2"/>
      <c r="R1498" s="2" t="b">
        <v>0</v>
      </c>
      <c r="S1498" s="2" t="b">
        <v>1</v>
      </c>
      <c r="T1498" s="2" t="b">
        <v>0</v>
      </c>
      <c r="U1498" s="2" t="b">
        <v>0</v>
      </c>
      <c r="V1498" s="2"/>
      <c r="W1498" s="7" t="s">
        <v>154</v>
      </c>
      <c r="AD1498" s="9" t="b">
        <f t="shared" si="6"/>
        <v>1</v>
      </c>
    </row>
    <row r="1499" spans="1:30" ht="15.75" customHeight="1" x14ac:dyDescent="0.25">
      <c r="A1499" s="2">
        <v>1001</v>
      </c>
      <c r="B1499" s="2">
        <v>2021</v>
      </c>
      <c r="C1499" s="2" t="s">
        <v>275</v>
      </c>
      <c r="D1499" s="2"/>
      <c r="E1499" s="2">
        <v>1</v>
      </c>
      <c r="F1499" s="2">
        <v>9</v>
      </c>
      <c r="G1499" s="2" t="s">
        <v>3226</v>
      </c>
      <c r="H1499" s="2" t="s">
        <v>3229</v>
      </c>
      <c r="I1499" s="2" t="s">
        <v>108</v>
      </c>
      <c r="J1499" s="37">
        <v>10740</v>
      </c>
      <c r="K1499" s="37">
        <v>4000</v>
      </c>
      <c r="L1499" s="2">
        <v>89</v>
      </c>
      <c r="M1499" s="38">
        <v>3000</v>
      </c>
      <c r="N1499" s="2" t="s">
        <v>2157</v>
      </c>
      <c r="P1499" s="2"/>
      <c r="R1499" s="2" t="b">
        <v>0</v>
      </c>
      <c r="S1499" s="2" t="b">
        <v>1</v>
      </c>
      <c r="T1499" s="2" t="b">
        <v>0</v>
      </c>
      <c r="U1499" s="2" t="b">
        <v>0</v>
      </c>
      <c r="V1499" s="2" t="s">
        <v>1626</v>
      </c>
      <c r="W1499" s="7" t="s">
        <v>154</v>
      </c>
      <c r="AD1499" s="9" t="b">
        <f t="shared" si="6"/>
        <v>1</v>
      </c>
    </row>
  </sheetData>
  <customSheetViews>
    <customSheetView guid="{D7A0A9DF-E7CD-4098-9FBC-D67E8D9656EF}" filter="1" showAutoFilter="1">
      <pageMargins left="0" right="0" top="0" bottom="0" header="0" footer="0"/>
      <autoFilter ref="A1:AD1499" xr:uid="{AF722327-2671-4A2E-B092-EB6792A0F1BD}">
        <filterColumn colId="2">
          <filters>
            <filter val="Šport"/>
            <filter val="Individuálna"/>
          </filters>
        </filterColumn>
        <filterColumn colId="3">
          <filters blank="1">
            <filter val="mládež"/>
            <filter val="Školstvo"/>
            <filter val="šport"/>
          </filters>
        </filterColumn>
      </autoFilter>
    </customSheetView>
    <customSheetView guid="{11651B39-4DA4-4B60-AFAE-E1C780E1F719}" filter="1" showAutoFilter="1">
      <pageMargins left="0" right="0" top="0" bottom="0" header="0" footer="0"/>
      <autoFilter ref="A1:AD1499" xr:uid="{032324F9-488F-4485-AE25-D57C3DE57A7F}"/>
    </customSheetView>
    <customSheetView guid="{2C3F0909-414E-4244-A289-44DAA9060297}" filter="1" showAutoFilter="1">
      <pageMargins left="0" right="0" top="0" bottom="0" header="0" footer="0"/>
      <autoFilter ref="A1:AD1499" xr:uid="{40DBDEB6-5F0F-4A80-82E2-53E75227E15C}"/>
    </customSheetView>
    <customSheetView guid="{D0F95346-BCD6-4EB2-8FC5-A4EEAAAA2D7B}" filter="1" showAutoFilter="1">
      <pageMargins left="0" right="0" top="0" bottom="0" header="0" footer="0"/>
      <autoFilter ref="A1:AD1499" xr:uid="{E1C92B85-4D73-4258-9C16-C4B8A04365FA}">
        <filterColumn colId="3">
          <filters blank="1">
            <filter val="mládež"/>
            <filter val="šport"/>
          </filters>
        </filterColumn>
      </autoFilter>
    </customSheetView>
    <customSheetView guid="{27869A4C-220A-44D8-99BE-DF42A71B795E}" filter="1" showAutoFilter="1">
      <pageMargins left="0" right="0" top="0" bottom="0" header="0" footer="0"/>
      <autoFilter ref="A1:AD1446" xr:uid="{42943B22-3FBE-46BB-AA21-E85618D9314E}">
        <filterColumn colId="2">
          <filters>
            <filter val="Mládež"/>
            <filter val="Individuálna"/>
          </filters>
        </filterColumn>
        <filterColumn colId="3">
          <filters blank="1">
            <filter val="mládež"/>
            <filter val="šport"/>
          </filters>
        </filterColumn>
      </autoFilter>
    </customSheetView>
  </customSheetViews>
  <conditionalFormatting sqref="O1:O135 P1:P1103 Q1:W1499 O137:O1103 P1105:P1499 O1107:O1499 A1:N1499">
    <cfRule type="expression" dxfId="6" priority="1">
      <formula>AND($C1="Individuálna",ISBLANK($D1))</formula>
    </cfRule>
  </conditionalFormatting>
  <conditionalFormatting sqref="I1:I1499">
    <cfRule type="expression" dxfId="5" priority="2">
      <formula>AND(OR(C1="Mládež",C1="Šport",D1="Mládež",D1="Šport"),ISBLANK(I1))</formula>
    </cfRule>
  </conditionalFormatting>
  <conditionalFormatting sqref="D1:D1499">
    <cfRule type="expression" dxfId="4" priority="3">
      <formula>AND(ISBLANK(D1),$C1="Individuálna")</formula>
    </cfRule>
  </conditionalFormatting>
  <conditionalFormatting sqref="O181 O498:O499 O862:O864 O885 O928 O935 O949 O978:P979 O1084 O1108:O1109 O1213 O1287 P1368:P1374 N1:N1499">
    <cfRule type="expression" dxfId="3" priority="4">
      <formula>AND(ISBLANK($N1),ISBLANK($P1),OR(B1="Šport",C1="Šport"))</formula>
    </cfRule>
  </conditionalFormatting>
  <conditionalFormatting sqref="P1:P1103 O978:O979 P1105:P1499 N1170:N1171">
    <cfRule type="expression" dxfId="2" priority="5">
      <formula>AND(OR(C1="Šport",D1="Šport"),ISBLANK(N1),ISBLANK(O1),ISBLANK(P1))</formula>
    </cfRule>
  </conditionalFormatting>
  <conditionalFormatting sqref="R1:U1499 N10">
    <cfRule type="expression" dxfId="1" priority="7">
      <formula>AND(NOT(OR($R1,$S1,$T1,$U1,NOT(ISBLANK($AC1)))),OR($B1="Šport",$C1="Šport"))</formula>
    </cfRule>
  </conditionalFormatting>
  <hyperlinks>
    <hyperlink ref="AC51" r:id="rId1" xr:uid="{00000000-0004-0000-0100-000000000000}"/>
    <hyperlink ref="AC53" r:id="rId2" xr:uid="{00000000-0004-0000-0100-000001000000}"/>
    <hyperlink ref="Q71" r:id="rId3" xr:uid="{00000000-0004-0000-0100-000002000000}"/>
    <hyperlink ref="AC175" r:id="rId4" xr:uid="{00000000-0004-0000-0100-000003000000}"/>
    <hyperlink ref="AC176" r:id="rId5" xr:uid="{00000000-0004-0000-0100-000004000000}"/>
    <hyperlink ref="AC198" r:id="rId6" xr:uid="{00000000-0004-0000-0100-000005000000}"/>
    <hyperlink ref="AC216" r:id="rId7" xr:uid="{00000000-0004-0000-0100-000006000000}"/>
    <hyperlink ref="AC448" r:id="rId8" xr:uid="{00000000-0004-0000-0100-000007000000}"/>
    <hyperlink ref="AC452" r:id="rId9" xr:uid="{00000000-0004-0000-0100-000008000000}"/>
    <hyperlink ref="AC470" r:id="rId10" xr:uid="{00000000-0004-0000-0100-000009000000}"/>
    <hyperlink ref="AC475" r:id="rId11" xr:uid="{00000000-0004-0000-0100-00000A000000}"/>
    <hyperlink ref="G478" r:id="rId12" xr:uid="{00000000-0004-0000-0100-00000B000000}"/>
    <hyperlink ref="G479" r:id="rId13" xr:uid="{00000000-0004-0000-0100-00000C000000}"/>
    <hyperlink ref="AC550" r:id="rId14" xr:uid="{00000000-0004-0000-0100-00000D000000}"/>
    <hyperlink ref="AC620" r:id="rId15" xr:uid="{00000000-0004-0000-0100-00000E000000}"/>
    <hyperlink ref="Q773" r:id="rId16" xr:uid="{00000000-0004-0000-0100-00000F000000}"/>
    <hyperlink ref="AC1308" r:id="rId17" xr:uid="{00000000-0004-0000-0100-000010000000}"/>
    <hyperlink ref="AC1327" r:id="rId18" xr:uid="{00000000-0004-0000-0100-000011000000}"/>
    <hyperlink ref="G1413" r:id="rId19" xr:uid="{00000000-0004-0000-0100-000012000000}"/>
    <hyperlink ref="V1492" r:id="rId20" xr:uid="{00000000-0004-0000-0100-000013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S83"/>
  <sheetViews>
    <sheetView showGridLines="0" workbookViewId="0">
      <selection activeCell="A12" sqref="A12"/>
    </sheetView>
  </sheetViews>
  <sheetFormatPr defaultColWidth="14.44140625" defaultRowHeight="15" customHeight="1" x14ac:dyDescent="0.25"/>
  <cols>
    <col min="5" max="5" width="2" customWidth="1"/>
    <col min="11" max="11" width="3.109375" customWidth="1"/>
    <col min="16" max="16" width="20.33203125" customWidth="1"/>
  </cols>
  <sheetData>
    <row r="1" spans="1:19" ht="15" customHeight="1" x14ac:dyDescent="0.25">
      <c r="B1" s="34" t="s">
        <v>3230</v>
      </c>
      <c r="C1" s="2" t="s">
        <v>3231</v>
      </c>
      <c r="D1" s="2"/>
      <c r="F1" s="2" t="s">
        <v>3232</v>
      </c>
      <c r="I1" s="2" t="s">
        <v>3233</v>
      </c>
      <c r="J1" s="2" t="s">
        <v>3234</v>
      </c>
      <c r="L1" s="2" t="s">
        <v>3235</v>
      </c>
      <c r="P1" s="2" t="s">
        <v>3233</v>
      </c>
      <c r="Q1" s="2" t="s">
        <v>3234</v>
      </c>
      <c r="S1" s="2" t="s">
        <v>3236</v>
      </c>
    </row>
    <row r="2" spans="1:19" ht="15" customHeight="1" x14ac:dyDescent="0.25">
      <c r="A2" s="40" t="s">
        <v>3237</v>
      </c>
      <c r="B2" s="40" t="s">
        <v>3238</v>
      </c>
      <c r="C2" s="41"/>
      <c r="D2" s="41"/>
      <c r="E2" s="42"/>
      <c r="H2" s="64" t="s">
        <v>21</v>
      </c>
      <c r="I2" s="65" t="s">
        <v>8723</v>
      </c>
      <c r="O2" s="64" t="s">
        <v>21</v>
      </c>
      <c r="P2" s="65" t="s">
        <v>8723</v>
      </c>
    </row>
    <row r="3" spans="1:19" ht="15" customHeight="1" x14ac:dyDescent="0.25">
      <c r="A3" s="40" t="s">
        <v>41</v>
      </c>
      <c r="B3" s="43">
        <v>0</v>
      </c>
      <c r="C3" s="44" t="s">
        <v>3239</v>
      </c>
      <c r="D3" s="44" t="s">
        <v>8718</v>
      </c>
      <c r="E3" s="45" t="s">
        <v>8719</v>
      </c>
      <c r="S3" s="17"/>
    </row>
    <row r="4" spans="1:19" ht="15" customHeight="1" x14ac:dyDescent="0.25">
      <c r="A4" s="46" t="s">
        <v>1205</v>
      </c>
      <c r="B4" s="47"/>
      <c r="C4" s="48"/>
      <c r="D4" s="48">
        <v>1</v>
      </c>
      <c r="E4" s="49">
        <v>1</v>
      </c>
      <c r="H4" s="46"/>
      <c r="I4" s="40" t="s">
        <v>3240</v>
      </c>
      <c r="J4" s="42"/>
      <c r="L4" s="17"/>
      <c r="O4" s="46"/>
      <c r="P4" s="41"/>
      <c r="Q4" s="40" t="s">
        <v>3240</v>
      </c>
      <c r="R4" s="42"/>
      <c r="S4" s="17"/>
    </row>
    <row r="5" spans="1:19" ht="15" customHeight="1" x14ac:dyDescent="0.25">
      <c r="A5" s="50" t="s">
        <v>284</v>
      </c>
      <c r="B5" s="51"/>
      <c r="C5" s="52">
        <v>9</v>
      </c>
      <c r="D5" s="52">
        <v>7</v>
      </c>
      <c r="E5" s="53">
        <v>16</v>
      </c>
      <c r="F5" s="18">
        <f t="shared" ref="F5:F50" si="0">C5/D5</f>
        <v>1.2857142857142858</v>
      </c>
      <c r="H5" s="40" t="s">
        <v>41</v>
      </c>
      <c r="I5" s="46" t="s">
        <v>3241</v>
      </c>
      <c r="J5" s="58" t="s">
        <v>3237</v>
      </c>
      <c r="L5" s="17"/>
      <c r="O5" s="40" t="s">
        <v>9</v>
      </c>
      <c r="P5" s="40" t="s">
        <v>41</v>
      </c>
      <c r="Q5" s="46" t="s">
        <v>3242</v>
      </c>
      <c r="R5" s="58" t="s">
        <v>3237</v>
      </c>
      <c r="S5" s="17"/>
    </row>
    <row r="6" spans="1:19" ht="15" customHeight="1" x14ac:dyDescent="0.25">
      <c r="A6" s="50" t="s">
        <v>319</v>
      </c>
      <c r="B6" s="51"/>
      <c r="C6" s="52">
        <v>19</v>
      </c>
      <c r="D6" s="52">
        <v>9</v>
      </c>
      <c r="E6" s="53">
        <v>28</v>
      </c>
      <c r="F6" s="18">
        <f t="shared" si="0"/>
        <v>2.1111111111111112</v>
      </c>
      <c r="H6" s="46" t="s">
        <v>279</v>
      </c>
      <c r="I6" s="47">
        <v>210979</v>
      </c>
      <c r="J6" s="59">
        <v>99</v>
      </c>
      <c r="L6" s="17">
        <f t="shared" ref="L6:L49" si="1">I6/J6</f>
        <v>2131.1010101010102</v>
      </c>
      <c r="O6" s="46" t="s">
        <v>275</v>
      </c>
      <c r="P6" s="46" t="s">
        <v>365</v>
      </c>
      <c r="Q6" s="47">
        <v>222729</v>
      </c>
      <c r="R6" s="59">
        <v>67</v>
      </c>
      <c r="S6" s="17">
        <f t="shared" ref="S6:S80" si="2">Q6/R6</f>
        <v>3324.313432835821</v>
      </c>
    </row>
    <row r="7" spans="1:19" ht="15" customHeight="1" x14ac:dyDescent="0.25">
      <c r="A7" s="50" t="s">
        <v>328</v>
      </c>
      <c r="B7" s="51"/>
      <c r="C7" s="52">
        <v>33</v>
      </c>
      <c r="D7" s="52">
        <v>26</v>
      </c>
      <c r="E7" s="53">
        <v>59</v>
      </c>
      <c r="F7" s="18">
        <f t="shared" si="0"/>
        <v>1.2692307692307692</v>
      </c>
      <c r="H7" s="50" t="s">
        <v>284</v>
      </c>
      <c r="I7" s="51">
        <v>18800</v>
      </c>
      <c r="J7" s="61">
        <v>9</v>
      </c>
      <c r="L7" s="17">
        <f t="shared" si="1"/>
        <v>2088.8888888888887</v>
      </c>
      <c r="O7" s="60"/>
      <c r="P7" s="50" t="s">
        <v>279</v>
      </c>
      <c r="Q7" s="51">
        <v>187579</v>
      </c>
      <c r="R7" s="61">
        <v>86</v>
      </c>
      <c r="S7" s="17">
        <f t="shared" si="2"/>
        <v>2181.1511627906975</v>
      </c>
    </row>
    <row r="8" spans="1:19" ht="15" customHeight="1" x14ac:dyDescent="0.25">
      <c r="A8" s="50" t="s">
        <v>314</v>
      </c>
      <c r="B8" s="51"/>
      <c r="C8" s="52">
        <v>4</v>
      </c>
      <c r="D8" s="52"/>
      <c r="E8" s="53">
        <v>4</v>
      </c>
      <c r="F8" s="18" t="e">
        <f t="shared" si="0"/>
        <v>#DIV/0!</v>
      </c>
      <c r="H8" s="50" t="s">
        <v>290</v>
      </c>
      <c r="I8" s="51">
        <v>90200</v>
      </c>
      <c r="J8" s="61">
        <v>31</v>
      </c>
      <c r="L8" s="17">
        <f t="shared" si="1"/>
        <v>2909.6774193548385</v>
      </c>
      <c r="O8" s="60"/>
      <c r="P8" s="50" t="s">
        <v>368</v>
      </c>
      <c r="Q8" s="51">
        <v>109801</v>
      </c>
      <c r="R8" s="61">
        <v>36</v>
      </c>
      <c r="S8" s="17">
        <f t="shared" si="2"/>
        <v>3050.0277777777778</v>
      </c>
    </row>
    <row r="9" spans="1:19" ht="15" customHeight="1" x14ac:dyDescent="0.25">
      <c r="A9" s="50" t="s">
        <v>2507</v>
      </c>
      <c r="B9" s="51"/>
      <c r="C9" s="52">
        <v>3</v>
      </c>
      <c r="D9" s="52"/>
      <c r="E9" s="53">
        <v>3</v>
      </c>
      <c r="F9" s="18" t="e">
        <f t="shared" si="0"/>
        <v>#DIV/0!</v>
      </c>
      <c r="H9" s="50" t="s">
        <v>296</v>
      </c>
      <c r="I9" s="51">
        <v>56015</v>
      </c>
      <c r="J9" s="61">
        <v>26</v>
      </c>
      <c r="L9" s="17">
        <f t="shared" si="1"/>
        <v>2154.4230769230771</v>
      </c>
      <c r="O9" s="60"/>
      <c r="P9" s="50" t="s">
        <v>561</v>
      </c>
      <c r="Q9" s="51">
        <v>91444</v>
      </c>
      <c r="R9" s="61">
        <v>32</v>
      </c>
      <c r="S9" s="17">
        <f t="shared" si="2"/>
        <v>2857.625</v>
      </c>
    </row>
    <row r="10" spans="1:19" ht="15" customHeight="1" x14ac:dyDescent="0.25">
      <c r="A10" s="50" t="s">
        <v>1787</v>
      </c>
      <c r="B10" s="51"/>
      <c r="C10" s="52">
        <v>1</v>
      </c>
      <c r="D10" s="52">
        <v>3</v>
      </c>
      <c r="E10" s="53">
        <v>4</v>
      </c>
      <c r="F10" s="18">
        <f t="shared" si="0"/>
        <v>0.33333333333333331</v>
      </c>
      <c r="H10" s="50" t="s">
        <v>314</v>
      </c>
      <c r="I10" s="51">
        <v>20400</v>
      </c>
      <c r="J10" s="61">
        <v>4</v>
      </c>
      <c r="L10" s="17">
        <f t="shared" si="1"/>
        <v>5100</v>
      </c>
      <c r="O10" s="60"/>
      <c r="P10" s="50" t="s">
        <v>479</v>
      </c>
      <c r="Q10" s="51">
        <v>90923</v>
      </c>
      <c r="R10" s="61">
        <v>26</v>
      </c>
      <c r="S10" s="17">
        <f t="shared" si="2"/>
        <v>3497.0384615384614</v>
      </c>
    </row>
    <row r="11" spans="1:19" ht="15" customHeight="1" x14ac:dyDescent="0.25">
      <c r="A11" s="50" t="s">
        <v>390</v>
      </c>
      <c r="B11" s="51"/>
      <c r="C11" s="52">
        <v>35</v>
      </c>
      <c r="D11" s="52">
        <v>18</v>
      </c>
      <c r="E11" s="53">
        <v>53</v>
      </c>
      <c r="F11" s="18">
        <f t="shared" si="0"/>
        <v>1.9444444444444444</v>
      </c>
      <c r="H11" s="50" t="s">
        <v>319</v>
      </c>
      <c r="I11" s="51">
        <v>46141</v>
      </c>
      <c r="J11" s="61">
        <v>19</v>
      </c>
      <c r="L11" s="17">
        <f t="shared" si="1"/>
        <v>2428.4736842105262</v>
      </c>
      <c r="O11" s="60"/>
      <c r="P11" s="50" t="s">
        <v>881</v>
      </c>
      <c r="Q11" s="51">
        <v>85174</v>
      </c>
      <c r="R11" s="61">
        <v>26</v>
      </c>
      <c r="S11" s="17">
        <f t="shared" si="2"/>
        <v>3275.9230769230771</v>
      </c>
    </row>
    <row r="12" spans="1:19" ht="15" customHeight="1" x14ac:dyDescent="0.25">
      <c r="A12" s="50" t="s">
        <v>373</v>
      </c>
      <c r="B12" s="51"/>
      <c r="C12" s="52">
        <v>7</v>
      </c>
      <c r="D12" s="52">
        <v>2</v>
      </c>
      <c r="E12" s="53">
        <v>9</v>
      </c>
      <c r="F12" s="18">
        <f t="shared" si="0"/>
        <v>3.5</v>
      </c>
      <c r="H12" s="50" t="s">
        <v>328</v>
      </c>
      <c r="I12" s="51">
        <v>66550</v>
      </c>
      <c r="J12" s="61">
        <v>33</v>
      </c>
      <c r="L12" s="17">
        <f t="shared" si="1"/>
        <v>2016.6666666666667</v>
      </c>
      <c r="O12" s="60"/>
      <c r="P12" s="50" t="s">
        <v>290</v>
      </c>
      <c r="Q12" s="51">
        <v>80900</v>
      </c>
      <c r="R12" s="61">
        <v>26</v>
      </c>
      <c r="S12" s="17">
        <f t="shared" si="2"/>
        <v>3111.5384615384614</v>
      </c>
    </row>
    <row r="13" spans="1:19" ht="15" customHeight="1" x14ac:dyDescent="0.25">
      <c r="A13" s="50" t="s">
        <v>546</v>
      </c>
      <c r="B13" s="51"/>
      <c r="C13" s="52">
        <v>12</v>
      </c>
      <c r="D13" s="52">
        <v>16</v>
      </c>
      <c r="E13" s="53">
        <v>28</v>
      </c>
      <c r="F13" s="18">
        <f t="shared" si="0"/>
        <v>0.75</v>
      </c>
      <c r="H13" s="50" t="s">
        <v>332</v>
      </c>
      <c r="I13" s="51">
        <v>18854</v>
      </c>
      <c r="J13" s="61">
        <v>6</v>
      </c>
      <c r="L13" s="17">
        <f t="shared" si="1"/>
        <v>3142.3333333333335</v>
      </c>
      <c r="O13" s="60"/>
      <c r="P13" s="50" t="s">
        <v>843</v>
      </c>
      <c r="Q13" s="51">
        <v>77150</v>
      </c>
      <c r="R13" s="61">
        <v>25</v>
      </c>
      <c r="S13" s="17">
        <f t="shared" si="2"/>
        <v>3086</v>
      </c>
    </row>
    <row r="14" spans="1:19" ht="15" customHeight="1" x14ac:dyDescent="0.25">
      <c r="A14" s="50" t="s">
        <v>843</v>
      </c>
      <c r="B14" s="51"/>
      <c r="C14" s="52">
        <v>27</v>
      </c>
      <c r="D14" s="52">
        <v>2</v>
      </c>
      <c r="E14" s="53">
        <v>29</v>
      </c>
      <c r="F14" s="18">
        <f t="shared" si="0"/>
        <v>13.5</v>
      </c>
      <c r="H14" s="50" t="s">
        <v>361</v>
      </c>
      <c r="I14" s="51">
        <v>45950</v>
      </c>
      <c r="J14" s="61">
        <v>16</v>
      </c>
      <c r="L14" s="17">
        <f t="shared" si="1"/>
        <v>2871.875</v>
      </c>
      <c r="O14" s="60"/>
      <c r="P14" s="50" t="s">
        <v>296</v>
      </c>
      <c r="Q14" s="51">
        <v>52015</v>
      </c>
      <c r="R14" s="61">
        <v>22</v>
      </c>
      <c r="S14" s="17">
        <f t="shared" si="2"/>
        <v>2364.318181818182</v>
      </c>
    </row>
    <row r="15" spans="1:19" ht="15" customHeight="1" x14ac:dyDescent="0.25">
      <c r="A15" s="50" t="s">
        <v>365</v>
      </c>
      <c r="B15" s="51"/>
      <c r="C15" s="52">
        <v>86</v>
      </c>
      <c r="D15" s="52">
        <v>61</v>
      </c>
      <c r="E15" s="53">
        <v>147</v>
      </c>
      <c r="F15" s="18">
        <f t="shared" si="0"/>
        <v>1.4098360655737705</v>
      </c>
      <c r="H15" s="50" t="s">
        <v>365</v>
      </c>
      <c r="I15" s="51">
        <v>254579</v>
      </c>
      <c r="J15" s="61">
        <v>86</v>
      </c>
      <c r="L15" s="17">
        <f t="shared" si="1"/>
        <v>2960.2209302325582</v>
      </c>
      <c r="O15" s="60"/>
      <c r="P15" s="50" t="s">
        <v>1493</v>
      </c>
      <c r="Q15" s="51">
        <v>43650</v>
      </c>
      <c r="R15" s="61">
        <v>21</v>
      </c>
      <c r="S15" s="17">
        <f t="shared" si="2"/>
        <v>2078.5714285714284</v>
      </c>
    </row>
    <row r="16" spans="1:19" ht="15" customHeight="1" x14ac:dyDescent="0.25">
      <c r="A16" s="50" t="s">
        <v>765</v>
      </c>
      <c r="B16" s="51"/>
      <c r="C16" s="52">
        <v>2</v>
      </c>
      <c r="D16" s="52"/>
      <c r="E16" s="53">
        <v>2</v>
      </c>
      <c r="F16" s="18" t="e">
        <f t="shared" si="0"/>
        <v>#DIV/0!</v>
      </c>
      <c r="H16" s="50" t="s">
        <v>368</v>
      </c>
      <c r="I16" s="51">
        <v>119801</v>
      </c>
      <c r="J16" s="61">
        <v>42</v>
      </c>
      <c r="L16" s="17">
        <f t="shared" si="1"/>
        <v>2852.4047619047619</v>
      </c>
      <c r="O16" s="60"/>
      <c r="P16" s="50" t="s">
        <v>390</v>
      </c>
      <c r="Q16" s="51">
        <v>38633</v>
      </c>
      <c r="R16" s="61">
        <v>26</v>
      </c>
      <c r="S16" s="17">
        <f t="shared" si="2"/>
        <v>1485.8846153846155</v>
      </c>
    </row>
    <row r="17" spans="1:19" ht="15" customHeight="1" x14ac:dyDescent="0.25">
      <c r="A17" s="50" t="s">
        <v>361</v>
      </c>
      <c r="B17" s="51"/>
      <c r="C17" s="52">
        <v>16</v>
      </c>
      <c r="D17" s="52">
        <v>7</v>
      </c>
      <c r="E17" s="53">
        <v>23</v>
      </c>
      <c r="F17" s="18">
        <f t="shared" si="0"/>
        <v>2.2857142857142856</v>
      </c>
      <c r="H17" s="50" t="s">
        <v>373</v>
      </c>
      <c r="I17" s="51">
        <v>20000</v>
      </c>
      <c r="J17" s="61">
        <v>7</v>
      </c>
      <c r="L17" s="17">
        <f t="shared" si="1"/>
        <v>2857.1428571428573</v>
      </c>
      <c r="O17" s="60"/>
      <c r="P17" s="50" t="s">
        <v>328</v>
      </c>
      <c r="Q17" s="51">
        <v>38550</v>
      </c>
      <c r="R17" s="61">
        <v>19</v>
      </c>
      <c r="S17" s="17">
        <f t="shared" si="2"/>
        <v>2028.9473684210527</v>
      </c>
    </row>
    <row r="18" spans="1:19" ht="15" customHeight="1" x14ac:dyDescent="0.25">
      <c r="A18" s="50" t="s">
        <v>872</v>
      </c>
      <c r="B18" s="51"/>
      <c r="C18" s="52">
        <v>5</v>
      </c>
      <c r="D18" s="52">
        <v>6</v>
      </c>
      <c r="E18" s="53">
        <v>11</v>
      </c>
      <c r="F18" s="18">
        <f t="shared" si="0"/>
        <v>0.83333333333333337</v>
      </c>
      <c r="H18" s="50" t="s">
        <v>390</v>
      </c>
      <c r="I18" s="51">
        <v>55633</v>
      </c>
      <c r="J18" s="61">
        <v>35</v>
      </c>
      <c r="L18" s="17">
        <f t="shared" si="1"/>
        <v>1589.5142857142857</v>
      </c>
      <c r="O18" s="60"/>
      <c r="P18" s="50" t="s">
        <v>319</v>
      </c>
      <c r="Q18" s="51">
        <v>37141</v>
      </c>
      <c r="R18" s="61">
        <v>13</v>
      </c>
      <c r="S18" s="17">
        <f t="shared" si="2"/>
        <v>2857</v>
      </c>
    </row>
    <row r="19" spans="1:19" ht="15" customHeight="1" x14ac:dyDescent="0.25">
      <c r="A19" s="50" t="s">
        <v>804</v>
      </c>
      <c r="B19" s="51"/>
      <c r="C19" s="52">
        <v>7</v>
      </c>
      <c r="D19" s="52">
        <v>2</v>
      </c>
      <c r="E19" s="53">
        <v>9</v>
      </c>
      <c r="F19" s="18">
        <f t="shared" si="0"/>
        <v>3.5</v>
      </c>
      <c r="H19" s="50" t="s">
        <v>406</v>
      </c>
      <c r="I19" s="51">
        <v>12000</v>
      </c>
      <c r="J19" s="61">
        <v>5</v>
      </c>
      <c r="L19" s="17">
        <f t="shared" si="1"/>
        <v>2400</v>
      </c>
      <c r="O19" s="60"/>
      <c r="P19" s="50" t="s">
        <v>361</v>
      </c>
      <c r="Q19" s="51">
        <v>35450</v>
      </c>
      <c r="R19" s="61">
        <v>13</v>
      </c>
      <c r="S19" s="17">
        <f t="shared" si="2"/>
        <v>2726.9230769230771</v>
      </c>
    </row>
    <row r="20" spans="1:19" ht="15" customHeight="1" x14ac:dyDescent="0.25">
      <c r="A20" s="50" t="s">
        <v>838</v>
      </c>
      <c r="B20" s="51"/>
      <c r="C20" s="52">
        <v>8</v>
      </c>
      <c r="D20" s="52">
        <v>12</v>
      </c>
      <c r="E20" s="53">
        <v>20</v>
      </c>
      <c r="F20" s="18">
        <f t="shared" si="0"/>
        <v>0.66666666666666663</v>
      </c>
      <c r="H20" s="50" t="s">
        <v>414</v>
      </c>
      <c r="I20" s="51">
        <v>18100</v>
      </c>
      <c r="J20" s="61">
        <v>13</v>
      </c>
      <c r="L20" s="17">
        <f t="shared" si="1"/>
        <v>1392.3076923076924</v>
      </c>
      <c r="O20" s="60"/>
      <c r="P20" s="50" t="s">
        <v>526</v>
      </c>
      <c r="Q20" s="51">
        <v>32500</v>
      </c>
      <c r="R20" s="61">
        <v>8</v>
      </c>
      <c r="S20" s="17">
        <f t="shared" si="2"/>
        <v>4062.5</v>
      </c>
    </row>
    <row r="21" spans="1:19" ht="15" customHeight="1" x14ac:dyDescent="0.25">
      <c r="A21" s="50" t="s">
        <v>1193</v>
      </c>
      <c r="B21" s="51"/>
      <c r="C21" s="52">
        <v>10</v>
      </c>
      <c r="D21" s="52">
        <v>7</v>
      </c>
      <c r="E21" s="53">
        <v>17</v>
      </c>
      <c r="F21" s="18">
        <f t="shared" si="0"/>
        <v>1.4285714285714286</v>
      </c>
      <c r="H21" s="50" t="s">
        <v>434</v>
      </c>
      <c r="I21" s="51">
        <v>1700</v>
      </c>
      <c r="J21" s="61">
        <v>2</v>
      </c>
      <c r="L21" s="17">
        <f t="shared" si="1"/>
        <v>850</v>
      </c>
      <c r="O21" s="60"/>
      <c r="P21" s="50" t="s">
        <v>1620</v>
      </c>
      <c r="Q21" s="51">
        <v>26800</v>
      </c>
      <c r="R21" s="61">
        <v>7</v>
      </c>
      <c r="S21" s="17">
        <f t="shared" si="2"/>
        <v>3828.5714285714284</v>
      </c>
    </row>
    <row r="22" spans="1:19" ht="15" customHeight="1" x14ac:dyDescent="0.25">
      <c r="A22" s="50" t="s">
        <v>368</v>
      </c>
      <c r="B22" s="51"/>
      <c r="C22" s="52">
        <v>42</v>
      </c>
      <c r="D22" s="52">
        <v>27</v>
      </c>
      <c r="E22" s="53">
        <v>69</v>
      </c>
      <c r="F22" s="18">
        <f t="shared" si="0"/>
        <v>1.5555555555555556</v>
      </c>
      <c r="H22" s="50" t="s">
        <v>443</v>
      </c>
      <c r="I22" s="51">
        <v>14000</v>
      </c>
      <c r="J22" s="61">
        <v>6</v>
      </c>
      <c r="L22" s="17">
        <f t="shared" si="1"/>
        <v>2333.3333333333335</v>
      </c>
      <c r="O22" s="60"/>
      <c r="P22" s="50" t="s">
        <v>1209</v>
      </c>
      <c r="Q22" s="51">
        <v>24550</v>
      </c>
      <c r="R22" s="61">
        <v>11</v>
      </c>
      <c r="S22" s="17">
        <f t="shared" si="2"/>
        <v>2231.818181818182</v>
      </c>
    </row>
    <row r="23" spans="1:19" ht="15" customHeight="1" x14ac:dyDescent="0.25">
      <c r="A23" s="50" t="s">
        <v>526</v>
      </c>
      <c r="B23" s="51"/>
      <c r="C23" s="52">
        <v>17</v>
      </c>
      <c r="D23" s="52">
        <v>7</v>
      </c>
      <c r="E23" s="53">
        <v>24</v>
      </c>
      <c r="F23" s="18">
        <f t="shared" si="0"/>
        <v>2.4285714285714284</v>
      </c>
      <c r="H23" s="50" t="s">
        <v>479</v>
      </c>
      <c r="I23" s="51">
        <v>94923</v>
      </c>
      <c r="J23" s="61">
        <v>28</v>
      </c>
      <c r="L23" s="17">
        <f t="shared" si="1"/>
        <v>3390.1071428571427</v>
      </c>
      <c r="O23" s="60"/>
      <c r="P23" s="50" t="s">
        <v>1193</v>
      </c>
      <c r="Q23" s="51">
        <v>22273</v>
      </c>
      <c r="R23" s="61">
        <v>10</v>
      </c>
      <c r="S23" s="17">
        <f t="shared" si="2"/>
        <v>2227.3000000000002</v>
      </c>
    </row>
    <row r="24" spans="1:19" ht="15" customHeight="1" x14ac:dyDescent="0.25">
      <c r="A24" s="50" t="s">
        <v>279</v>
      </c>
      <c r="B24" s="51"/>
      <c r="C24" s="52">
        <v>99</v>
      </c>
      <c r="D24" s="52">
        <v>94</v>
      </c>
      <c r="E24" s="53">
        <v>193</v>
      </c>
      <c r="F24" s="18">
        <f t="shared" si="0"/>
        <v>1.053191489361702</v>
      </c>
      <c r="H24" s="50" t="s">
        <v>526</v>
      </c>
      <c r="I24" s="51">
        <v>50300</v>
      </c>
      <c r="J24" s="61">
        <v>17</v>
      </c>
      <c r="L24" s="17">
        <f t="shared" si="1"/>
        <v>2958.8235294117649</v>
      </c>
      <c r="O24" s="60"/>
      <c r="P24" s="50" t="s">
        <v>373</v>
      </c>
      <c r="Q24" s="51">
        <v>19500</v>
      </c>
      <c r="R24" s="61">
        <v>6</v>
      </c>
      <c r="S24" s="17">
        <f t="shared" si="2"/>
        <v>3250</v>
      </c>
    </row>
    <row r="25" spans="1:19" ht="15" customHeight="1" x14ac:dyDescent="0.25">
      <c r="A25" s="50" t="s">
        <v>479</v>
      </c>
      <c r="B25" s="51"/>
      <c r="C25" s="52">
        <v>28</v>
      </c>
      <c r="D25" s="52">
        <v>20</v>
      </c>
      <c r="E25" s="53">
        <v>48</v>
      </c>
      <c r="F25" s="18">
        <f t="shared" si="0"/>
        <v>1.4</v>
      </c>
      <c r="H25" s="50" t="s">
        <v>546</v>
      </c>
      <c r="I25" s="51">
        <v>18200</v>
      </c>
      <c r="J25" s="61">
        <v>12</v>
      </c>
      <c r="L25" s="17">
        <f t="shared" si="1"/>
        <v>1516.6666666666667</v>
      </c>
      <c r="O25" s="60"/>
      <c r="P25" s="50" t="s">
        <v>314</v>
      </c>
      <c r="Q25" s="51">
        <v>18900</v>
      </c>
      <c r="R25" s="61">
        <v>3</v>
      </c>
      <c r="S25" s="17">
        <f t="shared" si="2"/>
        <v>6300</v>
      </c>
    </row>
    <row r="26" spans="1:19" ht="15" customHeight="1" x14ac:dyDescent="0.25">
      <c r="A26" s="50" t="s">
        <v>1740</v>
      </c>
      <c r="B26" s="51"/>
      <c r="C26" s="52">
        <v>1</v>
      </c>
      <c r="D26" s="52"/>
      <c r="E26" s="53">
        <v>1</v>
      </c>
      <c r="F26" s="18" t="e">
        <f t="shared" si="0"/>
        <v>#DIV/0!</v>
      </c>
      <c r="H26" s="50" t="s">
        <v>561</v>
      </c>
      <c r="I26" s="51">
        <v>99444</v>
      </c>
      <c r="J26" s="61">
        <v>39</v>
      </c>
      <c r="L26" s="17">
        <f t="shared" si="1"/>
        <v>2549.8461538461538</v>
      </c>
      <c r="O26" s="60"/>
      <c r="P26" s="50" t="s">
        <v>284</v>
      </c>
      <c r="Q26" s="51">
        <v>18800</v>
      </c>
      <c r="R26" s="61">
        <v>9</v>
      </c>
      <c r="S26" s="17">
        <f t="shared" si="2"/>
        <v>2088.8888888888887</v>
      </c>
    </row>
    <row r="27" spans="1:19" ht="15" customHeight="1" x14ac:dyDescent="0.25">
      <c r="A27" s="50" t="s">
        <v>628</v>
      </c>
      <c r="B27" s="51"/>
      <c r="C27" s="52">
        <v>3</v>
      </c>
      <c r="D27" s="52">
        <v>5</v>
      </c>
      <c r="E27" s="53">
        <v>8</v>
      </c>
      <c r="F27" s="18">
        <f t="shared" si="0"/>
        <v>0.6</v>
      </c>
      <c r="H27" s="50" t="s">
        <v>628</v>
      </c>
      <c r="I27" s="51">
        <v>9000</v>
      </c>
      <c r="J27" s="61">
        <v>3</v>
      </c>
      <c r="L27" s="17">
        <f t="shared" si="1"/>
        <v>3000</v>
      </c>
      <c r="O27" s="60"/>
      <c r="P27" s="50" t="s">
        <v>872</v>
      </c>
      <c r="Q27" s="51">
        <v>18400</v>
      </c>
      <c r="R27" s="61">
        <v>5</v>
      </c>
      <c r="S27" s="17">
        <f t="shared" si="2"/>
        <v>3680</v>
      </c>
    </row>
    <row r="28" spans="1:19" ht="15" customHeight="1" x14ac:dyDescent="0.25">
      <c r="A28" s="50" t="s">
        <v>1358</v>
      </c>
      <c r="B28" s="51"/>
      <c r="C28" s="52">
        <v>6</v>
      </c>
      <c r="D28" s="52">
        <v>2</v>
      </c>
      <c r="E28" s="53">
        <v>8</v>
      </c>
      <c r="F28" s="18">
        <f t="shared" si="0"/>
        <v>3</v>
      </c>
      <c r="H28" s="50" t="s">
        <v>661</v>
      </c>
      <c r="I28" s="51">
        <v>3800</v>
      </c>
      <c r="J28" s="61">
        <v>5</v>
      </c>
      <c r="L28" s="17">
        <f t="shared" si="1"/>
        <v>760</v>
      </c>
      <c r="O28" s="60"/>
      <c r="P28" s="50" t="s">
        <v>838</v>
      </c>
      <c r="Q28" s="51">
        <v>16200</v>
      </c>
      <c r="R28" s="61">
        <v>6</v>
      </c>
      <c r="S28" s="17">
        <f t="shared" si="2"/>
        <v>2700</v>
      </c>
    </row>
    <row r="29" spans="1:19" ht="15" customHeight="1" x14ac:dyDescent="0.25">
      <c r="A29" s="50" t="s">
        <v>2279</v>
      </c>
      <c r="B29" s="51"/>
      <c r="C29" s="52">
        <v>1</v>
      </c>
      <c r="D29" s="52"/>
      <c r="E29" s="53">
        <v>1</v>
      </c>
      <c r="F29" s="18" t="e">
        <f t="shared" si="0"/>
        <v>#DIV/0!</v>
      </c>
      <c r="H29" s="50" t="s">
        <v>765</v>
      </c>
      <c r="I29" s="51">
        <v>2500</v>
      </c>
      <c r="J29" s="61">
        <v>2</v>
      </c>
      <c r="L29" s="17">
        <f t="shared" si="1"/>
        <v>1250</v>
      </c>
      <c r="O29" s="60"/>
      <c r="P29" s="50" t="s">
        <v>443</v>
      </c>
      <c r="Q29" s="51">
        <v>11750</v>
      </c>
      <c r="R29" s="61">
        <v>4</v>
      </c>
      <c r="S29" s="17">
        <f t="shared" si="2"/>
        <v>2937.5</v>
      </c>
    </row>
    <row r="30" spans="1:19" ht="15" customHeight="1" x14ac:dyDescent="0.25">
      <c r="A30" s="50" t="s">
        <v>443</v>
      </c>
      <c r="B30" s="51"/>
      <c r="C30" s="52">
        <v>6</v>
      </c>
      <c r="D30" s="52">
        <v>4</v>
      </c>
      <c r="E30" s="53">
        <v>10</v>
      </c>
      <c r="F30" s="18">
        <f t="shared" si="0"/>
        <v>1.5</v>
      </c>
      <c r="H30" s="50" t="s">
        <v>767</v>
      </c>
      <c r="I30" s="51">
        <v>3000</v>
      </c>
      <c r="J30" s="61">
        <v>1</v>
      </c>
      <c r="L30" s="17">
        <f t="shared" si="1"/>
        <v>3000</v>
      </c>
      <c r="O30" s="60"/>
      <c r="P30" s="50" t="s">
        <v>804</v>
      </c>
      <c r="Q30" s="51">
        <v>11000</v>
      </c>
      <c r="R30" s="61">
        <v>5</v>
      </c>
      <c r="S30" s="17">
        <f t="shared" si="2"/>
        <v>2200</v>
      </c>
    </row>
    <row r="31" spans="1:19" ht="15" customHeight="1" x14ac:dyDescent="0.25">
      <c r="A31" s="50" t="s">
        <v>1236</v>
      </c>
      <c r="B31" s="51"/>
      <c r="C31" s="52">
        <v>3</v>
      </c>
      <c r="D31" s="52">
        <v>2</v>
      </c>
      <c r="E31" s="53">
        <v>5</v>
      </c>
      <c r="F31" s="18">
        <f t="shared" si="0"/>
        <v>1.5</v>
      </c>
      <c r="H31" s="50" t="s">
        <v>804</v>
      </c>
      <c r="I31" s="51">
        <v>21000</v>
      </c>
      <c r="J31" s="61">
        <v>7</v>
      </c>
      <c r="L31" s="17">
        <f t="shared" si="1"/>
        <v>3000</v>
      </c>
      <c r="O31" s="60"/>
      <c r="P31" s="50" t="s">
        <v>332</v>
      </c>
      <c r="Q31" s="51">
        <v>10854</v>
      </c>
      <c r="R31" s="61">
        <v>3</v>
      </c>
      <c r="S31" s="17">
        <f t="shared" si="2"/>
        <v>3618</v>
      </c>
    </row>
    <row r="32" spans="1:19" ht="15" customHeight="1" x14ac:dyDescent="0.25">
      <c r="A32" s="50" t="s">
        <v>1209</v>
      </c>
      <c r="B32" s="51"/>
      <c r="C32" s="52">
        <v>11</v>
      </c>
      <c r="D32" s="52">
        <v>3</v>
      </c>
      <c r="E32" s="53">
        <v>14</v>
      </c>
      <c r="F32" s="18">
        <f t="shared" si="0"/>
        <v>3.6666666666666665</v>
      </c>
      <c r="H32" s="50" t="s">
        <v>838</v>
      </c>
      <c r="I32" s="51">
        <v>20700</v>
      </c>
      <c r="J32" s="61">
        <v>8</v>
      </c>
      <c r="L32" s="17">
        <f t="shared" si="1"/>
        <v>2587.5</v>
      </c>
      <c r="O32" s="60"/>
      <c r="P32" s="50" t="s">
        <v>1236</v>
      </c>
      <c r="Q32" s="51">
        <v>10600</v>
      </c>
      <c r="R32" s="61">
        <v>3</v>
      </c>
      <c r="S32" s="17">
        <f t="shared" si="2"/>
        <v>3533.3333333333335</v>
      </c>
    </row>
    <row r="33" spans="1:19" ht="15" customHeight="1" x14ac:dyDescent="0.25">
      <c r="A33" s="50" t="s">
        <v>290</v>
      </c>
      <c r="B33" s="51"/>
      <c r="C33" s="52">
        <v>31</v>
      </c>
      <c r="D33" s="52">
        <v>16</v>
      </c>
      <c r="E33" s="53">
        <v>47</v>
      </c>
      <c r="F33" s="18">
        <f t="shared" si="0"/>
        <v>1.9375</v>
      </c>
      <c r="H33" s="50" t="s">
        <v>843</v>
      </c>
      <c r="I33" s="51">
        <v>83150</v>
      </c>
      <c r="J33" s="61">
        <v>27</v>
      </c>
      <c r="L33" s="17">
        <f t="shared" si="1"/>
        <v>3079.6296296296296</v>
      </c>
      <c r="O33" s="60"/>
      <c r="P33" s="50" t="s">
        <v>414</v>
      </c>
      <c r="Q33" s="51">
        <v>10100</v>
      </c>
      <c r="R33" s="61">
        <v>5</v>
      </c>
      <c r="S33" s="17">
        <f t="shared" si="2"/>
        <v>2020</v>
      </c>
    </row>
    <row r="34" spans="1:19" ht="15" customHeight="1" x14ac:dyDescent="0.25">
      <c r="A34" s="50" t="s">
        <v>2157</v>
      </c>
      <c r="B34" s="51"/>
      <c r="C34" s="52">
        <v>4</v>
      </c>
      <c r="D34" s="52">
        <v>2</v>
      </c>
      <c r="E34" s="53">
        <v>6</v>
      </c>
      <c r="F34" s="18">
        <f t="shared" si="0"/>
        <v>2</v>
      </c>
      <c r="H34" s="50" t="s">
        <v>872</v>
      </c>
      <c r="I34" s="51">
        <v>18400</v>
      </c>
      <c r="J34" s="61">
        <v>5</v>
      </c>
      <c r="L34" s="17">
        <f t="shared" si="1"/>
        <v>3680</v>
      </c>
      <c r="O34" s="60"/>
      <c r="P34" s="50" t="s">
        <v>2157</v>
      </c>
      <c r="Q34" s="51">
        <v>9500</v>
      </c>
      <c r="R34" s="61">
        <v>4</v>
      </c>
      <c r="S34" s="17">
        <f t="shared" si="2"/>
        <v>2375</v>
      </c>
    </row>
    <row r="35" spans="1:19" ht="15" customHeight="1" x14ac:dyDescent="0.25">
      <c r="A35" s="50" t="s">
        <v>1214</v>
      </c>
      <c r="B35" s="51"/>
      <c r="C35" s="52">
        <v>1</v>
      </c>
      <c r="D35" s="52">
        <v>2</v>
      </c>
      <c r="E35" s="53">
        <v>3</v>
      </c>
      <c r="F35" s="18">
        <f t="shared" si="0"/>
        <v>0.5</v>
      </c>
      <c r="H35" s="50" t="s">
        <v>881</v>
      </c>
      <c r="I35" s="51">
        <v>87104</v>
      </c>
      <c r="J35" s="61">
        <v>28</v>
      </c>
      <c r="L35" s="17">
        <f t="shared" si="1"/>
        <v>3110.8571428571427</v>
      </c>
      <c r="O35" s="60"/>
      <c r="P35" s="50" t="s">
        <v>1358</v>
      </c>
      <c r="Q35" s="51">
        <v>8950</v>
      </c>
      <c r="R35" s="61">
        <v>6</v>
      </c>
      <c r="S35" s="17">
        <f t="shared" si="2"/>
        <v>1491.6666666666667</v>
      </c>
    </row>
    <row r="36" spans="1:19" ht="15" customHeight="1" x14ac:dyDescent="0.25">
      <c r="A36" s="50" t="s">
        <v>2704</v>
      </c>
      <c r="B36" s="51"/>
      <c r="C36" s="52">
        <v>1</v>
      </c>
      <c r="D36" s="52">
        <v>1</v>
      </c>
      <c r="E36" s="53">
        <v>2</v>
      </c>
      <c r="F36" s="18">
        <f t="shared" si="0"/>
        <v>1</v>
      </c>
      <c r="H36" s="50" t="s">
        <v>1193</v>
      </c>
      <c r="I36" s="51">
        <v>22273</v>
      </c>
      <c r="J36" s="61">
        <v>10</v>
      </c>
      <c r="L36" s="17">
        <f t="shared" si="1"/>
        <v>2227.3000000000002</v>
      </c>
      <c r="O36" s="60"/>
      <c r="P36" s="50" t="s">
        <v>546</v>
      </c>
      <c r="Q36" s="51">
        <v>7800</v>
      </c>
      <c r="R36" s="61">
        <v>6</v>
      </c>
      <c r="S36" s="17">
        <f t="shared" si="2"/>
        <v>1300</v>
      </c>
    </row>
    <row r="37" spans="1:19" ht="15" customHeight="1" x14ac:dyDescent="0.25">
      <c r="A37" s="50" t="s">
        <v>767</v>
      </c>
      <c r="B37" s="51"/>
      <c r="C37" s="52">
        <v>1</v>
      </c>
      <c r="D37" s="52"/>
      <c r="E37" s="53">
        <v>1</v>
      </c>
      <c r="F37" s="18" t="e">
        <f t="shared" si="0"/>
        <v>#DIV/0!</v>
      </c>
      <c r="H37" s="50" t="s">
        <v>1209</v>
      </c>
      <c r="I37" s="51">
        <v>24550</v>
      </c>
      <c r="J37" s="61">
        <v>11</v>
      </c>
      <c r="L37" s="17">
        <f t="shared" si="1"/>
        <v>2231.818181818182</v>
      </c>
      <c r="O37" s="60"/>
      <c r="P37" s="50" t="s">
        <v>2507</v>
      </c>
      <c r="Q37" s="51">
        <v>6500</v>
      </c>
      <c r="R37" s="61">
        <v>3</v>
      </c>
      <c r="S37" s="17">
        <f t="shared" si="2"/>
        <v>2166.6666666666665</v>
      </c>
    </row>
    <row r="38" spans="1:19" ht="15" customHeight="1" x14ac:dyDescent="0.25">
      <c r="A38" s="50" t="s">
        <v>296</v>
      </c>
      <c r="B38" s="51"/>
      <c r="C38" s="52">
        <v>26</v>
      </c>
      <c r="D38" s="52">
        <v>7</v>
      </c>
      <c r="E38" s="53">
        <v>33</v>
      </c>
      <c r="F38" s="18">
        <f t="shared" si="0"/>
        <v>3.7142857142857144</v>
      </c>
      <c r="H38" s="50" t="s">
        <v>1214</v>
      </c>
      <c r="I38" s="51">
        <v>1000</v>
      </c>
      <c r="J38" s="61">
        <v>1</v>
      </c>
      <c r="L38" s="17">
        <f t="shared" si="1"/>
        <v>1000</v>
      </c>
      <c r="O38" s="60"/>
      <c r="P38" s="50" t="s">
        <v>1806</v>
      </c>
      <c r="Q38" s="51">
        <v>5800</v>
      </c>
      <c r="R38" s="61">
        <v>2</v>
      </c>
      <c r="S38" s="17">
        <f t="shared" si="2"/>
        <v>2900</v>
      </c>
    </row>
    <row r="39" spans="1:19" ht="15" customHeight="1" x14ac:dyDescent="0.25">
      <c r="A39" s="50" t="s">
        <v>1620</v>
      </c>
      <c r="B39" s="51"/>
      <c r="C39" s="52">
        <v>7</v>
      </c>
      <c r="D39" s="52">
        <v>1</v>
      </c>
      <c r="E39" s="53">
        <v>8</v>
      </c>
      <c r="F39" s="18">
        <f t="shared" si="0"/>
        <v>7</v>
      </c>
      <c r="H39" s="50" t="s">
        <v>1236</v>
      </c>
      <c r="I39" s="51">
        <v>10600</v>
      </c>
      <c r="J39" s="61">
        <v>3</v>
      </c>
      <c r="L39" s="17">
        <f t="shared" si="1"/>
        <v>3533.3333333333335</v>
      </c>
      <c r="O39" s="60"/>
      <c r="P39" s="50" t="s">
        <v>628</v>
      </c>
      <c r="Q39" s="51">
        <v>5000</v>
      </c>
      <c r="R39" s="61">
        <v>2</v>
      </c>
      <c r="S39" s="17">
        <f t="shared" si="2"/>
        <v>2500</v>
      </c>
    </row>
    <row r="40" spans="1:19" ht="15" customHeight="1" x14ac:dyDescent="0.25">
      <c r="A40" s="50" t="s">
        <v>1806</v>
      </c>
      <c r="B40" s="51"/>
      <c r="C40" s="52">
        <v>2</v>
      </c>
      <c r="D40" s="52">
        <v>1</v>
      </c>
      <c r="E40" s="53">
        <v>3</v>
      </c>
      <c r="F40" s="18">
        <f t="shared" si="0"/>
        <v>2</v>
      </c>
      <c r="H40" s="50" t="s">
        <v>1358</v>
      </c>
      <c r="I40" s="51">
        <v>8950</v>
      </c>
      <c r="J40" s="61">
        <v>6</v>
      </c>
      <c r="L40" s="17">
        <f t="shared" si="1"/>
        <v>1491.6666666666667</v>
      </c>
      <c r="O40" s="60"/>
      <c r="P40" s="50" t="s">
        <v>661</v>
      </c>
      <c r="Q40" s="51">
        <v>1800</v>
      </c>
      <c r="R40" s="61">
        <v>2</v>
      </c>
      <c r="S40" s="17">
        <f t="shared" si="2"/>
        <v>900</v>
      </c>
    </row>
    <row r="41" spans="1:19" ht="15" customHeight="1" x14ac:dyDescent="0.25">
      <c r="A41" s="50" t="s">
        <v>406</v>
      </c>
      <c r="B41" s="51"/>
      <c r="C41" s="52">
        <v>5</v>
      </c>
      <c r="D41" s="52">
        <v>1</v>
      </c>
      <c r="E41" s="53">
        <v>6</v>
      </c>
      <c r="F41" s="18">
        <f t="shared" si="0"/>
        <v>5</v>
      </c>
      <c r="H41" s="50" t="s">
        <v>1493</v>
      </c>
      <c r="I41" s="51">
        <v>43650</v>
      </c>
      <c r="J41" s="61">
        <v>21</v>
      </c>
      <c r="L41" s="17">
        <f t="shared" si="1"/>
        <v>2078.5714285714284</v>
      </c>
      <c r="O41" s="60"/>
      <c r="P41" s="50" t="s">
        <v>1740</v>
      </c>
      <c r="Q41" s="51">
        <v>1500</v>
      </c>
      <c r="R41" s="61">
        <v>1</v>
      </c>
      <c r="S41" s="17">
        <f t="shared" si="2"/>
        <v>1500</v>
      </c>
    </row>
    <row r="42" spans="1:19" ht="15" customHeight="1" x14ac:dyDescent="0.25">
      <c r="A42" s="50" t="s">
        <v>434</v>
      </c>
      <c r="B42" s="51"/>
      <c r="C42" s="52">
        <v>2</v>
      </c>
      <c r="D42" s="52">
        <v>3</v>
      </c>
      <c r="E42" s="53">
        <v>5</v>
      </c>
      <c r="F42" s="18">
        <f t="shared" si="0"/>
        <v>0.66666666666666663</v>
      </c>
      <c r="H42" s="50" t="s">
        <v>1620</v>
      </c>
      <c r="I42" s="51">
        <v>26800</v>
      </c>
      <c r="J42" s="61">
        <v>7</v>
      </c>
      <c r="L42" s="17">
        <f t="shared" si="1"/>
        <v>3828.5714285714284</v>
      </c>
      <c r="O42" s="60"/>
      <c r="P42" s="50" t="s">
        <v>406</v>
      </c>
      <c r="Q42" s="51">
        <v>1500</v>
      </c>
      <c r="R42" s="61">
        <v>1</v>
      </c>
      <c r="S42" s="17">
        <f t="shared" si="2"/>
        <v>1500</v>
      </c>
    </row>
    <row r="43" spans="1:19" ht="15" customHeight="1" x14ac:dyDescent="0.25">
      <c r="A43" s="50" t="s">
        <v>414</v>
      </c>
      <c r="B43" s="51"/>
      <c r="C43" s="52">
        <v>13</v>
      </c>
      <c r="D43" s="52">
        <v>12</v>
      </c>
      <c r="E43" s="53">
        <v>25</v>
      </c>
      <c r="F43" s="18">
        <f t="shared" si="0"/>
        <v>1.0833333333333333</v>
      </c>
      <c r="H43" s="50" t="s">
        <v>1740</v>
      </c>
      <c r="I43" s="51">
        <v>1500</v>
      </c>
      <c r="J43" s="61">
        <v>1</v>
      </c>
      <c r="L43" s="17">
        <f t="shared" si="1"/>
        <v>1500</v>
      </c>
      <c r="O43" s="60"/>
      <c r="P43" s="50" t="s">
        <v>2279</v>
      </c>
      <c r="Q43" s="51">
        <v>1500</v>
      </c>
      <c r="R43" s="61">
        <v>1</v>
      </c>
      <c r="S43" s="17">
        <f t="shared" si="2"/>
        <v>1500</v>
      </c>
    </row>
    <row r="44" spans="1:19" ht="15" customHeight="1" x14ac:dyDescent="0.25">
      <c r="A44" s="50" t="s">
        <v>1493</v>
      </c>
      <c r="B44" s="51"/>
      <c r="C44" s="52">
        <v>21</v>
      </c>
      <c r="D44" s="52">
        <v>10</v>
      </c>
      <c r="E44" s="53">
        <v>31</v>
      </c>
      <c r="F44" s="18">
        <f t="shared" si="0"/>
        <v>2.1</v>
      </c>
      <c r="H44" s="50" t="s">
        <v>1787</v>
      </c>
      <c r="I44" s="51">
        <v>1000</v>
      </c>
      <c r="J44" s="61">
        <v>1</v>
      </c>
      <c r="L44" s="17">
        <f t="shared" si="1"/>
        <v>1000</v>
      </c>
      <c r="O44" s="60"/>
      <c r="P44" s="50" t="s">
        <v>1787</v>
      </c>
      <c r="Q44" s="51">
        <v>1000</v>
      </c>
      <c r="R44" s="61">
        <v>1</v>
      </c>
      <c r="S44" s="17">
        <f t="shared" si="2"/>
        <v>1000</v>
      </c>
    </row>
    <row r="45" spans="1:19" ht="15" customHeight="1" x14ac:dyDescent="0.25">
      <c r="A45" s="50" t="s">
        <v>332</v>
      </c>
      <c r="B45" s="51"/>
      <c r="C45" s="52">
        <v>6</v>
      </c>
      <c r="D45" s="52">
        <v>3</v>
      </c>
      <c r="E45" s="53">
        <v>9</v>
      </c>
      <c r="F45" s="18">
        <f t="shared" si="0"/>
        <v>2</v>
      </c>
      <c r="H45" s="50" t="s">
        <v>1806</v>
      </c>
      <c r="I45" s="51">
        <v>5800</v>
      </c>
      <c r="J45" s="61">
        <v>2</v>
      </c>
      <c r="L45" s="17">
        <f t="shared" si="1"/>
        <v>2900</v>
      </c>
      <c r="O45" s="60"/>
      <c r="P45" s="50" t="s">
        <v>2704</v>
      </c>
      <c r="Q45" s="51">
        <v>1000</v>
      </c>
      <c r="R45" s="61">
        <v>1</v>
      </c>
      <c r="S45" s="17">
        <f t="shared" si="2"/>
        <v>1000</v>
      </c>
    </row>
    <row r="46" spans="1:19" ht="15" customHeight="1" x14ac:dyDescent="0.25">
      <c r="A46" s="50" t="s">
        <v>661</v>
      </c>
      <c r="B46" s="51"/>
      <c r="C46" s="52">
        <v>5</v>
      </c>
      <c r="D46" s="52">
        <v>3</v>
      </c>
      <c r="E46" s="53">
        <v>8</v>
      </c>
      <c r="F46" s="18">
        <f t="shared" si="0"/>
        <v>1.6666666666666667</v>
      </c>
      <c r="H46" s="50" t="s">
        <v>2157</v>
      </c>
      <c r="I46" s="51">
        <v>9500</v>
      </c>
      <c r="J46" s="61">
        <v>4</v>
      </c>
      <c r="L46" s="17">
        <f t="shared" si="1"/>
        <v>2375</v>
      </c>
      <c r="O46" s="60"/>
      <c r="P46" s="50" t="s">
        <v>1214</v>
      </c>
      <c r="Q46" s="51">
        <v>1000</v>
      </c>
      <c r="R46" s="61">
        <v>1</v>
      </c>
      <c r="S46" s="17">
        <f t="shared" si="2"/>
        <v>1000</v>
      </c>
    </row>
    <row r="47" spans="1:19" ht="15" customHeight="1" x14ac:dyDescent="0.25">
      <c r="A47" s="50" t="s">
        <v>561</v>
      </c>
      <c r="B47" s="51"/>
      <c r="C47" s="52">
        <v>39</v>
      </c>
      <c r="D47" s="52">
        <v>8</v>
      </c>
      <c r="E47" s="53">
        <v>47</v>
      </c>
      <c r="F47" s="18">
        <f t="shared" si="0"/>
        <v>4.875</v>
      </c>
      <c r="H47" s="50" t="s">
        <v>2279</v>
      </c>
      <c r="I47" s="51">
        <v>1500</v>
      </c>
      <c r="J47" s="61">
        <v>1</v>
      </c>
      <c r="L47" s="17">
        <f t="shared" si="1"/>
        <v>1500</v>
      </c>
      <c r="O47" s="60"/>
      <c r="P47" s="50" t="s">
        <v>765</v>
      </c>
      <c r="Q47" s="51">
        <v>500</v>
      </c>
      <c r="R47" s="61">
        <v>1</v>
      </c>
      <c r="S47" s="17">
        <f t="shared" si="2"/>
        <v>500</v>
      </c>
    </row>
    <row r="48" spans="1:19" ht="15" customHeight="1" x14ac:dyDescent="0.25">
      <c r="A48" s="50" t="s">
        <v>881</v>
      </c>
      <c r="B48" s="51"/>
      <c r="C48" s="52">
        <v>28</v>
      </c>
      <c r="D48" s="52">
        <v>4</v>
      </c>
      <c r="E48" s="53">
        <v>32</v>
      </c>
      <c r="F48" s="18">
        <f t="shared" si="0"/>
        <v>7</v>
      </c>
      <c r="H48" s="50" t="s">
        <v>2507</v>
      </c>
      <c r="I48" s="51">
        <v>6500</v>
      </c>
      <c r="J48" s="61">
        <v>3</v>
      </c>
      <c r="L48" s="17">
        <f t="shared" si="1"/>
        <v>2166.6666666666665</v>
      </c>
      <c r="O48" s="46" t="s">
        <v>8720</v>
      </c>
      <c r="P48" s="41"/>
      <c r="Q48" s="47">
        <v>1496716</v>
      </c>
      <c r="R48" s="59">
        <v>555</v>
      </c>
      <c r="S48" s="17">
        <f t="shared" si="2"/>
        <v>2696.7855855855855</v>
      </c>
    </row>
    <row r="49" spans="1:19" ht="15" customHeight="1" x14ac:dyDescent="0.25">
      <c r="A49" s="50" t="s">
        <v>8718</v>
      </c>
      <c r="B49" s="51">
        <v>2</v>
      </c>
      <c r="C49" s="52">
        <v>206</v>
      </c>
      <c r="D49" s="52">
        <v>180</v>
      </c>
      <c r="E49" s="53">
        <v>388</v>
      </c>
      <c r="F49" s="18">
        <f t="shared" si="0"/>
        <v>1.1444444444444444</v>
      </c>
      <c r="H49" s="50" t="s">
        <v>2704</v>
      </c>
      <c r="I49" s="51">
        <v>1000</v>
      </c>
      <c r="J49" s="61">
        <v>1</v>
      </c>
      <c r="L49" s="17">
        <f t="shared" si="1"/>
        <v>1000</v>
      </c>
      <c r="O49" s="46" t="s">
        <v>51</v>
      </c>
      <c r="P49" s="46" t="s">
        <v>365</v>
      </c>
      <c r="Q49" s="47">
        <v>31850</v>
      </c>
      <c r="R49" s="59">
        <v>19</v>
      </c>
      <c r="S49" s="17">
        <f t="shared" si="2"/>
        <v>1676.3157894736842</v>
      </c>
    </row>
    <row r="50" spans="1:19" ht="15" customHeight="1" x14ac:dyDescent="0.25">
      <c r="A50" s="54" t="s">
        <v>8719</v>
      </c>
      <c r="B50" s="55">
        <v>2</v>
      </c>
      <c r="C50" s="56">
        <v>899</v>
      </c>
      <c r="D50" s="56">
        <v>597</v>
      </c>
      <c r="E50" s="57">
        <v>1498</v>
      </c>
      <c r="F50" s="18">
        <f t="shared" si="0"/>
        <v>1.5058626465661642</v>
      </c>
      <c r="H50" s="54" t="s">
        <v>8719</v>
      </c>
      <c r="I50" s="55">
        <v>1745846</v>
      </c>
      <c r="J50" s="63">
        <v>693</v>
      </c>
      <c r="O50" s="60"/>
      <c r="P50" s="50" t="s">
        <v>328</v>
      </c>
      <c r="Q50" s="51">
        <v>28000</v>
      </c>
      <c r="R50" s="61">
        <v>14</v>
      </c>
      <c r="S50" s="17">
        <f t="shared" si="2"/>
        <v>2000</v>
      </c>
    </row>
    <row r="51" spans="1:19" ht="15" customHeight="1" x14ac:dyDescent="0.25">
      <c r="F51" s="18"/>
      <c r="O51" s="60"/>
      <c r="P51" s="50" t="s">
        <v>279</v>
      </c>
      <c r="Q51" s="51">
        <v>18200</v>
      </c>
      <c r="R51" s="61">
        <v>11</v>
      </c>
      <c r="S51" s="17">
        <f t="shared" si="2"/>
        <v>1654.5454545454545</v>
      </c>
    </row>
    <row r="52" spans="1:19" ht="15" customHeight="1" x14ac:dyDescent="0.25">
      <c r="O52" s="60"/>
      <c r="P52" s="50" t="s">
        <v>390</v>
      </c>
      <c r="Q52" s="51">
        <v>17000</v>
      </c>
      <c r="R52" s="61">
        <v>9</v>
      </c>
      <c r="S52" s="17">
        <f t="shared" si="2"/>
        <v>1888.8888888888889</v>
      </c>
    </row>
    <row r="53" spans="1:19" ht="15" customHeight="1" x14ac:dyDescent="0.25">
      <c r="O53" s="60"/>
      <c r="P53" s="50" t="s">
        <v>526</v>
      </c>
      <c r="Q53" s="51">
        <v>10700</v>
      </c>
      <c r="R53" s="61">
        <v>6</v>
      </c>
      <c r="S53" s="17">
        <f t="shared" si="2"/>
        <v>1783.3333333333333</v>
      </c>
    </row>
    <row r="54" spans="1:19" ht="15" customHeight="1" x14ac:dyDescent="0.25">
      <c r="O54" s="60"/>
      <c r="P54" s="50" t="s">
        <v>406</v>
      </c>
      <c r="Q54" s="51">
        <v>10500</v>
      </c>
      <c r="R54" s="61">
        <v>4</v>
      </c>
      <c r="S54" s="17">
        <f t="shared" si="2"/>
        <v>2625</v>
      </c>
    </row>
    <row r="55" spans="1:19" ht="15" customHeight="1" x14ac:dyDescent="0.25">
      <c r="O55" s="60"/>
      <c r="P55" s="50" t="s">
        <v>361</v>
      </c>
      <c r="Q55" s="51">
        <v>10500</v>
      </c>
      <c r="R55" s="61">
        <v>3</v>
      </c>
      <c r="S55" s="17">
        <f t="shared" si="2"/>
        <v>3500</v>
      </c>
    </row>
    <row r="56" spans="1:19" ht="15" customHeight="1" x14ac:dyDescent="0.25">
      <c r="O56" s="60"/>
      <c r="P56" s="50" t="s">
        <v>804</v>
      </c>
      <c r="Q56" s="51">
        <v>10000</v>
      </c>
      <c r="R56" s="61">
        <v>2</v>
      </c>
      <c r="S56" s="17">
        <f t="shared" si="2"/>
        <v>5000</v>
      </c>
    </row>
    <row r="57" spans="1:19" ht="15" customHeight="1" x14ac:dyDescent="0.25">
      <c r="O57" s="60"/>
      <c r="P57" s="50" t="s">
        <v>368</v>
      </c>
      <c r="Q57" s="51">
        <v>10000</v>
      </c>
      <c r="R57" s="61">
        <v>6</v>
      </c>
      <c r="S57" s="17">
        <f t="shared" si="2"/>
        <v>1666.6666666666667</v>
      </c>
    </row>
    <row r="58" spans="1:19" ht="15" customHeight="1" x14ac:dyDescent="0.25">
      <c r="O58" s="60"/>
      <c r="P58" s="50" t="s">
        <v>546</v>
      </c>
      <c r="Q58" s="51">
        <v>9400</v>
      </c>
      <c r="R58" s="61">
        <v>5</v>
      </c>
      <c r="S58" s="17">
        <f t="shared" si="2"/>
        <v>1880</v>
      </c>
    </row>
    <row r="59" spans="1:19" ht="13.2" x14ac:dyDescent="0.25">
      <c r="O59" s="60"/>
      <c r="P59" s="50" t="s">
        <v>290</v>
      </c>
      <c r="Q59" s="51">
        <v>9300</v>
      </c>
      <c r="R59" s="61">
        <v>5</v>
      </c>
      <c r="S59" s="17">
        <f t="shared" si="2"/>
        <v>1860</v>
      </c>
    </row>
    <row r="60" spans="1:19" ht="13.2" x14ac:dyDescent="0.25">
      <c r="O60" s="60"/>
      <c r="P60" s="50" t="s">
        <v>319</v>
      </c>
      <c r="Q60" s="51">
        <v>9000</v>
      </c>
      <c r="R60" s="61">
        <v>6</v>
      </c>
      <c r="S60" s="17">
        <f t="shared" si="2"/>
        <v>1500</v>
      </c>
    </row>
    <row r="61" spans="1:19" ht="13.2" x14ac:dyDescent="0.25">
      <c r="O61" s="60"/>
      <c r="P61" s="50" t="s">
        <v>561</v>
      </c>
      <c r="Q61" s="51">
        <v>8000</v>
      </c>
      <c r="R61" s="61">
        <v>7</v>
      </c>
      <c r="S61" s="17">
        <f t="shared" si="2"/>
        <v>1142.8571428571429</v>
      </c>
    </row>
    <row r="62" spans="1:19" ht="13.2" x14ac:dyDescent="0.25">
      <c r="O62" s="60"/>
      <c r="P62" s="50" t="s">
        <v>332</v>
      </c>
      <c r="Q62" s="51">
        <v>8000</v>
      </c>
      <c r="R62" s="61">
        <v>3</v>
      </c>
      <c r="S62" s="17">
        <f t="shared" si="2"/>
        <v>2666.6666666666665</v>
      </c>
    </row>
    <row r="63" spans="1:19" ht="13.2" x14ac:dyDescent="0.25">
      <c r="O63" s="60"/>
      <c r="P63" s="50" t="s">
        <v>414</v>
      </c>
      <c r="Q63" s="51">
        <v>8000</v>
      </c>
      <c r="R63" s="61">
        <v>8</v>
      </c>
      <c r="S63" s="17">
        <f t="shared" si="2"/>
        <v>1000</v>
      </c>
    </row>
    <row r="64" spans="1:19" ht="13.2" x14ac:dyDescent="0.25">
      <c r="O64" s="60"/>
      <c r="P64" s="50" t="s">
        <v>843</v>
      </c>
      <c r="Q64" s="51">
        <v>5000</v>
      </c>
      <c r="R64" s="61">
        <v>1</v>
      </c>
      <c r="S64" s="17">
        <f t="shared" si="2"/>
        <v>5000</v>
      </c>
    </row>
    <row r="65" spans="15:19" ht="13.2" x14ac:dyDescent="0.25">
      <c r="O65" s="60"/>
      <c r="P65" s="50" t="s">
        <v>838</v>
      </c>
      <c r="Q65" s="51">
        <v>4500</v>
      </c>
      <c r="R65" s="61">
        <v>2</v>
      </c>
      <c r="S65" s="17">
        <f t="shared" si="2"/>
        <v>2250</v>
      </c>
    </row>
    <row r="66" spans="15:19" ht="13.2" x14ac:dyDescent="0.25">
      <c r="O66" s="60"/>
      <c r="P66" s="50" t="s">
        <v>296</v>
      </c>
      <c r="Q66" s="51">
        <v>4000</v>
      </c>
      <c r="R66" s="61">
        <v>4</v>
      </c>
      <c r="S66" s="17">
        <f t="shared" si="2"/>
        <v>1000</v>
      </c>
    </row>
    <row r="67" spans="15:19" ht="13.2" x14ac:dyDescent="0.25">
      <c r="O67" s="60"/>
      <c r="P67" s="50" t="s">
        <v>479</v>
      </c>
      <c r="Q67" s="51">
        <v>4000</v>
      </c>
      <c r="R67" s="61">
        <v>2</v>
      </c>
      <c r="S67" s="17">
        <f t="shared" si="2"/>
        <v>2000</v>
      </c>
    </row>
    <row r="68" spans="15:19" ht="13.2" x14ac:dyDescent="0.25">
      <c r="O68" s="60"/>
      <c r="P68" s="50" t="s">
        <v>628</v>
      </c>
      <c r="Q68" s="51">
        <v>4000</v>
      </c>
      <c r="R68" s="61">
        <v>1</v>
      </c>
      <c r="S68" s="17">
        <f t="shared" si="2"/>
        <v>4000</v>
      </c>
    </row>
    <row r="69" spans="15:19" ht="13.2" x14ac:dyDescent="0.25">
      <c r="O69" s="60"/>
      <c r="P69" s="50" t="s">
        <v>767</v>
      </c>
      <c r="Q69" s="51">
        <v>3000</v>
      </c>
      <c r="R69" s="61">
        <v>1</v>
      </c>
      <c r="S69" s="17">
        <f t="shared" si="2"/>
        <v>3000</v>
      </c>
    </row>
    <row r="70" spans="15:19" ht="13.2" x14ac:dyDescent="0.25">
      <c r="O70" s="60"/>
      <c r="P70" s="50" t="s">
        <v>443</v>
      </c>
      <c r="Q70" s="51">
        <v>2250</v>
      </c>
      <c r="R70" s="61">
        <v>2</v>
      </c>
      <c r="S70" s="17">
        <f t="shared" si="2"/>
        <v>1125</v>
      </c>
    </row>
    <row r="71" spans="15:19" ht="13.2" x14ac:dyDescent="0.25">
      <c r="O71" s="60"/>
      <c r="P71" s="50" t="s">
        <v>765</v>
      </c>
      <c r="Q71" s="51">
        <v>2000</v>
      </c>
      <c r="R71" s="61">
        <v>1</v>
      </c>
      <c r="S71" s="17">
        <f t="shared" si="2"/>
        <v>2000</v>
      </c>
    </row>
    <row r="72" spans="15:19" ht="13.2" x14ac:dyDescent="0.25">
      <c r="O72" s="60"/>
      <c r="P72" s="50" t="s">
        <v>661</v>
      </c>
      <c r="Q72" s="51">
        <v>2000</v>
      </c>
      <c r="R72" s="61">
        <v>3</v>
      </c>
      <c r="S72" s="17">
        <f t="shared" si="2"/>
        <v>666.66666666666663</v>
      </c>
    </row>
    <row r="73" spans="15:19" ht="13.2" x14ac:dyDescent="0.25">
      <c r="O73" s="60"/>
      <c r="P73" s="50" t="s">
        <v>881</v>
      </c>
      <c r="Q73" s="51">
        <v>1930</v>
      </c>
      <c r="R73" s="61">
        <v>2</v>
      </c>
      <c r="S73" s="17">
        <f t="shared" si="2"/>
        <v>965</v>
      </c>
    </row>
    <row r="74" spans="15:19" ht="13.2" x14ac:dyDescent="0.25">
      <c r="O74" s="60"/>
      <c r="P74" s="50" t="s">
        <v>434</v>
      </c>
      <c r="Q74" s="51">
        <v>1700</v>
      </c>
      <c r="R74" s="61">
        <v>2</v>
      </c>
      <c r="S74" s="17">
        <f t="shared" si="2"/>
        <v>850</v>
      </c>
    </row>
    <row r="75" spans="15:19" ht="13.2" x14ac:dyDescent="0.25">
      <c r="O75" s="60"/>
      <c r="P75" s="50" t="s">
        <v>314</v>
      </c>
      <c r="Q75" s="51">
        <v>1500</v>
      </c>
      <c r="R75" s="61">
        <v>1</v>
      </c>
      <c r="S75" s="17">
        <f t="shared" si="2"/>
        <v>1500</v>
      </c>
    </row>
    <row r="76" spans="15:19" ht="13.2" x14ac:dyDescent="0.25">
      <c r="O76" s="60"/>
      <c r="P76" s="50" t="s">
        <v>373</v>
      </c>
      <c r="Q76" s="51">
        <v>500</v>
      </c>
      <c r="R76" s="61">
        <v>1</v>
      </c>
      <c r="S76" s="17">
        <f t="shared" si="2"/>
        <v>500</v>
      </c>
    </row>
    <row r="77" spans="15:19" ht="13.2" x14ac:dyDescent="0.25">
      <c r="O77" s="46" t="s">
        <v>8721</v>
      </c>
      <c r="P77" s="41"/>
      <c r="Q77" s="47">
        <v>234830</v>
      </c>
      <c r="R77" s="59">
        <v>131</v>
      </c>
      <c r="S77" s="17">
        <f t="shared" si="2"/>
        <v>1792.5954198473282</v>
      </c>
    </row>
    <row r="78" spans="15:19" ht="13.2" x14ac:dyDescent="0.25">
      <c r="O78" s="46" t="s">
        <v>52</v>
      </c>
      <c r="P78" s="46" t="s">
        <v>526</v>
      </c>
      <c r="Q78" s="47">
        <v>7100</v>
      </c>
      <c r="R78" s="59">
        <v>3</v>
      </c>
      <c r="S78" s="17">
        <f t="shared" si="2"/>
        <v>2366.6666666666665</v>
      </c>
    </row>
    <row r="79" spans="15:19" ht="13.2" x14ac:dyDescent="0.25">
      <c r="O79" s="60"/>
      <c r="P79" s="50" t="s">
        <v>279</v>
      </c>
      <c r="Q79" s="51">
        <v>5200</v>
      </c>
      <c r="R79" s="61">
        <v>2</v>
      </c>
      <c r="S79" s="17">
        <f t="shared" si="2"/>
        <v>2600</v>
      </c>
    </row>
    <row r="80" spans="15:19" ht="13.2" x14ac:dyDescent="0.25">
      <c r="O80" s="60"/>
      <c r="P80" s="50" t="s">
        <v>843</v>
      </c>
      <c r="Q80" s="51">
        <v>1000</v>
      </c>
      <c r="R80" s="61">
        <v>1</v>
      </c>
      <c r="S80" s="17">
        <f t="shared" si="2"/>
        <v>1000</v>
      </c>
    </row>
    <row r="81" spans="15:18" ht="15" customHeight="1" x14ac:dyDescent="0.25">
      <c r="O81" s="60"/>
      <c r="P81" s="50" t="s">
        <v>546</v>
      </c>
      <c r="Q81" s="51">
        <v>1000</v>
      </c>
      <c r="R81" s="61">
        <v>1</v>
      </c>
    </row>
    <row r="82" spans="15:18" ht="15" customHeight="1" x14ac:dyDescent="0.25">
      <c r="O82" s="46" t="s">
        <v>8722</v>
      </c>
      <c r="P82" s="41"/>
      <c r="Q82" s="47">
        <v>14300</v>
      </c>
      <c r="R82" s="59">
        <v>7</v>
      </c>
    </row>
    <row r="83" spans="15:18" ht="15" customHeight="1" x14ac:dyDescent="0.25">
      <c r="O83" s="54" t="s">
        <v>8719</v>
      </c>
      <c r="P83" s="62"/>
      <c r="Q83" s="55">
        <v>1745846</v>
      </c>
      <c r="R83" s="63">
        <v>693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2038"/>
  <sheetViews>
    <sheetView workbookViewId="0">
      <pane ySplit="1" topLeftCell="A2" activePane="bottomLeft" state="frozen"/>
      <selection pane="bottomLeft" activeCell="B3" sqref="B3"/>
    </sheetView>
  </sheetViews>
  <sheetFormatPr defaultColWidth="14.44140625" defaultRowHeight="15" customHeight="1" x14ac:dyDescent="0.25"/>
  <cols>
    <col min="1" max="2" width="5.44140625" customWidth="1"/>
    <col min="3" max="3" width="11.33203125" customWidth="1"/>
    <col min="4" max="4" width="6.88671875" customWidth="1"/>
    <col min="5" max="5" width="7" customWidth="1"/>
    <col min="6" max="6" width="50.109375" customWidth="1"/>
    <col min="7" max="7" width="44.33203125" customWidth="1"/>
    <col min="8" max="8" width="25.6640625" customWidth="1"/>
    <col min="9" max="9" width="15.6640625" customWidth="1"/>
    <col min="10" max="10" width="16.88671875" customWidth="1"/>
    <col min="11" max="11" width="23.44140625" customWidth="1"/>
    <col min="12" max="12" width="15.33203125" customWidth="1"/>
    <col min="13" max="13" width="10.44140625" customWidth="1"/>
    <col min="14" max="14" width="26.6640625" customWidth="1"/>
    <col min="15" max="15" width="13.109375" customWidth="1"/>
    <col min="16" max="16" width="15.109375" customWidth="1"/>
    <col min="17" max="17" width="34.88671875" customWidth="1"/>
    <col min="18" max="18" width="20.33203125" customWidth="1"/>
    <col min="19" max="19" width="10.109375" customWidth="1"/>
    <col min="20" max="20" width="18.44140625" customWidth="1"/>
  </cols>
  <sheetData>
    <row r="1" spans="1:26" ht="47.25" customHeight="1" x14ac:dyDescent="0.25">
      <c r="A1" s="8" t="s">
        <v>6</v>
      </c>
      <c r="B1" s="8" t="s">
        <v>8</v>
      </c>
      <c r="C1" s="8" t="s">
        <v>9</v>
      </c>
      <c r="D1" s="8" t="s">
        <v>11</v>
      </c>
      <c r="E1" s="8" t="s">
        <v>13</v>
      </c>
      <c r="F1" s="8" t="s">
        <v>15</v>
      </c>
      <c r="G1" s="8" t="s">
        <v>16</v>
      </c>
      <c r="H1" s="8" t="s">
        <v>17</v>
      </c>
      <c r="I1" s="8" t="s">
        <v>18</v>
      </c>
      <c r="J1" s="8" t="s">
        <v>19</v>
      </c>
      <c r="K1" s="8" t="s">
        <v>20</v>
      </c>
      <c r="L1" s="35" t="s">
        <v>21</v>
      </c>
      <c r="M1" s="8" t="s">
        <v>22</v>
      </c>
      <c r="N1" s="8" t="s">
        <v>24</v>
      </c>
      <c r="O1" s="8" t="s">
        <v>3243</v>
      </c>
      <c r="P1" s="8" t="s">
        <v>26</v>
      </c>
      <c r="Q1" s="8" t="s">
        <v>28</v>
      </c>
      <c r="R1" s="8" t="s">
        <v>30</v>
      </c>
      <c r="S1" s="8" t="s">
        <v>32</v>
      </c>
      <c r="T1" s="8" t="s">
        <v>3244</v>
      </c>
      <c r="U1" s="8" t="s">
        <v>34</v>
      </c>
      <c r="V1" s="8" t="s">
        <v>36</v>
      </c>
      <c r="W1" s="8"/>
      <c r="X1" s="8"/>
      <c r="Y1" s="8"/>
      <c r="Z1" s="8"/>
    </row>
    <row r="2" spans="1:26" ht="15.75" customHeight="1" x14ac:dyDescent="0.25">
      <c r="A2" s="2">
        <v>1</v>
      </c>
      <c r="B2" s="2">
        <v>2017</v>
      </c>
      <c r="C2" s="2" t="s">
        <v>52</v>
      </c>
      <c r="D2" s="2">
        <v>3</v>
      </c>
      <c r="E2" s="2" t="s">
        <v>136</v>
      </c>
      <c r="F2" s="2" t="s">
        <v>1088</v>
      </c>
      <c r="G2" s="2" t="s">
        <v>1089</v>
      </c>
      <c r="H2" s="2" t="s">
        <v>61</v>
      </c>
      <c r="I2" s="37">
        <v>22000</v>
      </c>
      <c r="J2" s="37">
        <v>20000</v>
      </c>
      <c r="K2" s="2">
        <v>77</v>
      </c>
      <c r="L2" s="38">
        <v>4400</v>
      </c>
      <c r="O2" s="2"/>
      <c r="T2" s="2">
        <v>4</v>
      </c>
    </row>
    <row r="3" spans="1:26" ht="15.75" customHeight="1" x14ac:dyDescent="0.25">
      <c r="A3" s="2">
        <v>2</v>
      </c>
      <c r="B3" s="2">
        <v>2017</v>
      </c>
      <c r="C3" s="2" t="s">
        <v>52</v>
      </c>
      <c r="D3" s="2">
        <v>3</v>
      </c>
      <c r="E3" s="2" t="s">
        <v>1052</v>
      </c>
      <c r="F3" s="2" t="s">
        <v>1053</v>
      </c>
      <c r="G3" s="2" t="s">
        <v>1054</v>
      </c>
      <c r="H3" s="2" t="s">
        <v>108</v>
      </c>
      <c r="I3" s="37">
        <v>13078</v>
      </c>
      <c r="J3" s="37">
        <v>11770</v>
      </c>
      <c r="K3" s="2">
        <v>76</v>
      </c>
      <c r="L3" s="38">
        <v>7000</v>
      </c>
      <c r="O3" s="2"/>
      <c r="T3" s="2">
        <v>12</v>
      </c>
    </row>
    <row r="4" spans="1:26" ht="15.75" customHeight="1" x14ac:dyDescent="0.25">
      <c r="A4" s="2">
        <v>3</v>
      </c>
      <c r="B4" s="2">
        <v>2017</v>
      </c>
      <c r="C4" s="2" t="s">
        <v>52</v>
      </c>
      <c r="D4" s="2">
        <v>2</v>
      </c>
      <c r="E4" s="2" t="s">
        <v>1393</v>
      </c>
      <c r="F4" s="2" t="s">
        <v>1404</v>
      </c>
      <c r="G4" s="2" t="s">
        <v>1405</v>
      </c>
      <c r="H4" s="2" t="s">
        <v>56</v>
      </c>
      <c r="I4" s="37">
        <v>5510</v>
      </c>
      <c r="J4" s="37">
        <v>2830</v>
      </c>
      <c r="K4" s="2">
        <v>88</v>
      </c>
      <c r="L4" s="38">
        <v>2830</v>
      </c>
      <c r="O4" s="2"/>
      <c r="T4" s="2">
        <v>3</v>
      </c>
    </row>
    <row r="5" spans="1:26" ht="15.75" customHeight="1" x14ac:dyDescent="0.25">
      <c r="A5" s="2">
        <v>4</v>
      </c>
      <c r="B5" s="2">
        <v>2017</v>
      </c>
      <c r="C5" s="2" t="s">
        <v>52</v>
      </c>
      <c r="D5" s="2">
        <v>2</v>
      </c>
      <c r="E5" s="2" t="s">
        <v>403</v>
      </c>
      <c r="F5" s="2" t="s">
        <v>1313</v>
      </c>
      <c r="G5" s="2" t="s">
        <v>1314</v>
      </c>
      <c r="H5" s="2" t="s">
        <v>108</v>
      </c>
      <c r="I5" s="37">
        <v>5486</v>
      </c>
      <c r="J5" s="37">
        <v>4987</v>
      </c>
      <c r="K5" s="2">
        <v>84</v>
      </c>
      <c r="L5" s="38">
        <v>3000</v>
      </c>
      <c r="O5" s="2"/>
      <c r="T5" s="2">
        <v>15</v>
      </c>
    </row>
    <row r="6" spans="1:26" ht="15.75" customHeight="1" x14ac:dyDescent="0.25">
      <c r="A6" s="2">
        <v>5</v>
      </c>
      <c r="B6" s="2">
        <v>2017</v>
      </c>
      <c r="C6" s="2" t="s">
        <v>52</v>
      </c>
      <c r="D6" s="2">
        <v>3</v>
      </c>
      <c r="E6" s="2" t="s">
        <v>888</v>
      </c>
      <c r="F6" s="2" t="s">
        <v>1053</v>
      </c>
      <c r="G6" s="2" t="s">
        <v>1055</v>
      </c>
      <c r="H6" s="2" t="s">
        <v>89</v>
      </c>
      <c r="I6" s="37">
        <v>29000</v>
      </c>
      <c r="J6" s="37">
        <v>20000</v>
      </c>
      <c r="K6" s="2">
        <v>75</v>
      </c>
      <c r="L6" s="38">
        <v>5000</v>
      </c>
      <c r="O6" s="2"/>
      <c r="T6" s="2">
        <v>12</v>
      </c>
    </row>
    <row r="7" spans="1:26" ht="15.75" customHeight="1" x14ac:dyDescent="0.25">
      <c r="A7" s="2">
        <v>6</v>
      </c>
      <c r="B7" s="2">
        <v>2017</v>
      </c>
      <c r="C7" s="2" t="s">
        <v>52</v>
      </c>
      <c r="D7" s="2">
        <v>3</v>
      </c>
      <c r="E7" s="2" t="s">
        <v>311</v>
      </c>
      <c r="F7" s="2" t="s">
        <v>1196</v>
      </c>
      <c r="G7" s="2" t="s">
        <v>1197</v>
      </c>
      <c r="H7" s="2" t="s">
        <v>61</v>
      </c>
      <c r="I7" s="37">
        <v>6500</v>
      </c>
      <c r="J7" s="37">
        <v>4500</v>
      </c>
      <c r="K7" s="2">
        <v>72</v>
      </c>
      <c r="L7" s="38">
        <v>1000</v>
      </c>
      <c r="O7" s="2"/>
      <c r="T7" s="2">
        <v>6</v>
      </c>
      <c r="V7" s="2" t="s">
        <v>293</v>
      </c>
    </row>
    <row r="8" spans="1:26" ht="15.75" customHeight="1" x14ac:dyDescent="0.25">
      <c r="A8" s="2">
        <v>7</v>
      </c>
      <c r="B8" s="2">
        <v>2017</v>
      </c>
      <c r="C8" s="2" t="s">
        <v>52</v>
      </c>
      <c r="D8" s="2">
        <v>2</v>
      </c>
      <c r="E8" s="2" t="s">
        <v>1004</v>
      </c>
      <c r="F8" s="2" t="s">
        <v>1005</v>
      </c>
      <c r="G8" s="2" t="s">
        <v>1006</v>
      </c>
      <c r="H8" s="2" t="s">
        <v>93</v>
      </c>
      <c r="I8" s="37">
        <v>12000</v>
      </c>
      <c r="J8" s="37">
        <v>9500</v>
      </c>
      <c r="K8" s="2">
        <v>80</v>
      </c>
      <c r="L8" s="38"/>
      <c r="O8" s="2"/>
      <c r="Q8" s="2"/>
      <c r="T8" s="2"/>
      <c r="V8" s="2"/>
    </row>
    <row r="9" spans="1:26" ht="15.75" customHeight="1" x14ac:dyDescent="0.25">
      <c r="A9" s="2">
        <v>8</v>
      </c>
      <c r="B9" s="2">
        <v>2017</v>
      </c>
      <c r="C9" s="2" t="s">
        <v>52</v>
      </c>
      <c r="D9" s="2">
        <v>3</v>
      </c>
      <c r="E9" s="2" t="s">
        <v>1101</v>
      </c>
      <c r="F9" s="2" t="s">
        <v>1102</v>
      </c>
      <c r="G9" s="2" t="s">
        <v>1103</v>
      </c>
      <c r="H9" s="2" t="s">
        <v>56</v>
      </c>
      <c r="I9" s="37">
        <v>16940</v>
      </c>
      <c r="J9" s="37">
        <v>4250</v>
      </c>
      <c r="K9" s="2">
        <v>68</v>
      </c>
      <c r="L9" s="38">
        <v>1000</v>
      </c>
      <c r="O9" s="2"/>
      <c r="T9" s="2">
        <v>6</v>
      </c>
      <c r="V9" s="2" t="s">
        <v>355</v>
      </c>
    </row>
    <row r="10" spans="1:26" ht="15.75" customHeight="1" x14ac:dyDescent="0.25">
      <c r="A10" s="2">
        <v>9</v>
      </c>
      <c r="B10" s="2">
        <v>2017</v>
      </c>
      <c r="C10" s="2" t="s">
        <v>52</v>
      </c>
      <c r="D10" s="2">
        <v>3</v>
      </c>
      <c r="E10" s="2" t="s">
        <v>630</v>
      </c>
      <c r="F10" s="2" t="s">
        <v>1563</v>
      </c>
      <c r="G10" s="2" t="s">
        <v>1564</v>
      </c>
      <c r="H10" s="2" t="s">
        <v>144</v>
      </c>
      <c r="I10" s="37">
        <v>4984</v>
      </c>
      <c r="J10" s="37">
        <v>4520</v>
      </c>
      <c r="K10" s="2">
        <v>68</v>
      </c>
      <c r="L10" s="38">
        <v>3000</v>
      </c>
      <c r="O10" s="2"/>
      <c r="T10" s="2">
        <v>6</v>
      </c>
      <c r="V10" s="2" t="s">
        <v>504</v>
      </c>
    </row>
    <row r="11" spans="1:26" ht="15.75" customHeight="1" x14ac:dyDescent="0.25">
      <c r="A11" s="2">
        <v>10</v>
      </c>
      <c r="B11" s="2">
        <v>2017</v>
      </c>
      <c r="C11" s="2" t="s">
        <v>52</v>
      </c>
      <c r="D11" s="2">
        <v>2</v>
      </c>
      <c r="E11" s="2" t="s">
        <v>1010</v>
      </c>
      <c r="F11" s="2" t="s">
        <v>1273</v>
      </c>
      <c r="G11" s="2" t="s">
        <v>1274</v>
      </c>
      <c r="H11" s="2" t="s">
        <v>93</v>
      </c>
      <c r="I11" s="37">
        <v>7300</v>
      </c>
      <c r="J11" s="37">
        <v>5300</v>
      </c>
      <c r="K11" s="2">
        <v>80</v>
      </c>
      <c r="L11" s="38">
        <v>2300</v>
      </c>
      <c r="O11" s="2"/>
      <c r="T11" s="2">
        <v>5</v>
      </c>
      <c r="V11" s="2"/>
    </row>
    <row r="12" spans="1:26" ht="15.75" customHeight="1" x14ac:dyDescent="0.25">
      <c r="A12" s="2">
        <v>11</v>
      </c>
      <c r="B12" s="2">
        <v>2017</v>
      </c>
      <c r="C12" s="2" t="s">
        <v>52</v>
      </c>
      <c r="D12" s="2">
        <v>3</v>
      </c>
      <c r="E12" s="2" t="s">
        <v>134</v>
      </c>
      <c r="F12" s="2" t="s">
        <v>1090</v>
      </c>
      <c r="G12" s="2" t="s">
        <v>1091</v>
      </c>
      <c r="H12" s="2" t="s">
        <v>93</v>
      </c>
      <c r="I12" s="37">
        <v>2367</v>
      </c>
      <c r="J12" s="37">
        <v>2137</v>
      </c>
      <c r="K12" s="2">
        <v>68</v>
      </c>
      <c r="L12" s="38">
        <v>1000</v>
      </c>
      <c r="O12" s="2"/>
      <c r="T12" s="2">
        <v>1</v>
      </c>
    </row>
    <row r="13" spans="1:26" ht="15.75" customHeight="1" x14ac:dyDescent="0.25">
      <c r="A13" s="2">
        <v>12</v>
      </c>
      <c r="B13" s="2">
        <v>2017</v>
      </c>
      <c r="C13" s="2" t="s">
        <v>52</v>
      </c>
      <c r="D13" s="2">
        <v>3</v>
      </c>
      <c r="E13" s="2" t="s">
        <v>228</v>
      </c>
      <c r="F13" s="2" t="s">
        <v>998</v>
      </c>
      <c r="G13" s="2" t="s">
        <v>999</v>
      </c>
      <c r="H13" s="2" t="s">
        <v>56</v>
      </c>
      <c r="I13" s="37">
        <v>86900</v>
      </c>
      <c r="J13" s="37">
        <v>20000</v>
      </c>
      <c r="K13" s="2">
        <v>66</v>
      </c>
      <c r="L13" s="38">
        <v>1500</v>
      </c>
      <c r="O13" s="2"/>
      <c r="T13" s="2">
        <v>6</v>
      </c>
    </row>
    <row r="14" spans="1:26" ht="15.75" customHeight="1" x14ac:dyDescent="0.25">
      <c r="A14" s="2">
        <v>13</v>
      </c>
      <c r="B14" s="2">
        <v>2017</v>
      </c>
      <c r="C14" s="2" t="s">
        <v>52</v>
      </c>
      <c r="D14" s="2">
        <v>1</v>
      </c>
      <c r="E14" s="2" t="s">
        <v>688</v>
      </c>
      <c r="F14" s="2" t="s">
        <v>1043</v>
      </c>
      <c r="G14" s="2" t="s">
        <v>1044</v>
      </c>
      <c r="H14" s="2" t="s">
        <v>89</v>
      </c>
      <c r="I14" s="37">
        <v>5900</v>
      </c>
      <c r="J14" s="37">
        <v>4900</v>
      </c>
      <c r="K14" s="2">
        <v>85</v>
      </c>
      <c r="L14" s="38">
        <v>4900</v>
      </c>
      <c r="O14" s="2"/>
      <c r="T14" s="2">
        <v>5</v>
      </c>
    </row>
    <row r="15" spans="1:26" ht="15.75" customHeight="1" x14ac:dyDescent="0.25">
      <c r="A15" s="2">
        <v>14</v>
      </c>
      <c r="B15" s="2">
        <v>2017</v>
      </c>
      <c r="C15" s="2" t="s">
        <v>52</v>
      </c>
      <c r="D15" s="2">
        <v>3</v>
      </c>
      <c r="E15" s="2" t="s">
        <v>695</v>
      </c>
      <c r="F15" s="2" t="s">
        <v>1487</v>
      </c>
      <c r="G15" s="2" t="s">
        <v>1488</v>
      </c>
      <c r="H15" s="2" t="s">
        <v>56</v>
      </c>
      <c r="I15" s="37">
        <v>20000</v>
      </c>
      <c r="J15" s="37">
        <v>18000</v>
      </c>
      <c r="K15" s="2">
        <v>66</v>
      </c>
      <c r="L15" s="38">
        <v>1000</v>
      </c>
      <c r="O15" s="2"/>
      <c r="T15" s="2">
        <v>8</v>
      </c>
      <c r="V15" s="2" t="s">
        <v>355</v>
      </c>
    </row>
    <row r="16" spans="1:26" ht="15.75" customHeight="1" x14ac:dyDescent="0.25">
      <c r="A16" s="2">
        <v>15</v>
      </c>
      <c r="B16" s="2">
        <v>2017</v>
      </c>
      <c r="C16" s="2" t="s">
        <v>52</v>
      </c>
      <c r="D16" s="2">
        <v>1</v>
      </c>
      <c r="E16" s="2" t="s">
        <v>595</v>
      </c>
      <c r="F16" s="2" t="s">
        <v>229</v>
      </c>
      <c r="G16" s="2" t="s">
        <v>1389</v>
      </c>
      <c r="H16" s="2" t="s">
        <v>56</v>
      </c>
      <c r="I16" s="37">
        <v>30060</v>
      </c>
      <c r="J16" s="37">
        <v>19660</v>
      </c>
      <c r="K16" s="2">
        <v>85</v>
      </c>
      <c r="L16" s="38">
        <v>3000</v>
      </c>
      <c r="O16" s="2">
        <v>2</v>
      </c>
      <c r="T16" s="2">
        <v>11</v>
      </c>
    </row>
    <row r="17" spans="1:22" ht="15.75" customHeight="1" x14ac:dyDescent="0.25">
      <c r="A17" s="2">
        <v>16</v>
      </c>
      <c r="B17" s="2">
        <v>2017</v>
      </c>
      <c r="C17" s="2" t="s">
        <v>52</v>
      </c>
      <c r="D17" s="2">
        <v>2</v>
      </c>
      <c r="E17" s="2" t="s">
        <v>673</v>
      </c>
      <c r="F17" s="2" t="s">
        <v>1084</v>
      </c>
      <c r="G17" s="2" t="s">
        <v>1085</v>
      </c>
      <c r="H17" s="2" t="s">
        <v>93</v>
      </c>
      <c r="I17" s="37">
        <v>7235</v>
      </c>
      <c r="J17" s="37">
        <v>6535</v>
      </c>
      <c r="K17" s="2">
        <v>79</v>
      </c>
      <c r="L17" s="38">
        <v>2700</v>
      </c>
      <c r="O17" s="2">
        <v>1</v>
      </c>
      <c r="T17" s="2">
        <v>5</v>
      </c>
      <c r="V17" s="2" t="s">
        <v>154</v>
      </c>
    </row>
    <row r="18" spans="1:22" ht="15.75" customHeight="1" x14ac:dyDescent="0.25">
      <c r="A18" s="2">
        <v>17</v>
      </c>
      <c r="B18" s="2">
        <v>2017</v>
      </c>
      <c r="C18" s="2" t="s">
        <v>52</v>
      </c>
      <c r="D18" s="2">
        <v>1</v>
      </c>
      <c r="E18" s="2" t="s">
        <v>236</v>
      </c>
      <c r="F18" s="2" t="s">
        <v>1127</v>
      </c>
      <c r="G18" s="2" t="s">
        <v>1128</v>
      </c>
      <c r="H18" s="2" t="s">
        <v>108</v>
      </c>
      <c r="I18" s="37">
        <v>17400</v>
      </c>
      <c r="J18" s="37">
        <v>15600</v>
      </c>
      <c r="K18" s="2">
        <v>81</v>
      </c>
      <c r="L18" s="38">
        <v>2000</v>
      </c>
      <c r="O18" s="2"/>
      <c r="T18" s="2">
        <v>2</v>
      </c>
      <c r="V18" s="2"/>
    </row>
    <row r="19" spans="1:22" ht="15.75" customHeight="1" x14ac:dyDescent="0.25">
      <c r="A19" s="2">
        <v>18</v>
      </c>
      <c r="B19" s="2">
        <v>2017</v>
      </c>
      <c r="C19" s="2" t="s">
        <v>52</v>
      </c>
      <c r="D19" s="2">
        <v>1</v>
      </c>
      <c r="E19" s="2" t="s">
        <v>101</v>
      </c>
      <c r="F19" s="2" t="s">
        <v>1134</v>
      </c>
      <c r="G19" s="2" t="s">
        <v>1135</v>
      </c>
      <c r="H19" s="2" t="s">
        <v>56</v>
      </c>
      <c r="I19" s="37">
        <v>17500</v>
      </c>
      <c r="J19" s="37">
        <v>15900</v>
      </c>
      <c r="K19" s="2">
        <v>78</v>
      </c>
      <c r="L19" s="38">
        <v>3000</v>
      </c>
      <c r="O19" s="2"/>
      <c r="T19" s="2">
        <v>9</v>
      </c>
    </row>
    <row r="20" spans="1:22" ht="15.75" customHeight="1" x14ac:dyDescent="0.25">
      <c r="A20" s="2">
        <v>19</v>
      </c>
      <c r="B20" s="2">
        <v>2017</v>
      </c>
      <c r="C20" s="2" t="s">
        <v>52</v>
      </c>
      <c r="D20" s="2">
        <v>2</v>
      </c>
      <c r="E20" s="2" t="s">
        <v>1424</v>
      </c>
      <c r="F20" s="2" t="s">
        <v>1425</v>
      </c>
      <c r="G20" s="2" t="s">
        <v>1426</v>
      </c>
      <c r="H20" s="2" t="s">
        <v>93</v>
      </c>
      <c r="I20" s="37">
        <v>15650</v>
      </c>
      <c r="J20" s="37">
        <v>2450</v>
      </c>
      <c r="K20" s="2">
        <v>78</v>
      </c>
      <c r="L20" s="38">
        <v>2450</v>
      </c>
      <c r="O20" s="2"/>
      <c r="T20" s="2">
        <v>9</v>
      </c>
    </row>
    <row r="21" spans="1:22" ht="15.75" customHeight="1" x14ac:dyDescent="0.25">
      <c r="A21" s="2">
        <v>20</v>
      </c>
      <c r="B21" s="2">
        <v>2017</v>
      </c>
      <c r="C21" s="2" t="s">
        <v>52</v>
      </c>
      <c r="D21" s="2">
        <v>1</v>
      </c>
      <c r="E21" s="2" t="s">
        <v>489</v>
      </c>
      <c r="F21" s="2" t="s">
        <v>1099</v>
      </c>
      <c r="G21" s="2" t="s">
        <v>1100</v>
      </c>
      <c r="H21" s="2" t="s">
        <v>61</v>
      </c>
      <c r="I21" s="37">
        <v>5337.96</v>
      </c>
      <c r="J21" s="37">
        <v>2375</v>
      </c>
      <c r="K21" s="2">
        <v>77</v>
      </c>
      <c r="L21" s="38">
        <v>2370</v>
      </c>
      <c r="O21" s="2"/>
      <c r="T21" s="2">
        <v>2</v>
      </c>
      <c r="V21" s="2"/>
    </row>
    <row r="22" spans="1:22" ht="15.75" customHeight="1" x14ac:dyDescent="0.25">
      <c r="A22" s="2">
        <v>21</v>
      </c>
      <c r="B22" s="2">
        <v>2017</v>
      </c>
      <c r="C22" s="2" t="s">
        <v>52</v>
      </c>
      <c r="D22" s="2">
        <v>1</v>
      </c>
      <c r="E22" s="2" t="s">
        <v>105</v>
      </c>
      <c r="F22" s="2" t="s">
        <v>1463</v>
      </c>
      <c r="G22" s="2" t="s">
        <v>1464</v>
      </c>
      <c r="H22" s="2" t="s">
        <v>108</v>
      </c>
      <c r="I22" s="37">
        <v>3520</v>
      </c>
      <c r="J22" s="37">
        <v>3200</v>
      </c>
      <c r="K22" s="2">
        <v>74</v>
      </c>
      <c r="L22" s="38">
        <v>2000</v>
      </c>
      <c r="O22" s="2"/>
      <c r="T22" s="2">
        <v>2</v>
      </c>
    </row>
    <row r="23" spans="1:22" ht="15.75" customHeight="1" x14ac:dyDescent="0.25">
      <c r="A23" s="2">
        <v>22</v>
      </c>
      <c r="B23" s="2">
        <v>2017</v>
      </c>
      <c r="C23" s="2" t="s">
        <v>52</v>
      </c>
      <c r="D23" s="2">
        <v>1</v>
      </c>
      <c r="E23" s="2" t="s">
        <v>75</v>
      </c>
      <c r="F23" s="2" t="s">
        <v>1293</v>
      </c>
      <c r="G23" s="2" t="s">
        <v>1294</v>
      </c>
      <c r="H23" s="2" t="s">
        <v>61</v>
      </c>
      <c r="I23" s="37">
        <v>7155</v>
      </c>
      <c r="J23" s="37">
        <v>950</v>
      </c>
      <c r="K23" s="2">
        <v>73</v>
      </c>
      <c r="L23" s="38">
        <v>950</v>
      </c>
      <c r="O23" s="2"/>
      <c r="T23" s="2">
        <v>3</v>
      </c>
      <c r="V23" s="2" t="s">
        <v>280</v>
      </c>
    </row>
    <row r="24" spans="1:22" ht="15.75" customHeight="1" x14ac:dyDescent="0.25">
      <c r="A24" s="2">
        <v>23</v>
      </c>
      <c r="B24" s="2">
        <v>2017</v>
      </c>
      <c r="C24" s="2" t="s">
        <v>52</v>
      </c>
      <c r="D24" s="2">
        <v>2</v>
      </c>
      <c r="E24" s="2" t="s">
        <v>639</v>
      </c>
      <c r="F24" s="2" t="s">
        <v>1036</v>
      </c>
      <c r="G24" s="2" t="s">
        <v>1037</v>
      </c>
      <c r="H24" s="2" t="s">
        <v>56</v>
      </c>
      <c r="I24" s="37">
        <v>15810</v>
      </c>
      <c r="J24" s="37">
        <v>13050</v>
      </c>
      <c r="K24" s="2">
        <v>77</v>
      </c>
      <c r="L24" s="38">
        <v>3200</v>
      </c>
      <c r="O24" s="2"/>
      <c r="T24" s="2">
        <v>3</v>
      </c>
      <c r="V24" s="2" t="s">
        <v>355</v>
      </c>
    </row>
    <row r="25" spans="1:22" ht="15.75" customHeight="1" x14ac:dyDescent="0.25">
      <c r="A25" s="2">
        <v>24</v>
      </c>
      <c r="B25" s="2">
        <v>2017</v>
      </c>
      <c r="C25" s="2" t="s">
        <v>52</v>
      </c>
      <c r="D25" s="2">
        <v>2</v>
      </c>
      <c r="E25" s="2" t="s">
        <v>1038</v>
      </c>
      <c r="F25" s="2" t="s">
        <v>1298</v>
      </c>
      <c r="G25" s="2" t="s">
        <v>1299</v>
      </c>
      <c r="H25" s="2" t="s">
        <v>93</v>
      </c>
      <c r="I25" s="37">
        <v>11410</v>
      </c>
      <c r="J25" s="37">
        <v>10110</v>
      </c>
      <c r="K25" s="2">
        <v>77</v>
      </c>
      <c r="L25" s="38">
        <v>3000</v>
      </c>
      <c r="O25" s="2"/>
      <c r="T25" s="2">
        <v>3</v>
      </c>
    </row>
    <row r="26" spans="1:22" ht="15.75" customHeight="1" x14ac:dyDescent="0.25">
      <c r="A26" s="2">
        <v>25</v>
      </c>
      <c r="B26" s="2">
        <v>2017</v>
      </c>
      <c r="C26" s="2" t="s">
        <v>52</v>
      </c>
      <c r="D26" s="2">
        <v>1</v>
      </c>
      <c r="E26" s="2" t="s">
        <v>1069</v>
      </c>
      <c r="F26" s="2" t="s">
        <v>1242</v>
      </c>
      <c r="G26" s="2" t="s">
        <v>1243</v>
      </c>
      <c r="H26" s="2" t="s">
        <v>89</v>
      </c>
      <c r="I26" s="37">
        <v>17298</v>
      </c>
      <c r="J26" s="37">
        <v>15138</v>
      </c>
      <c r="K26" s="2">
        <v>72</v>
      </c>
      <c r="L26" s="38">
        <v>5000</v>
      </c>
      <c r="O26" s="2">
        <v>2</v>
      </c>
      <c r="Q26" s="2"/>
      <c r="T26" s="2">
        <v>8</v>
      </c>
      <c r="V26" s="2"/>
    </row>
    <row r="27" spans="1:22" ht="15.75" customHeight="1" x14ac:dyDescent="0.25">
      <c r="A27" s="2">
        <v>26</v>
      </c>
      <c r="B27" s="2">
        <v>2017</v>
      </c>
      <c r="C27" s="2" t="s">
        <v>52</v>
      </c>
      <c r="D27" s="2">
        <v>1</v>
      </c>
      <c r="E27" s="2" t="s">
        <v>614</v>
      </c>
      <c r="F27" s="2" t="s">
        <v>1451</v>
      </c>
      <c r="G27" s="2" t="s">
        <v>1452</v>
      </c>
      <c r="H27" s="2" t="s">
        <v>108</v>
      </c>
      <c r="I27" s="37">
        <v>31003.35</v>
      </c>
      <c r="J27" s="37">
        <v>20000</v>
      </c>
      <c r="K27" s="2">
        <v>72</v>
      </c>
      <c r="L27" s="38">
        <v>2000</v>
      </c>
      <c r="O27" s="2"/>
      <c r="T27" s="2">
        <v>2</v>
      </c>
    </row>
    <row r="28" spans="1:22" ht="15.75" customHeight="1" x14ac:dyDescent="0.25">
      <c r="A28" s="2">
        <v>27</v>
      </c>
      <c r="B28" s="2">
        <v>2017</v>
      </c>
      <c r="C28" s="2" t="s">
        <v>52</v>
      </c>
      <c r="D28" s="2">
        <v>2</v>
      </c>
      <c r="E28" s="2" t="s">
        <v>1015</v>
      </c>
      <c r="F28" s="2" t="s">
        <v>1016</v>
      </c>
      <c r="G28" s="2" t="s">
        <v>1017</v>
      </c>
      <c r="H28" s="2" t="s">
        <v>93</v>
      </c>
      <c r="I28" s="37">
        <v>14029</v>
      </c>
      <c r="J28" s="37">
        <v>12479</v>
      </c>
      <c r="K28" s="2">
        <v>75</v>
      </c>
      <c r="L28" s="38">
        <v>4000</v>
      </c>
      <c r="O28" s="2"/>
      <c r="T28" s="2">
        <v>4</v>
      </c>
      <c r="V28" s="2"/>
    </row>
    <row r="29" spans="1:22" ht="15.75" customHeight="1" x14ac:dyDescent="0.25">
      <c r="A29" s="2">
        <v>28</v>
      </c>
      <c r="B29" s="2">
        <v>2017</v>
      </c>
      <c r="C29" s="2" t="s">
        <v>52</v>
      </c>
      <c r="D29" s="2">
        <v>1</v>
      </c>
      <c r="E29" s="2" t="s">
        <v>505</v>
      </c>
      <c r="F29" s="2" t="s">
        <v>176</v>
      </c>
      <c r="G29" s="2" t="s">
        <v>1108</v>
      </c>
      <c r="H29" s="2" t="s">
        <v>93</v>
      </c>
      <c r="I29" s="37">
        <v>20320</v>
      </c>
      <c r="J29" s="37">
        <v>18320</v>
      </c>
      <c r="K29" s="2">
        <v>72</v>
      </c>
      <c r="L29" s="38">
        <v>1200</v>
      </c>
      <c r="O29" s="2">
        <v>2</v>
      </c>
      <c r="T29" s="2">
        <v>8</v>
      </c>
    </row>
    <row r="30" spans="1:22" ht="15.75" customHeight="1" x14ac:dyDescent="0.25">
      <c r="A30" s="2">
        <v>29</v>
      </c>
      <c r="B30" s="2">
        <v>2017</v>
      </c>
      <c r="C30" s="2" t="s">
        <v>52</v>
      </c>
      <c r="D30" s="2">
        <v>1</v>
      </c>
      <c r="E30" s="2" t="s">
        <v>94</v>
      </c>
      <c r="F30" s="2" t="s">
        <v>1185</v>
      </c>
      <c r="G30" s="2" t="s">
        <v>1186</v>
      </c>
      <c r="H30" s="2" t="s">
        <v>144</v>
      </c>
      <c r="I30" s="37">
        <v>7220</v>
      </c>
      <c r="J30" s="37">
        <v>6310</v>
      </c>
      <c r="K30" s="2">
        <v>71</v>
      </c>
      <c r="L30" s="38">
        <v>2000</v>
      </c>
      <c r="O30" s="2"/>
      <c r="T30" s="2">
        <v>3</v>
      </c>
      <c r="V30" s="2" t="s">
        <v>355</v>
      </c>
    </row>
    <row r="31" spans="1:22" ht="15.75" customHeight="1" x14ac:dyDescent="0.25">
      <c r="A31" s="2">
        <v>30</v>
      </c>
      <c r="B31" s="2">
        <v>2017</v>
      </c>
      <c r="C31" s="2" t="s">
        <v>52</v>
      </c>
      <c r="D31" s="2">
        <v>2</v>
      </c>
      <c r="E31" s="2" t="s">
        <v>1001</v>
      </c>
      <c r="F31" s="2" t="s">
        <v>1532</v>
      </c>
      <c r="G31" s="2" t="s">
        <v>1533</v>
      </c>
      <c r="H31" s="2" t="s">
        <v>66</v>
      </c>
      <c r="I31" s="37">
        <v>18465</v>
      </c>
      <c r="J31" s="37">
        <v>16095</v>
      </c>
      <c r="K31" s="2">
        <v>74</v>
      </c>
      <c r="L31" s="38">
        <v>5000</v>
      </c>
      <c r="O31" s="2"/>
      <c r="T31" s="2">
        <v>5</v>
      </c>
    </row>
    <row r="32" spans="1:22" ht="15.75" customHeight="1" x14ac:dyDescent="0.25">
      <c r="A32" s="2">
        <v>31</v>
      </c>
      <c r="B32" s="2">
        <v>2017</v>
      </c>
      <c r="C32" s="2" t="s">
        <v>52</v>
      </c>
      <c r="D32" s="2">
        <v>2</v>
      </c>
      <c r="E32" s="2" t="s">
        <v>222</v>
      </c>
      <c r="F32" s="2" t="s">
        <v>1285</v>
      </c>
      <c r="G32" s="2" t="s">
        <v>1286</v>
      </c>
      <c r="H32" s="2" t="s">
        <v>93</v>
      </c>
      <c r="I32" s="37">
        <v>4700</v>
      </c>
      <c r="J32" s="37">
        <v>3100</v>
      </c>
      <c r="K32" s="2">
        <v>73</v>
      </c>
      <c r="L32" s="38">
        <v>2500</v>
      </c>
      <c r="O32" s="2">
        <v>2</v>
      </c>
      <c r="T32" s="2">
        <v>11</v>
      </c>
    </row>
    <row r="33" spans="1:22" ht="15.75" customHeight="1" x14ac:dyDescent="0.25">
      <c r="A33" s="2">
        <v>32</v>
      </c>
      <c r="B33" s="2">
        <v>2017</v>
      </c>
      <c r="C33" s="2" t="s">
        <v>52</v>
      </c>
      <c r="D33" s="2">
        <v>2</v>
      </c>
      <c r="E33" s="2" t="s">
        <v>1223</v>
      </c>
      <c r="F33" s="2" t="s">
        <v>1230</v>
      </c>
      <c r="G33" s="2" t="s">
        <v>1231</v>
      </c>
      <c r="H33" s="2" t="s">
        <v>61</v>
      </c>
      <c r="I33" s="37">
        <v>7020</v>
      </c>
      <c r="J33" s="37">
        <v>5000</v>
      </c>
      <c r="K33" s="2">
        <v>72</v>
      </c>
      <c r="L33" s="38">
        <v>2500</v>
      </c>
      <c r="O33" s="2"/>
      <c r="T33" s="2">
        <v>3</v>
      </c>
    </row>
    <row r="34" spans="1:22" ht="15.75" customHeight="1" x14ac:dyDescent="0.25">
      <c r="A34" s="2">
        <v>33</v>
      </c>
      <c r="B34" s="2">
        <v>2017</v>
      </c>
      <c r="C34" s="2" t="s">
        <v>52</v>
      </c>
      <c r="D34" s="2">
        <v>1</v>
      </c>
      <c r="E34" s="2" t="s">
        <v>294</v>
      </c>
      <c r="F34" s="2" t="s">
        <v>220</v>
      </c>
      <c r="G34" s="2" t="s">
        <v>1363</v>
      </c>
      <c r="H34" s="2" t="s">
        <v>56</v>
      </c>
      <c r="I34" s="37">
        <v>22000</v>
      </c>
      <c r="J34" s="37">
        <v>20000</v>
      </c>
      <c r="K34" s="2">
        <v>70</v>
      </c>
      <c r="L34" s="38">
        <v>5000</v>
      </c>
      <c r="O34" s="2">
        <v>1</v>
      </c>
      <c r="T34" s="2">
        <v>8</v>
      </c>
    </row>
    <row r="35" spans="1:22" ht="15.75" customHeight="1" x14ac:dyDescent="0.25">
      <c r="A35" s="2">
        <v>34</v>
      </c>
      <c r="B35" s="2">
        <v>2017</v>
      </c>
      <c r="C35" s="2" t="s">
        <v>52</v>
      </c>
      <c r="D35" s="2">
        <v>1</v>
      </c>
      <c r="E35" s="2" t="s">
        <v>750</v>
      </c>
      <c r="F35" s="2" t="s">
        <v>524</v>
      </c>
      <c r="G35" s="2" t="s">
        <v>1201</v>
      </c>
      <c r="H35" s="2" t="s">
        <v>108</v>
      </c>
      <c r="I35" s="37">
        <v>1835</v>
      </c>
      <c r="J35" s="37">
        <v>1635</v>
      </c>
      <c r="K35" s="2">
        <v>70</v>
      </c>
      <c r="L35" s="38">
        <v>1000</v>
      </c>
      <c r="O35" s="2">
        <v>3</v>
      </c>
      <c r="Q35" s="2" t="s">
        <v>527</v>
      </c>
      <c r="R35" s="2" t="s">
        <v>528</v>
      </c>
      <c r="T35" s="2">
        <v>18</v>
      </c>
      <c r="V35" s="2" t="s">
        <v>154</v>
      </c>
    </row>
    <row r="36" spans="1:22" ht="15.75" customHeight="1" x14ac:dyDescent="0.25">
      <c r="A36" s="2">
        <v>35</v>
      </c>
      <c r="B36" s="2">
        <v>2017</v>
      </c>
      <c r="C36" s="2" t="s">
        <v>52</v>
      </c>
      <c r="D36" s="2">
        <v>1</v>
      </c>
      <c r="E36" s="2" t="s">
        <v>1138</v>
      </c>
      <c r="F36" s="2" t="s">
        <v>1407</v>
      </c>
      <c r="G36" s="2" t="s">
        <v>1408</v>
      </c>
      <c r="H36" s="2" t="s">
        <v>61</v>
      </c>
      <c r="I36" s="37">
        <v>7200</v>
      </c>
      <c r="J36" s="37">
        <v>2850</v>
      </c>
      <c r="K36" s="2">
        <v>68</v>
      </c>
      <c r="L36" s="38">
        <v>1000</v>
      </c>
      <c r="O36" s="2"/>
      <c r="T36" s="2">
        <v>3</v>
      </c>
    </row>
    <row r="37" spans="1:22" ht="15.75" customHeight="1" x14ac:dyDescent="0.25">
      <c r="A37" s="2">
        <v>36</v>
      </c>
      <c r="B37" s="2">
        <v>2017</v>
      </c>
      <c r="C37" s="2" t="s">
        <v>52</v>
      </c>
      <c r="D37" s="2">
        <v>2</v>
      </c>
      <c r="E37" s="2" t="s">
        <v>655</v>
      </c>
      <c r="F37" s="2" t="s">
        <v>234</v>
      </c>
      <c r="G37" s="2" t="s">
        <v>1392</v>
      </c>
      <c r="H37" s="2" t="s">
        <v>66</v>
      </c>
      <c r="I37" s="37">
        <v>47000</v>
      </c>
      <c r="J37" s="37">
        <v>18600</v>
      </c>
      <c r="K37" s="2">
        <v>70</v>
      </c>
      <c r="L37" s="38">
        <v>3000</v>
      </c>
      <c r="O37" s="2">
        <v>1</v>
      </c>
      <c r="T37" s="2">
        <v>5</v>
      </c>
    </row>
    <row r="38" spans="1:22" ht="15.75" customHeight="1" x14ac:dyDescent="0.25">
      <c r="A38" s="2">
        <v>37</v>
      </c>
      <c r="B38" s="2">
        <v>2017</v>
      </c>
      <c r="C38" s="2" t="s">
        <v>52</v>
      </c>
      <c r="D38" s="2">
        <v>1</v>
      </c>
      <c r="E38" s="2" t="s">
        <v>391</v>
      </c>
      <c r="F38" s="2" t="s">
        <v>1458</v>
      </c>
      <c r="G38" s="2" t="s">
        <v>1459</v>
      </c>
      <c r="H38" s="2" t="s">
        <v>93</v>
      </c>
      <c r="I38" s="37">
        <v>15400</v>
      </c>
      <c r="J38" s="37">
        <v>12000</v>
      </c>
      <c r="K38" s="2">
        <v>66</v>
      </c>
      <c r="L38" s="38">
        <v>3000</v>
      </c>
      <c r="O38" s="2"/>
      <c r="T38" s="2">
        <v>3</v>
      </c>
      <c r="V38" s="2" t="s">
        <v>355</v>
      </c>
    </row>
    <row r="39" spans="1:22" ht="15.75" customHeight="1" x14ac:dyDescent="0.25">
      <c r="A39" s="2">
        <v>38</v>
      </c>
      <c r="B39" s="2">
        <v>2017</v>
      </c>
      <c r="C39" s="2" t="s">
        <v>52</v>
      </c>
      <c r="D39" s="2">
        <v>2</v>
      </c>
      <c r="E39" s="2" t="s">
        <v>725</v>
      </c>
      <c r="F39" s="2" t="s">
        <v>1360</v>
      </c>
      <c r="G39" s="2" t="s">
        <v>1361</v>
      </c>
      <c r="H39" s="2" t="s">
        <v>93</v>
      </c>
      <c r="I39" s="37">
        <v>27000</v>
      </c>
      <c r="J39" s="37">
        <v>14800</v>
      </c>
      <c r="K39" s="2">
        <v>70</v>
      </c>
      <c r="L39" s="38">
        <v>2000</v>
      </c>
      <c r="O39" s="2"/>
      <c r="T39" s="2">
        <v>5</v>
      </c>
    </row>
    <row r="40" spans="1:22" ht="15.75" customHeight="1" x14ac:dyDescent="0.25">
      <c r="A40" s="2">
        <v>39</v>
      </c>
      <c r="B40" s="2">
        <v>2017</v>
      </c>
      <c r="C40" s="2" t="s">
        <v>52</v>
      </c>
      <c r="D40" s="2">
        <v>2</v>
      </c>
      <c r="E40" s="2" t="s">
        <v>1045</v>
      </c>
      <c r="F40" s="2" t="s">
        <v>1046</v>
      </c>
      <c r="G40" s="2" t="s">
        <v>1047</v>
      </c>
      <c r="H40" s="2" t="s">
        <v>93</v>
      </c>
      <c r="I40" s="37">
        <v>11400</v>
      </c>
      <c r="J40" s="37">
        <v>10000</v>
      </c>
      <c r="K40" s="2">
        <v>66</v>
      </c>
      <c r="L40" s="38">
        <v>3000</v>
      </c>
      <c r="O40" s="2"/>
      <c r="T40" s="2">
        <v>10</v>
      </c>
      <c r="V40" s="2"/>
    </row>
    <row r="41" spans="1:22" ht="15.75" customHeight="1" x14ac:dyDescent="0.25">
      <c r="A41" s="2">
        <v>40</v>
      </c>
      <c r="B41" s="2">
        <v>2017</v>
      </c>
      <c r="C41" s="2" t="s">
        <v>52</v>
      </c>
      <c r="D41" s="2">
        <v>1</v>
      </c>
      <c r="E41" s="2" t="s">
        <v>256</v>
      </c>
      <c r="F41" s="2" t="s">
        <v>1123</v>
      </c>
      <c r="G41" s="2" t="s">
        <v>1124</v>
      </c>
      <c r="H41" s="2" t="s">
        <v>66</v>
      </c>
      <c r="I41" s="37">
        <v>10999</v>
      </c>
      <c r="J41" s="37">
        <v>9999</v>
      </c>
      <c r="K41" s="2">
        <v>65</v>
      </c>
      <c r="L41" s="38">
        <v>3000</v>
      </c>
      <c r="O41" s="2"/>
      <c r="T41" s="2">
        <v>7</v>
      </c>
    </row>
    <row r="42" spans="1:22" ht="15.75" customHeight="1" x14ac:dyDescent="0.25">
      <c r="A42" s="2">
        <v>41</v>
      </c>
      <c r="B42" s="2">
        <v>2017</v>
      </c>
      <c r="C42" s="2" t="s">
        <v>52</v>
      </c>
      <c r="D42" s="2">
        <v>2</v>
      </c>
      <c r="E42" s="2" t="s">
        <v>957</v>
      </c>
      <c r="F42" s="2" t="s">
        <v>958</v>
      </c>
      <c r="G42" s="2" t="s">
        <v>959</v>
      </c>
      <c r="H42" s="2" t="s">
        <v>73</v>
      </c>
      <c r="I42" s="37">
        <v>28500</v>
      </c>
      <c r="J42" s="37">
        <v>20000</v>
      </c>
      <c r="K42" s="2">
        <v>66</v>
      </c>
      <c r="L42" s="38">
        <v>5000</v>
      </c>
      <c r="O42" s="2"/>
      <c r="T42" s="2">
        <v>5</v>
      </c>
    </row>
    <row r="43" spans="1:22" ht="15.75" customHeight="1" x14ac:dyDescent="0.25">
      <c r="A43" s="2">
        <v>42</v>
      </c>
      <c r="B43" s="2">
        <v>2017</v>
      </c>
      <c r="C43" s="2" t="s">
        <v>52</v>
      </c>
      <c r="D43" s="2">
        <v>2</v>
      </c>
      <c r="E43" s="2" t="s">
        <v>664</v>
      </c>
      <c r="F43" s="2" t="s">
        <v>1251</v>
      </c>
      <c r="G43" s="2" t="s">
        <v>1252</v>
      </c>
      <c r="H43" s="2" t="s">
        <v>56</v>
      </c>
      <c r="I43" s="37">
        <v>51800</v>
      </c>
      <c r="J43" s="37">
        <v>20000</v>
      </c>
      <c r="K43" s="2">
        <v>66</v>
      </c>
      <c r="L43" s="38">
        <v>4000</v>
      </c>
      <c r="O43" s="2"/>
      <c r="Q43" s="2"/>
      <c r="T43" s="2">
        <v>13</v>
      </c>
      <c r="V43" s="2" t="s">
        <v>68</v>
      </c>
    </row>
    <row r="44" spans="1:22" ht="15.75" customHeight="1" x14ac:dyDescent="0.25">
      <c r="A44" s="2">
        <v>43</v>
      </c>
      <c r="B44" s="2">
        <v>2017</v>
      </c>
      <c r="C44" s="2" t="s">
        <v>52</v>
      </c>
      <c r="D44" s="2">
        <v>2</v>
      </c>
      <c r="E44" s="2" t="s">
        <v>145</v>
      </c>
      <c r="F44" s="2" t="s">
        <v>1556</v>
      </c>
      <c r="G44" s="2" t="s">
        <v>1557</v>
      </c>
      <c r="H44" s="2" t="s">
        <v>89</v>
      </c>
      <c r="I44" s="37">
        <v>10585</v>
      </c>
      <c r="J44" s="37">
        <v>9526.5</v>
      </c>
      <c r="K44" s="2">
        <v>65</v>
      </c>
      <c r="L44" s="38">
        <v>1000</v>
      </c>
      <c r="O44" s="2"/>
      <c r="T44" s="2">
        <v>5</v>
      </c>
    </row>
    <row r="45" spans="1:22" ht="15.75" customHeight="1" x14ac:dyDescent="0.25">
      <c r="A45" s="2">
        <v>44</v>
      </c>
      <c r="B45" s="2">
        <v>2017</v>
      </c>
      <c r="C45" s="2" t="s">
        <v>52</v>
      </c>
      <c r="D45" s="2">
        <v>1</v>
      </c>
      <c r="E45" s="2" t="s">
        <v>165</v>
      </c>
      <c r="F45" s="2" t="s">
        <v>1415</v>
      </c>
      <c r="G45" s="2" t="s">
        <v>1416</v>
      </c>
      <c r="H45" s="2" t="s">
        <v>61</v>
      </c>
      <c r="I45" s="37">
        <v>3800</v>
      </c>
      <c r="J45" s="37">
        <v>2900</v>
      </c>
      <c r="K45" s="2">
        <v>65</v>
      </c>
      <c r="L45" s="38">
        <v>2000</v>
      </c>
      <c r="O45" s="2"/>
      <c r="T45" s="2">
        <v>2</v>
      </c>
    </row>
    <row r="46" spans="1:22" ht="15.75" customHeight="1" x14ac:dyDescent="0.25">
      <c r="A46" s="2">
        <v>45</v>
      </c>
      <c r="B46" s="2">
        <v>2017</v>
      </c>
      <c r="C46" s="2" t="s">
        <v>52</v>
      </c>
      <c r="D46" s="2">
        <v>3</v>
      </c>
      <c r="E46" s="2" t="s">
        <v>1206</v>
      </c>
      <c r="F46" s="2" t="s">
        <v>1207</v>
      </c>
      <c r="G46" s="2" t="s">
        <v>1208</v>
      </c>
      <c r="H46" s="2" t="s">
        <v>73</v>
      </c>
      <c r="I46" s="37">
        <v>8470</v>
      </c>
      <c r="J46" s="37">
        <v>3500</v>
      </c>
      <c r="K46" s="2">
        <v>56</v>
      </c>
      <c r="L46" s="38"/>
      <c r="O46" s="2"/>
      <c r="Q46" s="2" t="s">
        <v>1210</v>
      </c>
      <c r="T46" s="2">
        <v>3</v>
      </c>
      <c r="V46" s="2" t="s">
        <v>355</v>
      </c>
    </row>
    <row r="47" spans="1:22" ht="15.75" customHeight="1" x14ac:dyDescent="0.25">
      <c r="A47" s="2">
        <v>46</v>
      </c>
      <c r="B47" s="2">
        <v>2017</v>
      </c>
      <c r="C47" s="2" t="s">
        <v>52</v>
      </c>
      <c r="D47" s="2">
        <v>1</v>
      </c>
      <c r="E47" s="2" t="s">
        <v>513</v>
      </c>
      <c r="F47" s="2" t="s">
        <v>1092</v>
      </c>
      <c r="G47" s="2" t="s">
        <v>1093</v>
      </c>
      <c r="H47" s="2" t="s">
        <v>56</v>
      </c>
      <c r="I47" s="37">
        <v>2500</v>
      </c>
      <c r="J47" s="37">
        <v>2270</v>
      </c>
      <c r="K47" s="2">
        <v>65</v>
      </c>
      <c r="L47" s="38"/>
      <c r="O47" s="2"/>
      <c r="T47" s="2"/>
    </row>
    <row r="48" spans="1:22" ht="15.75" customHeight="1" x14ac:dyDescent="0.25">
      <c r="A48" s="2">
        <v>47</v>
      </c>
      <c r="B48" s="2">
        <v>2017</v>
      </c>
      <c r="C48" s="2" t="s">
        <v>52</v>
      </c>
      <c r="D48" s="2">
        <v>2</v>
      </c>
      <c r="E48" s="2" t="s">
        <v>301</v>
      </c>
      <c r="F48" s="2" t="s">
        <v>1281</v>
      </c>
      <c r="G48" s="2" t="s">
        <v>1282</v>
      </c>
      <c r="H48" s="2" t="s">
        <v>61</v>
      </c>
      <c r="I48" s="37">
        <v>24000</v>
      </c>
      <c r="J48" s="37">
        <v>19700</v>
      </c>
      <c r="K48" s="2">
        <v>64</v>
      </c>
      <c r="L48" s="38"/>
      <c r="O48" s="2"/>
      <c r="T48" s="2"/>
    </row>
    <row r="49" spans="1:22" ht="15.75" customHeight="1" x14ac:dyDescent="0.25">
      <c r="A49" s="2">
        <v>48</v>
      </c>
      <c r="B49" s="2">
        <v>2017</v>
      </c>
      <c r="C49" s="2" t="s">
        <v>52</v>
      </c>
      <c r="D49" s="2">
        <v>2</v>
      </c>
      <c r="E49" s="2" t="s">
        <v>607</v>
      </c>
      <c r="F49" s="2" t="s">
        <v>237</v>
      </c>
      <c r="G49" s="2" t="s">
        <v>1397</v>
      </c>
      <c r="H49" s="2" t="s">
        <v>108</v>
      </c>
      <c r="I49" s="37">
        <v>5000</v>
      </c>
      <c r="J49" s="37">
        <v>4500</v>
      </c>
      <c r="K49" s="2">
        <v>59</v>
      </c>
      <c r="L49" s="38"/>
      <c r="O49" s="2">
        <v>1</v>
      </c>
      <c r="T49" s="2"/>
    </row>
    <row r="50" spans="1:22" ht="15.75" customHeight="1" x14ac:dyDescent="0.25">
      <c r="A50" s="2">
        <v>49</v>
      </c>
      <c r="B50" s="2">
        <v>2017</v>
      </c>
      <c r="C50" s="2" t="s">
        <v>52</v>
      </c>
      <c r="D50" s="2">
        <v>1</v>
      </c>
      <c r="E50" s="2" t="s">
        <v>515</v>
      </c>
      <c r="F50" s="2" t="s">
        <v>1477</v>
      </c>
      <c r="G50" s="2" t="s">
        <v>1478</v>
      </c>
      <c r="H50" s="2" t="s">
        <v>144</v>
      </c>
      <c r="I50" s="37">
        <v>35000</v>
      </c>
      <c r="J50" s="37">
        <v>18000</v>
      </c>
      <c r="K50" s="2">
        <v>65</v>
      </c>
      <c r="L50" s="38"/>
      <c r="O50" s="2"/>
      <c r="T50" s="2">
        <v>5</v>
      </c>
      <c r="V50" s="2" t="s">
        <v>458</v>
      </c>
    </row>
    <row r="51" spans="1:22" ht="15.75" customHeight="1" x14ac:dyDescent="0.25">
      <c r="A51" s="2">
        <v>50</v>
      </c>
      <c r="B51" s="2">
        <v>2017</v>
      </c>
      <c r="C51" s="2" t="s">
        <v>52</v>
      </c>
      <c r="D51" s="2">
        <v>1</v>
      </c>
      <c r="E51" s="2" t="s">
        <v>175</v>
      </c>
      <c r="F51" s="2" t="s">
        <v>1543</v>
      </c>
      <c r="G51" s="2" t="s">
        <v>1544</v>
      </c>
      <c r="H51" s="2" t="s">
        <v>89</v>
      </c>
      <c r="I51" s="37">
        <v>25250</v>
      </c>
      <c r="J51" s="37">
        <v>19575</v>
      </c>
      <c r="K51" s="2">
        <v>62</v>
      </c>
      <c r="L51" s="38"/>
      <c r="O51" s="2">
        <v>2</v>
      </c>
      <c r="T51" s="2">
        <v>4</v>
      </c>
      <c r="V51" s="2" t="s">
        <v>355</v>
      </c>
    </row>
    <row r="52" spans="1:22" ht="15.75" customHeight="1" x14ac:dyDescent="0.25">
      <c r="A52" s="2">
        <v>51</v>
      </c>
      <c r="B52" s="2">
        <v>2017</v>
      </c>
      <c r="C52" s="2" t="s">
        <v>52</v>
      </c>
      <c r="D52" s="2">
        <v>1</v>
      </c>
      <c r="E52" s="2" t="s">
        <v>240</v>
      </c>
      <c r="F52" s="2" t="s">
        <v>1566</v>
      </c>
      <c r="G52" s="2" t="s">
        <v>1567</v>
      </c>
      <c r="H52" s="2" t="s">
        <v>61</v>
      </c>
      <c r="I52" s="37">
        <v>7400</v>
      </c>
      <c r="J52" s="37">
        <v>6050</v>
      </c>
      <c r="K52" s="2">
        <v>61</v>
      </c>
      <c r="L52" s="38"/>
      <c r="O52" s="2"/>
      <c r="T52" s="2"/>
    </row>
    <row r="53" spans="1:22" ht="15.75" customHeight="1" x14ac:dyDescent="0.25">
      <c r="A53" s="2">
        <v>52</v>
      </c>
      <c r="B53" s="2">
        <v>2017</v>
      </c>
      <c r="C53" s="2" t="s">
        <v>52</v>
      </c>
      <c r="D53" s="2">
        <v>1</v>
      </c>
      <c r="E53" s="2" t="s">
        <v>533</v>
      </c>
      <c r="F53" s="2" t="s">
        <v>1338</v>
      </c>
      <c r="G53" s="2" t="s">
        <v>1339</v>
      </c>
      <c r="H53" s="2" t="s">
        <v>144</v>
      </c>
      <c r="I53" s="37">
        <v>3750</v>
      </c>
      <c r="J53" s="37">
        <v>3350</v>
      </c>
      <c r="K53" s="2">
        <v>59</v>
      </c>
      <c r="L53" s="38"/>
      <c r="O53" s="2">
        <v>3</v>
      </c>
      <c r="Q53" s="2"/>
      <c r="T53" s="2">
        <v>3</v>
      </c>
      <c r="V53" s="2" t="s">
        <v>293</v>
      </c>
    </row>
    <row r="54" spans="1:22" ht="15.75" customHeight="1" x14ac:dyDescent="0.25">
      <c r="A54" s="2">
        <v>53</v>
      </c>
      <c r="B54" s="2">
        <v>2017</v>
      </c>
      <c r="C54" s="2" t="s">
        <v>52</v>
      </c>
      <c r="D54" s="2">
        <v>1</v>
      </c>
      <c r="E54" s="2" t="s">
        <v>131</v>
      </c>
      <c r="F54" s="2" t="s">
        <v>1568</v>
      </c>
      <c r="G54" s="2" t="s">
        <v>1569</v>
      </c>
      <c r="H54" s="2" t="s">
        <v>144</v>
      </c>
      <c r="I54" s="37">
        <v>22000</v>
      </c>
      <c r="J54" s="37">
        <v>19800</v>
      </c>
      <c r="K54" s="2">
        <v>59</v>
      </c>
      <c r="L54" s="38"/>
      <c r="O54" s="2"/>
      <c r="T54" s="2"/>
    </row>
    <row r="55" spans="1:22" ht="15.75" customHeight="1" x14ac:dyDescent="0.25">
      <c r="A55" s="2">
        <v>54</v>
      </c>
      <c r="B55" s="2">
        <v>2017</v>
      </c>
      <c r="C55" s="2" t="s">
        <v>52</v>
      </c>
      <c r="D55" s="2">
        <v>1</v>
      </c>
      <c r="E55" s="2" t="s">
        <v>950</v>
      </c>
      <c r="F55" s="2" t="s">
        <v>371</v>
      </c>
      <c r="G55" s="2" t="s">
        <v>1157</v>
      </c>
      <c r="H55" s="2" t="s">
        <v>56</v>
      </c>
      <c r="I55" s="37">
        <v>3000</v>
      </c>
      <c r="J55" s="37">
        <v>1200</v>
      </c>
      <c r="K55" s="2">
        <v>58</v>
      </c>
      <c r="L55" s="38"/>
      <c r="O55" s="2">
        <v>1</v>
      </c>
      <c r="T55" s="2">
        <v>9</v>
      </c>
      <c r="V55" s="2" t="s">
        <v>280</v>
      </c>
    </row>
    <row r="56" spans="1:22" ht="15.75" customHeight="1" x14ac:dyDescent="0.25">
      <c r="A56" s="2">
        <v>55</v>
      </c>
      <c r="B56" s="2">
        <v>2017</v>
      </c>
      <c r="C56" s="2" t="s">
        <v>52</v>
      </c>
      <c r="D56" s="2">
        <v>1</v>
      </c>
      <c r="E56" s="2" t="s">
        <v>122</v>
      </c>
      <c r="F56" s="2" t="s">
        <v>427</v>
      </c>
      <c r="G56" s="2" t="s">
        <v>1159</v>
      </c>
      <c r="H56" s="2" t="s">
        <v>66</v>
      </c>
      <c r="I56" s="37">
        <v>30000</v>
      </c>
      <c r="J56" s="37">
        <v>20000</v>
      </c>
      <c r="K56" s="2">
        <v>58</v>
      </c>
      <c r="L56" s="38"/>
      <c r="O56" s="2">
        <v>2</v>
      </c>
      <c r="Q56" s="2" t="s">
        <v>365</v>
      </c>
      <c r="T56" s="2">
        <v>3</v>
      </c>
      <c r="V56" s="2" t="s">
        <v>293</v>
      </c>
    </row>
    <row r="57" spans="1:22" ht="15.75" customHeight="1" x14ac:dyDescent="0.25">
      <c r="A57" s="2">
        <v>56</v>
      </c>
      <c r="B57" s="2">
        <v>2017</v>
      </c>
      <c r="C57" s="2" t="s">
        <v>52</v>
      </c>
      <c r="D57" s="2">
        <v>2</v>
      </c>
      <c r="E57" s="2" t="s">
        <v>232</v>
      </c>
      <c r="F57" s="2" t="s">
        <v>963</v>
      </c>
      <c r="G57" s="2" t="s">
        <v>964</v>
      </c>
      <c r="H57" s="2" t="s">
        <v>108</v>
      </c>
      <c r="I57" s="37">
        <v>21998</v>
      </c>
      <c r="J57" s="37">
        <v>19998</v>
      </c>
      <c r="K57" s="2">
        <v>58</v>
      </c>
      <c r="L57" s="38"/>
      <c r="O57" s="2"/>
      <c r="T57" s="2"/>
      <c r="V57" s="2"/>
    </row>
    <row r="58" spans="1:22" ht="15.75" customHeight="1" x14ac:dyDescent="0.25">
      <c r="A58" s="2">
        <v>57</v>
      </c>
      <c r="B58" s="2">
        <v>2017</v>
      </c>
      <c r="C58" s="2" t="s">
        <v>52</v>
      </c>
      <c r="D58" s="2">
        <v>2</v>
      </c>
      <c r="E58" s="2" t="s">
        <v>768</v>
      </c>
      <c r="F58" s="2" t="s">
        <v>1523</v>
      </c>
      <c r="G58" s="2" t="s">
        <v>1524</v>
      </c>
      <c r="H58" s="2" t="s">
        <v>89</v>
      </c>
      <c r="I58" s="37">
        <v>15585</v>
      </c>
      <c r="J58" s="37">
        <v>11485</v>
      </c>
      <c r="K58" s="2">
        <v>57</v>
      </c>
      <c r="L58" s="38"/>
      <c r="O58" s="2"/>
      <c r="T58" s="2"/>
    </row>
    <row r="59" spans="1:22" ht="15.75" customHeight="1" x14ac:dyDescent="0.25">
      <c r="A59" s="2">
        <v>58</v>
      </c>
      <c r="B59" s="2">
        <v>2017</v>
      </c>
      <c r="C59" s="2" t="s">
        <v>52</v>
      </c>
      <c r="D59" s="2">
        <v>3</v>
      </c>
      <c r="E59" s="2" t="s">
        <v>309</v>
      </c>
      <c r="F59" s="2" t="s">
        <v>1332</v>
      </c>
      <c r="G59" s="2" t="s">
        <v>1333</v>
      </c>
      <c r="H59" s="2" t="s">
        <v>108</v>
      </c>
      <c r="I59" s="37">
        <v>7600</v>
      </c>
      <c r="J59" s="37">
        <v>4450</v>
      </c>
      <c r="K59" s="2">
        <v>52</v>
      </c>
      <c r="L59" s="38"/>
      <c r="O59" s="2"/>
      <c r="T59" s="2"/>
      <c r="V59" s="2"/>
    </row>
    <row r="60" spans="1:22" ht="15.75" customHeight="1" x14ac:dyDescent="0.25">
      <c r="A60" s="2">
        <v>59</v>
      </c>
      <c r="B60" s="2">
        <v>2017</v>
      </c>
      <c r="C60" s="2" t="s">
        <v>52</v>
      </c>
      <c r="D60" s="2">
        <v>3</v>
      </c>
      <c r="E60" s="2" t="s">
        <v>896</v>
      </c>
      <c r="F60" s="2" t="s">
        <v>1419</v>
      </c>
      <c r="G60" s="2" t="s">
        <v>1420</v>
      </c>
      <c r="H60" s="2" t="s">
        <v>144</v>
      </c>
      <c r="I60" s="37">
        <v>25000</v>
      </c>
      <c r="J60" s="37">
        <v>20000</v>
      </c>
      <c r="K60" s="2">
        <v>45</v>
      </c>
      <c r="L60" s="38"/>
      <c r="O60" s="2"/>
      <c r="T60" s="2"/>
    </row>
    <row r="61" spans="1:22" ht="15.75" customHeight="1" x14ac:dyDescent="0.25">
      <c r="A61" s="2">
        <v>60</v>
      </c>
      <c r="B61" s="2">
        <v>2017</v>
      </c>
      <c r="C61" s="2" t="s">
        <v>52</v>
      </c>
      <c r="D61" s="2">
        <v>3</v>
      </c>
      <c r="E61" s="2" t="s">
        <v>259</v>
      </c>
      <c r="F61" s="2" t="s">
        <v>1220</v>
      </c>
      <c r="G61" s="2" t="s">
        <v>1221</v>
      </c>
      <c r="H61" s="2" t="s">
        <v>89</v>
      </c>
      <c r="I61" s="37">
        <v>2710</v>
      </c>
      <c r="J61" s="37">
        <v>2200</v>
      </c>
      <c r="K61" s="2">
        <v>37</v>
      </c>
      <c r="L61" s="38"/>
      <c r="O61" s="2"/>
      <c r="T61" s="2"/>
    </row>
    <row r="62" spans="1:22" ht="15.75" customHeight="1" x14ac:dyDescent="0.25">
      <c r="A62" s="2">
        <v>61</v>
      </c>
      <c r="B62" s="2">
        <v>2017</v>
      </c>
      <c r="C62" s="2" t="s">
        <v>52</v>
      </c>
      <c r="D62" s="2">
        <v>1</v>
      </c>
      <c r="E62" s="2" t="s">
        <v>1033</v>
      </c>
      <c r="F62" s="2" t="s">
        <v>1597</v>
      </c>
      <c r="G62" s="2" t="s">
        <v>1598</v>
      </c>
      <c r="H62" s="2" t="s">
        <v>108</v>
      </c>
      <c r="I62" s="37">
        <v>13050</v>
      </c>
      <c r="J62" s="37">
        <v>10000</v>
      </c>
      <c r="K62" s="2">
        <v>57</v>
      </c>
      <c r="L62" s="38"/>
      <c r="O62" s="2"/>
      <c r="T62" s="2"/>
    </row>
    <row r="63" spans="1:22" ht="15.75" customHeight="1" x14ac:dyDescent="0.25">
      <c r="A63" s="2">
        <v>62</v>
      </c>
      <c r="B63" s="2">
        <v>2017</v>
      </c>
      <c r="C63" s="2" t="s">
        <v>52</v>
      </c>
      <c r="D63" s="2">
        <v>1</v>
      </c>
      <c r="E63" s="2" t="s">
        <v>119</v>
      </c>
      <c r="F63" s="2" t="s">
        <v>1302</v>
      </c>
      <c r="G63" s="2" t="s">
        <v>1303</v>
      </c>
      <c r="H63" s="2" t="s">
        <v>108</v>
      </c>
      <c r="I63" s="37">
        <v>18000</v>
      </c>
      <c r="J63" s="37">
        <v>16000</v>
      </c>
      <c r="K63" s="2">
        <v>56</v>
      </c>
      <c r="L63" s="38"/>
      <c r="O63" s="2"/>
      <c r="T63" s="2"/>
    </row>
    <row r="64" spans="1:22" ht="15.75" customHeight="1" x14ac:dyDescent="0.25">
      <c r="A64" s="2">
        <v>63</v>
      </c>
      <c r="B64" s="2">
        <v>2017</v>
      </c>
      <c r="C64" s="2" t="s">
        <v>52</v>
      </c>
      <c r="D64" s="2">
        <v>1</v>
      </c>
      <c r="E64" s="2" t="s">
        <v>1113</v>
      </c>
      <c r="F64" s="2" t="s">
        <v>635</v>
      </c>
      <c r="G64" s="2" t="s">
        <v>1283</v>
      </c>
      <c r="H64" s="2" t="s">
        <v>61</v>
      </c>
      <c r="I64" s="37">
        <v>1300</v>
      </c>
      <c r="J64" s="37">
        <v>1170</v>
      </c>
      <c r="K64" s="2">
        <v>53</v>
      </c>
      <c r="L64" s="38"/>
      <c r="O64" s="2">
        <v>3</v>
      </c>
      <c r="T64" s="2">
        <v>1</v>
      </c>
    </row>
    <row r="65" spans="1:22" ht="15.75" customHeight="1" x14ac:dyDescent="0.25">
      <c r="A65" s="2">
        <v>64</v>
      </c>
      <c r="B65" s="2">
        <v>2017</v>
      </c>
      <c r="C65" s="2" t="s">
        <v>52</v>
      </c>
      <c r="D65" s="2">
        <v>1</v>
      </c>
      <c r="E65" s="2" t="s">
        <v>851</v>
      </c>
      <c r="F65" s="2" t="s">
        <v>142</v>
      </c>
      <c r="G65" s="2" t="s">
        <v>1079</v>
      </c>
      <c r="H65" s="2" t="s">
        <v>144</v>
      </c>
      <c r="I65" s="37">
        <v>22000</v>
      </c>
      <c r="J65" s="37">
        <v>20000</v>
      </c>
      <c r="K65" s="2">
        <v>53</v>
      </c>
      <c r="L65" s="38"/>
      <c r="O65" s="2">
        <v>1</v>
      </c>
      <c r="T65" s="2"/>
    </row>
    <row r="66" spans="1:22" ht="15.75" customHeight="1" x14ac:dyDescent="0.25">
      <c r="A66" s="2">
        <v>65</v>
      </c>
      <c r="B66" s="2">
        <v>2017</v>
      </c>
      <c r="C66" s="2" t="s">
        <v>52</v>
      </c>
      <c r="D66" s="2">
        <v>2</v>
      </c>
      <c r="E66" s="2" t="s">
        <v>822</v>
      </c>
      <c r="F66" s="2" t="s">
        <v>1140</v>
      </c>
      <c r="G66" s="2" t="s">
        <v>1141</v>
      </c>
      <c r="H66" s="2" t="s">
        <v>61</v>
      </c>
      <c r="I66" s="37">
        <v>14200</v>
      </c>
      <c r="J66" s="37">
        <v>11200</v>
      </c>
      <c r="K66" s="2">
        <v>55</v>
      </c>
      <c r="L66" s="38"/>
      <c r="O66" s="2"/>
      <c r="T66" s="2"/>
      <c r="V66" s="2"/>
    </row>
    <row r="67" spans="1:22" ht="15.75" customHeight="1" x14ac:dyDescent="0.25">
      <c r="A67" s="2">
        <v>66</v>
      </c>
      <c r="B67" s="2">
        <v>2017</v>
      </c>
      <c r="C67" s="2" t="s">
        <v>52</v>
      </c>
      <c r="D67" s="2">
        <v>2</v>
      </c>
      <c r="E67" s="2" t="s">
        <v>316</v>
      </c>
      <c r="F67" s="2" t="s">
        <v>1160</v>
      </c>
      <c r="G67" s="2" t="s">
        <v>1161</v>
      </c>
      <c r="H67" s="2" t="s">
        <v>61</v>
      </c>
      <c r="I67" s="37">
        <v>22450</v>
      </c>
      <c r="J67" s="37">
        <v>20000</v>
      </c>
      <c r="K67" s="2">
        <v>52</v>
      </c>
      <c r="L67" s="38"/>
      <c r="O67" s="2"/>
      <c r="T67" s="2">
        <v>5</v>
      </c>
      <c r="V67" s="2" t="s">
        <v>355</v>
      </c>
    </row>
    <row r="68" spans="1:22" ht="15.75" customHeight="1" x14ac:dyDescent="0.25">
      <c r="A68" s="2">
        <v>67</v>
      </c>
      <c r="B68" s="2">
        <v>2017</v>
      </c>
      <c r="C68" s="2" t="s">
        <v>52</v>
      </c>
      <c r="D68" s="2">
        <v>2</v>
      </c>
      <c r="E68" s="2" t="s">
        <v>1065</v>
      </c>
      <c r="F68" s="2" t="s">
        <v>1066</v>
      </c>
      <c r="G68" s="2" t="s">
        <v>1067</v>
      </c>
      <c r="H68" s="2" t="s">
        <v>56</v>
      </c>
      <c r="I68" s="37">
        <v>9700</v>
      </c>
      <c r="J68" s="37">
        <v>8730</v>
      </c>
      <c r="K68" s="2">
        <v>50</v>
      </c>
      <c r="L68" s="38"/>
      <c r="O68" s="2"/>
      <c r="T68" s="2"/>
    </row>
    <row r="69" spans="1:22" ht="15.75" customHeight="1" x14ac:dyDescent="0.25">
      <c r="A69" s="2">
        <v>68</v>
      </c>
      <c r="B69" s="2">
        <v>2017</v>
      </c>
      <c r="C69" s="2" t="s">
        <v>52</v>
      </c>
      <c r="D69" s="2">
        <v>3</v>
      </c>
      <c r="E69" s="2" t="s">
        <v>968</v>
      </c>
      <c r="F69" s="2" t="s">
        <v>1454</v>
      </c>
      <c r="G69" s="2" t="s">
        <v>1455</v>
      </c>
      <c r="H69" s="2" t="s">
        <v>89</v>
      </c>
      <c r="I69" s="37">
        <v>8950</v>
      </c>
      <c r="J69" s="37">
        <v>7950</v>
      </c>
      <c r="K69" s="2">
        <v>22</v>
      </c>
      <c r="L69" s="38"/>
      <c r="O69" s="2"/>
      <c r="T69" s="2">
        <v>1</v>
      </c>
    </row>
    <row r="70" spans="1:22" ht="15.75" customHeight="1" x14ac:dyDescent="0.25">
      <c r="A70" s="2">
        <v>69</v>
      </c>
      <c r="B70" s="2">
        <v>2017</v>
      </c>
      <c r="C70" s="2" t="s">
        <v>52</v>
      </c>
      <c r="D70" s="2">
        <v>1</v>
      </c>
      <c r="E70" s="2" t="s">
        <v>1146</v>
      </c>
      <c r="F70" s="2" t="s">
        <v>1147</v>
      </c>
      <c r="G70" s="2" t="s">
        <v>1148</v>
      </c>
      <c r="H70" s="2" t="s">
        <v>89</v>
      </c>
      <c r="I70" s="37">
        <v>13200</v>
      </c>
      <c r="J70" s="37">
        <v>9300</v>
      </c>
      <c r="K70" s="2">
        <v>52</v>
      </c>
      <c r="L70" s="38"/>
      <c r="O70" s="2"/>
      <c r="T70" s="2"/>
    </row>
    <row r="71" spans="1:22" ht="15.75" customHeight="1" x14ac:dyDescent="0.25">
      <c r="A71" s="2">
        <v>70</v>
      </c>
      <c r="B71" s="2">
        <v>2017</v>
      </c>
      <c r="C71" s="2" t="s">
        <v>52</v>
      </c>
      <c r="D71" s="2">
        <v>1</v>
      </c>
      <c r="E71" s="2" t="s">
        <v>819</v>
      </c>
      <c r="F71" s="2" t="s">
        <v>557</v>
      </c>
      <c r="G71" s="2" t="s">
        <v>1229</v>
      </c>
      <c r="H71" s="2" t="s">
        <v>108</v>
      </c>
      <c r="I71" s="37">
        <v>18000</v>
      </c>
      <c r="J71" s="37">
        <v>16000</v>
      </c>
      <c r="K71" s="2">
        <v>51</v>
      </c>
      <c r="L71" s="38"/>
      <c r="O71" s="2">
        <v>1</v>
      </c>
      <c r="T71" s="2">
        <v>2</v>
      </c>
    </row>
    <row r="72" spans="1:22" ht="15.75" customHeight="1" x14ac:dyDescent="0.25">
      <c r="A72" s="2">
        <v>71</v>
      </c>
      <c r="B72" s="2">
        <v>2017</v>
      </c>
      <c r="C72" s="2" t="s">
        <v>52</v>
      </c>
      <c r="D72" s="2">
        <v>1</v>
      </c>
      <c r="E72" s="2" t="s">
        <v>1154</v>
      </c>
      <c r="F72" s="2" t="s">
        <v>1155</v>
      </c>
      <c r="G72" s="2" t="s">
        <v>1156</v>
      </c>
      <c r="H72" s="2" t="s">
        <v>108</v>
      </c>
      <c r="I72" s="37">
        <v>4911</v>
      </c>
      <c r="J72" s="37">
        <v>4425</v>
      </c>
      <c r="K72" s="2">
        <v>51</v>
      </c>
      <c r="L72" s="38"/>
      <c r="O72" s="2"/>
      <c r="Q72" s="2"/>
      <c r="T72" s="2">
        <v>1</v>
      </c>
      <c r="V72" s="2"/>
    </row>
    <row r="73" spans="1:22" ht="15.75" customHeight="1" x14ac:dyDescent="0.25">
      <c r="A73" s="2">
        <v>72</v>
      </c>
      <c r="B73" s="2">
        <v>2017</v>
      </c>
      <c r="C73" s="2" t="s">
        <v>52</v>
      </c>
      <c r="D73" s="2">
        <v>1</v>
      </c>
      <c r="E73" s="2" t="s">
        <v>1116</v>
      </c>
      <c r="F73" s="2" t="s">
        <v>1175</v>
      </c>
      <c r="G73" s="2" t="s">
        <v>1176</v>
      </c>
      <c r="H73" s="2" t="s">
        <v>73</v>
      </c>
      <c r="I73" s="37">
        <v>3250</v>
      </c>
      <c r="J73" s="37">
        <v>2750</v>
      </c>
      <c r="K73" s="2">
        <v>50</v>
      </c>
      <c r="L73" s="38"/>
      <c r="O73" s="2"/>
      <c r="T73" s="2"/>
    </row>
    <row r="74" spans="1:22" ht="15.75" customHeight="1" x14ac:dyDescent="0.25">
      <c r="A74" s="2">
        <v>73</v>
      </c>
      <c r="B74" s="2">
        <v>2017</v>
      </c>
      <c r="C74" s="2" t="s">
        <v>52</v>
      </c>
      <c r="D74" s="2">
        <v>1</v>
      </c>
      <c r="E74" s="2" t="s">
        <v>1056</v>
      </c>
      <c r="F74" s="2" t="s">
        <v>1267</v>
      </c>
      <c r="G74" s="2" t="s">
        <v>1268</v>
      </c>
      <c r="H74" s="2" t="s">
        <v>89</v>
      </c>
      <c r="I74" s="37">
        <v>3575</v>
      </c>
      <c r="J74" s="37">
        <v>3250</v>
      </c>
      <c r="K74" s="2">
        <v>49</v>
      </c>
      <c r="L74" s="38"/>
      <c r="O74" s="2"/>
      <c r="T74" s="2"/>
      <c r="V74" s="2"/>
    </row>
    <row r="75" spans="1:22" ht="15.75" customHeight="1" x14ac:dyDescent="0.25">
      <c r="A75" s="2">
        <v>74</v>
      </c>
      <c r="B75" s="2">
        <v>2017</v>
      </c>
      <c r="C75" s="2" t="s">
        <v>52</v>
      </c>
      <c r="D75" s="2">
        <v>1</v>
      </c>
      <c r="E75" s="2" t="s">
        <v>1007</v>
      </c>
      <c r="F75" s="2" t="s">
        <v>1008</v>
      </c>
      <c r="G75" s="2" t="s">
        <v>1009</v>
      </c>
      <c r="H75" s="2" t="s">
        <v>73</v>
      </c>
      <c r="I75" s="37">
        <v>8640</v>
      </c>
      <c r="J75" s="37">
        <v>4140</v>
      </c>
      <c r="K75" s="2">
        <v>48</v>
      </c>
      <c r="L75" s="38"/>
      <c r="O75" s="2"/>
      <c r="T75" s="2">
        <v>3</v>
      </c>
      <c r="V75" s="2"/>
    </row>
    <row r="76" spans="1:22" ht="15.75" customHeight="1" x14ac:dyDescent="0.25">
      <c r="A76" s="2">
        <v>75</v>
      </c>
      <c r="B76" s="2">
        <v>2017</v>
      </c>
      <c r="C76" s="2" t="s">
        <v>52</v>
      </c>
      <c r="D76" s="2">
        <v>2</v>
      </c>
      <c r="E76" s="2" t="s">
        <v>304</v>
      </c>
      <c r="F76" s="2" t="s">
        <v>1352</v>
      </c>
      <c r="G76" s="2" t="s">
        <v>1353</v>
      </c>
      <c r="H76" s="2" t="s">
        <v>66</v>
      </c>
      <c r="I76" s="37">
        <v>5000</v>
      </c>
      <c r="J76" s="37">
        <v>2600</v>
      </c>
      <c r="K76" s="2">
        <v>48</v>
      </c>
      <c r="L76" s="38"/>
      <c r="O76" s="2">
        <v>1</v>
      </c>
      <c r="T76" s="2">
        <v>1</v>
      </c>
    </row>
    <row r="77" spans="1:22" ht="15.75" customHeight="1" x14ac:dyDescent="0.25">
      <c r="A77" s="2">
        <v>76</v>
      </c>
      <c r="B77" s="2">
        <v>2017</v>
      </c>
      <c r="C77" s="2" t="s">
        <v>52</v>
      </c>
      <c r="D77" s="2">
        <v>2</v>
      </c>
      <c r="E77" s="2" t="s">
        <v>305</v>
      </c>
      <c r="F77" s="2" t="s">
        <v>1319</v>
      </c>
      <c r="G77" s="2" t="s">
        <v>1320</v>
      </c>
      <c r="H77" s="2" t="s">
        <v>108</v>
      </c>
      <c r="I77" s="37">
        <v>7000</v>
      </c>
      <c r="J77" s="37">
        <v>4500</v>
      </c>
      <c r="K77" s="2">
        <v>46</v>
      </c>
      <c r="L77" s="38"/>
      <c r="O77" s="2"/>
      <c r="Q77" s="2"/>
      <c r="T77" s="2"/>
      <c r="V77" s="2"/>
    </row>
    <row r="78" spans="1:22" ht="15.75" customHeight="1" x14ac:dyDescent="0.25">
      <c r="A78" s="2">
        <v>77</v>
      </c>
      <c r="B78" s="2">
        <v>2017</v>
      </c>
      <c r="C78" s="2" t="s">
        <v>52</v>
      </c>
      <c r="D78" s="2">
        <v>2</v>
      </c>
      <c r="E78" s="2" t="s">
        <v>325</v>
      </c>
      <c r="F78" s="2" t="s">
        <v>1335</v>
      </c>
      <c r="G78" s="2" t="s">
        <v>1336</v>
      </c>
      <c r="H78" s="2" t="s">
        <v>56</v>
      </c>
      <c r="I78" s="37">
        <v>4985</v>
      </c>
      <c r="J78" s="37">
        <v>4485</v>
      </c>
      <c r="K78" s="2">
        <v>45</v>
      </c>
      <c r="L78" s="38"/>
      <c r="O78" s="2"/>
      <c r="R78" s="2"/>
      <c r="T78" s="2"/>
      <c r="V78" s="2"/>
    </row>
    <row r="79" spans="1:22" ht="15.75" customHeight="1" x14ac:dyDescent="0.25">
      <c r="A79" s="2">
        <v>78</v>
      </c>
      <c r="B79" s="2">
        <v>2017</v>
      </c>
      <c r="C79" s="2" t="s">
        <v>52</v>
      </c>
      <c r="D79" s="2">
        <v>2</v>
      </c>
      <c r="E79" s="2" t="s">
        <v>728</v>
      </c>
      <c r="F79" s="2" t="s">
        <v>1050</v>
      </c>
      <c r="G79" s="2" t="s">
        <v>1051</v>
      </c>
      <c r="H79" s="2" t="s">
        <v>93</v>
      </c>
      <c r="I79" s="37">
        <v>7500</v>
      </c>
      <c r="J79" s="37">
        <v>5000</v>
      </c>
      <c r="K79" s="2">
        <v>38</v>
      </c>
      <c r="L79" s="38"/>
      <c r="O79" s="2"/>
      <c r="T79" s="2"/>
      <c r="V79" s="2"/>
    </row>
    <row r="80" spans="1:22" ht="15.75" customHeight="1" x14ac:dyDescent="0.25">
      <c r="A80" s="2">
        <v>79</v>
      </c>
      <c r="B80" s="2">
        <v>2017</v>
      </c>
      <c r="C80" s="2" t="s">
        <v>52</v>
      </c>
      <c r="D80" s="2">
        <v>3</v>
      </c>
      <c r="E80" s="2" t="s">
        <v>219</v>
      </c>
      <c r="F80" s="2" t="s">
        <v>1203</v>
      </c>
      <c r="G80" s="2" t="s">
        <v>1204</v>
      </c>
      <c r="H80" s="2" t="s">
        <v>56</v>
      </c>
      <c r="I80" s="37">
        <v>22000</v>
      </c>
      <c r="J80" s="37">
        <v>20000</v>
      </c>
      <c r="K80" s="2">
        <v>21</v>
      </c>
      <c r="L80" s="38"/>
      <c r="O80" s="2"/>
      <c r="T80" s="2"/>
    </row>
    <row r="81" spans="1:22" ht="15.75" customHeight="1" x14ac:dyDescent="0.25">
      <c r="A81" s="2">
        <v>80</v>
      </c>
      <c r="B81" s="2">
        <v>2017</v>
      </c>
      <c r="C81" s="2" t="s">
        <v>52</v>
      </c>
      <c r="D81" s="2">
        <v>1</v>
      </c>
      <c r="E81" s="2" t="s">
        <v>1062</v>
      </c>
      <c r="F81" s="2" t="s">
        <v>1325</v>
      </c>
      <c r="G81" s="2" t="s">
        <v>1326</v>
      </c>
      <c r="H81" s="2" t="s">
        <v>61</v>
      </c>
      <c r="I81" s="37">
        <v>12000</v>
      </c>
      <c r="J81" s="37">
        <v>10800</v>
      </c>
      <c r="K81" s="2">
        <v>45</v>
      </c>
      <c r="L81" s="38"/>
      <c r="O81" s="2"/>
      <c r="T81" s="2"/>
    </row>
    <row r="82" spans="1:22" ht="15.75" customHeight="1" x14ac:dyDescent="0.25">
      <c r="A82" s="2">
        <v>81</v>
      </c>
      <c r="B82" s="2">
        <v>2017</v>
      </c>
      <c r="C82" s="2" t="s">
        <v>52</v>
      </c>
      <c r="D82" s="2">
        <v>1</v>
      </c>
      <c r="E82" s="2" t="s">
        <v>1096</v>
      </c>
      <c r="F82" s="2" t="s">
        <v>1466</v>
      </c>
      <c r="G82" s="2" t="s">
        <v>1467</v>
      </c>
      <c r="H82" s="2" t="s">
        <v>66</v>
      </c>
      <c r="I82" s="37">
        <v>19000</v>
      </c>
      <c r="J82" s="37">
        <v>17100</v>
      </c>
      <c r="K82" s="2">
        <v>43</v>
      </c>
      <c r="L82" s="38"/>
      <c r="O82" s="2"/>
      <c r="T82" s="2"/>
    </row>
    <row r="83" spans="1:22" ht="15.75" customHeight="1" x14ac:dyDescent="0.25">
      <c r="A83" s="2">
        <v>82</v>
      </c>
      <c r="B83" s="2">
        <v>2017</v>
      </c>
      <c r="C83" s="2" t="s">
        <v>52</v>
      </c>
      <c r="D83" s="2">
        <v>1</v>
      </c>
      <c r="E83" s="2" t="s">
        <v>1448</v>
      </c>
      <c r="F83" s="2" t="s">
        <v>1489</v>
      </c>
      <c r="G83" s="2" t="s">
        <v>1490</v>
      </c>
      <c r="H83" s="2" t="s">
        <v>108</v>
      </c>
      <c r="I83" s="37">
        <v>8158</v>
      </c>
      <c r="J83" s="37">
        <v>7398</v>
      </c>
      <c r="K83" s="2">
        <v>38</v>
      </c>
      <c r="L83" s="38"/>
      <c r="O83" s="2"/>
      <c r="T83" s="2"/>
    </row>
    <row r="84" spans="1:22" ht="15.75" customHeight="1" x14ac:dyDescent="0.25">
      <c r="A84" s="2">
        <v>83</v>
      </c>
      <c r="B84" s="2">
        <v>2017</v>
      </c>
      <c r="C84" s="2" t="s">
        <v>52</v>
      </c>
      <c r="D84" s="2">
        <v>1</v>
      </c>
      <c r="E84" s="2" t="s">
        <v>1304</v>
      </c>
      <c r="F84" s="2" t="s">
        <v>1305</v>
      </c>
      <c r="G84" s="2" t="s">
        <v>1306</v>
      </c>
      <c r="H84" s="2" t="s">
        <v>61</v>
      </c>
      <c r="I84" s="37">
        <v>4500</v>
      </c>
      <c r="J84" s="37">
        <v>1000</v>
      </c>
      <c r="K84" s="2">
        <v>34</v>
      </c>
      <c r="L84" s="38"/>
      <c r="O84" s="2"/>
      <c r="T84" s="2"/>
    </row>
    <row r="85" spans="1:22" ht="15.75" customHeight="1" x14ac:dyDescent="0.25">
      <c r="A85" s="2">
        <v>84</v>
      </c>
      <c r="B85" s="2">
        <v>2017</v>
      </c>
      <c r="C85" s="2" t="s">
        <v>52</v>
      </c>
      <c r="D85" s="2">
        <v>1</v>
      </c>
      <c r="E85" s="2" t="s">
        <v>1248</v>
      </c>
      <c r="F85" s="2" t="s">
        <v>1593</v>
      </c>
      <c r="G85" s="2" t="s">
        <v>1594</v>
      </c>
      <c r="H85" s="2" t="s">
        <v>61</v>
      </c>
      <c r="I85" s="37">
        <v>27750</v>
      </c>
      <c r="J85" s="37">
        <v>17300</v>
      </c>
      <c r="K85" s="2">
        <v>33</v>
      </c>
      <c r="L85" s="38"/>
      <c r="O85" s="2"/>
      <c r="T85" s="2"/>
    </row>
    <row r="86" spans="1:22" ht="15.75" customHeight="1" x14ac:dyDescent="0.25">
      <c r="A86" s="2">
        <v>85</v>
      </c>
      <c r="B86" s="2">
        <v>2017</v>
      </c>
      <c r="C86" s="2" t="s">
        <v>52</v>
      </c>
      <c r="D86" s="2">
        <v>1</v>
      </c>
      <c r="E86" s="2" t="s">
        <v>1080</v>
      </c>
      <c r="F86" s="2" t="s">
        <v>1081</v>
      </c>
      <c r="G86" s="2" t="s">
        <v>1082</v>
      </c>
      <c r="H86" s="2" t="s">
        <v>93</v>
      </c>
      <c r="I86" s="37">
        <v>6700</v>
      </c>
      <c r="J86" s="37">
        <v>20000</v>
      </c>
      <c r="K86" s="2">
        <v>27</v>
      </c>
      <c r="L86" s="38"/>
      <c r="O86" s="2"/>
      <c r="P86" s="2"/>
      <c r="Q86" s="2"/>
      <c r="T86" s="2"/>
    </row>
    <row r="87" spans="1:22" ht="15.75" customHeight="1" x14ac:dyDescent="0.25">
      <c r="A87" s="2">
        <v>86</v>
      </c>
      <c r="B87" s="2">
        <v>2017</v>
      </c>
      <c r="C87" s="2" t="s">
        <v>52</v>
      </c>
      <c r="D87" s="2">
        <v>1</v>
      </c>
      <c r="E87" s="2" t="s">
        <v>1171</v>
      </c>
      <c r="F87" s="2" t="s">
        <v>1172</v>
      </c>
      <c r="G87" s="2" t="s">
        <v>1173</v>
      </c>
      <c r="H87" s="2" t="s">
        <v>66</v>
      </c>
      <c r="I87" s="37">
        <v>48960</v>
      </c>
      <c r="J87" s="37">
        <v>20000</v>
      </c>
      <c r="K87" s="2">
        <v>27</v>
      </c>
      <c r="L87" s="38"/>
      <c r="O87" s="2"/>
      <c r="T87" s="2">
        <v>5</v>
      </c>
      <c r="V87" s="2" t="s">
        <v>154</v>
      </c>
    </row>
    <row r="88" spans="1:22" ht="15.75" customHeight="1" x14ac:dyDescent="0.25">
      <c r="A88" s="2">
        <v>87</v>
      </c>
      <c r="B88" s="2">
        <v>2017</v>
      </c>
      <c r="C88" s="2" t="s">
        <v>52</v>
      </c>
      <c r="D88" s="2">
        <v>2</v>
      </c>
      <c r="E88" s="2" t="s">
        <v>1469</v>
      </c>
      <c r="F88" s="2" t="s">
        <v>1470</v>
      </c>
      <c r="G88" s="2" t="s">
        <v>1471</v>
      </c>
      <c r="H88" s="2" t="s">
        <v>56</v>
      </c>
      <c r="I88" s="37">
        <v>46765</v>
      </c>
      <c r="J88" s="37">
        <v>12270</v>
      </c>
      <c r="K88" s="2">
        <v>38</v>
      </c>
      <c r="L88" s="38"/>
      <c r="O88" s="2"/>
      <c r="T88" s="2">
        <v>2</v>
      </c>
    </row>
    <row r="89" spans="1:22" ht="15.75" customHeight="1" x14ac:dyDescent="0.25">
      <c r="A89" s="2">
        <v>88</v>
      </c>
      <c r="B89" s="2">
        <v>2017</v>
      </c>
      <c r="C89" s="2" t="s">
        <v>52</v>
      </c>
      <c r="D89" s="2">
        <v>2</v>
      </c>
      <c r="E89" s="2" t="s">
        <v>971</v>
      </c>
      <c r="F89" s="2" t="s">
        <v>972</v>
      </c>
      <c r="G89" s="2" t="s">
        <v>973</v>
      </c>
      <c r="H89" s="2" t="s">
        <v>89</v>
      </c>
      <c r="I89" s="37">
        <v>25000</v>
      </c>
      <c r="J89" s="37">
        <v>11500</v>
      </c>
      <c r="K89" s="2">
        <v>36</v>
      </c>
      <c r="L89" s="38"/>
      <c r="O89" s="2"/>
      <c r="T89" s="2"/>
      <c r="V89" s="2"/>
    </row>
    <row r="90" spans="1:22" ht="15.75" customHeight="1" x14ac:dyDescent="0.25">
      <c r="A90" s="2">
        <v>89</v>
      </c>
      <c r="B90" s="2">
        <v>2017</v>
      </c>
      <c r="C90" s="2" t="s">
        <v>52</v>
      </c>
      <c r="D90" s="2">
        <v>2</v>
      </c>
      <c r="E90" s="2" t="s">
        <v>1021</v>
      </c>
      <c r="F90" s="2" t="s">
        <v>83</v>
      </c>
      <c r="G90" s="2" t="s">
        <v>1022</v>
      </c>
      <c r="H90" s="2" t="s">
        <v>61</v>
      </c>
      <c r="I90" s="37">
        <v>15720</v>
      </c>
      <c r="J90" s="37">
        <v>8100</v>
      </c>
      <c r="K90" s="2">
        <v>36</v>
      </c>
      <c r="L90" s="38"/>
      <c r="O90" s="2">
        <v>1</v>
      </c>
      <c r="Q90" s="2"/>
      <c r="T90" s="2">
        <v>1</v>
      </c>
      <c r="V90" s="2"/>
    </row>
    <row r="91" spans="1:22" ht="15.75" customHeight="1" x14ac:dyDescent="0.25">
      <c r="A91" s="2">
        <v>90</v>
      </c>
      <c r="B91" s="2">
        <v>2017</v>
      </c>
      <c r="C91" s="2" t="s">
        <v>52</v>
      </c>
      <c r="D91" s="2">
        <v>2</v>
      </c>
      <c r="E91" s="2" t="s">
        <v>1074</v>
      </c>
      <c r="F91" s="2" t="s">
        <v>1075</v>
      </c>
      <c r="G91" s="2" t="s">
        <v>1076</v>
      </c>
      <c r="H91" s="2" t="s">
        <v>108</v>
      </c>
      <c r="I91" s="37">
        <v>2800</v>
      </c>
      <c r="J91" s="37">
        <v>2500</v>
      </c>
      <c r="K91" s="2">
        <v>35</v>
      </c>
      <c r="L91" s="38"/>
      <c r="O91" s="2"/>
      <c r="T91" s="2"/>
      <c r="V91" s="2"/>
    </row>
    <row r="92" spans="1:22" ht="15.75" customHeight="1" x14ac:dyDescent="0.25">
      <c r="A92" s="2">
        <v>91</v>
      </c>
      <c r="B92" s="2">
        <v>2017</v>
      </c>
      <c r="C92" s="2" t="s">
        <v>52</v>
      </c>
      <c r="D92" s="2">
        <v>2</v>
      </c>
      <c r="E92" s="2" t="s">
        <v>1439</v>
      </c>
      <c r="F92" s="2" t="s">
        <v>1440</v>
      </c>
      <c r="G92" s="2" t="s">
        <v>1441</v>
      </c>
      <c r="H92" s="2" t="s">
        <v>93</v>
      </c>
      <c r="I92" s="37">
        <v>16254</v>
      </c>
      <c r="J92" s="37">
        <v>8540</v>
      </c>
      <c r="K92" s="2">
        <v>33</v>
      </c>
      <c r="L92" s="38"/>
      <c r="O92" s="2"/>
      <c r="T92" s="2"/>
    </row>
    <row r="93" spans="1:22" ht="15.75" customHeight="1" x14ac:dyDescent="0.25">
      <c r="A93" s="2">
        <v>92</v>
      </c>
      <c r="B93" s="2">
        <v>2017</v>
      </c>
      <c r="C93" s="2" t="s">
        <v>52</v>
      </c>
      <c r="D93" s="2">
        <v>3</v>
      </c>
      <c r="E93" s="2" t="s">
        <v>1534</v>
      </c>
      <c r="F93" s="2" t="s">
        <v>1535</v>
      </c>
      <c r="G93" s="2" t="s">
        <v>1536</v>
      </c>
      <c r="H93" s="2" t="s">
        <v>89</v>
      </c>
      <c r="I93" s="37">
        <v>25250</v>
      </c>
      <c r="J93" s="37">
        <v>15940</v>
      </c>
      <c r="K93" s="2"/>
      <c r="L93" s="38"/>
      <c r="O93" s="2"/>
      <c r="T93" s="2">
        <v>3</v>
      </c>
    </row>
    <row r="94" spans="1:22" ht="15.75" customHeight="1" x14ac:dyDescent="0.25">
      <c r="A94" s="2">
        <v>93</v>
      </c>
      <c r="B94" s="2">
        <v>2017</v>
      </c>
      <c r="C94" s="2" t="s">
        <v>52</v>
      </c>
      <c r="D94" s="2">
        <v>1</v>
      </c>
      <c r="E94" s="2" t="s">
        <v>1233</v>
      </c>
      <c r="F94" s="2" t="s">
        <v>1234</v>
      </c>
      <c r="G94" s="2" t="s">
        <v>1235</v>
      </c>
      <c r="H94" s="2" t="s">
        <v>73</v>
      </c>
      <c r="I94" s="37">
        <v>37752</v>
      </c>
      <c r="J94" s="37">
        <v>19952</v>
      </c>
      <c r="K94" s="2">
        <v>27</v>
      </c>
      <c r="L94" s="38"/>
      <c r="O94" s="2"/>
      <c r="T94" s="2">
        <v>2</v>
      </c>
      <c r="V94" s="2"/>
    </row>
    <row r="95" spans="1:22" ht="15.75" customHeight="1" x14ac:dyDescent="0.25">
      <c r="A95" s="2">
        <v>94</v>
      </c>
      <c r="B95" s="2">
        <v>2017</v>
      </c>
      <c r="C95" s="2" t="s">
        <v>52</v>
      </c>
      <c r="D95" s="2">
        <v>1</v>
      </c>
      <c r="E95" s="2" t="s">
        <v>994</v>
      </c>
      <c r="F95" s="2" t="s">
        <v>995</v>
      </c>
      <c r="G95" s="2" t="s">
        <v>996</v>
      </c>
      <c r="H95" s="2" t="s">
        <v>89</v>
      </c>
      <c r="I95" s="37">
        <v>11310</v>
      </c>
      <c r="J95" s="37">
        <v>6790</v>
      </c>
      <c r="K95" s="2">
        <v>25</v>
      </c>
      <c r="L95" s="38"/>
      <c r="O95" s="2"/>
      <c r="T95" s="2"/>
    </row>
    <row r="96" spans="1:22" ht="15.75" customHeight="1" x14ac:dyDescent="0.25">
      <c r="A96" s="2">
        <v>95</v>
      </c>
      <c r="B96" s="2">
        <v>2017</v>
      </c>
      <c r="C96" s="2" t="s">
        <v>52</v>
      </c>
      <c r="D96" s="2">
        <v>1</v>
      </c>
      <c r="E96" s="2" t="s">
        <v>1368</v>
      </c>
      <c r="F96" s="2" t="s">
        <v>1505</v>
      </c>
      <c r="G96" s="2" t="s">
        <v>1506</v>
      </c>
      <c r="H96" s="2" t="s">
        <v>89</v>
      </c>
      <c r="I96" s="37">
        <v>5360</v>
      </c>
      <c r="J96" s="37">
        <v>2690</v>
      </c>
      <c r="K96" s="2">
        <v>24</v>
      </c>
      <c r="L96" s="38"/>
      <c r="O96" s="2"/>
      <c r="T96" s="2">
        <v>4</v>
      </c>
      <c r="V96" s="2" t="s">
        <v>154</v>
      </c>
    </row>
    <row r="97" spans="1:22" ht="15.75" customHeight="1" x14ac:dyDescent="0.25">
      <c r="A97" s="2">
        <v>96</v>
      </c>
      <c r="B97" s="2">
        <v>2017</v>
      </c>
      <c r="C97" s="2" t="s">
        <v>52</v>
      </c>
      <c r="D97" s="2">
        <v>1</v>
      </c>
      <c r="E97" s="2" t="s">
        <v>1484</v>
      </c>
      <c r="F97" s="2" t="s">
        <v>1485</v>
      </c>
      <c r="G97" s="2" t="s">
        <v>1486</v>
      </c>
      <c r="H97" s="2" t="s">
        <v>108</v>
      </c>
      <c r="I97" s="37">
        <v>34600</v>
      </c>
      <c r="J97" s="37">
        <v>11070</v>
      </c>
      <c r="K97" s="2">
        <v>23</v>
      </c>
      <c r="L97" s="38"/>
      <c r="O97" s="2"/>
      <c r="T97" s="2"/>
    </row>
    <row r="98" spans="1:22" ht="15.75" customHeight="1" x14ac:dyDescent="0.25">
      <c r="A98" s="2">
        <v>97</v>
      </c>
      <c r="B98" s="2">
        <v>2017</v>
      </c>
      <c r="C98" s="2" t="s">
        <v>52</v>
      </c>
      <c r="D98" s="2">
        <v>1</v>
      </c>
      <c r="E98" s="2" t="s">
        <v>1374</v>
      </c>
      <c r="F98" s="2" t="s">
        <v>1513</v>
      </c>
      <c r="G98" s="2" t="s">
        <v>1514</v>
      </c>
      <c r="H98" s="2" t="s">
        <v>56</v>
      </c>
      <c r="I98" s="37">
        <v>8500</v>
      </c>
      <c r="J98" s="37">
        <v>5000</v>
      </c>
      <c r="K98" s="2">
        <v>17</v>
      </c>
      <c r="L98" s="38"/>
      <c r="O98" s="2"/>
      <c r="T98" s="2">
        <v>4</v>
      </c>
      <c r="V98" s="2" t="s">
        <v>280</v>
      </c>
    </row>
    <row r="99" spans="1:22" ht="15.75" customHeight="1" x14ac:dyDescent="0.25">
      <c r="A99" s="2">
        <v>98</v>
      </c>
      <c r="B99" s="2">
        <v>2017</v>
      </c>
      <c r="C99" s="2" t="s">
        <v>52</v>
      </c>
      <c r="D99" s="2">
        <v>2</v>
      </c>
      <c r="E99" s="2" t="s">
        <v>1226</v>
      </c>
      <c r="F99" s="2" t="s">
        <v>1227</v>
      </c>
      <c r="G99" s="2" t="s">
        <v>1228</v>
      </c>
      <c r="H99" s="2" t="s">
        <v>108</v>
      </c>
      <c r="I99" s="37">
        <v>11385</v>
      </c>
      <c r="J99" s="37">
        <v>10350</v>
      </c>
      <c r="K99" s="2">
        <v>33</v>
      </c>
      <c r="L99" s="38"/>
      <c r="O99" s="2"/>
      <c r="T99" s="2"/>
    </row>
    <row r="100" spans="1:22" ht="15.75" customHeight="1" x14ac:dyDescent="0.25">
      <c r="A100" s="2">
        <v>99</v>
      </c>
      <c r="B100" s="2">
        <v>2017</v>
      </c>
      <c r="C100" s="2" t="s">
        <v>52</v>
      </c>
      <c r="D100" s="2">
        <v>1</v>
      </c>
      <c r="E100" s="2" t="s">
        <v>1142</v>
      </c>
      <c r="F100" s="2" t="s">
        <v>1165</v>
      </c>
      <c r="G100" s="2" t="s">
        <v>1166</v>
      </c>
      <c r="H100" s="2" t="s">
        <v>144</v>
      </c>
      <c r="I100" s="37">
        <v>9500</v>
      </c>
      <c r="J100" s="37">
        <v>6500</v>
      </c>
      <c r="K100" s="2">
        <v>17</v>
      </c>
      <c r="L100" s="38"/>
      <c r="O100" s="2"/>
      <c r="T100" s="2">
        <v>3</v>
      </c>
      <c r="V100" s="2" t="s">
        <v>324</v>
      </c>
    </row>
    <row r="101" spans="1:22" ht="15.75" customHeight="1" x14ac:dyDescent="0.25">
      <c r="A101" s="2">
        <v>100</v>
      </c>
      <c r="B101" s="2">
        <v>2017</v>
      </c>
      <c r="C101" s="2" t="s">
        <v>52</v>
      </c>
      <c r="D101" s="2">
        <v>1</v>
      </c>
      <c r="E101" s="2" t="s">
        <v>1012</v>
      </c>
      <c r="F101" s="2" t="s">
        <v>703</v>
      </c>
      <c r="G101" s="2" t="s">
        <v>1350</v>
      </c>
      <c r="H101" s="2" t="s">
        <v>66</v>
      </c>
      <c r="I101" s="37">
        <v>9443</v>
      </c>
      <c r="J101" s="37">
        <v>3500</v>
      </c>
      <c r="K101" s="2">
        <v>10</v>
      </c>
      <c r="L101" s="38"/>
      <c r="O101" s="2">
        <v>2</v>
      </c>
      <c r="T101" s="2"/>
    </row>
    <row r="102" spans="1:22" ht="15.75" customHeight="1" x14ac:dyDescent="0.25">
      <c r="A102" s="2">
        <v>101</v>
      </c>
      <c r="B102" s="2">
        <v>2017</v>
      </c>
      <c r="C102" s="2" t="s">
        <v>52</v>
      </c>
      <c r="D102" s="2">
        <v>1</v>
      </c>
      <c r="E102" s="2" t="s">
        <v>1150</v>
      </c>
      <c r="F102" s="2" t="s">
        <v>1151</v>
      </c>
      <c r="G102" s="2" t="s">
        <v>1152</v>
      </c>
      <c r="H102" s="2" t="s">
        <v>108</v>
      </c>
      <c r="I102" s="37">
        <v>25000</v>
      </c>
      <c r="J102" s="37">
        <v>20000</v>
      </c>
      <c r="K102" s="2">
        <v>5</v>
      </c>
      <c r="L102" s="38"/>
      <c r="O102" s="2"/>
      <c r="T102" s="2"/>
      <c r="V102" s="2"/>
    </row>
    <row r="103" spans="1:22" ht="15.75" customHeight="1" x14ac:dyDescent="0.25">
      <c r="A103" s="2">
        <v>102</v>
      </c>
      <c r="B103" s="2">
        <v>2017</v>
      </c>
      <c r="C103" s="2" t="s">
        <v>52</v>
      </c>
      <c r="D103" s="2">
        <v>3</v>
      </c>
      <c r="E103" s="2" t="s">
        <v>1162</v>
      </c>
      <c r="F103" s="2" t="s">
        <v>1163</v>
      </c>
      <c r="G103" s="2" t="s">
        <v>1164</v>
      </c>
      <c r="H103" s="2" t="s">
        <v>61</v>
      </c>
      <c r="I103" s="37">
        <v>26780</v>
      </c>
      <c r="J103" s="37">
        <v>20000</v>
      </c>
      <c r="K103" s="2"/>
      <c r="L103" s="38"/>
      <c r="O103" s="2"/>
      <c r="T103" s="2"/>
    </row>
    <row r="104" spans="1:22" ht="15.75" customHeight="1" x14ac:dyDescent="0.25">
      <c r="A104" s="2">
        <v>103</v>
      </c>
      <c r="B104" s="2">
        <v>2017</v>
      </c>
      <c r="C104" s="2" t="s">
        <v>52</v>
      </c>
      <c r="D104" s="2">
        <v>1</v>
      </c>
      <c r="E104" s="2" t="s">
        <v>965</v>
      </c>
      <c r="F104" s="2" t="s">
        <v>966</v>
      </c>
      <c r="G104" s="2" t="s">
        <v>967</v>
      </c>
      <c r="H104" s="2" t="s">
        <v>144</v>
      </c>
      <c r="I104" s="37">
        <v>23680</v>
      </c>
      <c r="J104" s="37">
        <v>20000</v>
      </c>
      <c r="K104" s="2">
        <v>1</v>
      </c>
      <c r="L104" s="38"/>
      <c r="O104" s="2"/>
      <c r="T104" s="2"/>
    </row>
    <row r="105" spans="1:22" ht="15.75" customHeight="1" x14ac:dyDescent="0.25">
      <c r="A105" s="2">
        <v>104</v>
      </c>
      <c r="B105" s="2">
        <v>2017</v>
      </c>
      <c r="C105" s="2" t="s">
        <v>52</v>
      </c>
      <c r="D105" s="2">
        <v>1</v>
      </c>
      <c r="E105" s="2" t="s">
        <v>1259</v>
      </c>
      <c r="F105" s="2" t="s">
        <v>1260</v>
      </c>
      <c r="G105" s="2" t="s">
        <v>1261</v>
      </c>
      <c r="H105" s="2" t="s">
        <v>89</v>
      </c>
      <c r="I105" s="37">
        <v>48500</v>
      </c>
      <c r="J105" s="37">
        <v>20000</v>
      </c>
      <c r="K105" s="2"/>
      <c r="L105" s="38"/>
      <c r="O105" s="2">
        <v>1</v>
      </c>
      <c r="T105" s="2">
        <v>4</v>
      </c>
      <c r="V105" s="2" t="s">
        <v>68</v>
      </c>
    </row>
    <row r="106" spans="1:22" ht="15.75" customHeight="1" x14ac:dyDescent="0.25">
      <c r="A106" s="2">
        <v>105</v>
      </c>
      <c r="B106" s="2">
        <v>2017</v>
      </c>
      <c r="C106" s="2" t="s">
        <v>52</v>
      </c>
      <c r="D106" s="2">
        <v>1</v>
      </c>
      <c r="E106" s="2" t="s">
        <v>1482</v>
      </c>
      <c r="F106" s="2" t="s">
        <v>1519</v>
      </c>
      <c r="G106" s="2" t="s">
        <v>1520</v>
      </c>
      <c r="H106" s="2" t="s">
        <v>89</v>
      </c>
      <c r="I106" s="37">
        <v>5000</v>
      </c>
      <c r="J106" s="37">
        <v>4400</v>
      </c>
      <c r="K106" s="2"/>
      <c r="L106" s="38"/>
      <c r="O106" s="2"/>
      <c r="T106" s="2"/>
    </row>
    <row r="107" spans="1:22" ht="15.75" customHeight="1" x14ac:dyDescent="0.25">
      <c r="A107" s="2">
        <v>106</v>
      </c>
      <c r="B107" s="2">
        <v>2017</v>
      </c>
      <c r="C107" s="2" t="s">
        <v>52</v>
      </c>
      <c r="D107" s="2">
        <v>1</v>
      </c>
      <c r="E107" s="2" t="s">
        <v>1177</v>
      </c>
      <c r="F107" s="2" t="s">
        <v>1178</v>
      </c>
      <c r="G107" s="2" t="s">
        <v>1179</v>
      </c>
      <c r="H107" s="2" t="s">
        <v>56</v>
      </c>
      <c r="I107" s="37">
        <v>11000</v>
      </c>
      <c r="J107" s="37">
        <v>9800</v>
      </c>
      <c r="K107" s="2"/>
      <c r="L107" s="38"/>
      <c r="O107" s="2"/>
      <c r="T107" s="2"/>
      <c r="V107" s="2"/>
    </row>
    <row r="108" spans="1:22" ht="15.75" customHeight="1" x14ac:dyDescent="0.25">
      <c r="A108" s="2">
        <v>107</v>
      </c>
      <c r="B108" s="2">
        <v>2017</v>
      </c>
      <c r="C108" s="2" t="s">
        <v>52</v>
      </c>
      <c r="D108" s="2">
        <v>1</v>
      </c>
      <c r="E108" s="2" t="s">
        <v>1110</v>
      </c>
      <c r="F108" s="2" t="s">
        <v>1328</v>
      </c>
      <c r="G108" s="2" t="s">
        <v>1329</v>
      </c>
      <c r="H108" s="2" t="s">
        <v>61</v>
      </c>
      <c r="I108" s="37">
        <v>34074</v>
      </c>
      <c r="J108" s="37">
        <v>16266</v>
      </c>
      <c r="K108" s="2"/>
      <c r="L108" s="38"/>
      <c r="O108" s="2"/>
      <c r="T108" s="2"/>
    </row>
    <row r="109" spans="1:22" ht="15.75" customHeight="1" x14ac:dyDescent="0.25">
      <c r="A109" s="2">
        <v>108</v>
      </c>
      <c r="B109" s="2">
        <v>2017</v>
      </c>
      <c r="C109" s="2" t="s">
        <v>52</v>
      </c>
      <c r="D109" s="2">
        <v>1</v>
      </c>
      <c r="E109" s="2" t="s">
        <v>1309</v>
      </c>
      <c r="F109" s="2" t="s">
        <v>1480</v>
      </c>
      <c r="G109" s="2" t="s">
        <v>1481</v>
      </c>
      <c r="H109" s="2" t="s">
        <v>66</v>
      </c>
      <c r="I109" s="37">
        <v>4500</v>
      </c>
      <c r="J109" s="37">
        <v>4000</v>
      </c>
      <c r="K109" s="2"/>
      <c r="L109" s="38"/>
      <c r="O109" s="2">
        <v>1</v>
      </c>
      <c r="T109" s="2">
        <v>4</v>
      </c>
    </row>
    <row r="110" spans="1:22" ht="15.75" customHeight="1" x14ac:dyDescent="0.25">
      <c r="A110" s="2">
        <v>109</v>
      </c>
      <c r="B110" s="2">
        <v>2017</v>
      </c>
      <c r="C110" s="2" t="s">
        <v>52</v>
      </c>
      <c r="D110" s="2">
        <v>2</v>
      </c>
      <c r="E110" s="2" t="s">
        <v>1545</v>
      </c>
      <c r="F110" s="2" t="s">
        <v>936</v>
      </c>
      <c r="G110" s="2" t="s">
        <v>1546</v>
      </c>
      <c r="H110" s="2" t="s">
        <v>144</v>
      </c>
      <c r="I110" s="37">
        <v>24500</v>
      </c>
      <c r="J110" s="37">
        <v>12000</v>
      </c>
      <c r="K110" s="2">
        <v>2</v>
      </c>
      <c r="L110" s="38"/>
      <c r="O110" s="2">
        <v>1</v>
      </c>
      <c r="T110" s="2"/>
    </row>
    <row r="111" spans="1:22" ht="15.75" customHeight="1" x14ac:dyDescent="0.25">
      <c r="A111" s="2">
        <v>110</v>
      </c>
      <c r="B111" s="2">
        <v>2017</v>
      </c>
      <c r="C111" s="2" t="s">
        <v>275</v>
      </c>
      <c r="D111" s="2">
        <v>3</v>
      </c>
      <c r="E111" s="2" t="s">
        <v>236</v>
      </c>
      <c r="F111" s="2" t="s">
        <v>2011</v>
      </c>
      <c r="G111" s="2" t="s">
        <v>2012</v>
      </c>
      <c r="H111" s="2" t="s">
        <v>89</v>
      </c>
      <c r="I111" s="37">
        <v>191000</v>
      </c>
      <c r="J111" s="37">
        <v>20000</v>
      </c>
      <c r="K111" s="2">
        <v>90</v>
      </c>
      <c r="L111" s="38">
        <v>10000</v>
      </c>
      <c r="O111" s="2">
        <v>2</v>
      </c>
      <c r="Q111" s="2" t="s">
        <v>480</v>
      </c>
      <c r="T111" s="2">
        <v>25</v>
      </c>
      <c r="V111" s="2" t="s">
        <v>458</v>
      </c>
    </row>
    <row r="112" spans="1:22" ht="15.75" customHeight="1" x14ac:dyDescent="0.25">
      <c r="A112" s="2">
        <v>111</v>
      </c>
      <c r="B112" s="2">
        <v>2017</v>
      </c>
      <c r="C112" s="2" t="s">
        <v>275</v>
      </c>
      <c r="D112" s="2">
        <v>3</v>
      </c>
      <c r="E112" s="2" t="s">
        <v>1052</v>
      </c>
      <c r="F112" s="2" t="s">
        <v>1196</v>
      </c>
      <c r="G112" s="2" t="s">
        <v>2115</v>
      </c>
      <c r="H112" s="2" t="s">
        <v>61</v>
      </c>
      <c r="I112" s="37">
        <v>10000</v>
      </c>
      <c r="J112" s="37">
        <v>9000</v>
      </c>
      <c r="K112" s="2">
        <v>87</v>
      </c>
      <c r="L112" s="38">
        <v>2700</v>
      </c>
      <c r="O112" s="2"/>
      <c r="T112" s="2">
        <v>6</v>
      </c>
      <c r="V112" s="2" t="s">
        <v>293</v>
      </c>
    </row>
    <row r="113" spans="1:22" ht="15.75" customHeight="1" x14ac:dyDescent="0.25">
      <c r="A113" s="2">
        <v>112</v>
      </c>
      <c r="B113" s="2">
        <v>2017</v>
      </c>
      <c r="C113" s="2" t="s">
        <v>275</v>
      </c>
      <c r="D113" s="2">
        <v>2</v>
      </c>
      <c r="E113" s="2" t="s">
        <v>1393</v>
      </c>
      <c r="F113" s="2" t="s">
        <v>780</v>
      </c>
      <c r="G113" s="2" t="s">
        <v>2673</v>
      </c>
      <c r="H113" s="2" t="s">
        <v>56</v>
      </c>
      <c r="I113" s="37">
        <v>225000</v>
      </c>
      <c r="J113" s="37">
        <v>20000</v>
      </c>
      <c r="K113" s="2">
        <v>97</v>
      </c>
      <c r="L113" s="38">
        <v>6000</v>
      </c>
      <c r="O113" s="2">
        <v>4</v>
      </c>
      <c r="P113" s="2">
        <v>1</v>
      </c>
      <c r="Q113" s="2" t="s">
        <v>784</v>
      </c>
      <c r="T113" s="2">
        <v>31</v>
      </c>
    </row>
    <row r="114" spans="1:22" ht="15.75" customHeight="1" x14ac:dyDescent="0.25">
      <c r="A114" s="2">
        <v>113</v>
      </c>
      <c r="B114" s="2">
        <v>2017</v>
      </c>
      <c r="C114" s="2" t="s">
        <v>275</v>
      </c>
      <c r="D114" s="2">
        <v>3</v>
      </c>
      <c r="E114" s="2" t="s">
        <v>888</v>
      </c>
      <c r="F114" s="2" t="s">
        <v>524</v>
      </c>
      <c r="G114" s="2" t="s">
        <v>2119</v>
      </c>
      <c r="H114" s="2" t="s">
        <v>108</v>
      </c>
      <c r="I114" s="37">
        <v>13473.82</v>
      </c>
      <c r="J114" s="37">
        <v>12200.4</v>
      </c>
      <c r="K114" s="2">
        <v>86</v>
      </c>
      <c r="L114" s="38">
        <v>1800</v>
      </c>
      <c r="O114" s="2">
        <v>3</v>
      </c>
      <c r="Q114" s="2" t="s">
        <v>527</v>
      </c>
      <c r="R114" s="2" t="s">
        <v>528</v>
      </c>
      <c r="T114" s="2">
        <v>18</v>
      </c>
      <c r="V114" s="2" t="s">
        <v>293</v>
      </c>
    </row>
    <row r="115" spans="1:22" ht="15.75" customHeight="1" x14ac:dyDescent="0.25">
      <c r="A115" s="2">
        <v>114</v>
      </c>
      <c r="B115" s="2">
        <v>2017</v>
      </c>
      <c r="C115" s="2" t="s">
        <v>275</v>
      </c>
      <c r="D115" s="2">
        <v>1</v>
      </c>
      <c r="E115" s="2" t="s">
        <v>688</v>
      </c>
      <c r="F115" s="2" t="s">
        <v>2622</v>
      </c>
      <c r="G115" s="2" t="s">
        <v>2623</v>
      </c>
      <c r="H115" s="2" t="s">
        <v>108</v>
      </c>
      <c r="I115" s="37">
        <v>24450</v>
      </c>
      <c r="J115" s="37">
        <v>5000</v>
      </c>
      <c r="K115" s="2">
        <v>95</v>
      </c>
      <c r="L115" s="38">
        <v>2000</v>
      </c>
      <c r="O115" s="2"/>
      <c r="Q115" s="2" t="s">
        <v>843</v>
      </c>
      <c r="T115" s="2">
        <v>16</v>
      </c>
      <c r="V115" s="2" t="s">
        <v>280</v>
      </c>
    </row>
    <row r="116" spans="1:22" ht="15.75" customHeight="1" x14ac:dyDescent="0.25">
      <c r="A116" s="2">
        <v>115</v>
      </c>
      <c r="B116" s="2">
        <v>2017</v>
      </c>
      <c r="C116" s="2" t="s">
        <v>275</v>
      </c>
      <c r="D116" s="2">
        <v>3</v>
      </c>
      <c r="E116" s="2" t="s">
        <v>311</v>
      </c>
      <c r="F116" s="2" t="s">
        <v>297</v>
      </c>
      <c r="G116" s="2" t="s">
        <v>1671</v>
      </c>
      <c r="H116" s="2" t="s">
        <v>56</v>
      </c>
      <c r="I116" s="37">
        <v>4600</v>
      </c>
      <c r="J116" s="37">
        <v>3300</v>
      </c>
      <c r="K116" s="2">
        <v>85</v>
      </c>
      <c r="L116" s="38">
        <v>1350</v>
      </c>
      <c r="O116" s="2">
        <v>3</v>
      </c>
      <c r="P116" s="2">
        <v>1</v>
      </c>
      <c r="Q116" s="2" t="s">
        <v>394</v>
      </c>
      <c r="T116" s="2">
        <v>9</v>
      </c>
      <c r="V116" s="2" t="s">
        <v>280</v>
      </c>
    </row>
    <row r="117" spans="1:22" ht="15.75" customHeight="1" x14ac:dyDescent="0.25">
      <c r="A117" s="2">
        <v>116</v>
      </c>
      <c r="B117" s="2">
        <v>2017</v>
      </c>
      <c r="C117" s="2" t="s">
        <v>275</v>
      </c>
      <c r="D117" s="2">
        <v>1</v>
      </c>
      <c r="E117" s="2" t="s">
        <v>595</v>
      </c>
      <c r="F117" s="2" t="s">
        <v>1839</v>
      </c>
      <c r="G117" s="2" t="s">
        <v>1840</v>
      </c>
      <c r="H117" s="2" t="s">
        <v>73</v>
      </c>
      <c r="I117" s="37">
        <v>4700</v>
      </c>
      <c r="J117" s="37">
        <v>2500</v>
      </c>
      <c r="K117" s="2">
        <v>94</v>
      </c>
      <c r="L117" s="38">
        <v>1800</v>
      </c>
      <c r="O117" s="2"/>
      <c r="T117" s="2">
        <v>5</v>
      </c>
      <c r="V117" s="2" t="s">
        <v>280</v>
      </c>
    </row>
    <row r="118" spans="1:22" ht="15.75" customHeight="1" x14ac:dyDescent="0.25">
      <c r="A118" s="2">
        <v>117</v>
      </c>
      <c r="B118" s="2">
        <v>2017</v>
      </c>
      <c r="C118" s="2" t="s">
        <v>275</v>
      </c>
      <c r="D118" s="2">
        <v>3</v>
      </c>
      <c r="E118" s="2" t="s">
        <v>1101</v>
      </c>
      <c r="F118" s="2" t="s">
        <v>2795</v>
      </c>
      <c r="G118" s="2" t="s">
        <v>2796</v>
      </c>
      <c r="H118" s="2" t="s">
        <v>61</v>
      </c>
      <c r="I118" s="37">
        <v>9249.98</v>
      </c>
      <c r="J118" s="37">
        <v>8300</v>
      </c>
      <c r="K118" s="2">
        <v>85</v>
      </c>
      <c r="L118" s="38">
        <v>1800</v>
      </c>
      <c r="O118" s="2"/>
      <c r="T118" s="2">
        <v>2</v>
      </c>
    </row>
    <row r="119" spans="1:22" ht="15.75" customHeight="1" x14ac:dyDescent="0.25">
      <c r="A119" s="2">
        <v>118</v>
      </c>
      <c r="B119" s="2">
        <v>2017</v>
      </c>
      <c r="C119" s="2" t="s">
        <v>275</v>
      </c>
      <c r="D119" s="2">
        <v>1</v>
      </c>
      <c r="E119" s="2" t="s">
        <v>236</v>
      </c>
      <c r="F119" s="2" t="s">
        <v>1655</v>
      </c>
      <c r="G119" s="2" t="s">
        <v>1656</v>
      </c>
      <c r="H119" s="2" t="s">
        <v>89</v>
      </c>
      <c r="I119" s="37">
        <v>21000</v>
      </c>
      <c r="J119" s="37">
        <v>18200</v>
      </c>
      <c r="K119" s="2">
        <v>89</v>
      </c>
      <c r="L119" s="38">
        <v>1800</v>
      </c>
      <c r="O119" s="2"/>
      <c r="T119" s="2">
        <v>2</v>
      </c>
    </row>
    <row r="120" spans="1:22" ht="15.75" customHeight="1" x14ac:dyDescent="0.25">
      <c r="A120" s="2">
        <v>119</v>
      </c>
      <c r="B120" s="2">
        <v>2017</v>
      </c>
      <c r="C120" s="2" t="s">
        <v>275</v>
      </c>
      <c r="D120" s="2">
        <v>1</v>
      </c>
      <c r="E120" s="2" t="s">
        <v>101</v>
      </c>
      <c r="F120" s="2" t="s">
        <v>3155</v>
      </c>
      <c r="G120" s="2" t="s">
        <v>3156</v>
      </c>
      <c r="H120" s="2" t="s">
        <v>93</v>
      </c>
      <c r="I120" s="37">
        <v>12100</v>
      </c>
      <c r="J120" s="37">
        <v>11000</v>
      </c>
      <c r="K120" s="2">
        <v>87</v>
      </c>
      <c r="L120" s="38">
        <v>2700</v>
      </c>
      <c r="O120" s="2"/>
      <c r="T120" s="2">
        <v>4</v>
      </c>
      <c r="V120" s="2" t="s">
        <v>355</v>
      </c>
    </row>
    <row r="121" spans="1:22" ht="15.75" customHeight="1" x14ac:dyDescent="0.25">
      <c r="A121" s="2">
        <v>120</v>
      </c>
      <c r="B121" s="2">
        <v>2017</v>
      </c>
      <c r="C121" s="2" t="s">
        <v>275</v>
      </c>
      <c r="D121" s="2">
        <v>1</v>
      </c>
      <c r="E121" s="2" t="s">
        <v>489</v>
      </c>
      <c r="F121" s="2" t="s">
        <v>2494</v>
      </c>
      <c r="G121" s="2" t="s">
        <v>2495</v>
      </c>
      <c r="H121" s="2" t="s">
        <v>56</v>
      </c>
      <c r="I121" s="37">
        <v>8000</v>
      </c>
      <c r="J121" s="37">
        <v>6000</v>
      </c>
      <c r="K121" s="2">
        <v>87</v>
      </c>
      <c r="L121" s="38">
        <v>6000</v>
      </c>
      <c r="O121" s="2"/>
      <c r="T121" s="2">
        <v>6</v>
      </c>
    </row>
    <row r="122" spans="1:22" ht="15.75" customHeight="1" x14ac:dyDescent="0.25">
      <c r="A122" s="2">
        <v>121</v>
      </c>
      <c r="B122" s="2">
        <v>2017</v>
      </c>
      <c r="C122" s="2" t="s">
        <v>275</v>
      </c>
      <c r="D122" s="2">
        <v>2</v>
      </c>
      <c r="E122" s="2" t="s">
        <v>403</v>
      </c>
      <c r="F122" s="2" t="s">
        <v>3142</v>
      </c>
      <c r="G122" s="2" t="s">
        <v>3143</v>
      </c>
      <c r="H122" s="2" t="s">
        <v>61</v>
      </c>
      <c r="I122" s="37">
        <v>49070</v>
      </c>
      <c r="J122" s="37">
        <v>17600</v>
      </c>
      <c r="K122" s="2">
        <v>93</v>
      </c>
      <c r="L122" s="38">
        <v>1700</v>
      </c>
      <c r="O122" s="2"/>
      <c r="T122" s="2">
        <v>7</v>
      </c>
      <c r="V122" s="2" t="s">
        <v>458</v>
      </c>
    </row>
    <row r="123" spans="1:22" ht="15.75" customHeight="1" x14ac:dyDescent="0.25">
      <c r="A123" s="2">
        <v>122</v>
      </c>
      <c r="B123" s="2">
        <v>2017</v>
      </c>
      <c r="C123" s="2" t="s">
        <v>275</v>
      </c>
      <c r="D123" s="2">
        <v>3</v>
      </c>
      <c r="E123" s="2" t="s">
        <v>630</v>
      </c>
      <c r="F123" s="2" t="s">
        <v>536</v>
      </c>
      <c r="G123" s="2" t="s">
        <v>2144</v>
      </c>
      <c r="H123" s="2" t="s">
        <v>61</v>
      </c>
      <c r="I123" s="37">
        <v>19059</v>
      </c>
      <c r="J123" s="37">
        <v>13886</v>
      </c>
      <c r="K123" s="2">
        <v>84</v>
      </c>
      <c r="L123" s="38"/>
      <c r="O123" s="2">
        <v>1</v>
      </c>
      <c r="T123" s="2">
        <v>7</v>
      </c>
      <c r="V123" s="2" t="s">
        <v>293</v>
      </c>
    </row>
    <row r="124" spans="1:22" ht="15.75" customHeight="1" x14ac:dyDescent="0.25">
      <c r="A124" s="2">
        <v>123</v>
      </c>
      <c r="B124" s="2">
        <v>2017</v>
      </c>
      <c r="C124" s="2" t="s">
        <v>275</v>
      </c>
      <c r="D124" s="2">
        <v>2</v>
      </c>
      <c r="E124" s="2" t="s">
        <v>1004</v>
      </c>
      <c r="F124" s="2" t="s">
        <v>1207</v>
      </c>
      <c r="G124" s="2" t="s">
        <v>2135</v>
      </c>
      <c r="H124" s="2" t="s">
        <v>73</v>
      </c>
      <c r="I124" s="37">
        <v>6100</v>
      </c>
      <c r="J124" s="37">
        <v>4000</v>
      </c>
      <c r="K124" s="2">
        <v>88</v>
      </c>
      <c r="L124" s="38">
        <v>1800</v>
      </c>
      <c r="O124" s="2"/>
      <c r="Q124" s="2" t="s">
        <v>1210</v>
      </c>
      <c r="T124" s="2">
        <v>3</v>
      </c>
      <c r="V124" s="2" t="s">
        <v>280</v>
      </c>
    </row>
    <row r="125" spans="1:22" ht="15.75" customHeight="1" x14ac:dyDescent="0.25">
      <c r="A125" s="2">
        <v>124</v>
      </c>
      <c r="B125" s="2">
        <v>2017</v>
      </c>
      <c r="C125" s="2" t="s">
        <v>275</v>
      </c>
      <c r="D125" s="2">
        <v>1</v>
      </c>
      <c r="E125" s="2" t="s">
        <v>105</v>
      </c>
      <c r="F125" s="2" t="s">
        <v>867</v>
      </c>
      <c r="G125" s="2" t="s">
        <v>2950</v>
      </c>
      <c r="H125" s="2" t="s">
        <v>108</v>
      </c>
      <c r="I125" s="37">
        <v>36240</v>
      </c>
      <c r="J125" s="37">
        <v>20000</v>
      </c>
      <c r="K125" s="2">
        <v>86</v>
      </c>
      <c r="L125" s="38">
        <v>3000</v>
      </c>
      <c r="O125" s="2">
        <v>2</v>
      </c>
      <c r="R125" s="2" t="s">
        <v>869</v>
      </c>
      <c r="T125" s="2">
        <v>20</v>
      </c>
      <c r="V125" s="2" t="s">
        <v>458</v>
      </c>
    </row>
    <row r="126" spans="1:22" ht="15.75" customHeight="1" x14ac:dyDescent="0.25">
      <c r="A126" s="2">
        <v>125</v>
      </c>
      <c r="B126" s="2">
        <v>2017</v>
      </c>
      <c r="C126" s="2" t="s">
        <v>275</v>
      </c>
      <c r="D126" s="2">
        <v>2</v>
      </c>
      <c r="E126" s="2" t="s">
        <v>1010</v>
      </c>
      <c r="F126" s="2" t="s">
        <v>2872</v>
      </c>
      <c r="G126" s="2" t="s">
        <v>2873</v>
      </c>
      <c r="H126" s="2" t="s">
        <v>108</v>
      </c>
      <c r="I126" s="37">
        <v>54804</v>
      </c>
      <c r="J126" s="37">
        <v>20000</v>
      </c>
      <c r="K126" s="2">
        <v>86</v>
      </c>
      <c r="L126" s="38">
        <v>3150</v>
      </c>
      <c r="O126" s="2"/>
      <c r="T126" s="2">
        <v>3</v>
      </c>
      <c r="V126" s="2" t="s">
        <v>355</v>
      </c>
    </row>
    <row r="127" spans="1:22" ht="15.75" customHeight="1" x14ac:dyDescent="0.25">
      <c r="A127" s="2">
        <v>126</v>
      </c>
      <c r="B127" s="2">
        <v>2017</v>
      </c>
      <c r="C127" s="2" t="s">
        <v>275</v>
      </c>
      <c r="D127" s="2">
        <v>1</v>
      </c>
      <c r="E127" s="2" t="s">
        <v>75</v>
      </c>
      <c r="F127" s="2" t="s">
        <v>1918</v>
      </c>
      <c r="G127" s="2" t="s">
        <v>1919</v>
      </c>
      <c r="H127" s="2" t="s">
        <v>89</v>
      </c>
      <c r="I127" s="37">
        <v>15000</v>
      </c>
      <c r="J127" s="37">
        <v>13500</v>
      </c>
      <c r="K127" s="2">
        <v>84</v>
      </c>
      <c r="L127" s="38">
        <v>8000</v>
      </c>
      <c r="O127" s="2"/>
      <c r="T127" s="2">
        <v>8</v>
      </c>
      <c r="V127" s="2" t="s">
        <v>293</v>
      </c>
    </row>
    <row r="128" spans="1:22" ht="15.75" customHeight="1" x14ac:dyDescent="0.25">
      <c r="A128" s="2">
        <v>127</v>
      </c>
      <c r="B128" s="2">
        <v>2017</v>
      </c>
      <c r="C128" s="2" t="s">
        <v>275</v>
      </c>
      <c r="D128" s="2">
        <v>3</v>
      </c>
      <c r="E128" s="2" t="s">
        <v>134</v>
      </c>
      <c r="F128" s="2" t="s">
        <v>2705</v>
      </c>
      <c r="G128" s="2" t="s">
        <v>2706</v>
      </c>
      <c r="H128" s="2" t="s">
        <v>56</v>
      </c>
      <c r="I128" s="37">
        <v>102000</v>
      </c>
      <c r="J128" s="37">
        <v>20000</v>
      </c>
      <c r="K128" s="2">
        <v>83</v>
      </c>
      <c r="L128" s="38">
        <v>5000</v>
      </c>
      <c r="O128" s="2"/>
      <c r="Q128" s="2" t="s">
        <v>296</v>
      </c>
      <c r="T128" s="2">
        <v>9</v>
      </c>
      <c r="V128" s="2" t="s">
        <v>293</v>
      </c>
    </row>
    <row r="129" spans="1:22" ht="15.75" customHeight="1" x14ac:dyDescent="0.25">
      <c r="A129" s="2">
        <v>128</v>
      </c>
      <c r="B129" s="2">
        <v>2017</v>
      </c>
      <c r="C129" s="2" t="s">
        <v>275</v>
      </c>
      <c r="D129" s="2">
        <v>1</v>
      </c>
      <c r="E129" s="2" t="s">
        <v>1069</v>
      </c>
      <c r="F129" s="2" t="s">
        <v>2241</v>
      </c>
      <c r="G129" s="2" t="s">
        <v>2242</v>
      </c>
      <c r="H129" s="2" t="s">
        <v>61</v>
      </c>
      <c r="I129" s="37">
        <v>4400</v>
      </c>
      <c r="J129" s="37">
        <v>4000</v>
      </c>
      <c r="K129" s="2">
        <v>84</v>
      </c>
      <c r="L129" s="38">
        <v>1350</v>
      </c>
      <c r="O129" s="2"/>
      <c r="T129" s="2">
        <v>5</v>
      </c>
      <c r="V129" s="2" t="s">
        <v>324</v>
      </c>
    </row>
    <row r="130" spans="1:22" ht="15.75" customHeight="1" x14ac:dyDescent="0.25">
      <c r="A130" s="2">
        <v>129</v>
      </c>
      <c r="B130" s="2">
        <v>2017</v>
      </c>
      <c r="C130" s="2" t="s">
        <v>275</v>
      </c>
      <c r="D130" s="2">
        <v>2</v>
      </c>
      <c r="E130" s="2" t="s">
        <v>673</v>
      </c>
      <c r="F130" s="2" t="s">
        <v>1700</v>
      </c>
      <c r="G130" s="2" t="s">
        <v>1701</v>
      </c>
      <c r="H130" s="2" t="s">
        <v>89</v>
      </c>
      <c r="I130" s="37">
        <v>13430</v>
      </c>
      <c r="J130" s="37">
        <v>12200</v>
      </c>
      <c r="K130" s="2">
        <v>84</v>
      </c>
      <c r="L130" s="38">
        <v>1800</v>
      </c>
      <c r="O130" s="2"/>
      <c r="Q130" s="2" t="s">
        <v>320</v>
      </c>
      <c r="T130" s="2">
        <v>11</v>
      </c>
      <c r="V130" s="2" t="s">
        <v>355</v>
      </c>
    </row>
    <row r="131" spans="1:22" ht="15.75" customHeight="1" x14ac:dyDescent="0.25">
      <c r="A131" s="2">
        <v>130</v>
      </c>
      <c r="B131" s="2">
        <v>2017</v>
      </c>
      <c r="C131" s="2" t="s">
        <v>275</v>
      </c>
      <c r="D131" s="2">
        <v>3</v>
      </c>
      <c r="E131" s="2" t="s">
        <v>228</v>
      </c>
      <c r="F131" s="2" t="s">
        <v>3218</v>
      </c>
      <c r="G131" s="2" t="s">
        <v>3219</v>
      </c>
      <c r="H131" s="2" t="s">
        <v>61</v>
      </c>
      <c r="I131" s="37">
        <v>2840</v>
      </c>
      <c r="J131" s="37">
        <v>2550</v>
      </c>
      <c r="K131" s="2">
        <v>82</v>
      </c>
      <c r="L131" s="38">
        <v>2300</v>
      </c>
      <c r="O131" s="2"/>
      <c r="T131" s="2">
        <v>2</v>
      </c>
    </row>
    <row r="132" spans="1:22" ht="15.75" customHeight="1" x14ac:dyDescent="0.25">
      <c r="A132" s="2">
        <v>131</v>
      </c>
      <c r="B132" s="2">
        <v>2017</v>
      </c>
      <c r="C132" s="2" t="s">
        <v>275</v>
      </c>
      <c r="D132" s="2">
        <v>2</v>
      </c>
      <c r="E132" s="2" t="s">
        <v>1424</v>
      </c>
      <c r="F132" s="2" t="s">
        <v>867</v>
      </c>
      <c r="G132" s="2" t="s">
        <v>2951</v>
      </c>
      <c r="H132" s="2" t="s">
        <v>108</v>
      </c>
      <c r="I132" s="37">
        <v>19050</v>
      </c>
      <c r="J132" s="37">
        <v>4450</v>
      </c>
      <c r="K132" s="2">
        <v>83</v>
      </c>
      <c r="L132" s="38">
        <v>1800</v>
      </c>
      <c r="O132" s="2">
        <v>2</v>
      </c>
      <c r="T132" s="2">
        <v>20</v>
      </c>
      <c r="V132" s="2" t="s">
        <v>280</v>
      </c>
    </row>
    <row r="133" spans="1:22" ht="15.75" customHeight="1" x14ac:dyDescent="0.25">
      <c r="A133" s="2">
        <v>132</v>
      </c>
      <c r="B133" s="2">
        <v>2017</v>
      </c>
      <c r="C133" s="2" t="s">
        <v>275</v>
      </c>
      <c r="D133" s="2">
        <v>3</v>
      </c>
      <c r="E133" s="2" t="s">
        <v>695</v>
      </c>
      <c r="F133" s="2" t="s">
        <v>2453</v>
      </c>
      <c r="G133" s="2" t="s">
        <v>2454</v>
      </c>
      <c r="H133" s="2" t="s">
        <v>73</v>
      </c>
      <c r="I133" s="37">
        <v>26500</v>
      </c>
      <c r="J133" s="37">
        <v>16000</v>
      </c>
      <c r="K133" s="2">
        <v>82</v>
      </c>
      <c r="L133" s="38">
        <v>4050</v>
      </c>
      <c r="O133" s="2">
        <v>2</v>
      </c>
      <c r="R133" s="2"/>
      <c r="T133" s="2">
        <v>7</v>
      </c>
      <c r="V133" s="2" t="s">
        <v>293</v>
      </c>
    </row>
    <row r="134" spans="1:22" ht="15.75" customHeight="1" x14ac:dyDescent="0.25">
      <c r="A134" s="2">
        <v>133</v>
      </c>
      <c r="B134" s="2">
        <v>2017</v>
      </c>
      <c r="C134" s="2" t="s">
        <v>275</v>
      </c>
      <c r="D134" s="2">
        <v>3</v>
      </c>
      <c r="E134" s="2" t="s">
        <v>1206</v>
      </c>
      <c r="F134" s="2" t="s">
        <v>2679</v>
      </c>
      <c r="G134" s="2" t="s">
        <v>2680</v>
      </c>
      <c r="H134" s="2" t="s">
        <v>93</v>
      </c>
      <c r="I134" s="37">
        <v>50000</v>
      </c>
      <c r="J134" s="37">
        <v>20000</v>
      </c>
      <c r="K134" s="2">
        <v>81</v>
      </c>
      <c r="L134" s="38">
        <v>4500</v>
      </c>
      <c r="O134" s="2"/>
      <c r="T134" s="2">
        <v>10</v>
      </c>
      <c r="V134" s="2" t="s">
        <v>293</v>
      </c>
    </row>
    <row r="135" spans="1:22" ht="15.75" customHeight="1" x14ac:dyDescent="0.25">
      <c r="A135" s="2">
        <v>134</v>
      </c>
      <c r="B135" s="2">
        <v>2017</v>
      </c>
      <c r="C135" s="2" t="s">
        <v>275</v>
      </c>
      <c r="D135" s="2">
        <v>3</v>
      </c>
      <c r="E135" s="2" t="s">
        <v>309</v>
      </c>
      <c r="F135" s="2" t="s">
        <v>3059</v>
      </c>
      <c r="G135" s="2" t="s">
        <v>3060</v>
      </c>
      <c r="H135" s="2" t="s">
        <v>56</v>
      </c>
      <c r="I135" s="37">
        <v>28000</v>
      </c>
      <c r="J135" s="37">
        <v>20000</v>
      </c>
      <c r="K135" s="2">
        <v>81</v>
      </c>
      <c r="L135" s="38">
        <v>3000</v>
      </c>
      <c r="O135" s="2"/>
      <c r="T135" s="2">
        <v>4</v>
      </c>
      <c r="V135" s="2" t="s">
        <v>355</v>
      </c>
    </row>
    <row r="136" spans="1:22" ht="15.75" customHeight="1" x14ac:dyDescent="0.25">
      <c r="A136" s="2">
        <v>135</v>
      </c>
      <c r="B136" s="2">
        <v>2017</v>
      </c>
      <c r="C136" s="2" t="s">
        <v>275</v>
      </c>
      <c r="D136" s="2">
        <v>2</v>
      </c>
      <c r="E136" s="2" t="s">
        <v>639</v>
      </c>
      <c r="F136" s="2" t="s">
        <v>447</v>
      </c>
      <c r="G136" s="2" t="s">
        <v>1924</v>
      </c>
      <c r="H136" s="2" t="s">
        <v>144</v>
      </c>
      <c r="I136" s="37">
        <v>35600</v>
      </c>
      <c r="J136" s="37">
        <v>20000</v>
      </c>
      <c r="K136" s="2">
        <v>83</v>
      </c>
      <c r="L136" s="38">
        <v>8000</v>
      </c>
      <c r="O136" s="2">
        <v>1</v>
      </c>
      <c r="R136" s="2" t="s">
        <v>450</v>
      </c>
      <c r="T136" s="2">
        <v>11</v>
      </c>
      <c r="V136" s="2" t="s">
        <v>355</v>
      </c>
    </row>
    <row r="137" spans="1:22" ht="15.75" customHeight="1" x14ac:dyDescent="0.25">
      <c r="A137" s="2">
        <v>136</v>
      </c>
      <c r="B137" s="2">
        <v>2017</v>
      </c>
      <c r="C137" s="2" t="s">
        <v>275</v>
      </c>
      <c r="D137" s="2">
        <v>1</v>
      </c>
      <c r="E137" s="2" t="s">
        <v>614</v>
      </c>
      <c r="F137" s="2" t="s">
        <v>1759</v>
      </c>
      <c r="G137" s="2" t="s">
        <v>1760</v>
      </c>
      <c r="H137" s="2" t="s">
        <v>56</v>
      </c>
      <c r="I137" s="37">
        <v>30926.5</v>
      </c>
      <c r="J137" s="37">
        <v>18576.5</v>
      </c>
      <c r="K137" s="2">
        <v>83</v>
      </c>
      <c r="L137" s="38">
        <v>2000</v>
      </c>
      <c r="O137" s="2"/>
      <c r="T137" s="2">
        <v>5</v>
      </c>
      <c r="V137" s="2" t="s">
        <v>280</v>
      </c>
    </row>
    <row r="138" spans="1:22" ht="15.75" customHeight="1" x14ac:dyDescent="0.25">
      <c r="A138" s="2">
        <v>137</v>
      </c>
      <c r="B138" s="2">
        <v>2017</v>
      </c>
      <c r="C138" s="2" t="s">
        <v>275</v>
      </c>
      <c r="D138" s="2">
        <v>1</v>
      </c>
      <c r="E138" s="2" t="s">
        <v>505</v>
      </c>
      <c r="F138" s="2" t="s">
        <v>1908</v>
      </c>
      <c r="G138" s="2" t="s">
        <v>1909</v>
      </c>
      <c r="H138" s="2" t="s">
        <v>89</v>
      </c>
      <c r="I138" s="37">
        <v>12180</v>
      </c>
      <c r="J138" s="37">
        <v>10980</v>
      </c>
      <c r="K138" s="2">
        <v>80</v>
      </c>
      <c r="L138" s="38">
        <v>1350</v>
      </c>
      <c r="O138" s="2"/>
      <c r="T138" s="2">
        <v>1</v>
      </c>
      <c r="V138" s="2"/>
    </row>
    <row r="139" spans="1:22" ht="15.75" customHeight="1" x14ac:dyDescent="0.25">
      <c r="A139" s="2">
        <v>138</v>
      </c>
      <c r="B139" s="2">
        <v>2017</v>
      </c>
      <c r="C139" s="2" t="s">
        <v>275</v>
      </c>
      <c r="D139" s="2">
        <v>1</v>
      </c>
      <c r="E139" s="2" t="s">
        <v>94</v>
      </c>
      <c r="F139" s="2" t="s">
        <v>1814</v>
      </c>
      <c r="G139" s="2" t="s">
        <v>1815</v>
      </c>
      <c r="H139" s="2" t="s">
        <v>73</v>
      </c>
      <c r="I139" s="37">
        <v>2000</v>
      </c>
      <c r="J139" s="37">
        <v>1800</v>
      </c>
      <c r="K139" s="2">
        <v>80</v>
      </c>
      <c r="L139" s="38">
        <v>1000</v>
      </c>
      <c r="O139" s="2"/>
      <c r="T139" s="2">
        <v>2</v>
      </c>
    </row>
    <row r="140" spans="1:22" ht="15.75" customHeight="1" x14ac:dyDescent="0.25">
      <c r="A140" s="2">
        <v>139</v>
      </c>
      <c r="B140" s="2">
        <v>2017</v>
      </c>
      <c r="C140" s="2" t="s">
        <v>275</v>
      </c>
      <c r="D140" s="2">
        <v>1</v>
      </c>
      <c r="E140" s="2" t="s">
        <v>294</v>
      </c>
      <c r="F140" s="2" t="s">
        <v>2107</v>
      </c>
      <c r="G140" s="2" t="s">
        <v>2108</v>
      </c>
      <c r="H140" s="2" t="s">
        <v>89</v>
      </c>
      <c r="I140" s="37">
        <v>13500</v>
      </c>
      <c r="J140" s="37">
        <v>12000</v>
      </c>
      <c r="K140" s="2">
        <v>77</v>
      </c>
      <c r="L140" s="38">
        <v>2250</v>
      </c>
      <c r="O140" s="2"/>
      <c r="Q140" s="2" t="s">
        <v>795</v>
      </c>
      <c r="T140" s="2">
        <v>7</v>
      </c>
      <c r="V140" s="2" t="s">
        <v>458</v>
      </c>
    </row>
    <row r="141" spans="1:22" ht="15.75" customHeight="1" x14ac:dyDescent="0.25">
      <c r="A141" s="2">
        <v>140</v>
      </c>
      <c r="B141" s="2">
        <v>2017</v>
      </c>
      <c r="C141" s="2" t="s">
        <v>275</v>
      </c>
      <c r="D141" s="2">
        <v>1</v>
      </c>
      <c r="E141" s="2" t="s">
        <v>750</v>
      </c>
      <c r="F141" s="2" t="s">
        <v>2341</v>
      </c>
      <c r="G141" s="2" t="s">
        <v>2342</v>
      </c>
      <c r="H141" s="2" t="s">
        <v>89</v>
      </c>
      <c r="I141" s="37">
        <v>2950</v>
      </c>
      <c r="J141" s="37">
        <v>2050</v>
      </c>
      <c r="K141" s="2">
        <v>76</v>
      </c>
      <c r="L141" s="38">
        <v>2000</v>
      </c>
      <c r="O141" s="2"/>
      <c r="P141" s="2"/>
      <c r="Q141" s="2"/>
      <c r="T141" s="2">
        <v>4</v>
      </c>
      <c r="V141" s="2" t="s">
        <v>280</v>
      </c>
    </row>
    <row r="142" spans="1:22" ht="15.75" customHeight="1" x14ac:dyDescent="0.25">
      <c r="A142" s="2">
        <v>141</v>
      </c>
      <c r="B142" s="2">
        <v>2017</v>
      </c>
      <c r="C142" s="2" t="s">
        <v>275</v>
      </c>
      <c r="D142" s="2">
        <v>1</v>
      </c>
      <c r="E142" s="2" t="s">
        <v>1138</v>
      </c>
      <c r="F142" s="2" t="s">
        <v>2984</v>
      </c>
      <c r="G142" s="2" t="s">
        <v>2985</v>
      </c>
      <c r="H142" s="2" t="s">
        <v>56</v>
      </c>
      <c r="I142" s="37">
        <v>6100</v>
      </c>
      <c r="J142" s="37">
        <v>4600</v>
      </c>
      <c r="K142" s="2">
        <v>76</v>
      </c>
      <c r="L142" s="38">
        <v>3000</v>
      </c>
      <c r="O142" s="2"/>
      <c r="Q142" s="2" t="s">
        <v>2986</v>
      </c>
      <c r="T142" s="2">
        <v>11</v>
      </c>
      <c r="V142" s="2" t="s">
        <v>355</v>
      </c>
    </row>
    <row r="143" spans="1:22" ht="15.75" customHeight="1" x14ac:dyDescent="0.25">
      <c r="A143" s="2">
        <v>142</v>
      </c>
      <c r="B143" s="2">
        <v>2017</v>
      </c>
      <c r="C143" s="2" t="s">
        <v>275</v>
      </c>
      <c r="D143" s="2">
        <v>2</v>
      </c>
      <c r="E143" s="2" t="s">
        <v>1038</v>
      </c>
      <c r="F143" s="2" t="s">
        <v>2719</v>
      </c>
      <c r="G143" s="2" t="s">
        <v>2720</v>
      </c>
      <c r="H143" s="2" t="s">
        <v>56</v>
      </c>
      <c r="I143" s="37">
        <v>16600</v>
      </c>
      <c r="J143" s="37">
        <v>5000</v>
      </c>
      <c r="K143" s="2">
        <v>82</v>
      </c>
      <c r="L143" s="38">
        <v>3000</v>
      </c>
      <c r="O143" s="2"/>
      <c r="T143" s="2">
        <v>6</v>
      </c>
      <c r="V143" s="2" t="s">
        <v>280</v>
      </c>
    </row>
    <row r="144" spans="1:22" ht="15.75" customHeight="1" x14ac:dyDescent="0.25">
      <c r="A144" s="2">
        <v>143</v>
      </c>
      <c r="B144" s="2">
        <v>2017</v>
      </c>
      <c r="C144" s="2" t="s">
        <v>275</v>
      </c>
      <c r="D144" s="2">
        <v>2</v>
      </c>
      <c r="E144" s="2" t="s">
        <v>1015</v>
      </c>
      <c r="F144" s="2" t="s">
        <v>2569</v>
      </c>
      <c r="G144" s="2" t="s">
        <v>2570</v>
      </c>
      <c r="H144" s="2" t="s">
        <v>56</v>
      </c>
      <c r="I144" s="37">
        <v>28000</v>
      </c>
      <c r="J144" s="37">
        <v>10000</v>
      </c>
      <c r="K144" s="2">
        <v>77</v>
      </c>
      <c r="L144" s="38">
        <v>1350</v>
      </c>
      <c r="O144" s="2"/>
      <c r="T144" s="2">
        <v>9</v>
      </c>
      <c r="V144" s="2" t="s">
        <v>280</v>
      </c>
    </row>
    <row r="145" spans="1:22" ht="15.75" customHeight="1" x14ac:dyDescent="0.25">
      <c r="A145" s="2">
        <v>144</v>
      </c>
      <c r="B145" s="2">
        <v>2017</v>
      </c>
      <c r="C145" s="2" t="s">
        <v>275</v>
      </c>
      <c r="D145" s="2">
        <v>1</v>
      </c>
      <c r="E145" s="2" t="s">
        <v>391</v>
      </c>
      <c r="F145" s="2" t="s">
        <v>2717</v>
      </c>
      <c r="G145" s="2" t="s">
        <v>2718</v>
      </c>
      <c r="H145" s="2" t="s">
        <v>56</v>
      </c>
      <c r="I145" s="37">
        <v>60000</v>
      </c>
      <c r="J145" s="37">
        <v>20000</v>
      </c>
      <c r="K145" s="2">
        <v>76</v>
      </c>
      <c r="L145" s="38">
        <v>3600</v>
      </c>
      <c r="O145" s="2"/>
      <c r="T145" s="2">
        <v>4</v>
      </c>
      <c r="V145" s="2" t="s">
        <v>154</v>
      </c>
    </row>
    <row r="146" spans="1:22" ht="15.75" customHeight="1" x14ac:dyDescent="0.25">
      <c r="A146" s="2">
        <v>145</v>
      </c>
      <c r="B146" s="2">
        <v>2017</v>
      </c>
      <c r="C146" s="2" t="s">
        <v>275</v>
      </c>
      <c r="D146" s="2">
        <v>3</v>
      </c>
      <c r="E146" s="2" t="s">
        <v>896</v>
      </c>
      <c r="F146" s="2" t="s">
        <v>2896</v>
      </c>
      <c r="G146" s="2" t="s">
        <v>2897</v>
      </c>
      <c r="H146" s="2" t="s">
        <v>61</v>
      </c>
      <c r="I146" s="37">
        <v>18400</v>
      </c>
      <c r="J146" s="37">
        <v>15400</v>
      </c>
      <c r="K146" s="2">
        <v>81</v>
      </c>
      <c r="L146" s="38">
        <v>3600</v>
      </c>
      <c r="O146" s="2"/>
      <c r="T146" s="2">
        <v>7</v>
      </c>
      <c r="V146" s="2" t="s">
        <v>324</v>
      </c>
    </row>
    <row r="147" spans="1:22" ht="15.75" customHeight="1" x14ac:dyDescent="0.25">
      <c r="A147" s="2">
        <v>146</v>
      </c>
      <c r="B147" s="2">
        <v>2017</v>
      </c>
      <c r="C147" s="2" t="s">
        <v>275</v>
      </c>
      <c r="D147" s="2">
        <v>2</v>
      </c>
      <c r="E147" s="2" t="s">
        <v>1001</v>
      </c>
      <c r="F147" s="2" t="s">
        <v>3149</v>
      </c>
      <c r="G147" s="2" t="s">
        <v>3150</v>
      </c>
      <c r="H147" s="2" t="s">
        <v>61</v>
      </c>
      <c r="I147" s="37">
        <v>38300</v>
      </c>
      <c r="J147" s="37">
        <v>20000</v>
      </c>
      <c r="K147" s="2">
        <v>77</v>
      </c>
      <c r="L147" s="38">
        <v>2430</v>
      </c>
      <c r="O147" s="2"/>
      <c r="Q147" s="2" t="s">
        <v>1713</v>
      </c>
      <c r="T147" s="2">
        <v>9</v>
      </c>
      <c r="V147" s="2" t="s">
        <v>280</v>
      </c>
    </row>
    <row r="148" spans="1:22" ht="15.75" customHeight="1" x14ac:dyDescent="0.25">
      <c r="A148" s="2">
        <v>147</v>
      </c>
      <c r="B148" s="2">
        <v>2017</v>
      </c>
      <c r="C148" s="2" t="s">
        <v>275</v>
      </c>
      <c r="D148" s="2">
        <v>2</v>
      </c>
      <c r="E148" s="2" t="s">
        <v>222</v>
      </c>
      <c r="F148" s="2" t="s">
        <v>2868</v>
      </c>
      <c r="G148" s="2" t="s">
        <v>2869</v>
      </c>
      <c r="H148" s="2" t="s">
        <v>108</v>
      </c>
      <c r="I148" s="37">
        <v>33933</v>
      </c>
      <c r="J148" s="37">
        <v>10200</v>
      </c>
      <c r="K148" s="2">
        <v>77</v>
      </c>
      <c r="L148" s="38">
        <v>2250</v>
      </c>
      <c r="O148" s="2"/>
      <c r="T148" s="2">
        <v>4</v>
      </c>
      <c r="V148" s="2" t="s">
        <v>458</v>
      </c>
    </row>
    <row r="149" spans="1:22" ht="15.75" customHeight="1" x14ac:dyDescent="0.25">
      <c r="A149" s="2">
        <v>148</v>
      </c>
      <c r="B149" s="2">
        <v>2017</v>
      </c>
      <c r="C149" s="2" t="s">
        <v>275</v>
      </c>
      <c r="D149" s="2">
        <v>3</v>
      </c>
      <c r="E149" s="2" t="s">
        <v>259</v>
      </c>
      <c r="F149" s="2" t="s">
        <v>2318</v>
      </c>
      <c r="G149" s="2" t="s">
        <v>2319</v>
      </c>
      <c r="H149" s="2" t="s">
        <v>108</v>
      </c>
      <c r="I149" s="37">
        <v>58692</v>
      </c>
      <c r="J149" s="37">
        <v>20000</v>
      </c>
      <c r="K149" s="2">
        <v>81</v>
      </c>
      <c r="L149" s="38">
        <v>6800</v>
      </c>
      <c r="O149" s="2"/>
      <c r="Q149" s="2"/>
      <c r="T149" s="2">
        <v>7</v>
      </c>
      <c r="V149" s="2" t="s">
        <v>293</v>
      </c>
    </row>
    <row r="150" spans="1:22" ht="15.75" customHeight="1" x14ac:dyDescent="0.25">
      <c r="A150" s="2">
        <v>149</v>
      </c>
      <c r="B150" s="2">
        <v>2017</v>
      </c>
      <c r="C150" s="2" t="s">
        <v>275</v>
      </c>
      <c r="D150" s="2">
        <v>1</v>
      </c>
      <c r="E150" s="2" t="s">
        <v>256</v>
      </c>
      <c r="F150" s="2" t="s">
        <v>1168</v>
      </c>
      <c r="G150" s="2" t="s">
        <v>1979</v>
      </c>
      <c r="H150" s="2" t="s">
        <v>108</v>
      </c>
      <c r="I150" s="37">
        <v>22100</v>
      </c>
      <c r="J150" s="37">
        <v>20000</v>
      </c>
      <c r="K150" s="2">
        <v>76</v>
      </c>
      <c r="L150" s="38">
        <v>3600</v>
      </c>
      <c r="O150" s="2"/>
      <c r="Q150" s="2" t="s">
        <v>1170</v>
      </c>
      <c r="T150" s="2">
        <v>16</v>
      </c>
      <c r="V150" s="2" t="s">
        <v>355</v>
      </c>
    </row>
    <row r="151" spans="1:22" ht="15.75" customHeight="1" x14ac:dyDescent="0.25">
      <c r="A151" s="2">
        <v>150</v>
      </c>
      <c r="B151" s="2">
        <v>2017</v>
      </c>
      <c r="C151" s="2" t="s">
        <v>275</v>
      </c>
      <c r="D151" s="2">
        <v>1</v>
      </c>
      <c r="E151" s="2" t="s">
        <v>165</v>
      </c>
      <c r="F151" s="2" t="s">
        <v>807</v>
      </c>
      <c r="G151" s="2" t="s">
        <v>2730</v>
      </c>
      <c r="H151" s="2" t="s">
        <v>93</v>
      </c>
      <c r="I151" s="37">
        <v>5000</v>
      </c>
      <c r="J151" s="37">
        <v>2400</v>
      </c>
      <c r="K151" s="2">
        <v>75</v>
      </c>
      <c r="L151" s="38">
        <v>2160</v>
      </c>
      <c r="O151" s="2">
        <v>1</v>
      </c>
      <c r="R151" s="2" t="s">
        <v>809</v>
      </c>
      <c r="T151" s="2">
        <v>16</v>
      </c>
      <c r="V151" s="2" t="s">
        <v>280</v>
      </c>
    </row>
    <row r="152" spans="1:22" ht="15.75" customHeight="1" x14ac:dyDescent="0.25">
      <c r="A152" s="2">
        <v>151</v>
      </c>
      <c r="B152" s="2">
        <v>2017</v>
      </c>
      <c r="C152" s="2" t="s">
        <v>275</v>
      </c>
      <c r="D152" s="2">
        <v>1</v>
      </c>
      <c r="E152" s="2" t="s">
        <v>513</v>
      </c>
      <c r="F152" s="2" t="s">
        <v>3064</v>
      </c>
      <c r="G152" s="2" t="s">
        <v>3065</v>
      </c>
      <c r="H152" s="2" t="s">
        <v>56</v>
      </c>
      <c r="I152" s="37">
        <v>8000</v>
      </c>
      <c r="J152" s="37">
        <v>5000</v>
      </c>
      <c r="K152" s="2">
        <v>75</v>
      </c>
      <c r="L152" s="38">
        <v>900</v>
      </c>
      <c r="O152" s="2"/>
      <c r="T152" s="2">
        <v>2</v>
      </c>
    </row>
    <row r="153" spans="1:22" ht="15.75" customHeight="1" x14ac:dyDescent="0.25">
      <c r="A153" s="2">
        <v>152</v>
      </c>
      <c r="B153" s="2">
        <v>2017</v>
      </c>
      <c r="C153" s="2" t="s">
        <v>275</v>
      </c>
      <c r="D153" s="2">
        <v>3</v>
      </c>
      <c r="E153" s="2" t="s">
        <v>968</v>
      </c>
      <c r="F153" s="2" t="s">
        <v>2882</v>
      </c>
      <c r="G153" s="2" t="s">
        <v>2883</v>
      </c>
      <c r="H153" s="2" t="s">
        <v>144</v>
      </c>
      <c r="I153" s="37">
        <v>13355</v>
      </c>
      <c r="J153" s="37">
        <v>12019</v>
      </c>
      <c r="K153" s="2">
        <v>81</v>
      </c>
      <c r="L153" s="38">
        <v>10000</v>
      </c>
      <c r="O153" s="2"/>
      <c r="T153" s="2">
        <v>12</v>
      </c>
      <c r="V153" s="2" t="s">
        <v>293</v>
      </c>
    </row>
    <row r="154" spans="1:22" ht="15.75" customHeight="1" x14ac:dyDescent="0.25">
      <c r="A154" s="2">
        <v>153</v>
      </c>
      <c r="B154" s="2">
        <v>2017</v>
      </c>
      <c r="C154" s="2" t="s">
        <v>275</v>
      </c>
      <c r="D154" s="2">
        <v>2</v>
      </c>
      <c r="E154" s="2" t="s">
        <v>1223</v>
      </c>
      <c r="F154" s="2" t="s">
        <v>1804</v>
      </c>
      <c r="G154" s="2" t="s">
        <v>1805</v>
      </c>
      <c r="H154" s="2" t="s">
        <v>93</v>
      </c>
      <c r="I154" s="37">
        <v>15400</v>
      </c>
      <c r="J154" s="37">
        <v>13860</v>
      </c>
      <c r="K154" s="2">
        <v>75</v>
      </c>
      <c r="L154" s="38">
        <v>1800</v>
      </c>
      <c r="O154" s="2"/>
      <c r="T154" s="2">
        <v>2</v>
      </c>
      <c r="V154" s="2"/>
    </row>
    <row r="155" spans="1:22" ht="15.75" customHeight="1" x14ac:dyDescent="0.25">
      <c r="A155" s="2">
        <v>154</v>
      </c>
      <c r="B155" s="2">
        <v>2017</v>
      </c>
      <c r="C155" s="2" t="s">
        <v>275</v>
      </c>
      <c r="D155" s="2">
        <v>1</v>
      </c>
      <c r="E155" s="2" t="s">
        <v>515</v>
      </c>
      <c r="F155" s="2" t="s">
        <v>2383</v>
      </c>
      <c r="G155" s="2" t="s">
        <v>2384</v>
      </c>
      <c r="H155" s="2" t="s">
        <v>56</v>
      </c>
      <c r="I155" s="37">
        <v>29763</v>
      </c>
      <c r="J155" s="37">
        <v>16118</v>
      </c>
      <c r="K155" s="2">
        <v>75</v>
      </c>
      <c r="L155" s="38">
        <v>2250</v>
      </c>
      <c r="O155" s="2"/>
      <c r="T155" s="2">
        <v>2</v>
      </c>
    </row>
    <row r="156" spans="1:22" ht="15.75" customHeight="1" x14ac:dyDescent="0.25">
      <c r="A156" s="2">
        <v>155</v>
      </c>
      <c r="B156" s="2">
        <v>2017</v>
      </c>
      <c r="C156" s="2" t="s">
        <v>275</v>
      </c>
      <c r="D156" s="2">
        <v>1</v>
      </c>
      <c r="E156" s="2" t="s">
        <v>175</v>
      </c>
      <c r="F156" s="2" t="s">
        <v>1480</v>
      </c>
      <c r="G156" s="2" t="s">
        <v>2826</v>
      </c>
      <c r="H156" s="2" t="s">
        <v>66</v>
      </c>
      <c r="I156" s="37">
        <v>9000</v>
      </c>
      <c r="J156" s="37">
        <v>8000</v>
      </c>
      <c r="K156" s="2">
        <v>75</v>
      </c>
      <c r="L156" s="38">
        <v>2700</v>
      </c>
      <c r="O156" s="2">
        <v>1</v>
      </c>
      <c r="T156" s="2">
        <v>4</v>
      </c>
    </row>
    <row r="157" spans="1:22" ht="15.75" customHeight="1" x14ac:dyDescent="0.25">
      <c r="A157" s="2">
        <v>156</v>
      </c>
      <c r="B157" s="2">
        <v>2017</v>
      </c>
      <c r="C157" s="2" t="s">
        <v>275</v>
      </c>
      <c r="D157" s="2">
        <v>2</v>
      </c>
      <c r="E157" s="2" t="s">
        <v>655</v>
      </c>
      <c r="F157" s="2" t="s">
        <v>1777</v>
      </c>
      <c r="G157" s="2" t="s">
        <v>1778</v>
      </c>
      <c r="H157" s="2" t="s">
        <v>89</v>
      </c>
      <c r="I157" s="37">
        <v>39560</v>
      </c>
      <c r="J157" s="37">
        <v>20000</v>
      </c>
      <c r="K157" s="2">
        <v>75</v>
      </c>
      <c r="L157" s="38">
        <v>1800</v>
      </c>
      <c r="O157" s="2"/>
      <c r="Q157" s="2" t="s">
        <v>365</v>
      </c>
      <c r="T157" s="2">
        <v>12</v>
      </c>
      <c r="V157" s="2" t="s">
        <v>355</v>
      </c>
    </row>
    <row r="158" spans="1:22" ht="15.75" customHeight="1" x14ac:dyDescent="0.25">
      <c r="A158" s="2">
        <v>157</v>
      </c>
      <c r="B158" s="2">
        <v>2017</v>
      </c>
      <c r="C158" s="2" t="s">
        <v>275</v>
      </c>
      <c r="D158" s="2">
        <v>3</v>
      </c>
      <c r="E158" s="2" t="s">
        <v>219</v>
      </c>
      <c r="F158" s="2" t="s">
        <v>2167</v>
      </c>
      <c r="G158" s="2" t="s">
        <v>2168</v>
      </c>
      <c r="H158" s="2" t="s">
        <v>93</v>
      </c>
      <c r="I158" s="37">
        <v>42500</v>
      </c>
      <c r="J158" s="37">
        <v>20000</v>
      </c>
      <c r="K158" s="2">
        <v>80</v>
      </c>
      <c r="L158" s="38">
        <v>6500</v>
      </c>
      <c r="O158" s="2"/>
      <c r="Q158" s="2" t="s">
        <v>776</v>
      </c>
      <c r="T158" s="2">
        <v>16</v>
      </c>
      <c r="V158" s="2" t="s">
        <v>293</v>
      </c>
    </row>
    <row r="159" spans="1:22" ht="15.75" customHeight="1" x14ac:dyDescent="0.25">
      <c r="A159" s="2">
        <v>158</v>
      </c>
      <c r="B159" s="2">
        <v>2017</v>
      </c>
      <c r="C159" s="2" t="s">
        <v>275</v>
      </c>
      <c r="D159" s="2">
        <v>2</v>
      </c>
      <c r="E159" s="2" t="s">
        <v>725</v>
      </c>
      <c r="F159" s="2" t="s">
        <v>2927</v>
      </c>
      <c r="G159" s="2" t="s">
        <v>2928</v>
      </c>
      <c r="H159" s="2" t="s">
        <v>56</v>
      </c>
      <c r="I159" s="37">
        <v>19500</v>
      </c>
      <c r="J159" s="37">
        <v>16650</v>
      </c>
      <c r="K159" s="2">
        <v>75</v>
      </c>
      <c r="L159" s="38">
        <v>1800</v>
      </c>
      <c r="O159" s="2"/>
      <c r="T159" s="2">
        <v>2</v>
      </c>
    </row>
    <row r="160" spans="1:22" ht="15.75" customHeight="1" x14ac:dyDescent="0.25">
      <c r="A160" s="2">
        <v>159</v>
      </c>
      <c r="B160" s="2">
        <v>2017</v>
      </c>
      <c r="C160" s="2" t="s">
        <v>275</v>
      </c>
      <c r="D160" s="2">
        <v>1</v>
      </c>
      <c r="E160" s="2" t="s">
        <v>240</v>
      </c>
      <c r="F160" s="2" t="s">
        <v>2112</v>
      </c>
      <c r="G160" s="2" t="s">
        <v>2113</v>
      </c>
      <c r="H160" s="2" t="s">
        <v>93</v>
      </c>
      <c r="I160" s="37">
        <v>19795</v>
      </c>
      <c r="J160" s="37">
        <v>17980</v>
      </c>
      <c r="K160" s="2">
        <v>74</v>
      </c>
      <c r="L160" s="38">
        <v>2700</v>
      </c>
      <c r="O160" s="2"/>
      <c r="Q160" s="2" t="s">
        <v>795</v>
      </c>
      <c r="T160" s="2">
        <v>7</v>
      </c>
      <c r="V160" s="2" t="s">
        <v>458</v>
      </c>
    </row>
    <row r="161" spans="1:22" ht="15.75" customHeight="1" x14ac:dyDescent="0.25">
      <c r="A161" s="2">
        <v>160</v>
      </c>
      <c r="B161" s="2">
        <v>2017</v>
      </c>
      <c r="C161" s="2" t="s">
        <v>275</v>
      </c>
      <c r="D161" s="2">
        <v>2</v>
      </c>
      <c r="E161" s="2" t="s">
        <v>1045</v>
      </c>
      <c r="F161" s="2" t="s">
        <v>2128</v>
      </c>
      <c r="G161" s="2" t="s">
        <v>2129</v>
      </c>
      <c r="H161" s="2" t="s">
        <v>108</v>
      </c>
      <c r="I161" s="37">
        <v>12000</v>
      </c>
      <c r="J161" s="37">
        <v>10000</v>
      </c>
      <c r="K161" s="2">
        <v>75</v>
      </c>
      <c r="L161" s="38">
        <v>2250</v>
      </c>
      <c r="O161" s="2"/>
      <c r="T161" s="2">
        <v>9</v>
      </c>
      <c r="V161" s="2" t="s">
        <v>458</v>
      </c>
    </row>
    <row r="162" spans="1:22" ht="15.75" customHeight="1" x14ac:dyDescent="0.25">
      <c r="A162" s="2">
        <v>161</v>
      </c>
      <c r="B162" s="2">
        <v>2017</v>
      </c>
      <c r="C162" s="2" t="s">
        <v>275</v>
      </c>
      <c r="D162" s="2">
        <v>3</v>
      </c>
      <c r="E162" s="2" t="s">
        <v>1534</v>
      </c>
      <c r="F162" s="2" t="s">
        <v>2315</v>
      </c>
      <c r="G162" s="2" t="s">
        <v>2316</v>
      </c>
      <c r="H162" s="2" t="s">
        <v>61</v>
      </c>
      <c r="I162" s="37">
        <v>1720</v>
      </c>
      <c r="J162" s="37">
        <v>1535</v>
      </c>
      <c r="K162" s="2">
        <v>80</v>
      </c>
      <c r="L162" s="38">
        <v>900</v>
      </c>
      <c r="O162" s="2"/>
      <c r="T162" s="2">
        <v>1</v>
      </c>
      <c r="V162" s="2"/>
    </row>
    <row r="163" spans="1:22" ht="15.75" customHeight="1" x14ac:dyDescent="0.25">
      <c r="A163" s="2">
        <v>162</v>
      </c>
      <c r="B163" s="2">
        <v>2017</v>
      </c>
      <c r="C163" s="2" t="s">
        <v>275</v>
      </c>
      <c r="D163" s="2">
        <v>2</v>
      </c>
      <c r="E163" s="2" t="s">
        <v>957</v>
      </c>
      <c r="F163" s="2" t="s">
        <v>404</v>
      </c>
      <c r="G163" s="2" t="s">
        <v>1857</v>
      </c>
      <c r="H163" s="2" t="s">
        <v>93</v>
      </c>
      <c r="I163" s="37">
        <v>9860</v>
      </c>
      <c r="J163" s="37">
        <v>8820</v>
      </c>
      <c r="K163" s="2">
        <v>74</v>
      </c>
      <c r="L163" s="38">
        <v>1500</v>
      </c>
      <c r="O163" s="2">
        <v>3</v>
      </c>
      <c r="R163" s="2" t="s">
        <v>406</v>
      </c>
      <c r="T163" s="2">
        <v>15</v>
      </c>
      <c r="V163" s="2" t="s">
        <v>315</v>
      </c>
    </row>
    <row r="164" spans="1:22" ht="15.75" customHeight="1" x14ac:dyDescent="0.25">
      <c r="A164" s="2">
        <v>163</v>
      </c>
      <c r="B164" s="2">
        <v>2017</v>
      </c>
      <c r="C164" s="2" t="s">
        <v>275</v>
      </c>
      <c r="D164" s="2">
        <v>3</v>
      </c>
      <c r="E164" s="2" t="s">
        <v>1162</v>
      </c>
      <c r="F164" s="2" t="s">
        <v>3042</v>
      </c>
      <c r="G164" s="2" t="s">
        <v>3043</v>
      </c>
      <c r="H164" s="2" t="s">
        <v>66</v>
      </c>
      <c r="I164" s="37">
        <v>24050</v>
      </c>
      <c r="J164" s="37">
        <v>19990</v>
      </c>
      <c r="K164" s="2">
        <v>80</v>
      </c>
      <c r="L164" s="38">
        <v>2700</v>
      </c>
      <c r="O164" s="2"/>
      <c r="T164" s="2">
        <v>3</v>
      </c>
      <c r="V164" s="2" t="s">
        <v>293</v>
      </c>
    </row>
    <row r="165" spans="1:22" ht="15.75" customHeight="1" x14ac:dyDescent="0.25">
      <c r="A165" s="2">
        <v>164</v>
      </c>
      <c r="B165" s="2">
        <v>2017</v>
      </c>
      <c r="C165" s="2" t="s">
        <v>275</v>
      </c>
      <c r="D165" s="2">
        <v>1</v>
      </c>
      <c r="E165" s="2" t="s">
        <v>533</v>
      </c>
      <c r="F165" s="2" t="s">
        <v>359</v>
      </c>
      <c r="G165" s="2" t="s">
        <v>1772</v>
      </c>
      <c r="H165" s="2" t="s">
        <v>93</v>
      </c>
      <c r="I165" s="37">
        <v>16808</v>
      </c>
      <c r="J165" s="37">
        <v>15127</v>
      </c>
      <c r="K165" s="2">
        <v>73</v>
      </c>
      <c r="L165" s="38">
        <v>2700</v>
      </c>
      <c r="O165" s="2">
        <v>1</v>
      </c>
      <c r="T165" s="2">
        <v>4</v>
      </c>
      <c r="V165" s="2" t="s">
        <v>280</v>
      </c>
    </row>
    <row r="166" spans="1:22" ht="15.75" customHeight="1" x14ac:dyDescent="0.25">
      <c r="A166" s="2">
        <v>165</v>
      </c>
      <c r="B166" s="2">
        <v>2017</v>
      </c>
      <c r="C166" s="2" t="s">
        <v>275</v>
      </c>
      <c r="D166" s="2">
        <v>2</v>
      </c>
      <c r="E166" s="2" t="s">
        <v>664</v>
      </c>
      <c r="F166" s="2" t="s">
        <v>856</v>
      </c>
      <c r="G166" s="2" t="s">
        <v>2936</v>
      </c>
      <c r="H166" s="2" t="s">
        <v>56</v>
      </c>
      <c r="I166" s="37">
        <v>8500</v>
      </c>
      <c r="J166" s="37">
        <v>4250</v>
      </c>
      <c r="K166" s="2">
        <v>73</v>
      </c>
      <c r="L166" s="38">
        <v>1800</v>
      </c>
      <c r="O166" s="2">
        <v>4</v>
      </c>
      <c r="Q166" s="2" t="s">
        <v>795</v>
      </c>
      <c r="T166" s="2">
        <v>7</v>
      </c>
      <c r="V166" s="2" t="s">
        <v>355</v>
      </c>
    </row>
    <row r="167" spans="1:22" ht="15.75" customHeight="1" x14ac:dyDescent="0.25">
      <c r="A167" s="2">
        <v>166</v>
      </c>
      <c r="B167" s="2">
        <v>2017</v>
      </c>
      <c r="C167" s="2" t="s">
        <v>275</v>
      </c>
      <c r="D167" s="2">
        <v>3</v>
      </c>
      <c r="E167" s="2" t="s">
        <v>602</v>
      </c>
      <c r="F167" s="2" t="s">
        <v>2915</v>
      </c>
      <c r="G167" s="2" t="s">
        <v>2916</v>
      </c>
      <c r="H167" s="2" t="s">
        <v>73</v>
      </c>
      <c r="I167" s="37">
        <v>38762.959999999999</v>
      </c>
      <c r="J167" s="37">
        <v>20000</v>
      </c>
      <c r="K167" s="2">
        <v>79</v>
      </c>
      <c r="L167" s="38">
        <v>8000</v>
      </c>
      <c r="O167" s="2"/>
      <c r="T167" s="2">
        <v>8</v>
      </c>
      <c r="V167" s="2" t="s">
        <v>293</v>
      </c>
    </row>
    <row r="168" spans="1:22" ht="15.75" customHeight="1" x14ac:dyDescent="0.25">
      <c r="A168" s="2">
        <v>167</v>
      </c>
      <c r="B168" s="2">
        <v>2017</v>
      </c>
      <c r="C168" s="2" t="s">
        <v>275</v>
      </c>
      <c r="D168" s="2">
        <v>2</v>
      </c>
      <c r="E168" s="2" t="s">
        <v>145</v>
      </c>
      <c r="F168" s="2" t="s">
        <v>2749</v>
      </c>
      <c r="G168" s="2" t="s">
        <v>2750</v>
      </c>
      <c r="H168" s="2" t="s">
        <v>89</v>
      </c>
      <c r="I168" s="37">
        <v>22800</v>
      </c>
      <c r="J168" s="37">
        <v>20000</v>
      </c>
      <c r="K168" s="2">
        <v>71</v>
      </c>
      <c r="L168" s="38">
        <v>10000</v>
      </c>
      <c r="O168" s="2"/>
      <c r="T168" s="2">
        <v>15</v>
      </c>
      <c r="V168" s="2" t="s">
        <v>355</v>
      </c>
    </row>
    <row r="169" spans="1:22" ht="15.75" customHeight="1" x14ac:dyDescent="0.25">
      <c r="A169" s="2">
        <v>168</v>
      </c>
      <c r="B169" s="2">
        <v>2017</v>
      </c>
      <c r="C169" s="2" t="s">
        <v>275</v>
      </c>
      <c r="D169" s="2">
        <v>2</v>
      </c>
      <c r="E169" s="2" t="s">
        <v>301</v>
      </c>
      <c r="F169" s="2" t="s">
        <v>2831</v>
      </c>
      <c r="G169" s="2" t="s">
        <v>2832</v>
      </c>
      <c r="H169" s="2" t="s">
        <v>56</v>
      </c>
      <c r="I169" s="37">
        <v>11500</v>
      </c>
      <c r="J169" s="37">
        <v>5000</v>
      </c>
      <c r="K169" s="2">
        <v>71</v>
      </c>
      <c r="L169" s="38">
        <v>2700</v>
      </c>
      <c r="O169" s="2"/>
      <c r="T169" s="2">
        <v>3</v>
      </c>
      <c r="V169" s="2" t="s">
        <v>355</v>
      </c>
    </row>
    <row r="170" spans="1:22" ht="15.75" customHeight="1" x14ac:dyDescent="0.25">
      <c r="A170" s="2">
        <v>169</v>
      </c>
      <c r="B170" s="2">
        <v>2017</v>
      </c>
      <c r="C170" s="2" t="s">
        <v>275</v>
      </c>
      <c r="D170" s="2">
        <v>1</v>
      </c>
      <c r="E170" s="2" t="s">
        <v>131</v>
      </c>
      <c r="F170" s="2" t="s">
        <v>3223</v>
      </c>
      <c r="G170" s="2" t="s">
        <v>3224</v>
      </c>
      <c r="H170" s="2" t="s">
        <v>89</v>
      </c>
      <c r="I170" s="37">
        <v>88000</v>
      </c>
      <c r="J170" s="37">
        <v>19000</v>
      </c>
      <c r="K170" s="2">
        <v>73</v>
      </c>
      <c r="L170" s="38">
        <v>4500</v>
      </c>
      <c r="O170" s="2"/>
      <c r="T170" s="2">
        <v>5</v>
      </c>
      <c r="V170" s="2" t="s">
        <v>355</v>
      </c>
    </row>
    <row r="171" spans="1:22" ht="15.75" customHeight="1" x14ac:dyDescent="0.25">
      <c r="A171" s="2">
        <v>170</v>
      </c>
      <c r="B171" s="2">
        <v>2017</v>
      </c>
      <c r="C171" s="2" t="s">
        <v>275</v>
      </c>
      <c r="D171" s="2">
        <v>2</v>
      </c>
      <c r="E171" s="2" t="s">
        <v>607</v>
      </c>
      <c r="F171" s="2" t="s">
        <v>3188</v>
      </c>
      <c r="G171" s="2" t="s">
        <v>3189</v>
      </c>
      <c r="H171" s="2" t="s">
        <v>89</v>
      </c>
      <c r="I171" s="37">
        <v>11330</v>
      </c>
      <c r="J171" s="37">
        <v>10197</v>
      </c>
      <c r="K171" s="2">
        <v>70</v>
      </c>
      <c r="L171" s="38">
        <v>5000</v>
      </c>
      <c r="O171" s="2"/>
      <c r="T171" s="2">
        <v>5</v>
      </c>
    </row>
    <row r="172" spans="1:22" ht="15.75" customHeight="1" x14ac:dyDescent="0.25">
      <c r="A172" s="2">
        <v>171</v>
      </c>
      <c r="B172" s="2">
        <v>2017</v>
      </c>
      <c r="C172" s="2" t="s">
        <v>275</v>
      </c>
      <c r="D172" s="2">
        <v>3</v>
      </c>
      <c r="E172" s="2" t="s">
        <v>267</v>
      </c>
      <c r="F172" s="2" t="s">
        <v>2791</v>
      </c>
      <c r="G172" s="2" t="s">
        <v>2792</v>
      </c>
      <c r="H172" s="2" t="s">
        <v>144</v>
      </c>
      <c r="I172" s="37">
        <v>23000</v>
      </c>
      <c r="J172" s="37">
        <v>20000</v>
      </c>
      <c r="K172" s="2">
        <v>78</v>
      </c>
      <c r="L172" s="38"/>
      <c r="O172" s="2"/>
      <c r="T172" s="2"/>
    </row>
    <row r="173" spans="1:22" ht="15.75" customHeight="1" x14ac:dyDescent="0.25">
      <c r="A173" s="2">
        <v>172</v>
      </c>
      <c r="B173" s="2">
        <v>2017</v>
      </c>
      <c r="C173" s="2" t="s">
        <v>275</v>
      </c>
      <c r="D173" s="2">
        <v>3</v>
      </c>
      <c r="E173" s="2" t="s">
        <v>853</v>
      </c>
      <c r="F173" s="2" t="s">
        <v>2366</v>
      </c>
      <c r="G173" s="2" t="s">
        <v>2367</v>
      </c>
      <c r="H173" s="2" t="s">
        <v>89</v>
      </c>
      <c r="I173" s="37">
        <v>130000</v>
      </c>
      <c r="J173" s="37">
        <v>20000</v>
      </c>
      <c r="K173" s="2">
        <v>77</v>
      </c>
      <c r="L173" s="38">
        <v>7000</v>
      </c>
      <c r="O173" s="2"/>
      <c r="T173" s="2">
        <v>9</v>
      </c>
      <c r="V173" s="2"/>
    </row>
    <row r="174" spans="1:22" ht="15.75" customHeight="1" x14ac:dyDescent="0.25">
      <c r="A174" s="2">
        <v>173</v>
      </c>
      <c r="B174" s="2">
        <v>2017</v>
      </c>
      <c r="C174" s="2" t="s">
        <v>275</v>
      </c>
      <c r="D174" s="2">
        <v>2</v>
      </c>
      <c r="E174" s="2" t="s">
        <v>232</v>
      </c>
      <c r="F174" s="2" t="s">
        <v>2335</v>
      </c>
      <c r="G174" s="2" t="s">
        <v>2336</v>
      </c>
      <c r="H174" s="2" t="s">
        <v>89</v>
      </c>
      <c r="I174" s="37">
        <v>24400</v>
      </c>
      <c r="J174" s="37">
        <v>19800</v>
      </c>
      <c r="K174" s="2">
        <v>70</v>
      </c>
      <c r="L174" s="38">
        <v>2250</v>
      </c>
      <c r="O174" s="2">
        <v>2</v>
      </c>
      <c r="T174" s="2">
        <v>14</v>
      </c>
      <c r="V174" s="2" t="s">
        <v>293</v>
      </c>
    </row>
    <row r="175" spans="1:22" ht="15.75" customHeight="1" x14ac:dyDescent="0.25">
      <c r="A175" s="2">
        <v>174</v>
      </c>
      <c r="B175" s="2">
        <v>2017</v>
      </c>
      <c r="C175" s="2" t="s">
        <v>275</v>
      </c>
      <c r="D175" s="2">
        <v>3</v>
      </c>
      <c r="E175" s="2" t="s">
        <v>875</v>
      </c>
      <c r="F175" s="2" t="s">
        <v>2481</v>
      </c>
      <c r="G175" s="2" t="s">
        <v>2482</v>
      </c>
      <c r="H175" s="2" t="s">
        <v>73</v>
      </c>
      <c r="I175" s="37">
        <v>8100</v>
      </c>
      <c r="J175" s="37">
        <v>7100</v>
      </c>
      <c r="K175" s="2">
        <v>75</v>
      </c>
      <c r="L175" s="38">
        <v>2500</v>
      </c>
      <c r="O175" s="2">
        <v>2</v>
      </c>
      <c r="Q175" s="2"/>
      <c r="T175" s="2">
        <v>6</v>
      </c>
      <c r="V175" s="2" t="s">
        <v>293</v>
      </c>
    </row>
    <row r="176" spans="1:22" ht="15.75" customHeight="1" x14ac:dyDescent="0.25">
      <c r="A176" s="2">
        <v>175</v>
      </c>
      <c r="B176" s="2">
        <v>2017</v>
      </c>
      <c r="C176" s="2" t="s">
        <v>275</v>
      </c>
      <c r="D176" s="2">
        <v>3</v>
      </c>
      <c r="E176" s="2" t="s">
        <v>691</v>
      </c>
      <c r="F176" s="2" t="s">
        <v>2466</v>
      </c>
      <c r="G176" s="2" t="s">
        <v>2467</v>
      </c>
      <c r="H176" s="2" t="s">
        <v>144</v>
      </c>
      <c r="I176" s="37">
        <v>21944</v>
      </c>
      <c r="J176" s="37">
        <v>19817</v>
      </c>
      <c r="K176" s="2">
        <v>75</v>
      </c>
      <c r="L176" s="38">
        <v>3000</v>
      </c>
      <c r="O176" s="2">
        <v>1</v>
      </c>
      <c r="T176" s="2">
        <v>3</v>
      </c>
      <c r="V176" s="2"/>
    </row>
    <row r="177" spans="1:22" ht="15.75" customHeight="1" x14ac:dyDescent="0.25">
      <c r="A177" s="2">
        <v>176</v>
      </c>
      <c r="B177" s="2">
        <v>2017</v>
      </c>
      <c r="C177" s="2" t="s">
        <v>275</v>
      </c>
      <c r="D177" s="2">
        <v>3</v>
      </c>
      <c r="E177" s="2" t="s">
        <v>707</v>
      </c>
      <c r="F177" s="2" t="s">
        <v>2520</v>
      </c>
      <c r="G177" s="2" t="s">
        <v>2521</v>
      </c>
      <c r="H177" s="2" t="s">
        <v>93</v>
      </c>
      <c r="I177" s="37">
        <v>9870.16</v>
      </c>
      <c r="J177" s="37">
        <v>7500</v>
      </c>
      <c r="K177" s="2">
        <v>73</v>
      </c>
      <c r="L177" s="38">
        <v>5000</v>
      </c>
      <c r="O177" s="2"/>
      <c r="T177" s="2">
        <v>5</v>
      </c>
      <c r="V177" s="2" t="s">
        <v>293</v>
      </c>
    </row>
    <row r="178" spans="1:22" ht="15.75" customHeight="1" x14ac:dyDescent="0.25">
      <c r="A178" s="2">
        <v>177</v>
      </c>
      <c r="B178" s="2">
        <v>2017</v>
      </c>
      <c r="C178" s="2" t="s">
        <v>275</v>
      </c>
      <c r="D178" s="2">
        <v>1</v>
      </c>
      <c r="E178" s="2" t="s">
        <v>950</v>
      </c>
      <c r="F178" s="2" t="s">
        <v>2599</v>
      </c>
      <c r="G178" s="2" t="s">
        <v>2600</v>
      </c>
      <c r="H178" s="2" t="s">
        <v>61</v>
      </c>
      <c r="I178" s="37">
        <v>39000</v>
      </c>
      <c r="J178" s="37">
        <v>20000</v>
      </c>
      <c r="K178" s="2">
        <v>73</v>
      </c>
      <c r="L178" s="38">
        <v>2000</v>
      </c>
      <c r="O178" s="2"/>
      <c r="T178" s="2">
        <v>2</v>
      </c>
    </row>
    <row r="179" spans="1:22" ht="15.75" customHeight="1" x14ac:dyDescent="0.25">
      <c r="A179" s="2">
        <v>178</v>
      </c>
      <c r="B179" s="2">
        <v>2017</v>
      </c>
      <c r="C179" s="2" t="s">
        <v>275</v>
      </c>
      <c r="D179" s="2">
        <v>2</v>
      </c>
      <c r="E179" s="2" t="s">
        <v>768</v>
      </c>
      <c r="F179" s="2" t="s">
        <v>1892</v>
      </c>
      <c r="G179" s="2" t="s">
        <v>1893</v>
      </c>
      <c r="H179" s="2" t="s">
        <v>66</v>
      </c>
      <c r="I179" s="37">
        <v>9707</v>
      </c>
      <c r="J179" s="37">
        <v>8822</v>
      </c>
      <c r="K179" s="2">
        <v>70</v>
      </c>
      <c r="L179" s="38">
        <v>2000</v>
      </c>
      <c r="O179" s="2"/>
      <c r="T179" s="2">
        <v>2</v>
      </c>
    </row>
    <row r="180" spans="1:22" ht="15.75" customHeight="1" x14ac:dyDescent="0.25">
      <c r="A180" s="2">
        <v>179</v>
      </c>
      <c r="B180" s="2">
        <v>2017</v>
      </c>
      <c r="C180" s="2" t="s">
        <v>275</v>
      </c>
      <c r="D180" s="2">
        <v>1</v>
      </c>
      <c r="E180" s="2" t="s">
        <v>122</v>
      </c>
      <c r="F180" s="2" t="s">
        <v>2533</v>
      </c>
      <c r="G180" s="2" t="s">
        <v>792</v>
      </c>
      <c r="H180" s="2" t="s">
        <v>108</v>
      </c>
      <c r="I180" s="37">
        <v>3300</v>
      </c>
      <c r="J180" s="37">
        <v>2970</v>
      </c>
      <c r="K180" s="2">
        <v>73</v>
      </c>
      <c r="L180" s="38">
        <v>1350</v>
      </c>
      <c r="O180" s="2"/>
      <c r="T180" s="2">
        <v>2</v>
      </c>
    </row>
    <row r="181" spans="1:22" ht="15.75" customHeight="1" x14ac:dyDescent="0.25">
      <c r="A181" s="2">
        <v>180</v>
      </c>
      <c r="B181" s="2">
        <v>2017</v>
      </c>
      <c r="C181" s="2" t="s">
        <v>275</v>
      </c>
      <c r="D181" s="2">
        <v>3</v>
      </c>
      <c r="E181" s="2" t="s">
        <v>495</v>
      </c>
      <c r="F181" s="2" t="s">
        <v>312</v>
      </c>
      <c r="G181" s="2" t="s">
        <v>1691</v>
      </c>
      <c r="H181" s="2" t="s">
        <v>89</v>
      </c>
      <c r="I181" s="37">
        <v>23525.14</v>
      </c>
      <c r="J181" s="37">
        <v>20000</v>
      </c>
      <c r="K181" s="2">
        <v>73</v>
      </c>
      <c r="L181" s="38">
        <v>16300</v>
      </c>
      <c r="O181" s="2">
        <v>1</v>
      </c>
      <c r="Q181" s="2" t="s">
        <v>314</v>
      </c>
      <c r="T181" s="2">
        <v>20</v>
      </c>
    </row>
    <row r="182" spans="1:22" ht="15.75" customHeight="1" x14ac:dyDescent="0.25">
      <c r="A182" s="2">
        <v>181</v>
      </c>
      <c r="B182" s="2">
        <v>2017</v>
      </c>
      <c r="C182" s="2" t="s">
        <v>275</v>
      </c>
      <c r="D182" s="2">
        <v>3</v>
      </c>
      <c r="E182" s="2" t="s">
        <v>2910</v>
      </c>
      <c r="F182" s="2" t="s">
        <v>2911</v>
      </c>
      <c r="G182" s="2" t="s">
        <v>2912</v>
      </c>
      <c r="H182" s="2" t="s">
        <v>66</v>
      </c>
      <c r="I182" s="37">
        <v>28743.32</v>
      </c>
      <c r="J182" s="37">
        <v>20000</v>
      </c>
      <c r="K182" s="2">
        <v>73</v>
      </c>
      <c r="L182" s="38">
        <v>2700</v>
      </c>
      <c r="O182" s="2"/>
      <c r="T182" s="2">
        <v>3</v>
      </c>
      <c r="V182" s="2" t="s">
        <v>293</v>
      </c>
    </row>
    <row r="183" spans="1:22" ht="15.75" customHeight="1" x14ac:dyDescent="0.25">
      <c r="A183" s="2">
        <v>182</v>
      </c>
      <c r="B183" s="2">
        <v>2017</v>
      </c>
      <c r="C183" s="2" t="s">
        <v>275</v>
      </c>
      <c r="D183" s="2">
        <v>3</v>
      </c>
      <c r="E183" s="2" t="s">
        <v>1750</v>
      </c>
      <c r="F183" s="2" t="s">
        <v>1751</v>
      </c>
      <c r="G183" s="2" t="s">
        <v>1752</v>
      </c>
      <c r="H183" s="2" t="s">
        <v>89</v>
      </c>
      <c r="I183" s="37">
        <v>3750</v>
      </c>
      <c r="J183" s="37">
        <v>3000</v>
      </c>
      <c r="K183" s="2">
        <v>72</v>
      </c>
      <c r="L183" s="38">
        <v>1500</v>
      </c>
      <c r="O183" s="2"/>
      <c r="T183" s="2">
        <v>4</v>
      </c>
      <c r="V183" s="2" t="s">
        <v>355</v>
      </c>
    </row>
    <row r="184" spans="1:22" ht="15.75" customHeight="1" x14ac:dyDescent="0.25">
      <c r="A184" s="2">
        <v>183</v>
      </c>
      <c r="B184" s="2">
        <v>2017</v>
      </c>
      <c r="C184" s="2" t="s">
        <v>275</v>
      </c>
      <c r="D184" s="2">
        <v>3</v>
      </c>
      <c r="E184" s="2" t="s">
        <v>549</v>
      </c>
      <c r="F184" s="2" t="s">
        <v>1711</v>
      </c>
      <c r="G184" s="2" t="s">
        <v>1712</v>
      </c>
      <c r="H184" s="2" t="s">
        <v>89</v>
      </c>
      <c r="I184" s="37">
        <v>187428</v>
      </c>
      <c r="J184" s="37">
        <v>19156</v>
      </c>
      <c r="K184" s="2">
        <v>72</v>
      </c>
      <c r="L184" s="38">
        <v>4500</v>
      </c>
      <c r="O184" s="2"/>
      <c r="P184" s="2"/>
      <c r="Q184" s="2" t="s">
        <v>1713</v>
      </c>
      <c r="T184" s="2">
        <v>15</v>
      </c>
      <c r="V184" s="2" t="s">
        <v>293</v>
      </c>
    </row>
    <row r="185" spans="1:22" ht="15.75" customHeight="1" x14ac:dyDescent="0.25">
      <c r="A185" s="2">
        <v>184</v>
      </c>
      <c r="B185" s="2">
        <v>2017</v>
      </c>
      <c r="C185" s="2" t="s">
        <v>275</v>
      </c>
      <c r="D185" s="2">
        <v>1</v>
      </c>
      <c r="E185" s="2" t="s">
        <v>1033</v>
      </c>
      <c r="F185" s="2" t="s">
        <v>908</v>
      </c>
      <c r="G185" s="2" t="s">
        <v>3146</v>
      </c>
      <c r="H185" s="2" t="s">
        <v>89</v>
      </c>
      <c r="I185" s="37">
        <v>44440</v>
      </c>
      <c r="J185" s="37">
        <v>15560</v>
      </c>
      <c r="K185" s="2">
        <v>72</v>
      </c>
      <c r="L185" s="38">
        <v>1800</v>
      </c>
      <c r="O185" s="2">
        <v>2</v>
      </c>
      <c r="T185" s="2">
        <v>4</v>
      </c>
      <c r="V185" s="2" t="s">
        <v>355</v>
      </c>
    </row>
    <row r="186" spans="1:22" ht="15.75" customHeight="1" x14ac:dyDescent="0.25">
      <c r="A186" s="2">
        <v>185</v>
      </c>
      <c r="B186" s="2">
        <v>2017</v>
      </c>
      <c r="C186" s="2" t="s">
        <v>275</v>
      </c>
      <c r="D186" s="2">
        <v>1</v>
      </c>
      <c r="E186" s="2" t="s">
        <v>119</v>
      </c>
      <c r="F186" s="2" t="s">
        <v>2030</v>
      </c>
      <c r="G186" s="2" t="s">
        <v>2031</v>
      </c>
      <c r="H186" s="2" t="s">
        <v>93</v>
      </c>
      <c r="I186" s="37">
        <v>21314</v>
      </c>
      <c r="J186" s="37">
        <v>18100</v>
      </c>
      <c r="K186" s="2">
        <v>71</v>
      </c>
      <c r="L186" s="38">
        <v>1000</v>
      </c>
      <c r="O186" s="2"/>
      <c r="T186" s="2">
        <v>1</v>
      </c>
      <c r="V186" s="2"/>
    </row>
    <row r="187" spans="1:22" ht="15.75" customHeight="1" x14ac:dyDescent="0.25">
      <c r="A187" s="2">
        <v>186</v>
      </c>
      <c r="B187" s="2">
        <v>2017</v>
      </c>
      <c r="C187" s="2" t="s">
        <v>275</v>
      </c>
      <c r="D187" s="2">
        <v>1</v>
      </c>
      <c r="E187" s="2" t="s">
        <v>1113</v>
      </c>
      <c r="F187" s="2" t="s">
        <v>2020</v>
      </c>
      <c r="G187" s="2" t="s">
        <v>2021</v>
      </c>
      <c r="H187" s="2" t="s">
        <v>56</v>
      </c>
      <c r="I187" s="37">
        <v>44650</v>
      </c>
      <c r="J187" s="37">
        <v>20000</v>
      </c>
      <c r="K187" s="2">
        <v>70</v>
      </c>
      <c r="L187" s="38">
        <v>1350</v>
      </c>
      <c r="O187" s="2"/>
      <c r="T187" s="2">
        <v>10</v>
      </c>
      <c r="V187" s="2" t="s">
        <v>355</v>
      </c>
    </row>
    <row r="188" spans="1:22" ht="15.75" customHeight="1" x14ac:dyDescent="0.25">
      <c r="A188" s="2">
        <v>187</v>
      </c>
      <c r="B188" s="2">
        <v>2017</v>
      </c>
      <c r="C188" s="2" t="s">
        <v>275</v>
      </c>
      <c r="D188" s="2">
        <v>3</v>
      </c>
      <c r="E188" s="2" t="s">
        <v>753</v>
      </c>
      <c r="F188" s="2" t="s">
        <v>1962</v>
      </c>
      <c r="G188" s="2" t="s">
        <v>1963</v>
      </c>
      <c r="H188" s="2" t="s">
        <v>56</v>
      </c>
      <c r="I188" s="37">
        <v>24000</v>
      </c>
      <c r="J188" s="37">
        <v>20000</v>
      </c>
      <c r="K188" s="2">
        <v>72</v>
      </c>
      <c r="L188" s="38">
        <v>2250</v>
      </c>
      <c r="O188" s="2"/>
      <c r="T188" s="2">
        <v>6</v>
      </c>
      <c r="V188" s="2" t="s">
        <v>324</v>
      </c>
    </row>
    <row r="189" spans="1:22" ht="15.75" customHeight="1" x14ac:dyDescent="0.25">
      <c r="A189" s="2">
        <v>188</v>
      </c>
      <c r="B189" s="2">
        <v>2017</v>
      </c>
      <c r="C189" s="2" t="s">
        <v>275</v>
      </c>
      <c r="D189" s="2">
        <v>2</v>
      </c>
      <c r="E189" s="2" t="s">
        <v>822</v>
      </c>
      <c r="F189" s="2" t="s">
        <v>1338</v>
      </c>
      <c r="G189" s="2" t="s">
        <v>2438</v>
      </c>
      <c r="H189" s="2" t="s">
        <v>144</v>
      </c>
      <c r="I189" s="37">
        <v>4000</v>
      </c>
      <c r="J189" s="37">
        <v>3500</v>
      </c>
      <c r="K189" s="2">
        <v>70</v>
      </c>
      <c r="L189" s="38">
        <v>900</v>
      </c>
      <c r="O189" s="2">
        <v>3</v>
      </c>
      <c r="Q189" s="2" t="s">
        <v>546</v>
      </c>
      <c r="T189" s="2">
        <v>3</v>
      </c>
      <c r="V189" s="2" t="s">
        <v>293</v>
      </c>
    </row>
    <row r="190" spans="1:22" ht="15.75" customHeight="1" x14ac:dyDescent="0.25">
      <c r="A190" s="2">
        <v>189</v>
      </c>
      <c r="B190" s="2">
        <v>2017</v>
      </c>
      <c r="C190" s="2" t="s">
        <v>275</v>
      </c>
      <c r="D190" s="2">
        <v>2</v>
      </c>
      <c r="E190" s="2" t="s">
        <v>316</v>
      </c>
      <c r="F190" s="2" t="s">
        <v>2083</v>
      </c>
      <c r="G190" s="2" t="s">
        <v>2084</v>
      </c>
      <c r="H190" s="2" t="s">
        <v>56</v>
      </c>
      <c r="I190" s="37">
        <v>18488</v>
      </c>
      <c r="J190" s="37">
        <v>11500</v>
      </c>
      <c r="K190" s="2">
        <v>69</v>
      </c>
      <c r="L190" s="38">
        <v>8000</v>
      </c>
      <c r="O190" s="2"/>
      <c r="T190" s="2">
        <v>9</v>
      </c>
      <c r="V190" s="2" t="s">
        <v>355</v>
      </c>
    </row>
    <row r="191" spans="1:22" ht="15.75" customHeight="1" x14ac:dyDescent="0.25">
      <c r="A191" s="2">
        <v>190</v>
      </c>
      <c r="B191" s="2">
        <v>2017</v>
      </c>
      <c r="C191" s="2" t="s">
        <v>275</v>
      </c>
      <c r="D191" s="2">
        <v>1</v>
      </c>
      <c r="E191" s="2" t="s">
        <v>851</v>
      </c>
      <c r="F191" s="2" t="s">
        <v>2899</v>
      </c>
      <c r="G191" s="2" t="s">
        <v>2900</v>
      </c>
      <c r="H191" s="2" t="s">
        <v>73</v>
      </c>
      <c r="I191" s="37">
        <v>18000</v>
      </c>
      <c r="J191" s="37">
        <v>16200</v>
      </c>
      <c r="K191" s="2">
        <v>70</v>
      </c>
      <c r="L191" s="38">
        <v>5000</v>
      </c>
      <c r="O191" s="2"/>
      <c r="T191" s="2">
        <v>7</v>
      </c>
      <c r="V191" s="2" t="s">
        <v>355</v>
      </c>
    </row>
    <row r="192" spans="1:22" ht="15.75" customHeight="1" x14ac:dyDescent="0.25">
      <c r="A192" s="2">
        <v>191</v>
      </c>
      <c r="B192" s="2">
        <v>2017</v>
      </c>
      <c r="C192" s="2" t="s">
        <v>275</v>
      </c>
      <c r="D192" s="2">
        <v>2</v>
      </c>
      <c r="E192" s="2" t="s">
        <v>1065</v>
      </c>
      <c r="F192" s="2" t="s">
        <v>774</v>
      </c>
      <c r="G192" s="2" t="s">
        <v>2645</v>
      </c>
      <c r="H192" s="2" t="s">
        <v>56</v>
      </c>
      <c r="I192" s="37">
        <v>19500</v>
      </c>
      <c r="J192" s="37">
        <v>17550</v>
      </c>
      <c r="K192" s="2">
        <v>69</v>
      </c>
      <c r="L192" s="38">
        <v>2250</v>
      </c>
      <c r="O192" s="2">
        <v>1</v>
      </c>
      <c r="Q192" s="2" t="s">
        <v>776</v>
      </c>
      <c r="T192" s="2">
        <v>19</v>
      </c>
      <c r="V192" s="2" t="s">
        <v>458</v>
      </c>
    </row>
    <row r="193" spans="1:22" ht="15.75" customHeight="1" x14ac:dyDescent="0.25">
      <c r="A193" s="2">
        <v>192</v>
      </c>
      <c r="B193" s="2">
        <v>2017</v>
      </c>
      <c r="C193" s="2" t="s">
        <v>275</v>
      </c>
      <c r="D193" s="2">
        <v>3</v>
      </c>
      <c r="E193" s="2" t="s">
        <v>2612</v>
      </c>
      <c r="F193" s="2" t="s">
        <v>2613</v>
      </c>
      <c r="G193" s="2" t="s">
        <v>2614</v>
      </c>
      <c r="H193" s="2" t="s">
        <v>61</v>
      </c>
      <c r="I193" s="37">
        <v>7249</v>
      </c>
      <c r="J193" s="37">
        <v>5749</v>
      </c>
      <c r="K193" s="2">
        <v>72</v>
      </c>
      <c r="L193" s="38">
        <v>2000</v>
      </c>
      <c r="O193" s="2"/>
      <c r="T193" s="2">
        <v>2</v>
      </c>
    </row>
    <row r="194" spans="1:22" ht="15.75" customHeight="1" x14ac:dyDescent="0.25">
      <c r="A194" s="2">
        <v>193</v>
      </c>
      <c r="B194" s="2">
        <v>2017</v>
      </c>
      <c r="C194" s="2" t="s">
        <v>275</v>
      </c>
      <c r="D194" s="2">
        <v>3</v>
      </c>
      <c r="E194" s="2" t="s">
        <v>486</v>
      </c>
      <c r="F194" s="2" t="s">
        <v>1188</v>
      </c>
      <c r="G194" s="2" t="s">
        <v>2053</v>
      </c>
      <c r="H194" s="2" t="s">
        <v>108</v>
      </c>
      <c r="I194" s="37">
        <v>38500</v>
      </c>
      <c r="J194" s="37">
        <v>14000</v>
      </c>
      <c r="K194" s="2">
        <v>72</v>
      </c>
      <c r="L194" s="38">
        <v>1300</v>
      </c>
      <c r="O194" s="2"/>
      <c r="T194" s="2">
        <v>3</v>
      </c>
      <c r="V194" s="2" t="s">
        <v>280</v>
      </c>
    </row>
    <row r="195" spans="1:22" ht="15.75" customHeight="1" x14ac:dyDescent="0.25">
      <c r="A195" s="2">
        <v>194</v>
      </c>
      <c r="B195" s="2">
        <v>2017</v>
      </c>
      <c r="C195" s="2" t="s">
        <v>275</v>
      </c>
      <c r="D195" s="2">
        <v>1</v>
      </c>
      <c r="E195" s="2" t="s">
        <v>1146</v>
      </c>
      <c r="F195" s="2" t="s">
        <v>1933</v>
      </c>
      <c r="G195" s="2" t="s">
        <v>1934</v>
      </c>
      <c r="H195" s="2" t="s">
        <v>144</v>
      </c>
      <c r="I195" s="37">
        <v>35650</v>
      </c>
      <c r="J195" s="37">
        <v>20000</v>
      </c>
      <c r="K195" s="2">
        <v>70</v>
      </c>
      <c r="L195" s="38">
        <v>10000</v>
      </c>
      <c r="O195" s="2"/>
      <c r="T195" s="2">
        <v>10</v>
      </c>
      <c r="V195" s="2" t="s">
        <v>293</v>
      </c>
    </row>
    <row r="196" spans="1:22" ht="15.75" customHeight="1" x14ac:dyDescent="0.25">
      <c r="A196" s="2">
        <v>195</v>
      </c>
      <c r="B196" s="2">
        <v>2017</v>
      </c>
      <c r="C196" s="2" t="s">
        <v>275</v>
      </c>
      <c r="D196" s="2">
        <v>2</v>
      </c>
      <c r="E196" s="2" t="s">
        <v>304</v>
      </c>
      <c r="F196" s="2" t="s">
        <v>2124</v>
      </c>
      <c r="G196" s="2" t="s">
        <v>2125</v>
      </c>
      <c r="H196" s="2" t="s">
        <v>61</v>
      </c>
      <c r="I196" s="37">
        <v>16850</v>
      </c>
      <c r="J196" s="37">
        <v>13840</v>
      </c>
      <c r="K196" s="2">
        <v>69</v>
      </c>
      <c r="L196" s="38">
        <v>4000</v>
      </c>
      <c r="O196" s="2"/>
      <c r="T196" s="2">
        <v>16</v>
      </c>
      <c r="V196" s="2" t="s">
        <v>315</v>
      </c>
    </row>
    <row r="197" spans="1:22" ht="15.75" customHeight="1" x14ac:dyDescent="0.25">
      <c r="A197" s="2">
        <v>196</v>
      </c>
      <c r="B197" s="2">
        <v>2017</v>
      </c>
      <c r="C197" s="2" t="s">
        <v>275</v>
      </c>
      <c r="D197" s="2">
        <v>1</v>
      </c>
      <c r="E197" s="2" t="s">
        <v>819</v>
      </c>
      <c r="F197" s="2" t="s">
        <v>2059</v>
      </c>
      <c r="G197" s="2" t="s">
        <v>2060</v>
      </c>
      <c r="H197" s="2" t="s">
        <v>108</v>
      </c>
      <c r="I197" s="37">
        <v>22959</v>
      </c>
      <c r="J197" s="37">
        <v>19959</v>
      </c>
      <c r="K197" s="2">
        <v>69</v>
      </c>
      <c r="L197" s="38"/>
      <c r="O197" s="2"/>
      <c r="T197" s="2"/>
    </row>
    <row r="198" spans="1:22" ht="15.75" customHeight="1" x14ac:dyDescent="0.25">
      <c r="A198" s="2">
        <v>197</v>
      </c>
      <c r="B198" s="2">
        <v>2017</v>
      </c>
      <c r="C198" s="2" t="s">
        <v>275</v>
      </c>
      <c r="D198" s="2">
        <v>1</v>
      </c>
      <c r="E198" s="2" t="s">
        <v>1154</v>
      </c>
      <c r="F198" s="2" t="s">
        <v>2389</v>
      </c>
      <c r="G198" s="2" t="s">
        <v>2390</v>
      </c>
      <c r="H198" s="2" t="s">
        <v>144</v>
      </c>
      <c r="I198" s="37">
        <v>6000</v>
      </c>
      <c r="J198" s="37">
        <v>4400</v>
      </c>
      <c r="K198" s="2">
        <v>69</v>
      </c>
      <c r="L198" s="38">
        <v>1800</v>
      </c>
      <c r="O198" s="2"/>
      <c r="T198" s="2">
        <v>3</v>
      </c>
      <c r="V198" s="2" t="s">
        <v>280</v>
      </c>
    </row>
    <row r="199" spans="1:22" ht="15.75" customHeight="1" x14ac:dyDescent="0.25">
      <c r="A199" s="2">
        <v>198</v>
      </c>
      <c r="B199" s="2">
        <v>2017</v>
      </c>
      <c r="C199" s="2" t="s">
        <v>275</v>
      </c>
      <c r="D199" s="2">
        <v>2</v>
      </c>
      <c r="E199" s="2" t="s">
        <v>305</v>
      </c>
      <c r="F199" s="2" t="s">
        <v>1810</v>
      </c>
      <c r="G199" s="2" t="s">
        <v>1811</v>
      </c>
      <c r="H199" s="2" t="s">
        <v>56</v>
      </c>
      <c r="I199" s="37">
        <v>1352</v>
      </c>
      <c r="J199" s="37">
        <v>1216</v>
      </c>
      <c r="K199" s="2">
        <v>68</v>
      </c>
      <c r="L199" s="38">
        <v>900</v>
      </c>
      <c r="O199" s="2"/>
      <c r="Q199" s="2" t="s">
        <v>1749</v>
      </c>
      <c r="T199" s="2">
        <v>4</v>
      </c>
      <c r="V199" s="2" t="s">
        <v>154</v>
      </c>
    </row>
    <row r="200" spans="1:22" ht="15.75" customHeight="1" x14ac:dyDescent="0.25">
      <c r="A200" s="2">
        <v>199</v>
      </c>
      <c r="B200" s="2">
        <v>2017</v>
      </c>
      <c r="C200" s="2" t="s">
        <v>275</v>
      </c>
      <c r="D200" s="2">
        <v>2</v>
      </c>
      <c r="E200" s="2" t="s">
        <v>325</v>
      </c>
      <c r="F200" s="2" t="s">
        <v>2641</v>
      </c>
      <c r="G200" s="2" t="s">
        <v>2642</v>
      </c>
      <c r="H200" s="2" t="s">
        <v>56</v>
      </c>
      <c r="I200" s="37">
        <v>19375</v>
      </c>
      <c r="J200" s="37">
        <v>17425</v>
      </c>
      <c r="K200" s="2">
        <v>66</v>
      </c>
      <c r="L200" s="38">
        <v>3600</v>
      </c>
      <c r="O200" s="2"/>
      <c r="T200" s="2">
        <v>10</v>
      </c>
      <c r="V200" s="2" t="s">
        <v>355</v>
      </c>
    </row>
    <row r="201" spans="1:22" ht="15.75" customHeight="1" x14ac:dyDescent="0.25">
      <c r="A201" s="2">
        <v>200</v>
      </c>
      <c r="B201" s="2">
        <v>2017</v>
      </c>
      <c r="C201" s="2" t="s">
        <v>275</v>
      </c>
      <c r="D201" s="2">
        <v>1</v>
      </c>
      <c r="E201" s="2" t="s">
        <v>1116</v>
      </c>
      <c r="F201" s="2" t="s">
        <v>927</v>
      </c>
      <c r="G201" s="2" t="s">
        <v>3176</v>
      </c>
      <c r="H201" s="2" t="s">
        <v>89</v>
      </c>
      <c r="I201" s="37">
        <v>3300</v>
      </c>
      <c r="J201" s="37">
        <v>2970</v>
      </c>
      <c r="K201" s="2">
        <v>68</v>
      </c>
      <c r="L201" s="38">
        <v>2500</v>
      </c>
      <c r="O201" s="2">
        <v>1</v>
      </c>
      <c r="T201" s="2">
        <v>9</v>
      </c>
      <c r="V201" s="2" t="s">
        <v>154</v>
      </c>
    </row>
    <row r="202" spans="1:22" ht="15.75" customHeight="1" x14ac:dyDescent="0.25">
      <c r="A202" s="2">
        <v>201</v>
      </c>
      <c r="B202" s="2">
        <v>2017</v>
      </c>
      <c r="C202" s="2" t="s">
        <v>275</v>
      </c>
      <c r="D202" s="2">
        <v>3</v>
      </c>
      <c r="E202" s="2" t="s">
        <v>1473</v>
      </c>
      <c r="F202" s="2" t="s">
        <v>2312</v>
      </c>
      <c r="G202" s="2" t="s">
        <v>2313</v>
      </c>
      <c r="H202" s="2" t="s">
        <v>66</v>
      </c>
      <c r="I202" s="37">
        <v>84000</v>
      </c>
      <c r="J202" s="37">
        <v>20000</v>
      </c>
      <c r="K202" s="2">
        <v>72</v>
      </c>
      <c r="L202" s="38">
        <v>3000</v>
      </c>
      <c r="O202" s="2"/>
      <c r="Q202" s="2"/>
      <c r="T202" s="2">
        <v>13</v>
      </c>
      <c r="V202" s="2"/>
    </row>
    <row r="203" spans="1:22" ht="15.75" customHeight="1" x14ac:dyDescent="0.25">
      <c r="A203" s="2">
        <v>202</v>
      </c>
      <c r="B203" s="2">
        <v>2017</v>
      </c>
      <c r="C203" s="2" t="s">
        <v>275</v>
      </c>
      <c r="D203" s="2">
        <v>3</v>
      </c>
      <c r="E203" s="2" t="s">
        <v>1571</v>
      </c>
      <c r="F203" s="2" t="s">
        <v>3211</v>
      </c>
      <c r="G203" s="2" t="s">
        <v>3212</v>
      </c>
      <c r="H203" s="2" t="s">
        <v>144</v>
      </c>
      <c r="I203" s="37">
        <v>33118</v>
      </c>
      <c r="J203" s="37">
        <v>20000</v>
      </c>
      <c r="K203" s="2">
        <v>72</v>
      </c>
      <c r="L203" s="38"/>
      <c r="O203" s="2"/>
      <c r="T203" s="2"/>
    </row>
    <row r="204" spans="1:22" ht="15.75" customHeight="1" x14ac:dyDescent="0.25">
      <c r="A204" s="2">
        <v>203</v>
      </c>
      <c r="B204" s="2">
        <v>2017</v>
      </c>
      <c r="C204" s="2" t="s">
        <v>275</v>
      </c>
      <c r="D204" s="2">
        <v>3</v>
      </c>
      <c r="E204" s="2" t="s">
        <v>2257</v>
      </c>
      <c r="F204" s="2" t="s">
        <v>2258</v>
      </c>
      <c r="G204" s="2" t="s">
        <v>2259</v>
      </c>
      <c r="H204" s="2" t="s">
        <v>93</v>
      </c>
      <c r="I204" s="37">
        <v>21779.1</v>
      </c>
      <c r="J204" s="37">
        <v>19776.62</v>
      </c>
      <c r="K204" s="2">
        <v>71</v>
      </c>
      <c r="L204" s="38">
        <v>2250</v>
      </c>
      <c r="O204" s="2"/>
      <c r="T204" s="2">
        <v>2</v>
      </c>
    </row>
    <row r="205" spans="1:22" ht="15.75" customHeight="1" x14ac:dyDescent="0.25">
      <c r="A205" s="2">
        <v>204</v>
      </c>
      <c r="B205" s="2">
        <v>2017</v>
      </c>
      <c r="C205" s="2" t="s">
        <v>275</v>
      </c>
      <c r="D205" s="2">
        <v>3</v>
      </c>
      <c r="E205" s="2" t="s">
        <v>2654</v>
      </c>
      <c r="F205" s="2" t="s">
        <v>2655</v>
      </c>
      <c r="G205" s="2" t="s">
        <v>2656</v>
      </c>
      <c r="H205" s="2" t="s">
        <v>56</v>
      </c>
      <c r="I205" s="37">
        <v>8820</v>
      </c>
      <c r="J205" s="37">
        <v>7850</v>
      </c>
      <c r="K205" s="2">
        <v>71</v>
      </c>
      <c r="L205" s="38">
        <v>2000</v>
      </c>
      <c r="O205" s="2"/>
      <c r="T205" s="2">
        <v>2</v>
      </c>
    </row>
    <row r="206" spans="1:22" ht="15.75" customHeight="1" x14ac:dyDescent="0.25">
      <c r="A206" s="2">
        <v>205</v>
      </c>
      <c r="B206" s="2">
        <v>2017</v>
      </c>
      <c r="C206" s="2" t="s">
        <v>275</v>
      </c>
      <c r="D206" s="2">
        <v>3</v>
      </c>
      <c r="E206" s="2" t="s">
        <v>2048</v>
      </c>
      <c r="F206" s="2" t="s">
        <v>2049</v>
      </c>
      <c r="G206" s="2" t="s">
        <v>2050</v>
      </c>
      <c r="H206" s="2" t="s">
        <v>56</v>
      </c>
      <c r="I206" s="37">
        <v>5500</v>
      </c>
      <c r="J206" s="37">
        <v>5000</v>
      </c>
      <c r="K206" s="2">
        <v>70</v>
      </c>
      <c r="L206" s="38">
        <v>1000</v>
      </c>
      <c r="O206" s="2"/>
      <c r="T206" s="2">
        <v>1</v>
      </c>
      <c r="V206" s="2"/>
    </row>
    <row r="207" spans="1:22" ht="15.75" customHeight="1" x14ac:dyDescent="0.25">
      <c r="A207" s="2">
        <v>206</v>
      </c>
      <c r="B207" s="2">
        <v>2017</v>
      </c>
      <c r="C207" s="2" t="s">
        <v>275</v>
      </c>
      <c r="D207" s="2">
        <v>3</v>
      </c>
      <c r="E207" s="2" t="s">
        <v>3037</v>
      </c>
      <c r="F207" s="2" t="s">
        <v>3038</v>
      </c>
      <c r="G207" s="2" t="s">
        <v>3039</v>
      </c>
      <c r="H207" s="2" t="s">
        <v>56</v>
      </c>
      <c r="I207" s="37">
        <v>4200</v>
      </c>
      <c r="J207" s="37">
        <v>3800</v>
      </c>
      <c r="K207" s="2">
        <v>70</v>
      </c>
      <c r="L207" s="38">
        <v>1530</v>
      </c>
      <c r="O207" s="2"/>
      <c r="T207" s="2">
        <v>5</v>
      </c>
      <c r="V207" s="2" t="s">
        <v>355</v>
      </c>
    </row>
    <row r="208" spans="1:22" ht="15.75" customHeight="1" x14ac:dyDescent="0.25">
      <c r="A208" s="2">
        <v>207</v>
      </c>
      <c r="B208" s="2">
        <v>2017</v>
      </c>
      <c r="C208" s="2" t="s">
        <v>275</v>
      </c>
      <c r="D208" s="2">
        <v>3</v>
      </c>
      <c r="E208" s="2" t="s">
        <v>1269</v>
      </c>
      <c r="F208" s="2" t="s">
        <v>2463</v>
      </c>
      <c r="G208" s="2" t="s">
        <v>2464</v>
      </c>
      <c r="H208" s="2" t="s">
        <v>144</v>
      </c>
      <c r="I208" s="37">
        <v>9240</v>
      </c>
      <c r="J208" s="37">
        <v>8400</v>
      </c>
      <c r="K208" s="2">
        <v>70</v>
      </c>
      <c r="L208" s="38">
        <v>1350</v>
      </c>
      <c r="O208" s="2"/>
      <c r="T208" s="2">
        <v>1</v>
      </c>
      <c r="V208" s="2"/>
    </row>
    <row r="209" spans="1:22" ht="15.75" customHeight="1" x14ac:dyDescent="0.25">
      <c r="A209" s="2">
        <v>208</v>
      </c>
      <c r="B209" s="2">
        <v>2017</v>
      </c>
      <c r="C209" s="2" t="s">
        <v>275</v>
      </c>
      <c r="D209" s="2">
        <v>2</v>
      </c>
      <c r="E209" s="2" t="s">
        <v>728</v>
      </c>
      <c r="F209" s="2" t="s">
        <v>1639</v>
      </c>
      <c r="G209" s="2" t="s">
        <v>1640</v>
      </c>
      <c r="H209" s="2" t="s">
        <v>89</v>
      </c>
      <c r="I209" s="37">
        <v>11000</v>
      </c>
      <c r="J209" s="37">
        <v>10000</v>
      </c>
      <c r="K209" s="2">
        <v>65</v>
      </c>
      <c r="L209" s="38"/>
      <c r="O209" s="2"/>
      <c r="T209" s="2"/>
    </row>
    <row r="210" spans="1:22" ht="15.75" customHeight="1" x14ac:dyDescent="0.25">
      <c r="A210" s="2">
        <v>209</v>
      </c>
      <c r="B210" s="2">
        <v>2017</v>
      </c>
      <c r="C210" s="2" t="s">
        <v>275</v>
      </c>
      <c r="D210" s="2">
        <v>3</v>
      </c>
      <c r="E210" s="2" t="s">
        <v>3191</v>
      </c>
      <c r="F210" s="2" t="s">
        <v>1529</v>
      </c>
      <c r="G210" s="2" t="s">
        <v>3192</v>
      </c>
      <c r="H210" s="2" t="s">
        <v>89</v>
      </c>
      <c r="I210" s="37">
        <v>19800</v>
      </c>
      <c r="J210" s="37">
        <v>15000</v>
      </c>
      <c r="K210" s="2">
        <v>69</v>
      </c>
      <c r="L210" s="38">
        <v>5000</v>
      </c>
      <c r="O210" s="2"/>
      <c r="T210" s="2">
        <v>5</v>
      </c>
      <c r="V210" s="2" t="s">
        <v>355</v>
      </c>
    </row>
    <row r="211" spans="1:22" ht="15.75" customHeight="1" x14ac:dyDescent="0.25">
      <c r="A211" s="2">
        <v>210</v>
      </c>
      <c r="B211" s="2">
        <v>2017</v>
      </c>
      <c r="C211" s="2" t="s">
        <v>275</v>
      </c>
      <c r="D211" s="2">
        <v>1</v>
      </c>
      <c r="E211" s="2" t="s">
        <v>1056</v>
      </c>
      <c r="F211" s="2" t="s">
        <v>2498</v>
      </c>
      <c r="G211" s="2" t="s">
        <v>2499</v>
      </c>
      <c r="H211" s="2" t="s">
        <v>56</v>
      </c>
      <c r="I211" s="37">
        <v>7000</v>
      </c>
      <c r="J211" s="37">
        <v>5000</v>
      </c>
      <c r="K211" s="2">
        <v>68</v>
      </c>
      <c r="L211" s="38">
        <v>1350</v>
      </c>
      <c r="O211" s="2"/>
      <c r="T211" s="2">
        <v>4</v>
      </c>
      <c r="V211" s="2" t="s">
        <v>315</v>
      </c>
    </row>
    <row r="212" spans="1:22" ht="15.75" customHeight="1" x14ac:dyDescent="0.25">
      <c r="A212" s="2">
        <v>211</v>
      </c>
      <c r="B212" s="2">
        <v>2017</v>
      </c>
      <c r="C212" s="2" t="s">
        <v>275</v>
      </c>
      <c r="D212" s="2">
        <v>3</v>
      </c>
      <c r="E212" s="2" t="s">
        <v>2929</v>
      </c>
      <c r="F212" s="2" t="s">
        <v>2930</v>
      </c>
      <c r="G212" s="2" t="s">
        <v>2931</v>
      </c>
      <c r="H212" s="2" t="s">
        <v>66</v>
      </c>
      <c r="I212" s="37">
        <v>21710</v>
      </c>
      <c r="J212" s="37">
        <v>19710</v>
      </c>
      <c r="K212" s="2">
        <v>68</v>
      </c>
      <c r="L212" s="38">
        <v>15000</v>
      </c>
      <c r="O212" s="2"/>
      <c r="Q212" s="2" t="s">
        <v>2932</v>
      </c>
      <c r="T212" s="2">
        <v>15</v>
      </c>
      <c r="V212" s="2" t="s">
        <v>293</v>
      </c>
    </row>
    <row r="213" spans="1:22" ht="15.75" customHeight="1" x14ac:dyDescent="0.25">
      <c r="A213" s="2">
        <v>212</v>
      </c>
      <c r="B213" s="2">
        <v>2017</v>
      </c>
      <c r="C213" s="2" t="s">
        <v>275</v>
      </c>
      <c r="D213" s="2">
        <v>1</v>
      </c>
      <c r="E213" s="2" t="s">
        <v>1007</v>
      </c>
      <c r="F213" s="2" t="s">
        <v>2800</v>
      </c>
      <c r="G213" s="2" t="s">
        <v>2801</v>
      </c>
      <c r="H213" s="2" t="s">
        <v>73</v>
      </c>
      <c r="I213" s="37">
        <v>3173</v>
      </c>
      <c r="J213" s="37">
        <v>1213</v>
      </c>
      <c r="K213" s="2">
        <v>68</v>
      </c>
      <c r="L213" s="38"/>
      <c r="O213" s="2"/>
      <c r="T213" s="2">
        <v>2</v>
      </c>
    </row>
    <row r="214" spans="1:22" ht="15.75" customHeight="1" x14ac:dyDescent="0.25">
      <c r="A214" s="2">
        <v>213</v>
      </c>
      <c r="B214" s="2">
        <v>2017</v>
      </c>
      <c r="C214" s="2" t="s">
        <v>275</v>
      </c>
      <c r="D214" s="2">
        <v>1</v>
      </c>
      <c r="E214" s="2" t="s">
        <v>1062</v>
      </c>
      <c r="F214" s="2" t="s">
        <v>3168</v>
      </c>
      <c r="G214" s="2" t="s">
        <v>3169</v>
      </c>
      <c r="H214" s="2" t="s">
        <v>108</v>
      </c>
      <c r="I214" s="37">
        <v>19800</v>
      </c>
      <c r="J214" s="37">
        <v>18000</v>
      </c>
      <c r="K214" s="2">
        <v>67</v>
      </c>
      <c r="L214" s="38">
        <v>3000</v>
      </c>
      <c r="O214" s="2"/>
      <c r="T214" s="2">
        <v>3</v>
      </c>
    </row>
    <row r="215" spans="1:22" ht="15.75" customHeight="1" x14ac:dyDescent="0.25">
      <c r="A215" s="2">
        <v>214</v>
      </c>
      <c r="B215" s="2">
        <v>2017</v>
      </c>
      <c r="C215" s="2" t="s">
        <v>275</v>
      </c>
      <c r="D215" s="2">
        <v>3</v>
      </c>
      <c r="E215" s="2" t="s">
        <v>2222</v>
      </c>
      <c r="F215" s="2" t="s">
        <v>605</v>
      </c>
      <c r="G215" s="2" t="s">
        <v>2223</v>
      </c>
      <c r="H215" s="2" t="s">
        <v>144</v>
      </c>
      <c r="I215" s="37">
        <v>53255</v>
      </c>
      <c r="J215" s="37">
        <v>20000</v>
      </c>
      <c r="K215" s="2">
        <v>68</v>
      </c>
      <c r="L215" s="38">
        <v>10000</v>
      </c>
      <c r="O215" s="2">
        <v>2</v>
      </c>
      <c r="R215" s="2" t="s">
        <v>1665</v>
      </c>
      <c r="T215" s="2">
        <v>19</v>
      </c>
      <c r="V215" s="2" t="s">
        <v>293</v>
      </c>
    </row>
    <row r="216" spans="1:22" ht="15.75" customHeight="1" x14ac:dyDescent="0.25">
      <c r="A216" s="2">
        <v>215</v>
      </c>
      <c r="B216" s="2">
        <v>2017</v>
      </c>
      <c r="C216" s="2" t="s">
        <v>275</v>
      </c>
      <c r="D216" s="2">
        <v>3</v>
      </c>
      <c r="E216" s="2" t="s">
        <v>2330</v>
      </c>
      <c r="F216" s="2" t="s">
        <v>2331</v>
      </c>
      <c r="G216" s="2" t="s">
        <v>2332</v>
      </c>
      <c r="H216" s="2" t="s">
        <v>93</v>
      </c>
      <c r="I216" s="37">
        <v>12000</v>
      </c>
      <c r="J216" s="37">
        <v>10800</v>
      </c>
      <c r="K216" s="2">
        <v>67</v>
      </c>
      <c r="L216" s="38">
        <v>1800</v>
      </c>
      <c r="O216" s="2">
        <v>8</v>
      </c>
      <c r="P216" s="2">
        <v>2</v>
      </c>
      <c r="Q216" s="2" t="s">
        <v>365</v>
      </c>
      <c r="T216" s="2">
        <v>14</v>
      </c>
      <c r="V216" s="2" t="s">
        <v>293</v>
      </c>
    </row>
    <row r="217" spans="1:22" ht="15.75" customHeight="1" x14ac:dyDescent="0.25">
      <c r="A217" s="2">
        <v>216</v>
      </c>
      <c r="B217" s="2">
        <v>2017</v>
      </c>
      <c r="C217" s="2" t="s">
        <v>275</v>
      </c>
      <c r="D217" s="2">
        <v>1</v>
      </c>
      <c r="E217" s="2" t="s">
        <v>1096</v>
      </c>
      <c r="F217" s="2" t="s">
        <v>668</v>
      </c>
      <c r="G217" s="2" t="s">
        <v>2416</v>
      </c>
      <c r="H217" s="2" t="s">
        <v>89</v>
      </c>
      <c r="I217" s="37">
        <v>43017</v>
      </c>
      <c r="J217" s="37">
        <v>20000</v>
      </c>
      <c r="K217" s="2">
        <v>66</v>
      </c>
      <c r="L217" s="38">
        <v>2250</v>
      </c>
      <c r="O217" s="2">
        <v>1</v>
      </c>
      <c r="T217" s="2">
        <v>8</v>
      </c>
      <c r="V217" s="2" t="s">
        <v>280</v>
      </c>
    </row>
    <row r="218" spans="1:22" ht="15.75" customHeight="1" x14ac:dyDescent="0.25">
      <c r="A218" s="2">
        <v>217</v>
      </c>
      <c r="B218" s="2">
        <v>2017</v>
      </c>
      <c r="C218" s="2" t="s">
        <v>275</v>
      </c>
      <c r="D218" s="2">
        <v>1</v>
      </c>
      <c r="E218" s="2" t="s">
        <v>1448</v>
      </c>
      <c r="F218" s="2" t="s">
        <v>1677</v>
      </c>
      <c r="G218" s="2" t="s">
        <v>1678</v>
      </c>
      <c r="H218" s="2" t="s">
        <v>108</v>
      </c>
      <c r="I218" s="37">
        <v>25870</v>
      </c>
      <c r="J218" s="37">
        <v>20000</v>
      </c>
      <c r="K218" s="2">
        <v>66</v>
      </c>
      <c r="L218" s="38"/>
      <c r="O218" s="2"/>
      <c r="T218" s="2"/>
    </row>
    <row r="219" spans="1:22" ht="15.75" customHeight="1" x14ac:dyDescent="0.25">
      <c r="A219" s="2">
        <v>218</v>
      </c>
      <c r="B219" s="2">
        <v>2017</v>
      </c>
      <c r="C219" s="2" t="s">
        <v>275</v>
      </c>
      <c r="D219" s="2">
        <v>2</v>
      </c>
      <c r="E219" s="2" t="s">
        <v>1469</v>
      </c>
      <c r="F219" s="2" t="s">
        <v>2677</v>
      </c>
      <c r="G219" s="2" t="s">
        <v>2678</v>
      </c>
      <c r="H219" s="2" t="s">
        <v>56</v>
      </c>
      <c r="I219" s="37">
        <v>24600</v>
      </c>
      <c r="J219" s="37">
        <v>10000</v>
      </c>
      <c r="K219" s="2">
        <v>65</v>
      </c>
      <c r="L219" s="38"/>
      <c r="O219" s="2"/>
      <c r="T219" s="2"/>
    </row>
    <row r="220" spans="1:22" ht="15.75" customHeight="1" x14ac:dyDescent="0.25">
      <c r="A220" s="2">
        <v>219</v>
      </c>
      <c r="B220" s="2">
        <v>2017</v>
      </c>
      <c r="C220" s="2" t="s">
        <v>275</v>
      </c>
      <c r="D220" s="2">
        <v>1</v>
      </c>
      <c r="E220" s="2" t="s">
        <v>1304</v>
      </c>
      <c r="F220" s="2" t="s">
        <v>2968</v>
      </c>
      <c r="G220" s="2" t="s">
        <v>2969</v>
      </c>
      <c r="H220" s="2" t="s">
        <v>61</v>
      </c>
      <c r="I220" s="37">
        <v>22800</v>
      </c>
      <c r="J220" s="37">
        <v>20000</v>
      </c>
      <c r="K220" s="2">
        <v>65</v>
      </c>
      <c r="L220" s="38">
        <v>1800</v>
      </c>
      <c r="O220" s="2"/>
      <c r="T220" s="2">
        <v>4</v>
      </c>
      <c r="V220" s="2" t="s">
        <v>355</v>
      </c>
    </row>
    <row r="221" spans="1:22" ht="15.75" customHeight="1" x14ac:dyDescent="0.25">
      <c r="A221" s="2">
        <v>220</v>
      </c>
      <c r="B221" s="2">
        <v>2017</v>
      </c>
      <c r="C221" s="2" t="s">
        <v>275</v>
      </c>
      <c r="D221" s="2">
        <v>3</v>
      </c>
      <c r="E221" s="2" t="s">
        <v>2352</v>
      </c>
      <c r="F221" s="2" t="s">
        <v>2353</v>
      </c>
      <c r="G221" s="2" t="s">
        <v>2354</v>
      </c>
      <c r="H221" s="2" t="s">
        <v>108</v>
      </c>
      <c r="I221" s="37">
        <v>150000</v>
      </c>
      <c r="J221" s="37">
        <v>20000</v>
      </c>
      <c r="K221" s="2">
        <v>67</v>
      </c>
      <c r="L221" s="38">
        <v>8000</v>
      </c>
      <c r="O221" s="2"/>
      <c r="T221" s="2">
        <v>8</v>
      </c>
      <c r="V221" s="2" t="s">
        <v>293</v>
      </c>
    </row>
    <row r="222" spans="1:22" ht="15.75" customHeight="1" x14ac:dyDescent="0.25">
      <c r="A222" s="2">
        <v>221</v>
      </c>
      <c r="B222" s="2">
        <v>2017</v>
      </c>
      <c r="C222" s="2" t="s">
        <v>275</v>
      </c>
      <c r="D222" s="2">
        <v>3</v>
      </c>
      <c r="E222" s="2" t="s">
        <v>2442</v>
      </c>
      <c r="F222" s="2" t="s">
        <v>2443</v>
      </c>
      <c r="G222" s="2" t="s">
        <v>2444</v>
      </c>
      <c r="H222" s="2" t="s">
        <v>144</v>
      </c>
      <c r="I222" s="37">
        <v>19813.5</v>
      </c>
      <c r="J222" s="37">
        <v>17813.5</v>
      </c>
      <c r="K222" s="2">
        <v>67</v>
      </c>
      <c r="L222" s="38">
        <v>1800</v>
      </c>
      <c r="O222" s="2">
        <v>3</v>
      </c>
      <c r="T222" s="2">
        <v>4</v>
      </c>
      <c r="V222" s="2" t="s">
        <v>293</v>
      </c>
    </row>
    <row r="223" spans="1:22" ht="15.75" customHeight="1" x14ac:dyDescent="0.25">
      <c r="A223" s="2">
        <v>222</v>
      </c>
      <c r="B223" s="2">
        <v>2017</v>
      </c>
      <c r="C223" s="2" t="s">
        <v>275</v>
      </c>
      <c r="D223" s="2">
        <v>3</v>
      </c>
      <c r="E223" s="2" t="s">
        <v>2476</v>
      </c>
      <c r="F223" s="2" t="s">
        <v>216</v>
      </c>
      <c r="G223" s="2" t="s">
        <v>2477</v>
      </c>
      <c r="H223" s="2" t="s">
        <v>66</v>
      </c>
      <c r="I223" s="37">
        <v>4150</v>
      </c>
      <c r="J223" s="37">
        <v>3735</v>
      </c>
      <c r="K223" s="2">
        <v>66</v>
      </c>
      <c r="L223" s="38">
        <v>900</v>
      </c>
      <c r="O223" s="2">
        <v>2</v>
      </c>
      <c r="T223" s="2">
        <v>5</v>
      </c>
      <c r="V223" s="2" t="s">
        <v>324</v>
      </c>
    </row>
    <row r="224" spans="1:22" ht="15.75" customHeight="1" x14ac:dyDescent="0.25">
      <c r="A224" s="2">
        <v>223</v>
      </c>
      <c r="B224" s="2">
        <v>2017</v>
      </c>
      <c r="C224" s="2" t="s">
        <v>275</v>
      </c>
      <c r="D224" s="2">
        <v>3</v>
      </c>
      <c r="E224" s="2" t="s">
        <v>1905</v>
      </c>
      <c r="F224" s="2" t="s">
        <v>422</v>
      </c>
      <c r="G224" s="2" t="s">
        <v>1906</v>
      </c>
      <c r="H224" s="2" t="s">
        <v>66</v>
      </c>
      <c r="I224" s="37">
        <v>43336</v>
      </c>
      <c r="J224" s="37">
        <v>20000</v>
      </c>
      <c r="K224" s="2">
        <v>66</v>
      </c>
      <c r="L224" s="38">
        <v>18000</v>
      </c>
      <c r="O224" s="2">
        <v>1</v>
      </c>
      <c r="Q224" s="2" t="s">
        <v>365</v>
      </c>
      <c r="T224" s="2">
        <v>27</v>
      </c>
      <c r="V224" s="2" t="s">
        <v>293</v>
      </c>
    </row>
    <row r="225" spans="1:22" ht="15.75" customHeight="1" x14ac:dyDescent="0.25">
      <c r="A225" s="2">
        <v>224</v>
      </c>
      <c r="B225" s="2">
        <v>2017</v>
      </c>
      <c r="C225" s="2" t="s">
        <v>275</v>
      </c>
      <c r="D225" s="2">
        <v>3</v>
      </c>
      <c r="E225" s="2" t="s">
        <v>2945</v>
      </c>
      <c r="F225" s="2" t="s">
        <v>2946</v>
      </c>
      <c r="G225" s="2" t="s">
        <v>2947</v>
      </c>
      <c r="H225" s="2" t="s">
        <v>144</v>
      </c>
      <c r="I225" s="37">
        <v>15167.6</v>
      </c>
      <c r="J225" s="37">
        <v>10662.5</v>
      </c>
      <c r="K225" s="2">
        <v>66</v>
      </c>
      <c r="L225" s="38"/>
      <c r="O225" s="2"/>
      <c r="T225" s="2"/>
    </row>
    <row r="226" spans="1:22" ht="15.75" customHeight="1" x14ac:dyDescent="0.25">
      <c r="A226" s="2">
        <v>225</v>
      </c>
      <c r="B226" s="2">
        <v>2017</v>
      </c>
      <c r="C226" s="2" t="s">
        <v>275</v>
      </c>
      <c r="D226" s="2">
        <v>3</v>
      </c>
      <c r="E226" s="2" t="s">
        <v>938</v>
      </c>
      <c r="F226" s="2" t="s">
        <v>939</v>
      </c>
      <c r="G226" s="2" t="s">
        <v>940</v>
      </c>
      <c r="H226" s="2" t="s">
        <v>144</v>
      </c>
      <c r="I226" s="37">
        <v>20384.16</v>
      </c>
      <c r="J226" s="37">
        <v>18345.740000000002</v>
      </c>
      <c r="K226" s="2">
        <v>66</v>
      </c>
      <c r="L226" s="38"/>
      <c r="O226" s="2"/>
      <c r="T226" s="2"/>
    </row>
    <row r="227" spans="1:22" ht="15.75" customHeight="1" x14ac:dyDescent="0.25">
      <c r="A227" s="2">
        <v>226</v>
      </c>
      <c r="B227" s="2">
        <v>2017</v>
      </c>
      <c r="C227" s="2" t="s">
        <v>275</v>
      </c>
      <c r="D227" s="2">
        <v>2</v>
      </c>
      <c r="E227" s="2" t="s">
        <v>971</v>
      </c>
      <c r="F227" s="2" t="s">
        <v>3226</v>
      </c>
      <c r="G227" s="2" t="s">
        <v>3227</v>
      </c>
      <c r="H227" s="2" t="s">
        <v>108</v>
      </c>
      <c r="I227" s="37">
        <v>92500</v>
      </c>
      <c r="J227" s="37">
        <v>20000</v>
      </c>
      <c r="K227" s="2">
        <v>65</v>
      </c>
      <c r="L227" s="38">
        <v>2700</v>
      </c>
      <c r="O227" s="2"/>
      <c r="T227" s="2">
        <v>8</v>
      </c>
      <c r="V227" s="2" t="s">
        <v>280</v>
      </c>
    </row>
    <row r="228" spans="1:22" ht="15.75" customHeight="1" x14ac:dyDescent="0.25">
      <c r="A228" s="2">
        <v>227</v>
      </c>
      <c r="B228" s="2">
        <v>2017</v>
      </c>
      <c r="C228" s="2" t="s">
        <v>275</v>
      </c>
      <c r="D228" s="2">
        <v>3</v>
      </c>
      <c r="E228" s="2" t="s">
        <v>2074</v>
      </c>
      <c r="F228" s="2" t="s">
        <v>2075</v>
      </c>
      <c r="G228" s="2" t="s">
        <v>2076</v>
      </c>
      <c r="H228" s="2" t="s">
        <v>108</v>
      </c>
      <c r="I228" s="37">
        <v>27500</v>
      </c>
      <c r="J228" s="37">
        <v>20000</v>
      </c>
      <c r="K228" s="2">
        <v>65</v>
      </c>
      <c r="L228" s="38">
        <v>2800</v>
      </c>
      <c r="O228" s="2"/>
      <c r="T228" s="2">
        <v>6</v>
      </c>
      <c r="V228" s="2" t="s">
        <v>355</v>
      </c>
    </row>
    <row r="229" spans="1:22" ht="15.75" customHeight="1" x14ac:dyDescent="0.25">
      <c r="A229" s="2">
        <v>228</v>
      </c>
      <c r="B229" s="2">
        <v>2017</v>
      </c>
      <c r="C229" s="2" t="s">
        <v>275</v>
      </c>
      <c r="D229" s="2">
        <v>3</v>
      </c>
      <c r="E229" s="2" t="s">
        <v>2439</v>
      </c>
      <c r="F229" s="2" t="s">
        <v>2440</v>
      </c>
      <c r="G229" s="2" t="s">
        <v>2441</v>
      </c>
      <c r="H229" s="2" t="s">
        <v>66</v>
      </c>
      <c r="I229" s="37">
        <v>31889.19</v>
      </c>
      <c r="J229" s="37">
        <v>20000</v>
      </c>
      <c r="K229" s="2">
        <v>65</v>
      </c>
      <c r="L229" s="38">
        <v>4000</v>
      </c>
      <c r="O229" s="2">
        <v>3</v>
      </c>
      <c r="Q229" s="2" t="s">
        <v>365</v>
      </c>
      <c r="T229" s="2">
        <v>6</v>
      </c>
      <c r="V229" s="2" t="s">
        <v>293</v>
      </c>
    </row>
    <row r="230" spans="1:22" ht="15.75" customHeight="1" x14ac:dyDescent="0.25">
      <c r="A230" s="2">
        <v>229</v>
      </c>
      <c r="B230" s="2">
        <v>2017</v>
      </c>
      <c r="C230" s="2" t="s">
        <v>275</v>
      </c>
      <c r="D230" s="2">
        <v>3</v>
      </c>
      <c r="E230" s="2" t="s">
        <v>2851</v>
      </c>
      <c r="F230" s="2" t="s">
        <v>2852</v>
      </c>
      <c r="G230" s="2" t="s">
        <v>2853</v>
      </c>
      <c r="H230" s="2" t="s">
        <v>73</v>
      </c>
      <c r="I230" s="37">
        <v>169460</v>
      </c>
      <c r="J230" s="37">
        <v>20000</v>
      </c>
      <c r="K230" s="2">
        <v>65</v>
      </c>
      <c r="L230" s="38">
        <v>2700</v>
      </c>
      <c r="O230" s="2"/>
      <c r="T230" s="2">
        <v>3</v>
      </c>
      <c r="V230" s="2" t="s">
        <v>293</v>
      </c>
    </row>
    <row r="231" spans="1:22" ht="15.75" customHeight="1" x14ac:dyDescent="0.25">
      <c r="A231" s="2">
        <v>230</v>
      </c>
      <c r="B231" s="2">
        <v>2017</v>
      </c>
      <c r="C231" s="2" t="s">
        <v>275</v>
      </c>
      <c r="D231" s="2">
        <v>1</v>
      </c>
      <c r="E231" s="2" t="s">
        <v>1248</v>
      </c>
      <c r="F231" s="2" t="s">
        <v>473</v>
      </c>
      <c r="G231" s="2" t="s">
        <v>2006</v>
      </c>
      <c r="H231" s="2" t="s">
        <v>56</v>
      </c>
      <c r="I231" s="37">
        <v>20000</v>
      </c>
      <c r="J231" s="37">
        <v>18000</v>
      </c>
      <c r="K231" s="2">
        <v>64</v>
      </c>
      <c r="L231" s="38"/>
      <c r="O231" s="2">
        <v>1</v>
      </c>
      <c r="T231" s="2"/>
      <c r="V231" s="2"/>
    </row>
    <row r="232" spans="1:22" ht="15.75" customHeight="1" x14ac:dyDescent="0.25">
      <c r="A232" s="2">
        <v>231</v>
      </c>
      <c r="B232" s="2">
        <v>2017</v>
      </c>
      <c r="C232" s="2" t="s">
        <v>275</v>
      </c>
      <c r="D232" s="2">
        <v>1</v>
      </c>
      <c r="E232" s="2" t="s">
        <v>1080</v>
      </c>
      <c r="F232" s="2" t="s">
        <v>1566</v>
      </c>
      <c r="G232" s="2" t="s">
        <v>3207</v>
      </c>
      <c r="H232" s="2" t="s">
        <v>61</v>
      </c>
      <c r="I232" s="37">
        <v>6700</v>
      </c>
      <c r="J232" s="37">
        <v>6000</v>
      </c>
      <c r="K232" s="2">
        <v>64</v>
      </c>
      <c r="L232" s="38"/>
      <c r="O232" s="2"/>
      <c r="T232" s="2"/>
    </row>
    <row r="233" spans="1:22" ht="15.75" customHeight="1" x14ac:dyDescent="0.25">
      <c r="A233" s="2">
        <v>232</v>
      </c>
      <c r="B233" s="2">
        <v>2017</v>
      </c>
      <c r="C233" s="2" t="s">
        <v>275</v>
      </c>
      <c r="D233" s="2">
        <v>1</v>
      </c>
      <c r="E233" s="2" t="s">
        <v>1171</v>
      </c>
      <c r="F233" s="2" t="s">
        <v>2878</v>
      </c>
      <c r="G233" s="2" t="s">
        <v>2879</v>
      </c>
      <c r="H233" s="2" t="s">
        <v>108</v>
      </c>
      <c r="I233" s="37">
        <v>23500</v>
      </c>
      <c r="J233" s="37">
        <v>17000</v>
      </c>
      <c r="K233" s="2">
        <v>64</v>
      </c>
      <c r="L233" s="38"/>
      <c r="O233" s="2"/>
      <c r="T233" s="2">
        <v>4</v>
      </c>
      <c r="V233" s="2" t="s">
        <v>458</v>
      </c>
    </row>
    <row r="234" spans="1:22" ht="15.75" customHeight="1" x14ac:dyDescent="0.25">
      <c r="A234" s="2">
        <v>233</v>
      </c>
      <c r="B234" s="2">
        <v>2017</v>
      </c>
      <c r="C234" s="2" t="s">
        <v>275</v>
      </c>
      <c r="D234" s="2">
        <v>1</v>
      </c>
      <c r="E234" s="2" t="s">
        <v>1233</v>
      </c>
      <c r="F234" s="2" t="s">
        <v>1505</v>
      </c>
      <c r="G234" s="2" t="s">
        <v>3106</v>
      </c>
      <c r="H234" s="2" t="s">
        <v>89</v>
      </c>
      <c r="I234" s="37">
        <v>51590</v>
      </c>
      <c r="J234" s="37">
        <v>13790</v>
      </c>
      <c r="K234" s="2">
        <v>63</v>
      </c>
      <c r="L234" s="38"/>
      <c r="O234" s="2"/>
      <c r="T234" s="2">
        <v>4</v>
      </c>
      <c r="V234" s="2" t="s">
        <v>280</v>
      </c>
    </row>
    <row r="235" spans="1:22" ht="15.75" customHeight="1" x14ac:dyDescent="0.25">
      <c r="A235" s="2">
        <v>234</v>
      </c>
      <c r="B235" s="2">
        <v>2017</v>
      </c>
      <c r="C235" s="2" t="s">
        <v>275</v>
      </c>
      <c r="D235" s="2">
        <v>2</v>
      </c>
      <c r="E235" s="2" t="s">
        <v>1021</v>
      </c>
      <c r="F235" s="2" t="s">
        <v>540</v>
      </c>
      <c r="G235" s="2" t="s">
        <v>2172</v>
      </c>
      <c r="H235" s="2" t="s">
        <v>61</v>
      </c>
      <c r="I235" s="37">
        <v>49830</v>
      </c>
      <c r="J235" s="37">
        <v>13500</v>
      </c>
      <c r="K235" s="2">
        <v>63</v>
      </c>
      <c r="L235" s="38"/>
      <c r="O235" s="2">
        <v>1</v>
      </c>
      <c r="T235" s="2">
        <v>10</v>
      </c>
      <c r="V235" s="2" t="s">
        <v>458</v>
      </c>
    </row>
    <row r="236" spans="1:22" ht="15.75" customHeight="1" x14ac:dyDescent="0.25">
      <c r="A236" s="2">
        <v>235</v>
      </c>
      <c r="B236" s="2">
        <v>2017</v>
      </c>
      <c r="C236" s="2" t="s">
        <v>275</v>
      </c>
      <c r="D236" s="2">
        <v>2</v>
      </c>
      <c r="E236" s="2" t="s">
        <v>1074</v>
      </c>
      <c r="F236" s="2" t="s">
        <v>864</v>
      </c>
      <c r="G236" s="2" t="s">
        <v>2940</v>
      </c>
      <c r="H236" s="2" t="s">
        <v>56</v>
      </c>
      <c r="I236" s="37">
        <v>18000</v>
      </c>
      <c r="J236" s="37">
        <v>10000</v>
      </c>
      <c r="K236" s="2">
        <v>62</v>
      </c>
      <c r="L236" s="38"/>
      <c r="O236" s="2">
        <v>1</v>
      </c>
      <c r="T236" s="2">
        <v>4</v>
      </c>
      <c r="V236" s="2" t="s">
        <v>458</v>
      </c>
    </row>
    <row r="237" spans="1:22" ht="15.75" customHeight="1" x14ac:dyDescent="0.25">
      <c r="A237" s="2">
        <v>236</v>
      </c>
      <c r="B237" s="2">
        <v>2017</v>
      </c>
      <c r="C237" s="2" t="s">
        <v>275</v>
      </c>
      <c r="D237" s="2">
        <v>2</v>
      </c>
      <c r="E237" s="2" t="s">
        <v>1439</v>
      </c>
      <c r="F237" s="2" t="s">
        <v>3079</v>
      </c>
      <c r="G237" s="2" t="s">
        <v>3080</v>
      </c>
      <c r="H237" s="2" t="s">
        <v>61</v>
      </c>
      <c r="I237" s="37">
        <v>8135</v>
      </c>
      <c r="J237" s="37">
        <v>7335</v>
      </c>
      <c r="K237" s="2">
        <v>62</v>
      </c>
      <c r="L237" s="38"/>
      <c r="O237" s="2"/>
      <c r="T237" s="2"/>
    </row>
    <row r="238" spans="1:22" ht="15.75" customHeight="1" x14ac:dyDescent="0.25">
      <c r="A238" s="2">
        <v>237</v>
      </c>
      <c r="B238" s="2">
        <v>2017</v>
      </c>
      <c r="C238" s="2" t="s">
        <v>275</v>
      </c>
      <c r="D238" s="2">
        <v>3</v>
      </c>
      <c r="E238" s="2" t="s">
        <v>2088</v>
      </c>
      <c r="F238" s="2" t="s">
        <v>519</v>
      </c>
      <c r="G238" s="2" t="s">
        <v>2089</v>
      </c>
      <c r="H238" s="2" t="s">
        <v>56</v>
      </c>
      <c r="I238" s="37">
        <v>18672</v>
      </c>
      <c r="J238" s="37">
        <v>13900</v>
      </c>
      <c r="K238" s="2">
        <v>64</v>
      </c>
      <c r="L238" s="38"/>
      <c r="O238" s="2">
        <v>1</v>
      </c>
      <c r="T238" s="2">
        <v>3</v>
      </c>
      <c r="V238" s="2" t="s">
        <v>355</v>
      </c>
    </row>
    <row r="239" spans="1:22" ht="15.75" customHeight="1" x14ac:dyDescent="0.25">
      <c r="A239" s="2">
        <v>238</v>
      </c>
      <c r="B239" s="2">
        <v>2017</v>
      </c>
      <c r="C239" s="2" t="s">
        <v>275</v>
      </c>
      <c r="D239" s="2">
        <v>1</v>
      </c>
      <c r="E239" s="2" t="s">
        <v>994</v>
      </c>
      <c r="F239" s="2" t="s">
        <v>692</v>
      </c>
      <c r="G239" s="2" t="s">
        <v>2471</v>
      </c>
      <c r="H239" s="2" t="s">
        <v>73</v>
      </c>
      <c r="I239" s="37">
        <v>10000</v>
      </c>
      <c r="J239" s="37">
        <v>9000</v>
      </c>
      <c r="K239" s="2">
        <v>63</v>
      </c>
      <c r="L239" s="38"/>
      <c r="O239" s="2">
        <v>3</v>
      </c>
      <c r="Q239" s="2" t="s">
        <v>546</v>
      </c>
      <c r="T239" s="2">
        <v>9</v>
      </c>
      <c r="V239" s="2" t="s">
        <v>293</v>
      </c>
    </row>
    <row r="240" spans="1:22" ht="15.75" customHeight="1" x14ac:dyDescent="0.25">
      <c r="A240" s="2">
        <v>239</v>
      </c>
      <c r="B240" s="2">
        <v>2017</v>
      </c>
      <c r="C240" s="2" t="s">
        <v>275</v>
      </c>
      <c r="D240" s="2">
        <v>1</v>
      </c>
      <c r="E240" s="2" t="s">
        <v>1368</v>
      </c>
      <c r="F240" s="2" t="s">
        <v>901</v>
      </c>
      <c r="G240" s="2" t="s">
        <v>3119</v>
      </c>
      <c r="H240" s="2" t="s">
        <v>89</v>
      </c>
      <c r="I240" s="37">
        <v>7200</v>
      </c>
      <c r="J240" s="37">
        <v>6500</v>
      </c>
      <c r="K240" s="2">
        <v>62</v>
      </c>
      <c r="L240" s="38"/>
      <c r="O240" s="2">
        <v>2</v>
      </c>
      <c r="T240" s="2">
        <v>2</v>
      </c>
    </row>
    <row r="241" spans="1:22" ht="15.75" customHeight="1" x14ac:dyDescent="0.25">
      <c r="A241" s="2">
        <v>240</v>
      </c>
      <c r="B241" s="2">
        <v>2017</v>
      </c>
      <c r="C241" s="2" t="s">
        <v>275</v>
      </c>
      <c r="D241" s="2">
        <v>1</v>
      </c>
      <c r="E241" s="2" t="s">
        <v>1484</v>
      </c>
      <c r="F241" s="2" t="s">
        <v>2071</v>
      </c>
      <c r="G241" s="2" t="s">
        <v>2072</v>
      </c>
      <c r="H241" s="2" t="s">
        <v>56</v>
      </c>
      <c r="I241" s="37">
        <v>10000</v>
      </c>
      <c r="J241" s="37">
        <v>5000</v>
      </c>
      <c r="K241" s="2">
        <v>62</v>
      </c>
      <c r="L241" s="38"/>
      <c r="O241" s="2"/>
      <c r="T241" s="2">
        <v>3</v>
      </c>
      <c r="V241" s="2" t="s">
        <v>355</v>
      </c>
    </row>
    <row r="242" spans="1:22" ht="15.75" customHeight="1" x14ac:dyDescent="0.25">
      <c r="A242" s="2">
        <v>241</v>
      </c>
      <c r="B242" s="2">
        <v>2017</v>
      </c>
      <c r="C242" s="2" t="s">
        <v>275</v>
      </c>
      <c r="D242" s="2">
        <v>1</v>
      </c>
      <c r="E242" s="2" t="s">
        <v>1374</v>
      </c>
      <c r="F242" s="2" t="s">
        <v>1513</v>
      </c>
      <c r="G242" s="2" t="s">
        <v>3130</v>
      </c>
      <c r="H242" s="2" t="s">
        <v>56</v>
      </c>
      <c r="I242" s="37">
        <v>25000</v>
      </c>
      <c r="J242" s="37">
        <v>10000</v>
      </c>
      <c r="K242" s="2">
        <v>62</v>
      </c>
      <c r="L242" s="38"/>
      <c r="O242" s="2"/>
      <c r="T242" s="2">
        <v>4</v>
      </c>
      <c r="V242" s="2" t="s">
        <v>280</v>
      </c>
    </row>
    <row r="243" spans="1:22" ht="15.75" customHeight="1" x14ac:dyDescent="0.25">
      <c r="A243" s="2">
        <v>242</v>
      </c>
      <c r="B243" s="2">
        <v>2017</v>
      </c>
      <c r="C243" s="2" t="s">
        <v>275</v>
      </c>
      <c r="D243" s="2">
        <v>1</v>
      </c>
      <c r="E243" s="2" t="s">
        <v>1142</v>
      </c>
      <c r="F243" s="2" t="s">
        <v>2778</v>
      </c>
      <c r="G243" s="2" t="s">
        <v>2779</v>
      </c>
      <c r="H243" s="2" t="s">
        <v>89</v>
      </c>
      <c r="I243" s="37">
        <v>14100</v>
      </c>
      <c r="J243" s="37">
        <v>12690</v>
      </c>
      <c r="K243" s="2">
        <v>61</v>
      </c>
      <c r="L243" s="38"/>
      <c r="O243" s="2"/>
      <c r="T243" s="2"/>
    </row>
    <row r="244" spans="1:22" ht="15.75" customHeight="1" x14ac:dyDescent="0.25">
      <c r="A244" s="2">
        <v>243</v>
      </c>
      <c r="B244" s="2">
        <v>2017</v>
      </c>
      <c r="C244" s="2" t="s">
        <v>275</v>
      </c>
      <c r="D244" s="2">
        <v>1</v>
      </c>
      <c r="E244" s="2" t="s">
        <v>1012</v>
      </c>
      <c r="F244" s="2" t="s">
        <v>1862</v>
      </c>
      <c r="G244" s="2" t="s">
        <v>1863</v>
      </c>
      <c r="H244" s="2" t="s">
        <v>108</v>
      </c>
      <c r="I244" s="37">
        <v>11000</v>
      </c>
      <c r="J244" s="37">
        <v>10000</v>
      </c>
      <c r="K244" s="2">
        <v>61</v>
      </c>
      <c r="L244" s="38"/>
      <c r="O244" s="2"/>
      <c r="T244" s="2">
        <v>1</v>
      </c>
    </row>
    <row r="245" spans="1:22" ht="15.75" customHeight="1" x14ac:dyDescent="0.25">
      <c r="A245" s="2">
        <v>244</v>
      </c>
      <c r="B245" s="2">
        <v>2017</v>
      </c>
      <c r="C245" s="2" t="s">
        <v>275</v>
      </c>
      <c r="D245" s="2">
        <v>1</v>
      </c>
      <c r="E245" s="2" t="s">
        <v>1150</v>
      </c>
      <c r="F245" s="2" t="s">
        <v>1175</v>
      </c>
      <c r="G245" s="2" t="s">
        <v>1176</v>
      </c>
      <c r="H245" s="2" t="s">
        <v>73</v>
      </c>
      <c r="I245" s="37">
        <v>6600</v>
      </c>
      <c r="J245" s="37">
        <v>5400</v>
      </c>
      <c r="K245" s="2">
        <v>61</v>
      </c>
      <c r="L245" s="38"/>
      <c r="O245" s="2"/>
      <c r="T245" s="2"/>
      <c r="V245" s="2"/>
    </row>
    <row r="246" spans="1:22" ht="15.75" customHeight="1" x14ac:dyDescent="0.25">
      <c r="A246" s="2">
        <v>245</v>
      </c>
      <c r="B246" s="2">
        <v>2017</v>
      </c>
      <c r="C246" s="2" t="s">
        <v>275</v>
      </c>
      <c r="D246" s="2">
        <v>2</v>
      </c>
      <c r="E246" s="2" t="s">
        <v>1226</v>
      </c>
      <c r="F246" s="2" t="s">
        <v>2338</v>
      </c>
      <c r="G246" s="2" t="s">
        <v>2339</v>
      </c>
      <c r="H246" s="2" t="s">
        <v>61</v>
      </c>
      <c r="I246" s="37">
        <v>8252</v>
      </c>
      <c r="J246" s="37">
        <v>7426.8</v>
      </c>
      <c r="K246" s="2">
        <v>62</v>
      </c>
      <c r="L246" s="38"/>
      <c r="O246" s="2">
        <v>1</v>
      </c>
      <c r="T246" s="2">
        <v>4</v>
      </c>
      <c r="V246" s="2" t="s">
        <v>293</v>
      </c>
    </row>
    <row r="247" spans="1:22" ht="15.75" customHeight="1" x14ac:dyDescent="0.25">
      <c r="A247" s="2">
        <v>246</v>
      </c>
      <c r="B247" s="2">
        <v>2017</v>
      </c>
      <c r="C247" s="2" t="s">
        <v>275</v>
      </c>
      <c r="D247" s="2">
        <v>2</v>
      </c>
      <c r="E247" s="2" t="s">
        <v>1545</v>
      </c>
      <c r="F247" s="2" t="s">
        <v>1658</v>
      </c>
      <c r="G247" s="2" t="s">
        <v>1659</v>
      </c>
      <c r="H247" s="2" t="s">
        <v>66</v>
      </c>
      <c r="I247" s="37">
        <v>21900</v>
      </c>
      <c r="J247" s="37">
        <v>14700</v>
      </c>
      <c r="K247" s="2">
        <v>61</v>
      </c>
      <c r="L247" s="38"/>
      <c r="O247" s="2"/>
      <c r="T247" s="2"/>
      <c r="V247" s="2"/>
    </row>
    <row r="248" spans="1:22" ht="15.75" customHeight="1" x14ac:dyDescent="0.25">
      <c r="A248" s="2">
        <v>247</v>
      </c>
      <c r="B248" s="2">
        <v>2017</v>
      </c>
      <c r="C248" s="2" t="s">
        <v>275</v>
      </c>
      <c r="D248" s="2">
        <v>2</v>
      </c>
      <c r="E248" s="2" t="s">
        <v>933</v>
      </c>
      <c r="F248" s="2" t="s">
        <v>1823</v>
      </c>
      <c r="G248" s="2" t="s">
        <v>1824</v>
      </c>
      <c r="H248" s="2" t="s">
        <v>61</v>
      </c>
      <c r="I248" s="37">
        <v>11400</v>
      </c>
      <c r="J248" s="37">
        <v>5000</v>
      </c>
      <c r="K248" s="2">
        <v>60</v>
      </c>
      <c r="L248" s="38"/>
      <c r="O248" s="2"/>
      <c r="T248" s="2"/>
      <c r="V248" s="2"/>
    </row>
    <row r="249" spans="1:22" ht="15.75" customHeight="1" x14ac:dyDescent="0.25">
      <c r="A249" s="2">
        <v>248</v>
      </c>
      <c r="B249" s="2">
        <v>2017</v>
      </c>
      <c r="C249" s="2" t="s">
        <v>275</v>
      </c>
      <c r="D249" s="2">
        <v>2</v>
      </c>
      <c r="E249" s="2" t="s">
        <v>2574</v>
      </c>
      <c r="F249" s="2" t="s">
        <v>2575</v>
      </c>
      <c r="G249" s="2" t="s">
        <v>2576</v>
      </c>
      <c r="H249" s="2" t="s">
        <v>73</v>
      </c>
      <c r="I249" s="37">
        <v>19650</v>
      </c>
      <c r="J249" s="37">
        <v>17650</v>
      </c>
      <c r="K249" s="2">
        <v>60</v>
      </c>
      <c r="L249" s="38"/>
      <c r="O249" s="2"/>
      <c r="T249" s="2">
        <v>1</v>
      </c>
    </row>
    <row r="250" spans="1:22" ht="15.75" customHeight="1" x14ac:dyDescent="0.25">
      <c r="A250" s="2">
        <v>249</v>
      </c>
      <c r="B250" s="2">
        <v>2017</v>
      </c>
      <c r="C250" s="2" t="s">
        <v>275</v>
      </c>
      <c r="D250" s="2">
        <v>2</v>
      </c>
      <c r="E250" s="2" t="s">
        <v>2213</v>
      </c>
      <c r="F250" s="2" t="s">
        <v>2214</v>
      </c>
      <c r="G250" s="2" t="s">
        <v>2215</v>
      </c>
      <c r="H250" s="2" t="s">
        <v>144</v>
      </c>
      <c r="I250" s="37">
        <v>17500</v>
      </c>
      <c r="J250" s="37">
        <v>15750</v>
      </c>
      <c r="K250" s="2">
        <v>58</v>
      </c>
      <c r="L250" s="38"/>
      <c r="O250" s="2"/>
      <c r="T250" s="2"/>
    </row>
    <row r="251" spans="1:22" ht="15.75" customHeight="1" x14ac:dyDescent="0.25">
      <c r="A251" s="2">
        <v>250</v>
      </c>
      <c r="B251" s="2">
        <v>2017</v>
      </c>
      <c r="C251" s="2" t="s">
        <v>275</v>
      </c>
      <c r="D251" s="2">
        <v>3</v>
      </c>
      <c r="E251" s="2" t="s">
        <v>1902</v>
      </c>
      <c r="F251" s="2" t="s">
        <v>1903</v>
      </c>
      <c r="G251" s="2" t="s">
        <v>1904</v>
      </c>
      <c r="H251" s="2" t="s">
        <v>108</v>
      </c>
      <c r="I251" s="37">
        <v>25625</v>
      </c>
      <c r="J251" s="37">
        <v>19980</v>
      </c>
      <c r="K251" s="2">
        <v>64</v>
      </c>
      <c r="L251" s="38"/>
      <c r="O251" s="2"/>
      <c r="T251" s="2"/>
    </row>
    <row r="252" spans="1:22" ht="15.75" customHeight="1" x14ac:dyDescent="0.25">
      <c r="A252" s="2">
        <v>251</v>
      </c>
      <c r="B252" s="2">
        <v>2017</v>
      </c>
      <c r="C252" s="2" t="s">
        <v>275</v>
      </c>
      <c r="D252" s="2">
        <v>3</v>
      </c>
      <c r="E252" s="2" t="s">
        <v>2594</v>
      </c>
      <c r="F252" s="2" t="s">
        <v>2595</v>
      </c>
      <c r="G252" s="2" t="s">
        <v>2596</v>
      </c>
      <c r="H252" s="2" t="s">
        <v>73</v>
      </c>
      <c r="I252" s="37">
        <v>24850</v>
      </c>
      <c r="J252" s="37">
        <v>6300</v>
      </c>
      <c r="K252" s="2">
        <v>64</v>
      </c>
      <c r="L252" s="38"/>
      <c r="O252" s="2">
        <v>5</v>
      </c>
      <c r="T252" s="2">
        <v>4</v>
      </c>
      <c r="V252" s="2" t="s">
        <v>293</v>
      </c>
    </row>
    <row r="253" spans="1:22" ht="15.75" customHeight="1" x14ac:dyDescent="0.25">
      <c r="A253" s="2">
        <v>252</v>
      </c>
      <c r="B253" s="2">
        <v>2017</v>
      </c>
      <c r="C253" s="2" t="s">
        <v>275</v>
      </c>
      <c r="D253" s="2">
        <v>3</v>
      </c>
      <c r="E253" s="2" t="s">
        <v>2804</v>
      </c>
      <c r="F253" s="2" t="s">
        <v>832</v>
      </c>
      <c r="G253" s="2" t="s">
        <v>2805</v>
      </c>
      <c r="H253" s="2" t="s">
        <v>61</v>
      </c>
      <c r="I253" s="37">
        <v>22000</v>
      </c>
      <c r="J253" s="37">
        <v>20000</v>
      </c>
      <c r="K253" s="2">
        <v>63</v>
      </c>
      <c r="L253" s="38"/>
      <c r="O253" s="2">
        <v>1</v>
      </c>
      <c r="T253" s="2">
        <v>1</v>
      </c>
    </row>
    <row r="254" spans="1:22" ht="15.75" customHeight="1" x14ac:dyDescent="0.25">
      <c r="A254" s="2">
        <v>253</v>
      </c>
      <c r="B254" s="2">
        <v>2017</v>
      </c>
      <c r="C254" s="2" t="s">
        <v>275</v>
      </c>
      <c r="D254" s="2">
        <v>1</v>
      </c>
      <c r="E254" s="2" t="s">
        <v>965</v>
      </c>
      <c r="F254" s="2" t="s">
        <v>1725</v>
      </c>
      <c r="G254" s="2" t="s">
        <v>1726</v>
      </c>
      <c r="H254" s="2" t="s">
        <v>56</v>
      </c>
      <c r="I254" s="37">
        <v>6099</v>
      </c>
      <c r="J254" s="37">
        <v>4899</v>
      </c>
      <c r="K254" s="2">
        <v>60</v>
      </c>
      <c r="L254" s="38"/>
      <c r="O254" s="2"/>
      <c r="T254" s="2"/>
      <c r="V254" s="2"/>
    </row>
    <row r="255" spans="1:22" ht="15.75" customHeight="1" x14ac:dyDescent="0.25">
      <c r="A255" s="2">
        <v>254</v>
      </c>
      <c r="B255" s="2">
        <v>2017</v>
      </c>
      <c r="C255" s="2" t="s">
        <v>275</v>
      </c>
      <c r="D255" s="2">
        <v>1</v>
      </c>
      <c r="E255" s="2" t="s">
        <v>1259</v>
      </c>
      <c r="F255" s="2" t="s">
        <v>2943</v>
      </c>
      <c r="G255" s="2" t="s">
        <v>2944</v>
      </c>
      <c r="H255" s="2" t="s">
        <v>56</v>
      </c>
      <c r="I255" s="37">
        <v>15000</v>
      </c>
      <c r="J255" s="37">
        <v>12000</v>
      </c>
      <c r="K255" s="2">
        <v>59</v>
      </c>
      <c r="L255" s="38"/>
      <c r="O255" s="2"/>
      <c r="T255" s="2"/>
    </row>
    <row r="256" spans="1:22" ht="15.75" customHeight="1" x14ac:dyDescent="0.25">
      <c r="A256" s="2">
        <v>255</v>
      </c>
      <c r="B256" s="2">
        <v>2017</v>
      </c>
      <c r="C256" s="2" t="s">
        <v>275</v>
      </c>
      <c r="D256" s="2">
        <v>1</v>
      </c>
      <c r="E256" s="2" t="s">
        <v>1482</v>
      </c>
      <c r="F256" s="2" t="s">
        <v>2925</v>
      </c>
      <c r="G256" s="2" t="s">
        <v>2926</v>
      </c>
      <c r="H256" s="2" t="s">
        <v>66</v>
      </c>
      <c r="I256" s="37">
        <v>40000</v>
      </c>
      <c r="J256" s="37">
        <v>20000</v>
      </c>
      <c r="K256" s="2">
        <v>59</v>
      </c>
      <c r="L256" s="38"/>
      <c r="O256" s="2"/>
      <c r="T256" s="2"/>
    </row>
    <row r="257" spans="1:22" ht="15.75" customHeight="1" x14ac:dyDescent="0.25">
      <c r="A257" s="2">
        <v>256</v>
      </c>
      <c r="B257" s="2">
        <v>2017</v>
      </c>
      <c r="C257" s="2" t="s">
        <v>275</v>
      </c>
      <c r="D257" s="2">
        <v>1</v>
      </c>
      <c r="E257" s="2" t="s">
        <v>1177</v>
      </c>
      <c r="F257" s="2" t="s">
        <v>2741</v>
      </c>
      <c r="G257" s="2" t="s">
        <v>2742</v>
      </c>
      <c r="H257" s="2" t="s">
        <v>61</v>
      </c>
      <c r="I257" s="37">
        <v>26000</v>
      </c>
      <c r="J257" s="37">
        <v>16600</v>
      </c>
      <c r="K257" s="2">
        <v>58</v>
      </c>
      <c r="L257" s="38"/>
      <c r="O257" s="2"/>
      <c r="T257" s="2"/>
    </row>
    <row r="258" spans="1:22" ht="15.75" customHeight="1" x14ac:dyDescent="0.25">
      <c r="A258" s="2">
        <v>257</v>
      </c>
      <c r="B258" s="2">
        <v>2017</v>
      </c>
      <c r="C258" s="2" t="s">
        <v>275</v>
      </c>
      <c r="D258" s="2">
        <v>1</v>
      </c>
      <c r="E258" s="2" t="s">
        <v>1110</v>
      </c>
      <c r="F258" s="2" t="s">
        <v>2298</v>
      </c>
      <c r="G258" s="2" t="s">
        <v>2299</v>
      </c>
      <c r="H258" s="2" t="s">
        <v>61</v>
      </c>
      <c r="I258" s="37">
        <v>21924</v>
      </c>
      <c r="J258" s="37">
        <v>19876</v>
      </c>
      <c r="K258" s="2">
        <v>58</v>
      </c>
      <c r="L258" s="38"/>
      <c r="O258" s="2"/>
      <c r="T258" s="2"/>
      <c r="V258" s="2"/>
    </row>
    <row r="259" spans="1:22" ht="15.75" customHeight="1" x14ac:dyDescent="0.25">
      <c r="A259" s="2">
        <v>258</v>
      </c>
      <c r="B259" s="2">
        <v>2017</v>
      </c>
      <c r="C259" s="2" t="s">
        <v>275</v>
      </c>
      <c r="D259" s="2">
        <v>1</v>
      </c>
      <c r="E259" s="2" t="s">
        <v>1309</v>
      </c>
      <c r="F259" s="2" t="s">
        <v>1765</v>
      </c>
      <c r="G259" s="2" t="s">
        <v>1766</v>
      </c>
      <c r="H259" s="2" t="s">
        <v>108</v>
      </c>
      <c r="I259" s="37">
        <v>47602</v>
      </c>
      <c r="J259" s="37">
        <v>20000</v>
      </c>
      <c r="K259" s="2">
        <v>58</v>
      </c>
      <c r="L259" s="38"/>
      <c r="O259" s="2"/>
      <c r="T259" s="2">
        <v>2</v>
      </c>
      <c r="V259" s="2"/>
    </row>
    <row r="260" spans="1:22" ht="15.75" customHeight="1" x14ac:dyDescent="0.25">
      <c r="A260" s="2">
        <v>259</v>
      </c>
      <c r="B260" s="2">
        <v>2017</v>
      </c>
      <c r="C260" s="2" t="s">
        <v>275</v>
      </c>
      <c r="D260" s="2">
        <v>1</v>
      </c>
      <c r="E260" s="2" t="s">
        <v>1410</v>
      </c>
      <c r="F260" s="2" t="s">
        <v>1974</v>
      </c>
      <c r="G260" s="2" t="s">
        <v>1975</v>
      </c>
      <c r="H260" s="2" t="s">
        <v>61</v>
      </c>
      <c r="I260" s="37">
        <v>26500</v>
      </c>
      <c r="J260" s="37">
        <v>20000</v>
      </c>
      <c r="K260" s="2">
        <v>57</v>
      </c>
      <c r="L260" s="38"/>
      <c r="O260" s="2"/>
      <c r="T260" s="2"/>
    </row>
    <row r="261" spans="1:22" ht="15.75" customHeight="1" x14ac:dyDescent="0.25">
      <c r="A261" s="2">
        <v>260</v>
      </c>
      <c r="B261" s="2">
        <v>2017</v>
      </c>
      <c r="C261" s="2" t="s">
        <v>275</v>
      </c>
      <c r="D261" s="2">
        <v>1</v>
      </c>
      <c r="E261" s="2" t="s">
        <v>1509</v>
      </c>
      <c r="F261" s="2" t="s">
        <v>2551</v>
      </c>
      <c r="G261" s="2" t="s">
        <v>2552</v>
      </c>
      <c r="H261" s="2" t="s">
        <v>56</v>
      </c>
      <c r="I261" s="37">
        <v>17770</v>
      </c>
      <c r="J261" s="37">
        <v>12500</v>
      </c>
      <c r="K261" s="2">
        <v>56</v>
      </c>
      <c r="L261" s="38"/>
      <c r="O261" s="2"/>
      <c r="T261" s="2"/>
    </row>
    <row r="262" spans="1:22" ht="15.75" customHeight="1" x14ac:dyDescent="0.25">
      <c r="A262" s="2">
        <v>261</v>
      </c>
      <c r="B262" s="2">
        <v>2017</v>
      </c>
      <c r="C262" s="2" t="s">
        <v>275</v>
      </c>
      <c r="D262" s="2">
        <v>1</v>
      </c>
      <c r="E262" s="2" t="s">
        <v>1086</v>
      </c>
      <c r="F262" s="2" t="s">
        <v>2697</v>
      </c>
      <c r="G262" s="2" t="s">
        <v>2697</v>
      </c>
      <c r="H262" s="2" t="s">
        <v>56</v>
      </c>
      <c r="I262" s="37">
        <v>35200</v>
      </c>
      <c r="J262" s="37">
        <v>20000</v>
      </c>
      <c r="K262" s="2">
        <v>56</v>
      </c>
      <c r="L262" s="38"/>
      <c r="O262" s="2"/>
      <c r="T262" s="2">
        <v>8</v>
      </c>
      <c r="V262" s="2" t="s">
        <v>355</v>
      </c>
    </row>
    <row r="263" spans="1:22" ht="15.75" customHeight="1" x14ac:dyDescent="0.25">
      <c r="A263" s="2">
        <v>262</v>
      </c>
      <c r="B263" s="2">
        <v>2017</v>
      </c>
      <c r="C263" s="2" t="s">
        <v>275</v>
      </c>
      <c r="D263" s="2">
        <v>1</v>
      </c>
      <c r="E263" s="2" t="s">
        <v>1584</v>
      </c>
      <c r="F263" s="2" t="s">
        <v>1999</v>
      </c>
      <c r="G263" s="2" t="s">
        <v>2000</v>
      </c>
      <c r="H263" s="2" t="s">
        <v>66</v>
      </c>
      <c r="I263" s="37">
        <v>35208</v>
      </c>
      <c r="J263" s="37">
        <v>19800</v>
      </c>
      <c r="K263" s="2">
        <v>53</v>
      </c>
      <c r="L263" s="38"/>
      <c r="O263" s="2"/>
      <c r="T263" s="2">
        <v>1</v>
      </c>
      <c r="V263" s="2"/>
    </row>
    <row r="264" spans="1:22" ht="15.75" customHeight="1" x14ac:dyDescent="0.25">
      <c r="A264" s="2">
        <v>263</v>
      </c>
      <c r="B264" s="2">
        <v>2017</v>
      </c>
      <c r="C264" s="2" t="s">
        <v>275</v>
      </c>
      <c r="D264" s="2">
        <v>1</v>
      </c>
      <c r="E264" s="2" t="s">
        <v>1018</v>
      </c>
      <c r="F264" s="2" t="s">
        <v>769</v>
      </c>
      <c r="G264" s="2" t="s">
        <v>2620</v>
      </c>
      <c r="H264" s="2" t="s">
        <v>144</v>
      </c>
      <c r="I264" s="37">
        <v>3000</v>
      </c>
      <c r="J264" s="37">
        <v>1000</v>
      </c>
      <c r="K264" s="2">
        <v>53</v>
      </c>
      <c r="L264" s="38"/>
      <c r="O264" s="2">
        <v>2</v>
      </c>
      <c r="T264" s="2">
        <v>2</v>
      </c>
    </row>
    <row r="265" spans="1:22" ht="15.75" customHeight="1" x14ac:dyDescent="0.25">
      <c r="A265" s="2">
        <v>264</v>
      </c>
      <c r="B265" s="2">
        <v>2017</v>
      </c>
      <c r="C265" s="2" t="s">
        <v>275</v>
      </c>
      <c r="D265" s="2">
        <v>2</v>
      </c>
      <c r="E265" s="2" t="s">
        <v>2502</v>
      </c>
      <c r="F265" s="2" t="s">
        <v>2503</v>
      </c>
      <c r="G265" s="2" t="s">
        <v>2504</v>
      </c>
      <c r="H265" s="2" t="s">
        <v>89</v>
      </c>
      <c r="I265" s="37">
        <v>7378</v>
      </c>
      <c r="J265" s="37">
        <v>6610</v>
      </c>
      <c r="K265" s="2">
        <v>57</v>
      </c>
      <c r="L265" s="38"/>
      <c r="O265" s="2">
        <v>2</v>
      </c>
      <c r="T265" s="2">
        <v>8</v>
      </c>
      <c r="V265" s="2" t="s">
        <v>355</v>
      </c>
    </row>
    <row r="266" spans="1:22" ht="15.75" customHeight="1" x14ac:dyDescent="0.25">
      <c r="A266" s="2">
        <v>265</v>
      </c>
      <c r="B266" s="2">
        <v>2017</v>
      </c>
      <c r="C266" s="2" t="s">
        <v>275</v>
      </c>
      <c r="D266" s="2">
        <v>2</v>
      </c>
      <c r="E266" s="2" t="s">
        <v>1989</v>
      </c>
      <c r="F266" s="2" t="s">
        <v>1990</v>
      </c>
      <c r="G266" s="2" t="s">
        <v>1991</v>
      </c>
      <c r="H266" s="2" t="s">
        <v>89</v>
      </c>
      <c r="I266" s="37">
        <v>14000</v>
      </c>
      <c r="J266" s="37">
        <v>8000</v>
      </c>
      <c r="K266" s="2">
        <v>56</v>
      </c>
      <c r="L266" s="38"/>
      <c r="O266" s="2"/>
      <c r="T266" s="2"/>
      <c r="V266" s="2"/>
    </row>
    <row r="267" spans="1:22" ht="15.75" customHeight="1" x14ac:dyDescent="0.25">
      <c r="A267" s="2">
        <v>266</v>
      </c>
      <c r="B267" s="2">
        <v>2017</v>
      </c>
      <c r="C267" s="2" t="s">
        <v>275</v>
      </c>
      <c r="D267" s="2">
        <v>2</v>
      </c>
      <c r="E267" s="2" t="s">
        <v>2099</v>
      </c>
      <c r="F267" s="2" t="s">
        <v>2689</v>
      </c>
      <c r="G267" s="2" t="s">
        <v>2690</v>
      </c>
      <c r="H267" s="2" t="s">
        <v>56</v>
      </c>
      <c r="I267" s="37">
        <v>4800</v>
      </c>
      <c r="J267" s="37">
        <v>2900</v>
      </c>
      <c r="K267" s="2">
        <v>56</v>
      </c>
      <c r="L267" s="38"/>
      <c r="O267" s="2"/>
      <c r="T267" s="2"/>
    </row>
    <row r="268" spans="1:22" ht="15.75" customHeight="1" x14ac:dyDescent="0.25">
      <c r="A268" s="2">
        <v>267</v>
      </c>
      <c r="B268" s="2">
        <v>2017</v>
      </c>
      <c r="C268" s="2" t="s">
        <v>275</v>
      </c>
      <c r="D268" s="2">
        <v>2</v>
      </c>
      <c r="E268" s="2" t="s">
        <v>1622</v>
      </c>
      <c r="F268" s="2" t="s">
        <v>972</v>
      </c>
      <c r="G268" s="2" t="s">
        <v>1623</v>
      </c>
      <c r="H268" s="2" t="s">
        <v>89</v>
      </c>
      <c r="I268" s="37">
        <v>13700</v>
      </c>
      <c r="J268" s="37">
        <v>8300</v>
      </c>
      <c r="K268" s="2">
        <v>55</v>
      </c>
      <c r="L268" s="38"/>
      <c r="O268" s="2"/>
      <c r="T268" s="2"/>
    </row>
    <row r="269" spans="1:22" ht="15.75" customHeight="1" x14ac:dyDescent="0.25">
      <c r="A269" s="2">
        <v>268</v>
      </c>
      <c r="B269" s="2">
        <v>2017</v>
      </c>
      <c r="C269" s="2" t="s">
        <v>275</v>
      </c>
      <c r="D269" s="2">
        <v>2</v>
      </c>
      <c r="E269" s="2" t="s">
        <v>2295</v>
      </c>
      <c r="F269" s="2" t="s">
        <v>3016</v>
      </c>
      <c r="G269" s="2" t="s">
        <v>3017</v>
      </c>
      <c r="H269" s="2" t="s">
        <v>61</v>
      </c>
      <c r="I269" s="37">
        <v>34000</v>
      </c>
      <c r="J269" s="37">
        <v>20000</v>
      </c>
      <c r="K269" s="2">
        <v>54</v>
      </c>
      <c r="L269" s="38"/>
      <c r="O269" s="2"/>
      <c r="T269" s="2"/>
    </row>
    <row r="270" spans="1:22" ht="15.75" customHeight="1" x14ac:dyDescent="0.25">
      <c r="A270" s="2">
        <v>269</v>
      </c>
      <c r="B270" s="2">
        <v>2017</v>
      </c>
      <c r="C270" s="2" t="s">
        <v>275</v>
      </c>
      <c r="D270" s="2">
        <v>2</v>
      </c>
      <c r="E270" s="2" t="s">
        <v>2522</v>
      </c>
      <c r="F270" s="2" t="s">
        <v>2523</v>
      </c>
      <c r="G270" s="2" t="s">
        <v>2524</v>
      </c>
      <c r="H270" s="2" t="s">
        <v>93</v>
      </c>
      <c r="I270" s="37">
        <v>22100</v>
      </c>
      <c r="J270" s="37">
        <v>3300</v>
      </c>
      <c r="K270" s="2">
        <v>53</v>
      </c>
      <c r="L270" s="38"/>
      <c r="O270" s="2"/>
      <c r="T270" s="2"/>
    </row>
    <row r="271" spans="1:22" ht="15.75" customHeight="1" x14ac:dyDescent="0.25">
      <c r="A271" s="2">
        <v>270</v>
      </c>
      <c r="B271" s="2">
        <v>2017</v>
      </c>
      <c r="C271" s="2" t="s">
        <v>275</v>
      </c>
      <c r="D271" s="2">
        <v>3</v>
      </c>
      <c r="E271" s="2" t="s">
        <v>2460</v>
      </c>
      <c r="F271" s="2" t="s">
        <v>2461</v>
      </c>
      <c r="G271" s="2" t="s">
        <v>2462</v>
      </c>
      <c r="H271" s="2" t="s">
        <v>66</v>
      </c>
      <c r="I271" s="37">
        <v>23890</v>
      </c>
      <c r="J271" s="37">
        <v>19315</v>
      </c>
      <c r="K271" s="2">
        <v>63</v>
      </c>
      <c r="L271" s="38"/>
      <c r="O271" s="2"/>
      <c r="T271" s="2"/>
      <c r="V271" s="2"/>
    </row>
    <row r="272" spans="1:22" ht="15.75" customHeight="1" x14ac:dyDescent="0.25">
      <c r="A272" s="2">
        <v>271</v>
      </c>
      <c r="B272" s="2">
        <v>2017</v>
      </c>
      <c r="C272" s="2" t="s">
        <v>275</v>
      </c>
      <c r="D272" s="2">
        <v>3</v>
      </c>
      <c r="E272" s="2" t="s">
        <v>1878</v>
      </c>
      <c r="F272" s="2" t="s">
        <v>113</v>
      </c>
      <c r="G272" s="2" t="s">
        <v>1879</v>
      </c>
      <c r="H272" s="2" t="s">
        <v>108</v>
      </c>
      <c r="I272" s="37">
        <v>25000</v>
      </c>
      <c r="J272" s="37">
        <v>20000</v>
      </c>
      <c r="K272" s="2">
        <v>62</v>
      </c>
      <c r="L272" s="38"/>
      <c r="O272" s="2">
        <v>3</v>
      </c>
      <c r="T272" s="2"/>
    </row>
    <row r="273" spans="1:22" ht="15.75" customHeight="1" x14ac:dyDescent="0.25">
      <c r="A273" s="2">
        <v>272</v>
      </c>
      <c r="B273" s="2">
        <v>2017</v>
      </c>
      <c r="C273" s="2" t="s">
        <v>275</v>
      </c>
      <c r="D273" s="2">
        <v>3</v>
      </c>
      <c r="E273" s="2" t="s">
        <v>3083</v>
      </c>
      <c r="F273" s="2" t="s">
        <v>3084</v>
      </c>
      <c r="G273" s="2" t="s">
        <v>3085</v>
      </c>
      <c r="H273" s="2" t="s">
        <v>73</v>
      </c>
      <c r="I273" s="37">
        <v>22000</v>
      </c>
      <c r="J273" s="37">
        <v>20000</v>
      </c>
      <c r="K273" s="2">
        <v>61</v>
      </c>
      <c r="L273" s="38"/>
      <c r="O273" s="2"/>
      <c r="T273" s="2"/>
    </row>
    <row r="274" spans="1:22" ht="15.75" customHeight="1" x14ac:dyDescent="0.25">
      <c r="A274" s="2">
        <v>273</v>
      </c>
      <c r="B274" s="2">
        <v>2017</v>
      </c>
      <c r="C274" s="2" t="s">
        <v>275</v>
      </c>
      <c r="D274" s="2">
        <v>3</v>
      </c>
      <c r="E274" s="2" t="s">
        <v>2605</v>
      </c>
      <c r="F274" s="2" t="s">
        <v>2606</v>
      </c>
      <c r="G274" s="2" t="s">
        <v>2607</v>
      </c>
      <c r="H274" s="2" t="s">
        <v>61</v>
      </c>
      <c r="I274" s="37">
        <v>19773.599999999999</v>
      </c>
      <c r="J274" s="37">
        <v>17681.2</v>
      </c>
      <c r="K274" s="2">
        <v>60</v>
      </c>
      <c r="L274" s="38"/>
      <c r="O274" s="2"/>
      <c r="T274" s="2"/>
    </row>
    <row r="275" spans="1:22" ht="15.75" customHeight="1" x14ac:dyDescent="0.25">
      <c r="A275" s="2">
        <v>274</v>
      </c>
      <c r="B275" s="2">
        <v>2017</v>
      </c>
      <c r="C275" s="2" t="s">
        <v>275</v>
      </c>
      <c r="D275" s="2">
        <v>1</v>
      </c>
      <c r="E275" s="2" t="s">
        <v>1528</v>
      </c>
      <c r="F275" s="2" t="s">
        <v>1147</v>
      </c>
      <c r="G275" s="2" t="s">
        <v>1642</v>
      </c>
      <c r="H275" s="2" t="s">
        <v>89</v>
      </c>
      <c r="I275" s="37">
        <v>16000</v>
      </c>
      <c r="J275" s="37">
        <v>10600</v>
      </c>
      <c r="K275" s="2">
        <v>52</v>
      </c>
      <c r="L275" s="38"/>
      <c r="O275" s="2"/>
      <c r="Q275" s="2"/>
      <c r="R275" s="2"/>
      <c r="T275" s="2"/>
      <c r="V275" s="2"/>
    </row>
    <row r="276" spans="1:22" ht="15.75" customHeight="1" x14ac:dyDescent="0.25">
      <c r="A276" s="2">
        <v>275</v>
      </c>
      <c r="B276" s="2">
        <v>2017</v>
      </c>
      <c r="C276" s="2" t="s">
        <v>275</v>
      </c>
      <c r="D276" s="2">
        <v>1</v>
      </c>
      <c r="E276" s="2" t="s">
        <v>1590</v>
      </c>
      <c r="F276" s="2" t="s">
        <v>3221</v>
      </c>
      <c r="G276" s="2" t="s">
        <v>3222</v>
      </c>
      <c r="H276" s="2" t="s">
        <v>108</v>
      </c>
      <c r="I276" s="37">
        <v>1519</v>
      </c>
      <c r="J276" s="37">
        <v>1300</v>
      </c>
      <c r="K276" s="2">
        <v>52</v>
      </c>
      <c r="L276" s="38"/>
      <c r="O276" s="2"/>
      <c r="T276" s="2"/>
    </row>
    <row r="277" spans="1:22" ht="15.75" customHeight="1" x14ac:dyDescent="0.25">
      <c r="A277" s="2">
        <v>276</v>
      </c>
      <c r="B277" s="2">
        <v>2017</v>
      </c>
      <c r="C277" s="2" t="s">
        <v>275</v>
      </c>
      <c r="D277" s="2">
        <v>1</v>
      </c>
      <c r="E277" s="2" t="s">
        <v>1125</v>
      </c>
      <c r="F277" s="2" t="s">
        <v>1123</v>
      </c>
      <c r="G277" s="2" t="s">
        <v>1126</v>
      </c>
      <c r="H277" s="2" t="s">
        <v>66</v>
      </c>
      <c r="I277" s="37">
        <v>11000</v>
      </c>
      <c r="J277" s="37">
        <v>10000</v>
      </c>
      <c r="K277" s="2">
        <v>52</v>
      </c>
      <c r="L277" s="38"/>
      <c r="O277" s="2"/>
      <c r="T277" s="2">
        <v>7</v>
      </c>
    </row>
    <row r="278" spans="1:22" ht="15.75" customHeight="1" x14ac:dyDescent="0.25">
      <c r="A278" s="2">
        <v>277</v>
      </c>
      <c r="B278" s="2">
        <v>2017</v>
      </c>
      <c r="C278" s="2" t="s">
        <v>275</v>
      </c>
      <c r="D278" s="2">
        <v>1</v>
      </c>
      <c r="E278" s="2" t="s">
        <v>1307</v>
      </c>
      <c r="F278" s="2" t="s">
        <v>2759</v>
      </c>
      <c r="G278" s="2" t="s">
        <v>2760</v>
      </c>
      <c r="H278" s="2" t="s">
        <v>144</v>
      </c>
      <c r="I278" s="37">
        <v>9500</v>
      </c>
      <c r="J278" s="37">
        <v>8500</v>
      </c>
      <c r="K278" s="2">
        <v>52</v>
      </c>
      <c r="L278" s="38"/>
      <c r="O278" s="2"/>
      <c r="T278" s="2">
        <v>7</v>
      </c>
      <c r="V278" s="2" t="s">
        <v>355</v>
      </c>
    </row>
    <row r="279" spans="1:22" ht="15.75" customHeight="1" x14ac:dyDescent="0.25">
      <c r="A279" s="2">
        <v>278</v>
      </c>
      <c r="B279" s="2">
        <v>2017</v>
      </c>
      <c r="C279" s="2" t="s">
        <v>275</v>
      </c>
      <c r="D279" s="2">
        <v>1</v>
      </c>
      <c r="E279" s="2" t="s">
        <v>1256</v>
      </c>
      <c r="F279" s="2" t="s">
        <v>2379</v>
      </c>
      <c r="G279" s="2" t="s">
        <v>2380</v>
      </c>
      <c r="H279" s="2" t="s">
        <v>61</v>
      </c>
      <c r="I279" s="37">
        <v>4072.52</v>
      </c>
      <c r="J279" s="37">
        <v>1500</v>
      </c>
      <c r="K279" s="2">
        <v>51</v>
      </c>
      <c r="L279" s="38"/>
      <c r="O279" s="2"/>
      <c r="T279" s="2"/>
    </row>
    <row r="280" spans="1:22" ht="15.75" customHeight="1" x14ac:dyDescent="0.25">
      <c r="A280" s="2">
        <v>279</v>
      </c>
      <c r="B280" s="2">
        <v>2017</v>
      </c>
      <c r="C280" s="2" t="s">
        <v>275</v>
      </c>
      <c r="D280" s="2">
        <v>1</v>
      </c>
      <c r="E280" s="2" t="s">
        <v>984</v>
      </c>
      <c r="F280" s="2" t="s">
        <v>722</v>
      </c>
      <c r="G280" s="2" t="s">
        <v>2550</v>
      </c>
      <c r="H280" s="2" t="s">
        <v>93</v>
      </c>
      <c r="I280" s="37">
        <v>75400</v>
      </c>
      <c r="J280" s="37">
        <v>20000</v>
      </c>
      <c r="K280" s="2">
        <v>50</v>
      </c>
      <c r="L280" s="38"/>
      <c r="O280" s="2">
        <v>2</v>
      </c>
      <c r="T280" s="2">
        <v>6</v>
      </c>
      <c r="V280" s="2" t="s">
        <v>293</v>
      </c>
    </row>
    <row r="281" spans="1:22" ht="15.75" customHeight="1" x14ac:dyDescent="0.25">
      <c r="A281" s="2">
        <v>280</v>
      </c>
      <c r="B281" s="2">
        <v>2017</v>
      </c>
      <c r="C281" s="2" t="s">
        <v>275</v>
      </c>
      <c r="D281" s="2">
        <v>1</v>
      </c>
      <c r="E281" s="2" t="s">
        <v>1023</v>
      </c>
      <c r="F281" s="2" t="s">
        <v>2806</v>
      </c>
      <c r="G281" s="2" t="s">
        <v>2807</v>
      </c>
      <c r="H281" s="2" t="s">
        <v>73</v>
      </c>
      <c r="I281" s="37">
        <v>55490</v>
      </c>
      <c r="J281" s="37">
        <v>12721</v>
      </c>
      <c r="K281" s="2">
        <v>50</v>
      </c>
      <c r="L281" s="38"/>
      <c r="O281" s="2"/>
      <c r="T281" s="2">
        <v>5</v>
      </c>
      <c r="V281" s="2" t="s">
        <v>355</v>
      </c>
    </row>
    <row r="282" spans="1:22" ht="15.75" customHeight="1" x14ac:dyDescent="0.25">
      <c r="A282" s="2">
        <v>281</v>
      </c>
      <c r="B282" s="2">
        <v>2017</v>
      </c>
      <c r="C282" s="2" t="s">
        <v>275</v>
      </c>
      <c r="D282" s="2">
        <v>1</v>
      </c>
      <c r="E282" s="2" t="s">
        <v>1263</v>
      </c>
      <c r="F282" s="2" t="s">
        <v>2045</v>
      </c>
      <c r="G282" s="2" t="s">
        <v>2046</v>
      </c>
      <c r="H282" s="2" t="s">
        <v>144</v>
      </c>
      <c r="I282" s="37">
        <v>4000</v>
      </c>
      <c r="J282" s="37">
        <v>2350</v>
      </c>
      <c r="K282" s="2">
        <v>50</v>
      </c>
      <c r="L282" s="38"/>
      <c r="O282" s="2"/>
      <c r="T282" s="2"/>
      <c r="V282" s="2"/>
    </row>
    <row r="283" spans="1:22" ht="15.75" customHeight="1" x14ac:dyDescent="0.25">
      <c r="A283" s="2">
        <v>282</v>
      </c>
      <c r="B283" s="2">
        <v>2017</v>
      </c>
      <c r="C283" s="2" t="s">
        <v>275</v>
      </c>
      <c r="D283" s="2">
        <v>1</v>
      </c>
      <c r="E283" s="2" t="s">
        <v>1580</v>
      </c>
      <c r="F283" s="2" t="s">
        <v>1860</v>
      </c>
      <c r="G283" s="2" t="s">
        <v>1861</v>
      </c>
      <c r="H283" s="2" t="s">
        <v>61</v>
      </c>
      <c r="I283" s="37">
        <v>32590</v>
      </c>
      <c r="J283" s="37">
        <v>15000</v>
      </c>
      <c r="K283" s="2">
        <v>49</v>
      </c>
      <c r="L283" s="38"/>
      <c r="O283" s="2"/>
      <c r="T283" s="2"/>
      <c r="V283" s="2"/>
    </row>
    <row r="284" spans="1:22" ht="15.75" customHeight="1" x14ac:dyDescent="0.25">
      <c r="A284" s="2">
        <v>283</v>
      </c>
      <c r="B284" s="2">
        <v>2017</v>
      </c>
      <c r="C284" s="2" t="s">
        <v>275</v>
      </c>
      <c r="D284" s="2">
        <v>1</v>
      </c>
      <c r="E284" s="2" t="s">
        <v>1444</v>
      </c>
      <c r="F284" s="2" t="s">
        <v>2474</v>
      </c>
      <c r="G284" s="2" t="s">
        <v>2475</v>
      </c>
      <c r="H284" s="2" t="s">
        <v>144</v>
      </c>
      <c r="I284" s="37">
        <v>10230</v>
      </c>
      <c r="J284" s="37">
        <v>9300</v>
      </c>
      <c r="K284" s="2">
        <v>48</v>
      </c>
      <c r="L284" s="38"/>
      <c r="O284" s="2"/>
      <c r="T284" s="2"/>
    </row>
    <row r="285" spans="1:22" ht="15.75" customHeight="1" x14ac:dyDescent="0.25">
      <c r="A285" s="2">
        <v>284</v>
      </c>
      <c r="B285" s="2">
        <v>2017</v>
      </c>
      <c r="C285" s="2" t="s">
        <v>275</v>
      </c>
      <c r="D285" s="2">
        <v>1</v>
      </c>
      <c r="E285" s="2" t="s">
        <v>1278</v>
      </c>
      <c r="F285" s="2" t="s">
        <v>2582</v>
      </c>
      <c r="G285" s="2" t="s">
        <v>2583</v>
      </c>
      <c r="H285" s="2" t="s">
        <v>73</v>
      </c>
      <c r="I285" s="37">
        <v>45000</v>
      </c>
      <c r="J285" s="37">
        <v>20000</v>
      </c>
      <c r="K285" s="2">
        <v>47</v>
      </c>
      <c r="L285" s="38"/>
      <c r="O285" s="2"/>
      <c r="T285" s="2"/>
    </row>
    <row r="286" spans="1:22" ht="15.75" customHeight="1" x14ac:dyDescent="0.25">
      <c r="A286" s="2">
        <v>285</v>
      </c>
      <c r="B286" s="2">
        <v>2017</v>
      </c>
      <c r="C286" s="2" t="s">
        <v>275</v>
      </c>
      <c r="D286" s="2">
        <v>2</v>
      </c>
      <c r="E286" s="2" t="s">
        <v>1842</v>
      </c>
      <c r="F286" s="2" t="s">
        <v>1178</v>
      </c>
      <c r="G286" s="2" t="s">
        <v>2039</v>
      </c>
      <c r="H286" s="2" t="s">
        <v>56</v>
      </c>
      <c r="I286" s="37">
        <v>14000</v>
      </c>
      <c r="J286" s="37">
        <v>11800</v>
      </c>
      <c r="K286" s="2">
        <v>50</v>
      </c>
      <c r="L286" s="38"/>
      <c r="O286" s="2"/>
      <c r="T286" s="2"/>
      <c r="V286" s="2"/>
    </row>
    <row r="287" spans="1:22" ht="15.75" customHeight="1" x14ac:dyDescent="0.25">
      <c r="A287" s="2">
        <v>286</v>
      </c>
      <c r="B287" s="2">
        <v>2017</v>
      </c>
      <c r="C287" s="2" t="s">
        <v>275</v>
      </c>
      <c r="D287" s="2">
        <v>2</v>
      </c>
      <c r="E287" s="2" t="s">
        <v>3033</v>
      </c>
      <c r="F287" s="2" t="s">
        <v>891</v>
      </c>
      <c r="G287" s="2" t="s">
        <v>3034</v>
      </c>
      <c r="H287" s="2" t="s">
        <v>89</v>
      </c>
      <c r="I287" s="37">
        <v>11025</v>
      </c>
      <c r="J287" s="37">
        <v>9450</v>
      </c>
      <c r="K287" s="2">
        <v>47</v>
      </c>
      <c r="L287" s="38"/>
      <c r="O287" s="2">
        <v>4</v>
      </c>
      <c r="Q287" s="2" t="s">
        <v>1210</v>
      </c>
      <c r="T287" s="2">
        <v>5</v>
      </c>
      <c r="V287" s="2" t="s">
        <v>458</v>
      </c>
    </row>
    <row r="288" spans="1:22" ht="15.75" customHeight="1" x14ac:dyDescent="0.25">
      <c r="A288" s="2">
        <v>287</v>
      </c>
      <c r="B288" s="2">
        <v>2017</v>
      </c>
      <c r="C288" s="2" t="s">
        <v>275</v>
      </c>
      <c r="D288" s="2">
        <v>2</v>
      </c>
      <c r="E288" s="2" t="s">
        <v>2772</v>
      </c>
      <c r="F288" s="2" t="s">
        <v>2773</v>
      </c>
      <c r="G288" s="2" t="s">
        <v>2774</v>
      </c>
      <c r="H288" s="2" t="s">
        <v>93</v>
      </c>
      <c r="I288" s="37">
        <v>27210</v>
      </c>
      <c r="J288" s="37">
        <v>19700</v>
      </c>
      <c r="K288" s="2">
        <v>44</v>
      </c>
      <c r="L288" s="38"/>
      <c r="O288" s="2"/>
      <c r="T288" s="2"/>
    </row>
    <row r="289" spans="1:22" ht="15.75" customHeight="1" x14ac:dyDescent="0.25">
      <c r="A289" s="2">
        <v>288</v>
      </c>
      <c r="B289" s="2">
        <v>2017</v>
      </c>
      <c r="C289" s="2" t="s">
        <v>275</v>
      </c>
      <c r="D289" s="2">
        <v>2</v>
      </c>
      <c r="E289" s="2" t="s">
        <v>3013</v>
      </c>
      <c r="F289" s="2" t="s">
        <v>3014</v>
      </c>
      <c r="G289" s="2" t="s">
        <v>3015</v>
      </c>
      <c r="H289" s="2" t="s">
        <v>89</v>
      </c>
      <c r="I289" s="37">
        <v>6650</v>
      </c>
      <c r="J289" s="37">
        <v>4200</v>
      </c>
      <c r="K289" s="2">
        <v>44</v>
      </c>
      <c r="L289" s="38"/>
      <c r="O289" s="2"/>
      <c r="T289" s="2"/>
    </row>
    <row r="290" spans="1:22" ht="15.75" customHeight="1" x14ac:dyDescent="0.25">
      <c r="A290" s="2">
        <v>289</v>
      </c>
      <c r="B290" s="2">
        <v>2017</v>
      </c>
      <c r="C290" s="2" t="s">
        <v>275</v>
      </c>
      <c r="D290" s="2">
        <v>2</v>
      </c>
      <c r="E290" s="2" t="s">
        <v>3091</v>
      </c>
      <c r="F290" s="2" t="s">
        <v>3092</v>
      </c>
      <c r="G290" s="2" t="s">
        <v>3093</v>
      </c>
      <c r="H290" s="2" t="s">
        <v>56</v>
      </c>
      <c r="I290" s="37">
        <v>40000</v>
      </c>
      <c r="J290" s="37">
        <v>20000</v>
      </c>
      <c r="K290" s="2">
        <v>44</v>
      </c>
      <c r="L290" s="38"/>
      <c r="O290" s="2"/>
      <c r="T290" s="2">
        <v>2</v>
      </c>
    </row>
    <row r="291" spans="1:22" ht="15.75" customHeight="1" x14ac:dyDescent="0.25">
      <c r="A291" s="2">
        <v>290</v>
      </c>
      <c r="B291" s="2">
        <v>2017</v>
      </c>
      <c r="C291" s="2" t="s">
        <v>275</v>
      </c>
      <c r="D291" s="2">
        <v>2</v>
      </c>
      <c r="E291" s="2" t="s">
        <v>1600</v>
      </c>
      <c r="F291" s="2" t="s">
        <v>1945</v>
      </c>
      <c r="G291" s="2" t="s">
        <v>1946</v>
      </c>
      <c r="H291" s="2" t="s">
        <v>61</v>
      </c>
      <c r="I291" s="37">
        <v>22000</v>
      </c>
      <c r="J291" s="37">
        <v>20000</v>
      </c>
      <c r="K291" s="2">
        <v>42</v>
      </c>
      <c r="L291" s="38"/>
      <c r="O291" s="2"/>
      <c r="T291" s="2">
        <v>7</v>
      </c>
      <c r="V291" s="2" t="s">
        <v>355</v>
      </c>
    </row>
    <row r="292" spans="1:22" ht="15.75" customHeight="1" x14ac:dyDescent="0.25">
      <c r="A292" s="2">
        <v>291</v>
      </c>
      <c r="B292" s="2">
        <v>2017</v>
      </c>
      <c r="C292" s="2" t="s">
        <v>275</v>
      </c>
      <c r="D292" s="2">
        <v>2</v>
      </c>
      <c r="E292" s="2" t="s">
        <v>1784</v>
      </c>
      <c r="F292" s="2" t="s">
        <v>1785</v>
      </c>
      <c r="G292" s="2" t="s">
        <v>1786</v>
      </c>
      <c r="H292" s="2" t="s">
        <v>56</v>
      </c>
      <c r="I292" s="37">
        <v>26650</v>
      </c>
      <c r="J292" s="37">
        <v>20000</v>
      </c>
      <c r="K292" s="2">
        <v>34</v>
      </c>
      <c r="L292" s="38"/>
      <c r="O292" s="2"/>
      <c r="T292" s="2">
        <v>1</v>
      </c>
      <c r="V292" s="2"/>
    </row>
    <row r="293" spans="1:22" ht="15.75" customHeight="1" x14ac:dyDescent="0.25">
      <c r="A293" s="2">
        <v>292</v>
      </c>
      <c r="B293" s="2">
        <v>2017</v>
      </c>
      <c r="C293" s="2" t="s">
        <v>275</v>
      </c>
      <c r="D293" s="2">
        <v>3</v>
      </c>
      <c r="E293" s="2" t="s">
        <v>3044</v>
      </c>
      <c r="F293" s="2" t="s">
        <v>3045</v>
      </c>
      <c r="G293" s="2" t="s">
        <v>3046</v>
      </c>
      <c r="H293" s="2" t="s">
        <v>66</v>
      </c>
      <c r="I293" s="37">
        <v>14662.21</v>
      </c>
      <c r="J293" s="37">
        <v>13327.83</v>
      </c>
      <c r="K293" s="2">
        <v>60</v>
      </c>
      <c r="L293" s="38"/>
      <c r="O293" s="2"/>
      <c r="T293" s="2">
        <v>2</v>
      </c>
    </row>
    <row r="294" spans="1:22" ht="15.75" customHeight="1" x14ac:dyDescent="0.25">
      <c r="A294" s="2">
        <v>293</v>
      </c>
      <c r="B294" s="2">
        <v>2017</v>
      </c>
      <c r="C294" s="2" t="s">
        <v>275</v>
      </c>
      <c r="D294" s="2">
        <v>3</v>
      </c>
      <c r="E294" s="2" t="s">
        <v>3101</v>
      </c>
      <c r="F294" s="2" t="s">
        <v>3102</v>
      </c>
      <c r="G294" s="2" t="s">
        <v>3103</v>
      </c>
      <c r="H294" s="2" t="s">
        <v>144</v>
      </c>
      <c r="I294" s="37">
        <v>18500</v>
      </c>
      <c r="J294" s="37">
        <v>16650</v>
      </c>
      <c r="K294" s="2">
        <v>60</v>
      </c>
      <c r="L294" s="38">
        <v>2700</v>
      </c>
      <c r="O294" s="2"/>
      <c r="T294" s="2">
        <v>3</v>
      </c>
    </row>
    <row r="295" spans="1:22" ht="15.75" customHeight="1" x14ac:dyDescent="0.25">
      <c r="A295" s="2">
        <v>294</v>
      </c>
      <c r="B295" s="2">
        <v>2017</v>
      </c>
      <c r="C295" s="2" t="s">
        <v>275</v>
      </c>
      <c r="D295" s="2">
        <v>3</v>
      </c>
      <c r="E295" s="2" t="s">
        <v>2435</v>
      </c>
      <c r="F295" s="2" t="s">
        <v>2436</v>
      </c>
      <c r="G295" s="2" t="s">
        <v>2437</v>
      </c>
      <c r="H295" s="2" t="s">
        <v>144</v>
      </c>
      <c r="I295" s="37">
        <v>40226.29</v>
      </c>
      <c r="J295" s="37">
        <v>18000</v>
      </c>
      <c r="K295" s="2">
        <v>60</v>
      </c>
      <c r="L295" s="38"/>
      <c r="O295" s="2">
        <v>1</v>
      </c>
      <c r="T295" s="2"/>
    </row>
    <row r="296" spans="1:22" ht="15.75" customHeight="1" x14ac:dyDescent="0.25">
      <c r="A296" s="2">
        <v>295</v>
      </c>
      <c r="B296" s="2">
        <v>2017</v>
      </c>
      <c r="C296" s="2" t="s">
        <v>275</v>
      </c>
      <c r="D296" s="2">
        <v>3</v>
      </c>
      <c r="E296" s="2" t="s">
        <v>1608</v>
      </c>
      <c r="F296" s="2" t="s">
        <v>1609</v>
      </c>
      <c r="G296" s="2" t="s">
        <v>1610</v>
      </c>
      <c r="H296" s="2" t="s">
        <v>108</v>
      </c>
      <c r="I296" s="37">
        <v>20308.79</v>
      </c>
      <c r="J296" s="37">
        <v>18399.990000000002</v>
      </c>
      <c r="K296" s="2">
        <v>59</v>
      </c>
      <c r="L296" s="38"/>
      <c r="O296" s="2"/>
      <c r="T296" s="2"/>
    </row>
    <row r="297" spans="1:22" ht="15.75" customHeight="1" x14ac:dyDescent="0.25">
      <c r="A297" s="2">
        <v>296</v>
      </c>
      <c r="B297" s="2">
        <v>2017</v>
      </c>
      <c r="C297" s="2" t="s">
        <v>275</v>
      </c>
      <c r="D297" s="2">
        <v>3</v>
      </c>
      <c r="E297" s="2" t="s">
        <v>2321</v>
      </c>
      <c r="F297" s="2" t="s">
        <v>596</v>
      </c>
      <c r="G297" s="2" t="s">
        <v>2322</v>
      </c>
      <c r="H297" s="2" t="s">
        <v>56</v>
      </c>
      <c r="I297" s="37">
        <v>30992.5</v>
      </c>
      <c r="J297" s="37">
        <v>20000</v>
      </c>
      <c r="K297" s="2">
        <v>57</v>
      </c>
      <c r="L297" s="38"/>
      <c r="O297" s="2">
        <v>4</v>
      </c>
      <c r="R297" s="2" t="s">
        <v>838</v>
      </c>
      <c r="T297" s="2">
        <v>5</v>
      </c>
      <c r="V297" s="2" t="s">
        <v>293</v>
      </c>
    </row>
    <row r="298" spans="1:22" ht="15.75" customHeight="1" x14ac:dyDescent="0.25">
      <c r="A298" s="2">
        <v>297</v>
      </c>
      <c r="B298" s="2">
        <v>2017</v>
      </c>
      <c r="C298" s="2" t="s">
        <v>275</v>
      </c>
      <c r="D298" s="2">
        <v>1</v>
      </c>
      <c r="E298" s="2" t="s">
        <v>981</v>
      </c>
      <c r="F298" s="2" t="s">
        <v>3184</v>
      </c>
      <c r="G298" s="2" t="s">
        <v>3185</v>
      </c>
      <c r="H298" s="2" t="s">
        <v>89</v>
      </c>
      <c r="I298" s="37">
        <v>35050</v>
      </c>
      <c r="J298" s="37">
        <v>20000</v>
      </c>
      <c r="K298" s="2">
        <v>46</v>
      </c>
      <c r="L298" s="38"/>
      <c r="O298" s="2"/>
      <c r="T298" s="2">
        <v>3</v>
      </c>
    </row>
    <row r="299" spans="1:22" ht="15.75" customHeight="1" x14ac:dyDescent="0.25">
      <c r="A299" s="2">
        <v>298</v>
      </c>
      <c r="B299" s="2">
        <v>2017</v>
      </c>
      <c r="C299" s="2" t="s">
        <v>275</v>
      </c>
      <c r="D299" s="2">
        <v>1</v>
      </c>
      <c r="E299" s="2" t="s">
        <v>1187</v>
      </c>
      <c r="F299" s="2" t="s">
        <v>2025</v>
      </c>
      <c r="G299" s="2" t="s">
        <v>2026</v>
      </c>
      <c r="H299" s="2" t="s">
        <v>61</v>
      </c>
      <c r="I299" s="37">
        <v>4150</v>
      </c>
      <c r="J299" s="37">
        <v>1500</v>
      </c>
      <c r="K299" s="2">
        <v>46</v>
      </c>
      <c r="L299" s="38"/>
      <c r="O299" s="2"/>
      <c r="T299" s="2"/>
    </row>
    <row r="300" spans="1:22" ht="15.75" customHeight="1" x14ac:dyDescent="0.25">
      <c r="A300" s="2">
        <v>299</v>
      </c>
      <c r="B300" s="2">
        <v>2017</v>
      </c>
      <c r="C300" s="2" t="s">
        <v>275</v>
      </c>
      <c r="D300" s="2">
        <v>1</v>
      </c>
      <c r="E300" s="2" t="s">
        <v>1390</v>
      </c>
      <c r="F300" s="2" t="s">
        <v>2364</v>
      </c>
      <c r="G300" s="2" t="s">
        <v>2365</v>
      </c>
      <c r="H300" s="2" t="s">
        <v>93</v>
      </c>
      <c r="I300" s="37">
        <v>28000</v>
      </c>
      <c r="J300" s="37">
        <v>17000</v>
      </c>
      <c r="K300" s="2">
        <v>43</v>
      </c>
      <c r="L300" s="38"/>
      <c r="O300" s="2"/>
      <c r="T300" s="2"/>
    </row>
    <row r="301" spans="1:22" ht="15.75" customHeight="1" x14ac:dyDescent="0.25">
      <c r="A301" s="2">
        <v>300</v>
      </c>
      <c r="B301" s="2">
        <v>2017</v>
      </c>
      <c r="C301" s="2" t="s">
        <v>275</v>
      </c>
      <c r="D301" s="2">
        <v>1</v>
      </c>
      <c r="E301" s="2" t="s">
        <v>1239</v>
      </c>
      <c r="F301" s="2" t="s">
        <v>3068</v>
      </c>
      <c r="G301" s="2" t="s">
        <v>3069</v>
      </c>
      <c r="H301" s="2" t="s">
        <v>89</v>
      </c>
      <c r="I301" s="37">
        <v>22600</v>
      </c>
      <c r="J301" s="37">
        <v>9000</v>
      </c>
      <c r="K301" s="2">
        <v>43</v>
      </c>
      <c r="L301" s="38"/>
      <c r="O301" s="2"/>
      <c r="T301" s="2">
        <v>1</v>
      </c>
    </row>
    <row r="302" spans="1:22" ht="15.75" customHeight="1" x14ac:dyDescent="0.25">
      <c r="A302" s="2">
        <v>301</v>
      </c>
      <c r="B302" s="2">
        <v>2017</v>
      </c>
      <c r="C302" s="2" t="s">
        <v>275</v>
      </c>
      <c r="D302" s="2">
        <v>1</v>
      </c>
      <c r="E302" s="2" t="s">
        <v>1180</v>
      </c>
      <c r="F302" s="2" t="s">
        <v>1102</v>
      </c>
      <c r="G302" s="2" t="s">
        <v>2032</v>
      </c>
      <c r="H302" s="2" t="s">
        <v>56</v>
      </c>
      <c r="I302" s="37">
        <v>36675</v>
      </c>
      <c r="J302" s="37">
        <v>7800</v>
      </c>
      <c r="K302" s="2">
        <v>43</v>
      </c>
      <c r="L302" s="38"/>
      <c r="O302" s="2"/>
      <c r="T302" s="2">
        <v>6</v>
      </c>
      <c r="V302" s="2" t="s">
        <v>355</v>
      </c>
    </row>
    <row r="303" spans="1:22" ht="15.75" customHeight="1" x14ac:dyDescent="0.25">
      <c r="A303" s="2">
        <v>302</v>
      </c>
      <c r="B303" s="2">
        <v>2017</v>
      </c>
      <c r="C303" s="2" t="s">
        <v>275</v>
      </c>
      <c r="D303" s="2">
        <v>1</v>
      </c>
      <c r="E303" s="2" t="s">
        <v>1120</v>
      </c>
      <c r="F303" s="2" t="s">
        <v>2472</v>
      </c>
      <c r="G303" s="2" t="s">
        <v>2473</v>
      </c>
      <c r="H303" s="2" t="s">
        <v>66</v>
      </c>
      <c r="I303" s="37">
        <v>5792</v>
      </c>
      <c r="J303" s="37">
        <v>5192</v>
      </c>
      <c r="K303" s="2">
        <v>42</v>
      </c>
      <c r="L303" s="38"/>
      <c r="O303" s="2">
        <v>2</v>
      </c>
      <c r="T303" s="2">
        <v>2</v>
      </c>
      <c r="V303" s="2"/>
    </row>
    <row r="304" spans="1:22" ht="15.75" customHeight="1" x14ac:dyDescent="0.25">
      <c r="A304" s="2">
        <v>303</v>
      </c>
      <c r="B304" s="2">
        <v>2017</v>
      </c>
      <c r="C304" s="2" t="s">
        <v>275</v>
      </c>
      <c r="D304" s="2">
        <v>1</v>
      </c>
      <c r="E304" s="2" t="s">
        <v>1553</v>
      </c>
      <c r="F304" s="2" t="s">
        <v>1986</v>
      </c>
      <c r="G304" s="2" t="s">
        <v>1987</v>
      </c>
      <c r="H304" s="2" t="s">
        <v>144</v>
      </c>
      <c r="I304" s="37">
        <v>32500</v>
      </c>
      <c r="J304" s="37">
        <v>20000</v>
      </c>
      <c r="K304" s="2">
        <v>41</v>
      </c>
      <c r="L304" s="38"/>
      <c r="O304" s="2"/>
      <c r="T304" s="2"/>
    </row>
    <row r="305" spans="1:22" ht="15.75" customHeight="1" x14ac:dyDescent="0.25">
      <c r="A305" s="2">
        <v>304</v>
      </c>
      <c r="B305" s="2">
        <v>2017</v>
      </c>
      <c r="C305" s="2" t="s">
        <v>275</v>
      </c>
      <c r="D305" s="2">
        <v>2</v>
      </c>
      <c r="E305" s="2" t="s">
        <v>1742</v>
      </c>
      <c r="F305" s="2" t="s">
        <v>1743</v>
      </c>
      <c r="G305" s="2" t="s">
        <v>1744</v>
      </c>
      <c r="H305" s="2" t="s">
        <v>56</v>
      </c>
      <c r="I305" s="37">
        <v>1900</v>
      </c>
      <c r="J305" s="37">
        <v>1700</v>
      </c>
      <c r="K305" s="2">
        <v>33</v>
      </c>
      <c r="L305" s="38"/>
      <c r="O305" s="2"/>
      <c r="R305" s="2"/>
      <c r="T305" s="2">
        <v>3</v>
      </c>
      <c r="V305" s="2" t="s">
        <v>280</v>
      </c>
    </row>
    <row r="306" spans="1:22" ht="15.75" customHeight="1" x14ac:dyDescent="0.25">
      <c r="A306" s="2">
        <v>305</v>
      </c>
      <c r="B306" s="2">
        <v>2017</v>
      </c>
      <c r="C306" s="2" t="s">
        <v>275</v>
      </c>
      <c r="D306" s="2">
        <v>3</v>
      </c>
      <c r="E306" s="2" t="s">
        <v>2971</v>
      </c>
      <c r="F306" s="2" t="s">
        <v>2972</v>
      </c>
      <c r="G306" s="2" t="s">
        <v>2973</v>
      </c>
      <c r="H306" s="2" t="s">
        <v>73</v>
      </c>
      <c r="I306" s="37">
        <v>11000</v>
      </c>
      <c r="J306" s="37">
        <v>10000</v>
      </c>
      <c r="K306" s="2">
        <v>57</v>
      </c>
      <c r="L306" s="38"/>
      <c r="O306" s="2"/>
      <c r="T306" s="2">
        <v>3</v>
      </c>
      <c r="V306" s="2" t="s">
        <v>280</v>
      </c>
    </row>
    <row r="307" spans="1:22" ht="15.75" customHeight="1" x14ac:dyDescent="0.25">
      <c r="A307" s="2">
        <v>306</v>
      </c>
      <c r="B307" s="2">
        <v>2017</v>
      </c>
      <c r="C307" s="2" t="s">
        <v>275</v>
      </c>
      <c r="D307" s="2">
        <v>3</v>
      </c>
      <c r="E307" s="2" t="s">
        <v>2359</v>
      </c>
      <c r="F307" s="2" t="s">
        <v>621</v>
      </c>
      <c r="G307" s="2" t="s">
        <v>2360</v>
      </c>
      <c r="H307" s="2" t="s">
        <v>108</v>
      </c>
      <c r="I307" s="37">
        <v>61500</v>
      </c>
      <c r="J307" s="37">
        <v>15000</v>
      </c>
      <c r="K307" s="2">
        <v>56</v>
      </c>
      <c r="L307" s="38"/>
      <c r="O307" s="2">
        <v>1</v>
      </c>
      <c r="T307" s="2">
        <v>1</v>
      </c>
    </row>
    <row r="308" spans="1:22" ht="15.75" customHeight="1" x14ac:dyDescent="0.25">
      <c r="A308" s="2">
        <v>307</v>
      </c>
      <c r="B308" s="2">
        <v>2017</v>
      </c>
      <c r="C308" s="2" t="s">
        <v>275</v>
      </c>
      <c r="D308" s="2">
        <v>3</v>
      </c>
      <c r="E308" s="2" t="s">
        <v>1959</v>
      </c>
      <c r="F308" s="2" t="s">
        <v>1960</v>
      </c>
      <c r="G308" s="2" t="s">
        <v>1961</v>
      </c>
      <c r="H308" s="2" t="s">
        <v>66</v>
      </c>
      <c r="I308" s="37">
        <v>9710</v>
      </c>
      <c r="J308" s="37">
        <v>8760</v>
      </c>
      <c r="K308" s="2">
        <v>56</v>
      </c>
      <c r="L308" s="38"/>
      <c r="O308" s="2"/>
      <c r="T308" s="2"/>
    </row>
    <row r="309" spans="1:22" ht="15.75" customHeight="1" x14ac:dyDescent="0.25">
      <c r="A309" s="2">
        <v>308</v>
      </c>
      <c r="B309" s="2">
        <v>2017</v>
      </c>
      <c r="C309" s="2" t="s">
        <v>275</v>
      </c>
      <c r="D309" s="2">
        <v>3</v>
      </c>
      <c r="E309" s="2" t="s">
        <v>2445</v>
      </c>
      <c r="F309" s="2" t="s">
        <v>674</v>
      </c>
      <c r="G309" s="2" t="s">
        <v>2446</v>
      </c>
      <c r="H309" s="2" t="s">
        <v>144</v>
      </c>
      <c r="I309" s="37">
        <v>21850</v>
      </c>
      <c r="J309" s="37">
        <v>19665</v>
      </c>
      <c r="K309" s="2">
        <v>53</v>
      </c>
      <c r="L309" s="38"/>
      <c r="O309" s="2">
        <v>3</v>
      </c>
      <c r="Q309" s="2" t="s">
        <v>365</v>
      </c>
      <c r="T309" s="2">
        <v>5</v>
      </c>
      <c r="V309" s="2" t="s">
        <v>293</v>
      </c>
    </row>
    <row r="310" spans="1:22" ht="15.75" customHeight="1" x14ac:dyDescent="0.25">
      <c r="A310" s="2">
        <v>309</v>
      </c>
      <c r="B310" s="2">
        <v>2017</v>
      </c>
      <c r="C310" s="2" t="s">
        <v>275</v>
      </c>
      <c r="D310" s="2">
        <v>3</v>
      </c>
      <c r="E310" s="2" t="s">
        <v>2746</v>
      </c>
      <c r="F310" s="2" t="s">
        <v>2747</v>
      </c>
      <c r="G310" s="2" t="s">
        <v>2748</v>
      </c>
      <c r="H310" s="2" t="s">
        <v>108</v>
      </c>
      <c r="I310" s="37">
        <v>25056</v>
      </c>
      <c r="J310" s="37">
        <v>20000</v>
      </c>
      <c r="K310" s="2">
        <v>52</v>
      </c>
      <c r="L310" s="38"/>
      <c r="O310" s="2"/>
      <c r="T310" s="2"/>
    </row>
    <row r="311" spans="1:22" ht="15.75" customHeight="1" x14ac:dyDescent="0.25">
      <c r="A311" s="2">
        <v>310</v>
      </c>
      <c r="B311" s="2">
        <v>2017</v>
      </c>
      <c r="C311" s="2" t="s">
        <v>275</v>
      </c>
      <c r="D311" s="2">
        <v>3</v>
      </c>
      <c r="E311" s="2" t="s">
        <v>3097</v>
      </c>
      <c r="F311" s="2" t="s">
        <v>3098</v>
      </c>
      <c r="G311" s="2" t="s">
        <v>3099</v>
      </c>
      <c r="H311" s="2" t="s">
        <v>144</v>
      </c>
      <c r="I311" s="37">
        <v>10000</v>
      </c>
      <c r="J311" s="37">
        <v>9000</v>
      </c>
      <c r="K311" s="2">
        <v>52</v>
      </c>
      <c r="L311" s="38"/>
      <c r="O311" s="2"/>
      <c r="T311" s="2"/>
    </row>
    <row r="312" spans="1:22" ht="15.75" customHeight="1" x14ac:dyDescent="0.25">
      <c r="A312" s="2">
        <v>311</v>
      </c>
      <c r="B312" s="2">
        <v>2017</v>
      </c>
      <c r="C312" s="2" t="s">
        <v>275</v>
      </c>
      <c r="D312" s="2">
        <v>3</v>
      </c>
      <c r="E312" s="2" t="s">
        <v>2809</v>
      </c>
      <c r="F312" s="2" t="s">
        <v>2810</v>
      </c>
      <c r="G312" s="2" t="s">
        <v>2811</v>
      </c>
      <c r="H312" s="2" t="s">
        <v>108</v>
      </c>
      <c r="I312" s="37">
        <v>25310</v>
      </c>
      <c r="J312" s="37">
        <v>19985</v>
      </c>
      <c r="K312" s="2">
        <v>50</v>
      </c>
      <c r="L312" s="38"/>
      <c r="O312" s="2"/>
      <c r="T312" s="2"/>
    </row>
    <row r="313" spans="1:22" ht="15.75" customHeight="1" x14ac:dyDescent="0.25">
      <c r="A313" s="2">
        <v>312</v>
      </c>
      <c r="B313" s="2">
        <v>2017</v>
      </c>
      <c r="C313" s="2" t="s">
        <v>275</v>
      </c>
      <c r="D313" s="2">
        <v>1</v>
      </c>
      <c r="E313" s="2" t="s">
        <v>1435</v>
      </c>
      <c r="F313" s="2" t="s">
        <v>2289</v>
      </c>
      <c r="G313" s="2" t="s">
        <v>2290</v>
      </c>
      <c r="H313" s="2" t="s">
        <v>108</v>
      </c>
      <c r="I313" s="37">
        <v>7000</v>
      </c>
      <c r="J313" s="37">
        <v>6000</v>
      </c>
      <c r="K313" s="2">
        <v>40</v>
      </c>
      <c r="L313" s="38"/>
      <c r="O313" s="2"/>
      <c r="T313" s="2">
        <v>3</v>
      </c>
      <c r="V313" s="2" t="s">
        <v>280</v>
      </c>
    </row>
    <row r="314" spans="1:22" ht="15.75" customHeight="1" x14ac:dyDescent="0.25">
      <c r="A314" s="2">
        <v>313</v>
      </c>
      <c r="B314" s="2">
        <v>2017</v>
      </c>
      <c r="C314" s="2" t="s">
        <v>275</v>
      </c>
      <c r="D314" s="2">
        <v>1</v>
      </c>
      <c r="E314" s="2" t="s">
        <v>1343</v>
      </c>
      <c r="F314" s="2" t="s">
        <v>2874</v>
      </c>
      <c r="G314" s="2" t="s">
        <v>2875</v>
      </c>
      <c r="H314" s="2" t="s">
        <v>108</v>
      </c>
      <c r="I314" s="37">
        <v>34160</v>
      </c>
      <c r="J314" s="37">
        <v>20000</v>
      </c>
      <c r="K314" s="2">
        <v>40</v>
      </c>
      <c r="L314" s="38"/>
      <c r="O314" s="2"/>
      <c r="T314" s="2"/>
    </row>
    <row r="315" spans="1:22" ht="15.75" customHeight="1" x14ac:dyDescent="0.25">
      <c r="A315" s="2">
        <v>314</v>
      </c>
      <c r="B315" s="2">
        <v>2017</v>
      </c>
      <c r="C315" s="2" t="s">
        <v>275</v>
      </c>
      <c r="D315" s="2">
        <v>1</v>
      </c>
      <c r="E315" s="2" t="s">
        <v>1355</v>
      </c>
      <c r="F315" s="2" t="s">
        <v>2861</v>
      </c>
      <c r="G315" s="2" t="s">
        <v>2862</v>
      </c>
      <c r="H315" s="2" t="s">
        <v>144</v>
      </c>
      <c r="I315" s="37">
        <v>14526</v>
      </c>
      <c r="J315" s="37">
        <v>13072</v>
      </c>
      <c r="K315" s="2">
        <v>39</v>
      </c>
      <c r="L315" s="38"/>
      <c r="O315" s="2"/>
      <c r="T315" s="2">
        <v>3</v>
      </c>
      <c r="V315" s="2" t="s">
        <v>324</v>
      </c>
    </row>
    <row r="316" spans="1:22" ht="15.75" customHeight="1" x14ac:dyDescent="0.25">
      <c r="A316" s="2">
        <v>315</v>
      </c>
      <c r="B316" s="2">
        <v>2017</v>
      </c>
      <c r="C316" s="2" t="s">
        <v>275</v>
      </c>
      <c r="D316" s="2">
        <v>1</v>
      </c>
      <c r="E316" s="2" t="s">
        <v>1371</v>
      </c>
      <c r="F316" s="2" t="s">
        <v>418</v>
      </c>
      <c r="G316" s="2" t="s">
        <v>1894</v>
      </c>
      <c r="H316" s="2" t="s">
        <v>61</v>
      </c>
      <c r="I316" s="37">
        <v>15000</v>
      </c>
      <c r="J316" s="37">
        <v>11350</v>
      </c>
      <c r="K316" s="2">
        <v>38</v>
      </c>
      <c r="L316" s="38"/>
      <c r="O316" s="2">
        <v>1</v>
      </c>
      <c r="T316" s="2"/>
    </row>
    <row r="317" spans="1:22" ht="15.75" customHeight="1" x14ac:dyDescent="0.25">
      <c r="A317" s="2">
        <v>316</v>
      </c>
      <c r="B317" s="2">
        <v>2017</v>
      </c>
      <c r="C317" s="2" t="s">
        <v>275</v>
      </c>
      <c r="D317" s="2">
        <v>1</v>
      </c>
      <c r="E317" s="2" t="s">
        <v>1215</v>
      </c>
      <c r="F317" s="2" t="s">
        <v>2097</v>
      </c>
      <c r="G317" s="2" t="s">
        <v>2098</v>
      </c>
      <c r="H317" s="2" t="s">
        <v>73</v>
      </c>
      <c r="I317" s="37">
        <v>8926</v>
      </c>
      <c r="J317" s="37">
        <v>8026</v>
      </c>
      <c r="K317" s="2">
        <v>38</v>
      </c>
      <c r="L317" s="38"/>
      <c r="O317" s="2"/>
      <c r="T317" s="2"/>
      <c r="V317" s="2"/>
    </row>
    <row r="318" spans="1:22" ht="15.75" customHeight="1" x14ac:dyDescent="0.25">
      <c r="A318" s="2">
        <v>317</v>
      </c>
      <c r="B318" s="2">
        <v>2017</v>
      </c>
      <c r="C318" s="2" t="s">
        <v>275</v>
      </c>
      <c r="D318" s="2">
        <v>1</v>
      </c>
      <c r="E318" s="2" t="s">
        <v>987</v>
      </c>
      <c r="F318" s="2" t="s">
        <v>3028</v>
      </c>
      <c r="G318" s="2" t="s">
        <v>3029</v>
      </c>
      <c r="H318" s="2" t="s">
        <v>144</v>
      </c>
      <c r="I318" s="37">
        <v>17683</v>
      </c>
      <c r="J318" s="37">
        <v>16055</v>
      </c>
      <c r="K318" s="2">
        <v>38</v>
      </c>
      <c r="L318" s="38"/>
      <c r="O318" s="2"/>
      <c r="T318" s="2">
        <v>2</v>
      </c>
    </row>
    <row r="319" spans="1:22" ht="15.75" customHeight="1" x14ac:dyDescent="0.25">
      <c r="A319" s="2">
        <v>318</v>
      </c>
      <c r="B319" s="2">
        <v>2017</v>
      </c>
      <c r="C319" s="2" t="s">
        <v>275</v>
      </c>
      <c r="D319" s="2">
        <v>2</v>
      </c>
      <c r="E319" s="2" t="s">
        <v>2189</v>
      </c>
      <c r="F319" s="2" t="s">
        <v>2190</v>
      </c>
      <c r="G319" s="2" t="s">
        <v>2191</v>
      </c>
      <c r="H319" s="2" t="s">
        <v>93</v>
      </c>
      <c r="I319" s="37">
        <v>60650</v>
      </c>
      <c r="J319" s="37">
        <v>20000</v>
      </c>
      <c r="K319" s="2">
        <v>31</v>
      </c>
      <c r="L319" s="38"/>
      <c r="O319" s="2"/>
      <c r="T319" s="2"/>
      <c r="V319" s="2"/>
    </row>
    <row r="320" spans="1:22" ht="15.75" customHeight="1" x14ac:dyDescent="0.25">
      <c r="A320" s="2">
        <v>319</v>
      </c>
      <c r="B320" s="2">
        <v>2017</v>
      </c>
      <c r="C320" s="2" t="s">
        <v>275</v>
      </c>
      <c r="D320" s="2">
        <v>3</v>
      </c>
      <c r="E320" s="2" t="s">
        <v>2479</v>
      </c>
      <c r="F320" s="2" t="s">
        <v>1347</v>
      </c>
      <c r="G320" s="2" t="s">
        <v>2480</v>
      </c>
      <c r="H320" s="2" t="s">
        <v>73</v>
      </c>
      <c r="I320" s="37">
        <v>30000</v>
      </c>
      <c r="J320" s="37">
        <v>20000</v>
      </c>
      <c r="K320" s="2">
        <v>49</v>
      </c>
      <c r="L320" s="38"/>
      <c r="O320" s="2">
        <v>1</v>
      </c>
      <c r="T320" s="2">
        <v>1</v>
      </c>
    </row>
    <row r="321" spans="1:22" ht="15.75" customHeight="1" x14ac:dyDescent="0.25">
      <c r="A321" s="2">
        <v>320</v>
      </c>
      <c r="B321" s="2">
        <v>2017</v>
      </c>
      <c r="C321" s="2" t="s">
        <v>275</v>
      </c>
      <c r="D321" s="2">
        <v>3</v>
      </c>
      <c r="E321" s="2" t="s">
        <v>1636</v>
      </c>
      <c r="F321" s="2" t="s">
        <v>288</v>
      </c>
      <c r="G321" s="2" t="s">
        <v>1637</v>
      </c>
      <c r="H321" s="2" t="s">
        <v>66</v>
      </c>
      <c r="I321" s="37">
        <v>40422</v>
      </c>
      <c r="J321" s="37">
        <v>20000</v>
      </c>
      <c r="K321" s="2">
        <v>47</v>
      </c>
      <c r="L321" s="38"/>
      <c r="O321" s="2">
        <v>2</v>
      </c>
      <c r="T321" s="2">
        <v>6</v>
      </c>
      <c r="V321" s="2" t="s">
        <v>293</v>
      </c>
    </row>
    <row r="322" spans="1:22" ht="15.75" customHeight="1" x14ac:dyDescent="0.25">
      <c r="A322" s="2">
        <v>321</v>
      </c>
      <c r="B322" s="2">
        <v>2017</v>
      </c>
      <c r="C322" s="2" t="s">
        <v>275</v>
      </c>
      <c r="D322" s="2">
        <v>3</v>
      </c>
      <c r="E322" s="2" t="s">
        <v>2433</v>
      </c>
      <c r="F322" s="2" t="s">
        <v>670</v>
      </c>
      <c r="G322" s="2" t="s">
        <v>2434</v>
      </c>
      <c r="H322" s="2" t="s">
        <v>73</v>
      </c>
      <c r="I322" s="37">
        <v>12000</v>
      </c>
      <c r="J322" s="37">
        <v>9700</v>
      </c>
      <c r="K322" s="2">
        <v>45</v>
      </c>
      <c r="L322" s="38"/>
      <c r="O322" s="2">
        <v>2</v>
      </c>
      <c r="T322" s="2">
        <v>3</v>
      </c>
      <c r="V322" s="2" t="s">
        <v>293</v>
      </c>
    </row>
    <row r="323" spans="1:22" ht="15.75" customHeight="1" x14ac:dyDescent="0.25">
      <c r="A323" s="2">
        <v>322</v>
      </c>
      <c r="B323" s="2">
        <v>2017</v>
      </c>
      <c r="C323" s="2" t="s">
        <v>275</v>
      </c>
      <c r="D323" s="2">
        <v>3</v>
      </c>
      <c r="E323" s="2" t="s">
        <v>1971</v>
      </c>
      <c r="F323" s="2" t="s">
        <v>1972</v>
      </c>
      <c r="G323" s="2" t="s">
        <v>1973</v>
      </c>
      <c r="H323" s="2" t="s">
        <v>56</v>
      </c>
      <c r="I323" s="37">
        <v>15000</v>
      </c>
      <c r="J323" s="37">
        <v>13500</v>
      </c>
      <c r="K323" s="2">
        <v>44</v>
      </c>
      <c r="L323" s="38"/>
      <c r="O323" s="2"/>
      <c r="T323" s="2"/>
    </row>
    <row r="324" spans="1:22" ht="15.75" customHeight="1" x14ac:dyDescent="0.25">
      <c r="A324" s="2">
        <v>323</v>
      </c>
      <c r="B324" s="2">
        <v>2017</v>
      </c>
      <c r="C324" s="2" t="s">
        <v>275</v>
      </c>
      <c r="D324" s="2">
        <v>1</v>
      </c>
      <c r="E324" s="2" t="s">
        <v>1577</v>
      </c>
      <c r="F324" s="2" t="s">
        <v>1951</v>
      </c>
      <c r="G324" s="2" t="s">
        <v>1952</v>
      </c>
      <c r="H324" s="2" t="s">
        <v>61</v>
      </c>
      <c r="I324" s="37">
        <v>8000</v>
      </c>
      <c r="J324" s="37">
        <v>4000</v>
      </c>
      <c r="K324" s="2">
        <v>36</v>
      </c>
      <c r="L324" s="38"/>
      <c r="O324" s="2"/>
      <c r="T324" s="2">
        <v>3</v>
      </c>
      <c r="V324" s="2" t="s">
        <v>355</v>
      </c>
    </row>
    <row r="325" spans="1:22" ht="15.75" customHeight="1" x14ac:dyDescent="0.25">
      <c r="A325" s="2">
        <v>324</v>
      </c>
      <c r="B325" s="2">
        <v>2017</v>
      </c>
      <c r="C325" s="2" t="s">
        <v>275</v>
      </c>
      <c r="D325" s="2">
        <v>1</v>
      </c>
      <c r="E325" s="2" t="s">
        <v>1540</v>
      </c>
      <c r="F325" s="2" t="s">
        <v>2487</v>
      </c>
      <c r="G325" s="2" t="s">
        <v>2488</v>
      </c>
      <c r="H325" s="2" t="s">
        <v>66</v>
      </c>
      <c r="I325" s="37">
        <v>5940</v>
      </c>
      <c r="J325" s="37">
        <v>5360</v>
      </c>
      <c r="K325" s="2">
        <v>36</v>
      </c>
      <c r="L325" s="38"/>
      <c r="O325" s="2"/>
      <c r="P325" s="2"/>
      <c r="Q325" s="2"/>
      <c r="T325" s="2"/>
      <c r="V325" s="2"/>
    </row>
    <row r="326" spans="1:22" ht="15.75" customHeight="1" x14ac:dyDescent="0.25">
      <c r="A326" s="2">
        <v>325</v>
      </c>
      <c r="B326" s="2">
        <v>2017</v>
      </c>
      <c r="C326" s="2" t="s">
        <v>275</v>
      </c>
      <c r="D326" s="2">
        <v>1</v>
      </c>
      <c r="E326" s="2" t="s">
        <v>1190</v>
      </c>
      <c r="F326" s="2" t="s">
        <v>2546</v>
      </c>
      <c r="G326" s="2" t="s">
        <v>2547</v>
      </c>
      <c r="H326" s="2" t="s">
        <v>66</v>
      </c>
      <c r="I326" s="37">
        <v>23950</v>
      </c>
      <c r="J326" s="37">
        <v>12800</v>
      </c>
      <c r="K326" s="2">
        <v>34</v>
      </c>
      <c r="L326" s="38"/>
      <c r="O326" s="2"/>
      <c r="T326" s="2">
        <v>1</v>
      </c>
    </row>
    <row r="327" spans="1:22" ht="15.75" customHeight="1" x14ac:dyDescent="0.25">
      <c r="A327" s="2">
        <v>326</v>
      </c>
      <c r="B327" s="2">
        <v>2017</v>
      </c>
      <c r="C327" s="2" t="s">
        <v>275</v>
      </c>
      <c r="D327" s="2">
        <v>1</v>
      </c>
      <c r="E327" s="2" t="s">
        <v>1211</v>
      </c>
      <c r="F327" s="2" t="s">
        <v>1993</v>
      </c>
      <c r="G327" s="2" t="s">
        <v>1994</v>
      </c>
      <c r="H327" s="2" t="s">
        <v>144</v>
      </c>
      <c r="I327" s="37">
        <v>13600</v>
      </c>
      <c r="J327" s="37">
        <v>12240</v>
      </c>
      <c r="K327" s="2">
        <v>33</v>
      </c>
      <c r="L327" s="38"/>
      <c r="O327" s="2"/>
      <c r="T327" s="2"/>
      <c r="V327" s="2"/>
    </row>
    <row r="328" spans="1:22" ht="15.75" customHeight="1" x14ac:dyDescent="0.25">
      <c r="A328" s="2">
        <v>327</v>
      </c>
      <c r="B328" s="2">
        <v>2017</v>
      </c>
      <c r="C328" s="2" t="s">
        <v>275</v>
      </c>
      <c r="D328" s="2">
        <v>1</v>
      </c>
      <c r="E328" s="2" t="s">
        <v>1199</v>
      </c>
      <c r="F328" s="2" t="s">
        <v>1279</v>
      </c>
      <c r="G328" s="2" t="s">
        <v>2369</v>
      </c>
      <c r="H328" s="2" t="s">
        <v>56</v>
      </c>
      <c r="I328" s="37">
        <v>25000</v>
      </c>
      <c r="J328" s="37">
        <v>20000</v>
      </c>
      <c r="K328" s="2">
        <v>32</v>
      </c>
      <c r="L328" s="38"/>
      <c r="O328" s="2"/>
      <c r="R328" s="2"/>
      <c r="T328" s="2"/>
      <c r="V328" s="2"/>
    </row>
    <row r="329" spans="1:22" ht="15.75" customHeight="1" x14ac:dyDescent="0.25">
      <c r="A329" s="2">
        <v>328</v>
      </c>
      <c r="B329" s="2">
        <v>2017</v>
      </c>
      <c r="C329" s="2" t="s">
        <v>275</v>
      </c>
      <c r="D329" s="2">
        <v>1</v>
      </c>
      <c r="E329" s="2" t="s">
        <v>1883</v>
      </c>
      <c r="F329" s="2" t="s">
        <v>2301</v>
      </c>
      <c r="G329" s="2" t="s">
        <v>2302</v>
      </c>
      <c r="H329" s="2" t="s">
        <v>108</v>
      </c>
      <c r="I329" s="37">
        <v>2200</v>
      </c>
      <c r="J329" s="37">
        <v>2000</v>
      </c>
      <c r="K329" s="2">
        <v>32</v>
      </c>
      <c r="L329" s="38"/>
      <c r="O329" s="2"/>
      <c r="Q329" s="2"/>
      <c r="T329" s="2"/>
      <c r="V329" s="2"/>
    </row>
    <row r="330" spans="1:22" ht="15.75" customHeight="1" x14ac:dyDescent="0.25">
      <c r="A330" s="2">
        <v>329</v>
      </c>
      <c r="B330" s="2">
        <v>2017</v>
      </c>
      <c r="C330" s="2" t="s">
        <v>275</v>
      </c>
      <c r="D330" s="2">
        <v>1</v>
      </c>
      <c r="E330" s="2" t="s">
        <v>1967</v>
      </c>
      <c r="F330" s="2" t="s">
        <v>1165</v>
      </c>
      <c r="G330" s="2" t="s">
        <v>1968</v>
      </c>
      <c r="H330" s="2" t="s">
        <v>144</v>
      </c>
      <c r="I330" s="37">
        <v>5000</v>
      </c>
      <c r="J330" s="37">
        <v>2900</v>
      </c>
      <c r="K330" s="2">
        <v>30</v>
      </c>
      <c r="L330" s="38"/>
      <c r="O330" s="2"/>
      <c r="T330" s="2">
        <v>3</v>
      </c>
      <c r="V330" s="2" t="s">
        <v>280</v>
      </c>
    </row>
    <row r="331" spans="1:22" ht="15.75" customHeight="1" x14ac:dyDescent="0.25">
      <c r="A331" s="2">
        <v>330</v>
      </c>
      <c r="B331" s="2">
        <v>2017</v>
      </c>
      <c r="C331" s="2" t="s">
        <v>275</v>
      </c>
      <c r="D331" s="2">
        <v>1</v>
      </c>
      <c r="E331" s="2" t="s">
        <v>1753</v>
      </c>
      <c r="F331" s="2" t="s">
        <v>2578</v>
      </c>
      <c r="G331" s="2" t="s">
        <v>2579</v>
      </c>
      <c r="H331" s="2" t="s">
        <v>93</v>
      </c>
      <c r="I331" s="37">
        <v>23400</v>
      </c>
      <c r="J331" s="37">
        <v>14740</v>
      </c>
      <c r="K331" s="2">
        <v>29</v>
      </c>
      <c r="L331" s="38"/>
      <c r="O331" s="2"/>
      <c r="T331" s="2"/>
    </row>
    <row r="332" spans="1:22" ht="15.75" customHeight="1" x14ac:dyDescent="0.25">
      <c r="A332" s="2">
        <v>331</v>
      </c>
      <c r="B332" s="2">
        <v>2017</v>
      </c>
      <c r="C332" s="2" t="s">
        <v>275</v>
      </c>
      <c r="D332" s="2">
        <v>2</v>
      </c>
      <c r="E332" s="2" t="s">
        <v>2154</v>
      </c>
      <c r="F332" s="2" t="s">
        <v>2155</v>
      </c>
      <c r="G332" s="2" t="s">
        <v>2156</v>
      </c>
      <c r="H332" s="2" t="s">
        <v>61</v>
      </c>
      <c r="I332" s="37">
        <v>51500</v>
      </c>
      <c r="J332" s="37">
        <v>9000</v>
      </c>
      <c r="K332" s="2">
        <v>31</v>
      </c>
      <c r="L332" s="38"/>
      <c r="O332" s="2"/>
      <c r="T332" s="2"/>
    </row>
    <row r="333" spans="1:22" ht="15.75" customHeight="1" x14ac:dyDescent="0.25">
      <c r="A333" s="2">
        <v>332</v>
      </c>
      <c r="B333" s="2">
        <v>2017</v>
      </c>
      <c r="C333" s="2" t="s">
        <v>275</v>
      </c>
      <c r="D333" s="2">
        <v>3</v>
      </c>
      <c r="E333" s="2" t="s">
        <v>1851</v>
      </c>
      <c r="F333" s="2" t="s">
        <v>1852</v>
      </c>
      <c r="G333" s="2" t="s">
        <v>1853</v>
      </c>
      <c r="H333" s="2" t="s">
        <v>61</v>
      </c>
      <c r="I333" s="37">
        <v>12000</v>
      </c>
      <c r="J333" s="37">
        <v>10800</v>
      </c>
      <c r="K333" s="2">
        <v>37</v>
      </c>
      <c r="L333" s="38"/>
      <c r="O333" s="2"/>
      <c r="T333" s="2"/>
    </row>
    <row r="334" spans="1:22" ht="15.75" customHeight="1" x14ac:dyDescent="0.25">
      <c r="A334" s="2">
        <v>333</v>
      </c>
      <c r="B334" s="2">
        <v>2017</v>
      </c>
      <c r="C334" s="2" t="s">
        <v>275</v>
      </c>
      <c r="D334" s="2">
        <v>3</v>
      </c>
      <c r="E334" s="2" t="s">
        <v>2002</v>
      </c>
      <c r="F334" s="2" t="s">
        <v>2003</v>
      </c>
      <c r="G334" s="2" t="s">
        <v>2004</v>
      </c>
      <c r="H334" s="2" t="s">
        <v>61</v>
      </c>
      <c r="I334" s="37">
        <v>22000</v>
      </c>
      <c r="J334" s="37">
        <v>20000</v>
      </c>
      <c r="K334" s="2">
        <v>35</v>
      </c>
      <c r="L334" s="38"/>
      <c r="O334" s="2"/>
      <c r="Q334" s="2"/>
      <c r="T334" s="2"/>
      <c r="V334" s="2"/>
    </row>
    <row r="335" spans="1:22" ht="15.75" customHeight="1" x14ac:dyDescent="0.25">
      <c r="A335" s="2">
        <v>334</v>
      </c>
      <c r="B335" s="2">
        <v>2017</v>
      </c>
      <c r="C335" s="2" t="s">
        <v>275</v>
      </c>
      <c r="D335" s="2">
        <v>3</v>
      </c>
      <c r="E335" s="2" t="s">
        <v>1865</v>
      </c>
      <c r="F335" s="2" t="s">
        <v>1866</v>
      </c>
      <c r="G335" s="2" t="s">
        <v>1867</v>
      </c>
      <c r="H335" s="2" t="s">
        <v>93</v>
      </c>
      <c r="I335" s="37">
        <v>17780</v>
      </c>
      <c r="J335" s="37">
        <v>14230</v>
      </c>
      <c r="K335" s="2">
        <v>33</v>
      </c>
      <c r="L335" s="38"/>
      <c r="O335" s="2"/>
      <c r="T335" s="2"/>
    </row>
    <row r="336" spans="1:22" ht="15.75" customHeight="1" x14ac:dyDescent="0.25">
      <c r="A336" s="2">
        <v>335</v>
      </c>
      <c r="B336" s="2">
        <v>2017</v>
      </c>
      <c r="C336" s="2" t="s">
        <v>275</v>
      </c>
      <c r="D336" s="2">
        <v>3</v>
      </c>
      <c r="E336" s="2" t="s">
        <v>1686</v>
      </c>
      <c r="F336" s="2" t="s">
        <v>1687</v>
      </c>
      <c r="G336" s="2" t="s">
        <v>1688</v>
      </c>
      <c r="H336" s="2" t="s">
        <v>89</v>
      </c>
      <c r="I336" s="37">
        <v>1500</v>
      </c>
      <c r="J336" s="37">
        <v>1300</v>
      </c>
      <c r="K336" s="2">
        <v>33</v>
      </c>
      <c r="L336" s="38"/>
      <c r="O336" s="2"/>
      <c r="T336" s="2"/>
    </row>
    <row r="337" spans="1:22" ht="15.75" customHeight="1" x14ac:dyDescent="0.25">
      <c r="A337" s="2">
        <v>336</v>
      </c>
      <c r="B337" s="2">
        <v>2017</v>
      </c>
      <c r="C337" s="2" t="s">
        <v>275</v>
      </c>
      <c r="D337" s="2">
        <v>3</v>
      </c>
      <c r="E337" s="2" t="s">
        <v>2327</v>
      </c>
      <c r="F337" s="2" t="s">
        <v>2328</v>
      </c>
      <c r="G337" s="2" t="s">
        <v>2329</v>
      </c>
      <c r="H337" s="2" t="s">
        <v>89</v>
      </c>
      <c r="I337" s="37">
        <v>12790</v>
      </c>
      <c r="J337" s="37">
        <v>9674</v>
      </c>
      <c r="K337" s="2">
        <v>33</v>
      </c>
      <c r="L337" s="38"/>
      <c r="O337" s="2">
        <v>1</v>
      </c>
      <c r="Q337" s="2"/>
      <c r="T337" s="2">
        <v>3</v>
      </c>
      <c r="V337" s="2" t="s">
        <v>293</v>
      </c>
    </row>
    <row r="338" spans="1:22" ht="15.75" customHeight="1" x14ac:dyDescent="0.25">
      <c r="A338" s="2">
        <v>337</v>
      </c>
      <c r="B338" s="2">
        <v>2017</v>
      </c>
      <c r="C338" s="2" t="s">
        <v>275</v>
      </c>
      <c r="D338" s="2">
        <v>3</v>
      </c>
      <c r="E338" s="2" t="s">
        <v>1735</v>
      </c>
      <c r="F338" s="2" t="s">
        <v>1736</v>
      </c>
      <c r="G338" s="2" t="s">
        <v>1737</v>
      </c>
      <c r="H338" s="2" t="s">
        <v>108</v>
      </c>
      <c r="I338" s="37">
        <v>14894</v>
      </c>
      <c r="J338" s="37">
        <v>10894</v>
      </c>
      <c r="K338" s="2">
        <v>23</v>
      </c>
      <c r="L338" s="38"/>
      <c r="O338" s="2"/>
      <c r="T338" s="2"/>
    </row>
    <row r="339" spans="1:22" ht="15.75" customHeight="1" x14ac:dyDescent="0.25">
      <c r="A339" s="2">
        <v>338</v>
      </c>
      <c r="B339" s="2">
        <v>2017</v>
      </c>
      <c r="C339" s="2" t="s">
        <v>275</v>
      </c>
      <c r="D339" s="2">
        <v>1</v>
      </c>
      <c r="E339" s="2" t="s">
        <v>1930</v>
      </c>
      <c r="F339" s="2" t="s">
        <v>1931</v>
      </c>
      <c r="G339" s="2" t="s">
        <v>1932</v>
      </c>
      <c r="H339" s="2" t="s">
        <v>89</v>
      </c>
      <c r="I339" s="37">
        <v>15288</v>
      </c>
      <c r="J339" s="37">
        <v>10288</v>
      </c>
      <c r="K339" s="2">
        <v>29</v>
      </c>
      <c r="L339" s="38"/>
      <c r="O339" s="2"/>
      <c r="T339" s="2"/>
    </row>
    <row r="340" spans="1:22" ht="15.75" customHeight="1" x14ac:dyDescent="0.25">
      <c r="A340" s="2">
        <v>339</v>
      </c>
      <c r="B340" s="2">
        <v>2017</v>
      </c>
      <c r="C340" s="2" t="s">
        <v>275</v>
      </c>
      <c r="D340" s="2">
        <v>1</v>
      </c>
      <c r="E340" s="2" t="s">
        <v>2345</v>
      </c>
      <c r="F340" s="2" t="s">
        <v>3138</v>
      </c>
      <c r="G340" s="2" t="s">
        <v>3139</v>
      </c>
      <c r="H340" s="2" t="s">
        <v>73</v>
      </c>
      <c r="I340" s="37">
        <v>27400</v>
      </c>
      <c r="J340" s="37">
        <v>20000</v>
      </c>
      <c r="K340" s="2">
        <v>29</v>
      </c>
      <c r="L340" s="38"/>
      <c r="O340" s="2"/>
      <c r="T340" s="2"/>
    </row>
    <row r="341" spans="1:22" ht="15.75" customHeight="1" x14ac:dyDescent="0.25">
      <c r="A341" s="2">
        <v>340</v>
      </c>
      <c r="B341" s="2">
        <v>2017</v>
      </c>
      <c r="C341" s="2" t="s">
        <v>275</v>
      </c>
      <c r="D341" s="2">
        <v>1</v>
      </c>
      <c r="E341" s="2" t="s">
        <v>2399</v>
      </c>
      <c r="F341" s="2" t="s">
        <v>2400</v>
      </c>
      <c r="G341" s="2" t="s">
        <v>2401</v>
      </c>
      <c r="H341" s="2" t="s">
        <v>56</v>
      </c>
      <c r="I341" s="37">
        <v>1920</v>
      </c>
      <c r="J341" s="37">
        <v>1720</v>
      </c>
      <c r="K341" s="2">
        <v>27</v>
      </c>
      <c r="L341" s="38"/>
      <c r="O341" s="2"/>
      <c r="T341" s="2"/>
    </row>
    <row r="342" spans="1:22" ht="15.75" customHeight="1" x14ac:dyDescent="0.25">
      <c r="A342" s="2">
        <v>341</v>
      </c>
      <c r="B342" s="2">
        <v>2017</v>
      </c>
      <c r="C342" s="2" t="s">
        <v>275</v>
      </c>
      <c r="D342" s="2">
        <v>1</v>
      </c>
      <c r="E342" s="2" t="s">
        <v>1722</v>
      </c>
      <c r="F342" s="2" t="s">
        <v>1723</v>
      </c>
      <c r="G342" s="2" t="s">
        <v>1724</v>
      </c>
      <c r="H342" s="2" t="s">
        <v>61</v>
      </c>
      <c r="I342" s="37">
        <v>38750</v>
      </c>
      <c r="J342" s="37">
        <v>20000</v>
      </c>
      <c r="K342" s="2">
        <v>27</v>
      </c>
      <c r="L342" s="38"/>
      <c r="O342" s="2"/>
      <c r="T342" s="2"/>
    </row>
    <row r="343" spans="1:22" ht="15.75" customHeight="1" x14ac:dyDescent="0.25">
      <c r="A343" s="2">
        <v>342</v>
      </c>
      <c r="B343" s="2">
        <v>2017</v>
      </c>
      <c r="C343" s="2" t="s">
        <v>275</v>
      </c>
      <c r="D343" s="2">
        <v>1</v>
      </c>
      <c r="E343" s="2" t="s">
        <v>1613</v>
      </c>
      <c r="F343" s="2" t="s">
        <v>1305</v>
      </c>
      <c r="G343" s="2" t="s">
        <v>2406</v>
      </c>
      <c r="H343" s="2" t="s">
        <v>61</v>
      </c>
      <c r="I343" s="37">
        <v>2800</v>
      </c>
      <c r="J343" s="37">
        <v>1200</v>
      </c>
      <c r="K343" s="2">
        <v>20</v>
      </c>
      <c r="L343" s="38"/>
      <c r="O343" s="2"/>
      <c r="T343" s="2"/>
    </row>
    <row r="344" spans="1:22" ht="15.75" customHeight="1" x14ac:dyDescent="0.25">
      <c r="A344" s="2">
        <v>343</v>
      </c>
      <c r="B344" s="2">
        <v>2017</v>
      </c>
      <c r="C344" s="2" t="s">
        <v>275</v>
      </c>
      <c r="D344" s="2">
        <v>1</v>
      </c>
      <c r="E344" s="2" t="s">
        <v>1643</v>
      </c>
      <c r="F344" s="2" t="s">
        <v>1644</v>
      </c>
      <c r="G344" s="2" t="s">
        <v>1645</v>
      </c>
      <c r="H344" s="2" t="s">
        <v>56</v>
      </c>
      <c r="I344" s="37">
        <v>9620</v>
      </c>
      <c r="J344" s="37">
        <v>8050</v>
      </c>
      <c r="K344" s="2">
        <v>19</v>
      </c>
      <c r="L344" s="38"/>
      <c r="O344" s="2"/>
      <c r="T344" s="2"/>
    </row>
    <row r="345" spans="1:22" ht="15.75" customHeight="1" x14ac:dyDescent="0.25">
      <c r="A345" s="2">
        <v>344</v>
      </c>
      <c r="B345" s="2">
        <v>2017</v>
      </c>
      <c r="C345" s="2" t="s">
        <v>275</v>
      </c>
      <c r="D345" s="2">
        <v>1</v>
      </c>
      <c r="E345" s="2" t="s">
        <v>2701</v>
      </c>
      <c r="F345" s="2" t="s">
        <v>2702</v>
      </c>
      <c r="G345" s="2" t="s">
        <v>2703</v>
      </c>
      <c r="H345" s="2" t="s">
        <v>73</v>
      </c>
      <c r="I345" s="37">
        <v>2200</v>
      </c>
      <c r="J345" s="37">
        <v>1500</v>
      </c>
      <c r="K345" s="2">
        <v>9</v>
      </c>
      <c r="L345" s="38">
        <v>1000</v>
      </c>
      <c r="O345" s="2"/>
      <c r="T345" s="2">
        <v>1</v>
      </c>
    </row>
    <row r="346" spans="1:22" ht="15.75" customHeight="1" x14ac:dyDescent="0.25">
      <c r="A346" s="2">
        <v>345</v>
      </c>
      <c r="B346" s="2">
        <v>2017</v>
      </c>
      <c r="C346" s="2" t="s">
        <v>275</v>
      </c>
      <c r="D346" s="2">
        <v>1</v>
      </c>
      <c r="E346" s="2" t="s">
        <v>2061</v>
      </c>
      <c r="F346" s="2" t="s">
        <v>2062</v>
      </c>
      <c r="G346" s="2" t="s">
        <v>2063</v>
      </c>
      <c r="H346" s="2" t="s">
        <v>93</v>
      </c>
      <c r="I346" s="37">
        <v>27000</v>
      </c>
      <c r="J346" s="37">
        <v>20000</v>
      </c>
      <c r="K346" s="2"/>
      <c r="L346" s="38">
        <v>2250</v>
      </c>
      <c r="O346" s="2"/>
      <c r="T346" s="2">
        <v>2</v>
      </c>
      <c r="V346" s="2"/>
    </row>
    <row r="347" spans="1:22" ht="15.75" customHeight="1" x14ac:dyDescent="0.25">
      <c r="A347" s="2">
        <v>346</v>
      </c>
      <c r="B347" s="2">
        <v>2017</v>
      </c>
      <c r="C347" s="2" t="s">
        <v>275</v>
      </c>
      <c r="D347" s="2">
        <v>1</v>
      </c>
      <c r="E347" s="2" t="s">
        <v>1796</v>
      </c>
      <c r="F347" s="2" t="s">
        <v>1008</v>
      </c>
      <c r="G347" s="2" t="s">
        <v>1797</v>
      </c>
      <c r="H347" s="2" t="s">
        <v>73</v>
      </c>
      <c r="I347" s="37">
        <v>3722</v>
      </c>
      <c r="J347" s="37">
        <v>2752</v>
      </c>
      <c r="K347" s="2"/>
      <c r="L347" s="38">
        <v>2000</v>
      </c>
      <c r="O347" s="2"/>
      <c r="T347" s="2">
        <v>3</v>
      </c>
      <c r="V347" s="2" t="s">
        <v>280</v>
      </c>
    </row>
    <row r="348" spans="1:22" ht="15.75" customHeight="1" x14ac:dyDescent="0.25">
      <c r="A348" s="2">
        <v>347</v>
      </c>
      <c r="B348" s="2">
        <v>2017</v>
      </c>
      <c r="C348" s="2" t="s">
        <v>275</v>
      </c>
      <c r="D348" s="2">
        <v>2</v>
      </c>
      <c r="E348" s="2" t="s">
        <v>2845</v>
      </c>
      <c r="F348" s="2" t="s">
        <v>2846</v>
      </c>
      <c r="G348" s="2" t="s">
        <v>2847</v>
      </c>
      <c r="H348" s="2" t="s">
        <v>108</v>
      </c>
      <c r="I348" s="37">
        <v>16200</v>
      </c>
      <c r="J348" s="37">
        <v>14000</v>
      </c>
      <c r="K348" s="2">
        <v>19</v>
      </c>
      <c r="L348" s="38"/>
      <c r="O348" s="2"/>
      <c r="P348" s="2">
        <v>1</v>
      </c>
      <c r="Q348" s="2" t="s">
        <v>974</v>
      </c>
      <c r="T348" s="2"/>
    </row>
    <row r="349" spans="1:22" ht="15.75" customHeight="1" x14ac:dyDescent="0.25">
      <c r="A349" s="2">
        <v>348</v>
      </c>
      <c r="B349" s="2">
        <v>2017</v>
      </c>
      <c r="C349" s="2" t="s">
        <v>275</v>
      </c>
      <c r="D349" s="2">
        <v>2</v>
      </c>
      <c r="E349" s="2" t="s">
        <v>2426</v>
      </c>
      <c r="F349" s="2" t="s">
        <v>2427</v>
      </c>
      <c r="G349" s="2" t="s">
        <v>2428</v>
      </c>
      <c r="H349" s="2" t="s">
        <v>144</v>
      </c>
      <c r="I349" s="37">
        <v>19500</v>
      </c>
      <c r="J349" s="37">
        <v>17550</v>
      </c>
      <c r="K349" s="2">
        <v>11</v>
      </c>
      <c r="L349" s="38"/>
      <c r="O349" s="2">
        <v>1</v>
      </c>
      <c r="T349" s="2">
        <v>2</v>
      </c>
    </row>
    <row r="350" spans="1:22" ht="15.75" customHeight="1" x14ac:dyDescent="0.25">
      <c r="A350" s="2">
        <v>349</v>
      </c>
      <c r="B350" s="2">
        <v>2017</v>
      </c>
      <c r="C350" s="2" t="s">
        <v>275</v>
      </c>
      <c r="D350" s="2">
        <v>3</v>
      </c>
      <c r="E350" s="2" t="s">
        <v>2559</v>
      </c>
      <c r="F350" s="2" t="s">
        <v>726</v>
      </c>
      <c r="G350" s="2" t="s">
        <v>2560</v>
      </c>
      <c r="H350" s="2" t="s">
        <v>56</v>
      </c>
      <c r="I350" s="37">
        <v>2230</v>
      </c>
      <c r="J350" s="37">
        <v>1320</v>
      </c>
      <c r="K350" s="2">
        <v>20</v>
      </c>
      <c r="L350" s="38"/>
      <c r="O350" s="2">
        <v>6</v>
      </c>
      <c r="Q350" s="2" t="s">
        <v>285</v>
      </c>
      <c r="T350" s="2">
        <v>4</v>
      </c>
      <c r="V350" s="2" t="s">
        <v>280</v>
      </c>
    </row>
    <row r="351" spans="1:22" ht="15.75" customHeight="1" x14ac:dyDescent="0.25">
      <c r="A351" s="2">
        <v>350</v>
      </c>
      <c r="B351" s="2">
        <v>2017</v>
      </c>
      <c r="C351" s="2" t="s">
        <v>275</v>
      </c>
      <c r="D351" s="2">
        <v>3</v>
      </c>
      <c r="E351" s="2" t="s">
        <v>1976</v>
      </c>
      <c r="F351" s="2" t="s">
        <v>1977</v>
      </c>
      <c r="G351" s="2" t="s">
        <v>1978</v>
      </c>
      <c r="H351" s="2" t="s">
        <v>73</v>
      </c>
      <c r="I351" s="37">
        <v>19200</v>
      </c>
      <c r="J351" s="37">
        <v>11000</v>
      </c>
      <c r="K351" s="2">
        <v>9</v>
      </c>
      <c r="L351" s="38"/>
      <c r="O351" s="2"/>
      <c r="T351" s="2"/>
    </row>
    <row r="352" spans="1:22" ht="15.75" customHeight="1" x14ac:dyDescent="0.25">
      <c r="A352" s="2">
        <v>351</v>
      </c>
      <c r="B352" s="2">
        <v>2017</v>
      </c>
      <c r="C352" s="2" t="s">
        <v>275</v>
      </c>
      <c r="D352" s="2">
        <v>3</v>
      </c>
      <c r="E352" s="2" t="s">
        <v>3181</v>
      </c>
      <c r="F352" s="2" t="s">
        <v>3182</v>
      </c>
      <c r="G352" s="2" t="s">
        <v>3183</v>
      </c>
      <c r="H352" s="2" t="s">
        <v>89</v>
      </c>
      <c r="I352" s="37">
        <v>23800</v>
      </c>
      <c r="J352" s="37">
        <v>20000</v>
      </c>
      <c r="K352" s="2">
        <v>5</v>
      </c>
      <c r="L352" s="38"/>
      <c r="O352" s="2"/>
      <c r="T352" s="2"/>
    </row>
    <row r="353" spans="1:22" ht="15.75" customHeight="1" x14ac:dyDescent="0.25">
      <c r="A353" s="2">
        <v>352</v>
      </c>
      <c r="B353" s="2">
        <v>2017</v>
      </c>
      <c r="C353" s="2" t="s">
        <v>275</v>
      </c>
      <c r="D353" s="2">
        <v>3</v>
      </c>
      <c r="E353" s="2" t="s">
        <v>3214</v>
      </c>
      <c r="F353" s="2" t="s">
        <v>3215</v>
      </c>
      <c r="G353" s="2" t="s">
        <v>3216</v>
      </c>
      <c r="H353" s="2" t="s">
        <v>61</v>
      </c>
      <c r="I353" s="37">
        <v>8720</v>
      </c>
      <c r="J353" s="37">
        <v>2995</v>
      </c>
      <c r="K353" s="2"/>
      <c r="L353" s="38"/>
      <c r="O353" s="2"/>
      <c r="T353" s="2"/>
    </row>
    <row r="354" spans="1:22" ht="15.75" customHeight="1" x14ac:dyDescent="0.25">
      <c r="A354" s="2">
        <v>353</v>
      </c>
      <c r="B354" s="2">
        <v>2018</v>
      </c>
      <c r="C354" s="2" t="s">
        <v>52</v>
      </c>
      <c r="D354" s="2"/>
      <c r="E354" s="2" t="s">
        <v>688</v>
      </c>
      <c r="F354" s="2" t="s">
        <v>120</v>
      </c>
      <c r="G354" s="2" t="s">
        <v>1068</v>
      </c>
      <c r="H354" s="2" t="s">
        <v>108</v>
      </c>
      <c r="I354" s="37">
        <v>21350</v>
      </c>
      <c r="J354" s="37">
        <v>11750</v>
      </c>
      <c r="K354" s="2">
        <v>93</v>
      </c>
      <c r="L354" s="38">
        <v>7300</v>
      </c>
      <c r="O354" s="2">
        <v>1</v>
      </c>
      <c r="T354" s="2">
        <v>8</v>
      </c>
    </row>
    <row r="355" spans="1:22" ht="15.75" customHeight="1" x14ac:dyDescent="0.25">
      <c r="A355" s="2">
        <v>354</v>
      </c>
      <c r="B355" s="2">
        <v>2018</v>
      </c>
      <c r="C355" s="2" t="s">
        <v>52</v>
      </c>
      <c r="D355" s="2"/>
      <c r="E355" s="2" t="s">
        <v>1393</v>
      </c>
      <c r="F355" s="2" t="s">
        <v>234</v>
      </c>
      <c r="G355" s="2" t="s">
        <v>1394</v>
      </c>
      <c r="H355" s="2" t="s">
        <v>66</v>
      </c>
      <c r="I355" s="37">
        <v>5600</v>
      </c>
      <c r="J355" s="37">
        <v>4000</v>
      </c>
      <c r="K355" s="2">
        <v>87</v>
      </c>
      <c r="L355" s="38">
        <v>1500</v>
      </c>
      <c r="O355" s="2">
        <v>1</v>
      </c>
      <c r="T355" s="2">
        <v>5</v>
      </c>
    </row>
    <row r="356" spans="1:22" ht="15.75" customHeight="1" x14ac:dyDescent="0.25">
      <c r="A356" s="2">
        <v>355</v>
      </c>
      <c r="B356" s="2">
        <v>2018</v>
      </c>
      <c r="C356" s="2" t="s">
        <v>52</v>
      </c>
      <c r="D356" s="2"/>
      <c r="E356" s="2" t="s">
        <v>136</v>
      </c>
      <c r="F356" s="2" t="s">
        <v>1059</v>
      </c>
      <c r="G356" s="2" t="s">
        <v>1060</v>
      </c>
      <c r="H356" s="2" t="s">
        <v>89</v>
      </c>
      <c r="I356" s="37">
        <v>4950</v>
      </c>
      <c r="J356" s="37">
        <v>4400</v>
      </c>
      <c r="K356" s="2">
        <v>86</v>
      </c>
      <c r="L356" s="38">
        <v>2500</v>
      </c>
      <c r="O356" s="2"/>
      <c r="T356" s="2">
        <v>7</v>
      </c>
    </row>
    <row r="357" spans="1:22" ht="15.75" customHeight="1" x14ac:dyDescent="0.25">
      <c r="A357" s="2">
        <v>356</v>
      </c>
      <c r="B357" s="2">
        <v>2018</v>
      </c>
      <c r="C357" s="2" t="s">
        <v>52</v>
      </c>
      <c r="D357" s="2"/>
      <c r="E357" s="2" t="s">
        <v>862</v>
      </c>
      <c r="F357" s="2" t="s">
        <v>998</v>
      </c>
      <c r="G357" s="2" t="s">
        <v>1000</v>
      </c>
      <c r="H357" s="2" t="s">
        <v>56</v>
      </c>
      <c r="I357" s="37">
        <v>83400</v>
      </c>
      <c r="J357" s="37">
        <v>17500</v>
      </c>
      <c r="K357" s="2">
        <v>84</v>
      </c>
      <c r="L357" s="38">
        <v>4500</v>
      </c>
      <c r="O357" s="2"/>
      <c r="T357" s="2">
        <v>6</v>
      </c>
    </row>
    <row r="358" spans="1:22" ht="15.75" customHeight="1" x14ac:dyDescent="0.25">
      <c r="A358" s="2">
        <v>357</v>
      </c>
      <c r="B358" s="2">
        <v>2018</v>
      </c>
      <c r="C358" s="2" t="s">
        <v>52</v>
      </c>
      <c r="D358" s="2"/>
      <c r="E358" s="2" t="s">
        <v>699</v>
      </c>
      <c r="F358" s="2" t="s">
        <v>1425</v>
      </c>
      <c r="G358" s="2" t="s">
        <v>1427</v>
      </c>
      <c r="H358" s="2" t="s">
        <v>93</v>
      </c>
      <c r="I358" s="37">
        <v>16250</v>
      </c>
      <c r="J358" s="37">
        <v>2750</v>
      </c>
      <c r="K358" s="2">
        <v>84</v>
      </c>
      <c r="L358" s="38">
        <v>2750</v>
      </c>
      <c r="O358" s="2"/>
      <c r="T358" s="2">
        <v>9</v>
      </c>
    </row>
    <row r="359" spans="1:22" ht="15.75" customHeight="1" x14ac:dyDescent="0.25">
      <c r="A359" s="2">
        <v>358</v>
      </c>
      <c r="B359" s="2">
        <v>2018</v>
      </c>
      <c r="C359" s="2" t="s">
        <v>52</v>
      </c>
      <c r="D359" s="2"/>
      <c r="E359" s="2" t="s">
        <v>556</v>
      </c>
      <c r="F359" s="2" t="s">
        <v>220</v>
      </c>
      <c r="G359" s="2" t="s">
        <v>1364</v>
      </c>
      <c r="H359" s="2" t="s">
        <v>56</v>
      </c>
      <c r="I359" s="37">
        <v>54020</v>
      </c>
      <c r="J359" s="37">
        <v>20000</v>
      </c>
      <c r="K359" s="2">
        <v>83</v>
      </c>
      <c r="L359" s="38"/>
      <c r="O359" s="2">
        <v>1</v>
      </c>
      <c r="T359" s="2">
        <v>8</v>
      </c>
    </row>
    <row r="360" spans="1:22" ht="15.75" customHeight="1" x14ac:dyDescent="0.25">
      <c r="A360" s="2">
        <v>359</v>
      </c>
      <c r="B360" s="2">
        <v>2018</v>
      </c>
      <c r="C360" s="2" t="s">
        <v>52</v>
      </c>
      <c r="D360" s="2"/>
      <c r="E360" s="2" t="s">
        <v>1383</v>
      </c>
      <c r="F360" s="2" t="s">
        <v>226</v>
      </c>
      <c r="G360" s="2" t="s">
        <v>1384</v>
      </c>
      <c r="H360" s="2" t="s">
        <v>93</v>
      </c>
      <c r="I360" s="37">
        <v>12340</v>
      </c>
      <c r="J360" s="37">
        <v>11000</v>
      </c>
      <c r="K360" s="2">
        <v>82</v>
      </c>
      <c r="L360" s="38">
        <v>4200</v>
      </c>
      <c r="O360" s="2">
        <v>1</v>
      </c>
      <c r="T360" s="2">
        <v>10</v>
      </c>
    </row>
    <row r="361" spans="1:22" ht="15.75" customHeight="1" x14ac:dyDescent="0.25">
      <c r="A361" s="2">
        <v>360</v>
      </c>
      <c r="B361" s="2">
        <v>2018</v>
      </c>
      <c r="C361" s="2" t="s">
        <v>52</v>
      </c>
      <c r="D361" s="2"/>
      <c r="E361" s="2" t="s">
        <v>161</v>
      </c>
      <c r="F361" s="2" t="s">
        <v>1547</v>
      </c>
      <c r="G361" s="2" t="s">
        <v>1548</v>
      </c>
      <c r="H361" s="2" t="s">
        <v>73</v>
      </c>
      <c r="I361" s="37">
        <v>10400</v>
      </c>
      <c r="J361" s="37">
        <v>8750</v>
      </c>
      <c r="K361" s="2">
        <v>80</v>
      </c>
      <c r="L361" s="38">
        <v>5000</v>
      </c>
      <c r="O361" s="2"/>
      <c r="T361" s="2">
        <v>5</v>
      </c>
    </row>
    <row r="362" spans="1:22" ht="15.75" customHeight="1" x14ac:dyDescent="0.25">
      <c r="A362" s="2">
        <v>361</v>
      </c>
      <c r="B362" s="2">
        <v>2018</v>
      </c>
      <c r="C362" s="2" t="s">
        <v>52</v>
      </c>
      <c r="D362" s="2"/>
      <c r="E362" s="2" t="s">
        <v>471</v>
      </c>
      <c r="F362" s="2" t="s">
        <v>149</v>
      </c>
      <c r="G362" s="2" t="s">
        <v>1083</v>
      </c>
      <c r="H362" s="2" t="s">
        <v>93</v>
      </c>
      <c r="I362" s="37">
        <v>2700</v>
      </c>
      <c r="J362" s="37">
        <v>2430</v>
      </c>
      <c r="K362" s="2">
        <v>79</v>
      </c>
      <c r="L362" s="38">
        <v>2430</v>
      </c>
      <c r="O362" s="2">
        <v>3</v>
      </c>
      <c r="T362" s="2">
        <v>5</v>
      </c>
    </row>
    <row r="363" spans="1:22" ht="15.75" customHeight="1" x14ac:dyDescent="0.25">
      <c r="A363" s="2">
        <v>362</v>
      </c>
      <c r="B363" s="2">
        <v>2018</v>
      </c>
      <c r="C363" s="2" t="s">
        <v>52</v>
      </c>
      <c r="D363" s="2"/>
      <c r="E363" s="2" t="s">
        <v>338</v>
      </c>
      <c r="F363" s="2" t="s">
        <v>1556</v>
      </c>
      <c r="G363" s="2" t="s">
        <v>1558</v>
      </c>
      <c r="H363" s="2" t="s">
        <v>89</v>
      </c>
      <c r="I363" s="37">
        <v>10585</v>
      </c>
      <c r="J363" s="37">
        <v>9526.5</v>
      </c>
      <c r="K363" s="2">
        <v>79</v>
      </c>
      <c r="L363" s="38">
        <v>3500</v>
      </c>
      <c r="O363" s="2"/>
      <c r="T363" s="2">
        <v>5</v>
      </c>
    </row>
    <row r="364" spans="1:22" ht="15.75" customHeight="1" x14ac:dyDescent="0.25">
      <c r="A364" s="2">
        <v>363</v>
      </c>
      <c r="B364" s="2">
        <v>2018</v>
      </c>
      <c r="C364" s="2" t="s">
        <v>52</v>
      </c>
      <c r="D364" s="2"/>
      <c r="E364" s="2" t="s">
        <v>810</v>
      </c>
      <c r="F364" s="2" t="s">
        <v>979</v>
      </c>
      <c r="G364" s="2" t="s">
        <v>980</v>
      </c>
      <c r="H364" s="2" t="s">
        <v>108</v>
      </c>
      <c r="I364" s="37">
        <v>8419.56</v>
      </c>
      <c r="J364" s="37">
        <v>3970</v>
      </c>
      <c r="K364" s="2">
        <v>78</v>
      </c>
      <c r="L364" s="38">
        <v>1000</v>
      </c>
      <c r="O364" s="2"/>
      <c r="T364" s="2">
        <v>1</v>
      </c>
      <c r="V364" s="2"/>
    </row>
    <row r="365" spans="1:22" ht="15.75" customHeight="1" x14ac:dyDescent="0.25">
      <c r="A365" s="2">
        <v>364</v>
      </c>
      <c r="B365" s="2">
        <v>2018</v>
      </c>
      <c r="C365" s="2" t="s">
        <v>52</v>
      </c>
      <c r="D365" s="2"/>
      <c r="E365" s="2" t="s">
        <v>483</v>
      </c>
      <c r="F365" s="2" t="s">
        <v>1563</v>
      </c>
      <c r="G365" s="2" t="s">
        <v>1565</v>
      </c>
      <c r="H365" s="2" t="s">
        <v>89</v>
      </c>
      <c r="I365" s="37">
        <v>5742</v>
      </c>
      <c r="J365" s="37">
        <v>4803</v>
      </c>
      <c r="K365" s="2">
        <v>78</v>
      </c>
      <c r="L365" s="38">
        <v>3000</v>
      </c>
      <c r="O365" s="2"/>
      <c r="T365" s="2">
        <v>6</v>
      </c>
      <c r="V365" s="2" t="s">
        <v>504</v>
      </c>
    </row>
    <row r="366" spans="1:22" ht="15.75" customHeight="1" x14ac:dyDescent="0.25">
      <c r="A366" s="2">
        <v>365</v>
      </c>
      <c r="B366" s="2">
        <v>2018</v>
      </c>
      <c r="C366" s="2" t="s">
        <v>52</v>
      </c>
      <c r="D366" s="2"/>
      <c r="E366" s="2" t="s">
        <v>750</v>
      </c>
      <c r="F366" s="2" t="s">
        <v>1134</v>
      </c>
      <c r="G366" s="2" t="s">
        <v>1136</v>
      </c>
      <c r="H366" s="2" t="s">
        <v>56</v>
      </c>
      <c r="I366" s="37">
        <v>10350</v>
      </c>
      <c r="J366" s="37">
        <v>8850</v>
      </c>
      <c r="K366" s="2">
        <v>77</v>
      </c>
      <c r="L366" s="38">
        <v>5000</v>
      </c>
      <c r="O366" s="2"/>
      <c r="T366" s="2">
        <v>9</v>
      </c>
      <c r="V366" s="2"/>
    </row>
    <row r="367" spans="1:22" ht="15.75" customHeight="1" x14ac:dyDescent="0.25">
      <c r="A367" s="2">
        <v>366</v>
      </c>
      <c r="B367" s="2">
        <v>2018</v>
      </c>
      <c r="C367" s="2" t="s">
        <v>52</v>
      </c>
      <c r="D367" s="2"/>
      <c r="E367" s="2" t="s">
        <v>1138</v>
      </c>
      <c r="F367" s="2" t="s">
        <v>524</v>
      </c>
      <c r="G367" s="2" t="s">
        <v>1202</v>
      </c>
      <c r="H367" s="2" t="s">
        <v>108</v>
      </c>
      <c r="I367" s="37">
        <v>2032</v>
      </c>
      <c r="J367" s="37">
        <v>1828.8</v>
      </c>
      <c r="K367" s="2">
        <v>77</v>
      </c>
      <c r="L367" s="38">
        <v>1000</v>
      </c>
      <c r="O367" s="2">
        <v>3</v>
      </c>
      <c r="Q367" s="2" t="s">
        <v>527</v>
      </c>
      <c r="R367" s="2" t="s">
        <v>528</v>
      </c>
      <c r="T367" s="2">
        <v>18</v>
      </c>
      <c r="V367" s="2" t="s">
        <v>154</v>
      </c>
    </row>
    <row r="368" spans="1:22" ht="15.75" customHeight="1" x14ac:dyDescent="0.25">
      <c r="A368" s="2">
        <v>367</v>
      </c>
      <c r="B368" s="2">
        <v>2018</v>
      </c>
      <c r="C368" s="2" t="s">
        <v>52</v>
      </c>
      <c r="D368" s="2"/>
      <c r="E368" s="2" t="s">
        <v>391</v>
      </c>
      <c r="F368" s="2" t="s">
        <v>1549</v>
      </c>
      <c r="G368" s="2" t="s">
        <v>1550</v>
      </c>
      <c r="H368" s="2" t="s">
        <v>89</v>
      </c>
      <c r="I368" s="37">
        <v>10600</v>
      </c>
      <c r="J368" s="37">
        <v>9600</v>
      </c>
      <c r="K368" s="2">
        <v>77</v>
      </c>
      <c r="L368" s="38">
        <v>6000</v>
      </c>
      <c r="O368" s="2"/>
      <c r="T368" s="2">
        <v>6</v>
      </c>
    </row>
    <row r="369" spans="1:22" ht="15.75" customHeight="1" x14ac:dyDescent="0.25">
      <c r="A369" s="2">
        <v>368</v>
      </c>
      <c r="B369" s="2">
        <v>2018</v>
      </c>
      <c r="C369" s="2" t="s">
        <v>52</v>
      </c>
      <c r="D369" s="2"/>
      <c r="E369" s="2" t="s">
        <v>256</v>
      </c>
      <c r="F369" s="2" t="s">
        <v>1313</v>
      </c>
      <c r="G369" s="2" t="s">
        <v>1315</v>
      </c>
      <c r="H369" s="2" t="s">
        <v>108</v>
      </c>
      <c r="I369" s="37">
        <v>7128</v>
      </c>
      <c r="J369" s="37">
        <v>6480</v>
      </c>
      <c r="K369" s="2">
        <v>77</v>
      </c>
      <c r="L369" s="38">
        <v>3200</v>
      </c>
      <c r="O369" s="2"/>
      <c r="T369" s="2">
        <v>15</v>
      </c>
    </row>
    <row r="370" spans="1:22" ht="15.75" customHeight="1" x14ac:dyDescent="0.25">
      <c r="A370" s="2">
        <v>369</v>
      </c>
      <c r="B370" s="2">
        <v>2018</v>
      </c>
      <c r="C370" s="2" t="s">
        <v>52</v>
      </c>
      <c r="D370" s="2"/>
      <c r="E370" s="2" t="s">
        <v>165</v>
      </c>
      <c r="F370" s="2" t="s">
        <v>1470</v>
      </c>
      <c r="G370" s="2" t="s">
        <v>1472</v>
      </c>
      <c r="H370" s="2" t="s">
        <v>93</v>
      </c>
      <c r="I370" s="37">
        <v>6190</v>
      </c>
      <c r="J370" s="37">
        <v>5600</v>
      </c>
      <c r="K370" s="2">
        <v>76</v>
      </c>
      <c r="L370" s="38">
        <v>1500</v>
      </c>
      <c r="O370" s="2"/>
      <c r="T370" s="2">
        <v>2</v>
      </c>
    </row>
    <row r="371" spans="1:22" ht="15.75" customHeight="1" x14ac:dyDescent="0.25">
      <c r="A371" s="2">
        <v>370</v>
      </c>
      <c r="B371" s="2">
        <v>2018</v>
      </c>
      <c r="C371" s="2" t="s">
        <v>52</v>
      </c>
      <c r="D371" s="2"/>
      <c r="E371" s="2" t="s">
        <v>513</v>
      </c>
      <c r="F371" s="2" t="s">
        <v>1360</v>
      </c>
      <c r="G371" s="2" t="s">
        <v>1362</v>
      </c>
      <c r="H371" s="2" t="s">
        <v>93</v>
      </c>
      <c r="I371" s="37">
        <v>27300</v>
      </c>
      <c r="J371" s="37">
        <v>4100</v>
      </c>
      <c r="K371" s="2">
        <v>76</v>
      </c>
      <c r="L371" s="38">
        <v>3000</v>
      </c>
      <c r="O371" s="2"/>
      <c r="T371" s="2">
        <v>5</v>
      </c>
    </row>
    <row r="372" spans="1:22" ht="15.75" customHeight="1" x14ac:dyDescent="0.25">
      <c r="A372" s="2">
        <v>371</v>
      </c>
      <c r="B372" s="2">
        <v>2018</v>
      </c>
      <c r="C372" s="2" t="s">
        <v>52</v>
      </c>
      <c r="D372" s="2"/>
      <c r="E372" s="2" t="s">
        <v>515</v>
      </c>
      <c r="F372" s="10" t="s">
        <v>1287</v>
      </c>
      <c r="G372" s="2" t="s">
        <v>1288</v>
      </c>
      <c r="H372" s="2" t="s">
        <v>108</v>
      </c>
      <c r="I372" s="37">
        <v>23610</v>
      </c>
      <c r="J372" s="37">
        <v>10000</v>
      </c>
      <c r="K372" s="2">
        <v>74</v>
      </c>
      <c r="L372" s="38">
        <v>5000</v>
      </c>
      <c r="O372" s="2"/>
      <c r="Q372" s="2"/>
      <c r="R372" s="2"/>
      <c r="T372" s="2">
        <v>9</v>
      </c>
      <c r="V372" s="2"/>
    </row>
    <row r="373" spans="1:22" ht="15.75" customHeight="1" x14ac:dyDescent="0.25">
      <c r="A373" s="2">
        <v>372</v>
      </c>
      <c r="B373" s="2">
        <v>2018</v>
      </c>
      <c r="C373" s="2" t="s">
        <v>52</v>
      </c>
      <c r="D373" s="2"/>
      <c r="E373" s="2" t="s">
        <v>175</v>
      </c>
      <c r="F373" s="2" t="s">
        <v>1561</v>
      </c>
      <c r="G373" s="2" t="s">
        <v>1562</v>
      </c>
      <c r="H373" s="2" t="s">
        <v>89</v>
      </c>
      <c r="I373" s="37">
        <v>10740</v>
      </c>
      <c r="J373" s="37">
        <v>6000</v>
      </c>
      <c r="K373" s="2">
        <v>73</v>
      </c>
      <c r="L373" s="38">
        <v>3000</v>
      </c>
      <c r="O373" s="2"/>
      <c r="T373" s="2">
        <v>3</v>
      </c>
    </row>
    <row r="374" spans="1:22" ht="15.75" customHeight="1" x14ac:dyDescent="0.25">
      <c r="A374" s="2">
        <v>373</v>
      </c>
      <c r="B374" s="2">
        <v>2018</v>
      </c>
      <c r="C374" s="2" t="s">
        <v>52</v>
      </c>
      <c r="D374" s="2"/>
      <c r="E374" s="2" t="s">
        <v>240</v>
      </c>
      <c r="F374" s="2" t="s">
        <v>247</v>
      </c>
      <c r="G374" s="2" t="s">
        <v>1406</v>
      </c>
      <c r="H374" s="2" t="s">
        <v>66</v>
      </c>
      <c r="I374" s="37">
        <v>4262.5600000000004</v>
      </c>
      <c r="J374" s="37">
        <v>3803.56</v>
      </c>
      <c r="K374" s="2">
        <v>73</v>
      </c>
      <c r="L374" s="38">
        <v>3000</v>
      </c>
      <c r="O374" s="2">
        <v>1</v>
      </c>
      <c r="T374" s="2">
        <v>3</v>
      </c>
    </row>
    <row r="375" spans="1:22" ht="15.75" customHeight="1" x14ac:dyDescent="0.25">
      <c r="A375" s="2">
        <v>374</v>
      </c>
      <c r="B375" s="2">
        <v>2018</v>
      </c>
      <c r="C375" s="2" t="s">
        <v>52</v>
      </c>
      <c r="D375" s="2"/>
      <c r="E375" s="2" t="s">
        <v>533</v>
      </c>
      <c r="F375" s="2" t="s">
        <v>1498</v>
      </c>
      <c r="G375" s="2" t="s">
        <v>1499</v>
      </c>
      <c r="H375" s="2" t="s">
        <v>144</v>
      </c>
      <c r="I375" s="37">
        <v>24100</v>
      </c>
      <c r="J375" s="37">
        <v>20000</v>
      </c>
      <c r="K375" s="2">
        <v>72</v>
      </c>
      <c r="L375" s="38">
        <v>1000</v>
      </c>
      <c r="O375" s="2"/>
      <c r="T375" s="2">
        <v>1</v>
      </c>
    </row>
    <row r="376" spans="1:22" ht="15.75" customHeight="1" x14ac:dyDescent="0.25">
      <c r="A376" s="2">
        <v>375</v>
      </c>
      <c r="B376" s="2">
        <v>2018</v>
      </c>
      <c r="C376" s="2" t="s">
        <v>52</v>
      </c>
      <c r="D376" s="2"/>
      <c r="E376" s="2" t="s">
        <v>131</v>
      </c>
      <c r="F376" s="2" t="s">
        <v>1365</v>
      </c>
      <c r="G376" s="2" t="s">
        <v>1366</v>
      </c>
      <c r="H376" s="2" t="s">
        <v>61</v>
      </c>
      <c r="I376" s="37">
        <v>3900</v>
      </c>
      <c r="J376" s="37">
        <v>2300</v>
      </c>
      <c r="K376" s="2">
        <v>72</v>
      </c>
      <c r="L376" s="38">
        <v>1000</v>
      </c>
      <c r="O376" s="2"/>
      <c r="T376" s="2">
        <v>1</v>
      </c>
    </row>
    <row r="377" spans="1:22" ht="15.75" customHeight="1" x14ac:dyDescent="0.25">
      <c r="A377" s="2">
        <v>376</v>
      </c>
      <c r="B377" s="2">
        <v>2018</v>
      </c>
      <c r="C377" s="2" t="s">
        <v>52</v>
      </c>
      <c r="D377" s="2"/>
      <c r="E377" s="2" t="s">
        <v>950</v>
      </c>
      <c r="F377" s="2" t="s">
        <v>1494</v>
      </c>
      <c r="G377" s="2" t="s">
        <v>1495</v>
      </c>
      <c r="H377" s="2" t="s">
        <v>93</v>
      </c>
      <c r="I377" s="37">
        <v>6325</v>
      </c>
      <c r="J377" s="37">
        <v>3700</v>
      </c>
      <c r="K377" s="2">
        <v>72</v>
      </c>
      <c r="L377" s="38">
        <v>1000</v>
      </c>
      <c r="O377" s="2"/>
      <c r="T377" s="2">
        <v>5</v>
      </c>
    </row>
    <row r="378" spans="1:22" ht="15.75" customHeight="1" x14ac:dyDescent="0.25">
      <c r="A378" s="2">
        <v>377</v>
      </c>
      <c r="B378" s="2">
        <v>2018</v>
      </c>
      <c r="C378" s="2" t="s">
        <v>52</v>
      </c>
      <c r="D378" s="2"/>
      <c r="E378" s="2" t="s">
        <v>122</v>
      </c>
      <c r="F378" s="2" t="s">
        <v>1131</v>
      </c>
      <c r="G378" s="2" t="s">
        <v>1132</v>
      </c>
      <c r="H378" s="2" t="s">
        <v>93</v>
      </c>
      <c r="I378" s="37">
        <v>13360</v>
      </c>
      <c r="J378" s="37">
        <v>11710</v>
      </c>
      <c r="K378" s="2">
        <v>71</v>
      </c>
      <c r="L378" s="38">
        <v>4200</v>
      </c>
      <c r="O378" s="2"/>
      <c r="T378" s="2">
        <v>4</v>
      </c>
    </row>
    <row r="379" spans="1:22" ht="15.75" customHeight="1" x14ac:dyDescent="0.25">
      <c r="A379" s="2">
        <v>378</v>
      </c>
      <c r="B379" s="2">
        <v>2018</v>
      </c>
      <c r="C379" s="2" t="s">
        <v>52</v>
      </c>
      <c r="D379" s="2"/>
      <c r="E379" s="2" t="s">
        <v>1033</v>
      </c>
      <c r="F379" s="2" t="s">
        <v>1034</v>
      </c>
      <c r="G379" s="2" t="s">
        <v>1035</v>
      </c>
      <c r="H379" s="2" t="s">
        <v>108</v>
      </c>
      <c r="I379" s="37">
        <v>35200</v>
      </c>
      <c r="J379" s="37">
        <v>12000</v>
      </c>
      <c r="K379" s="2">
        <v>69</v>
      </c>
      <c r="L379" s="38">
        <v>1000</v>
      </c>
      <c r="O379" s="2"/>
      <c r="T379" s="2">
        <v>1</v>
      </c>
      <c r="V379" s="2" t="s">
        <v>68</v>
      </c>
    </row>
    <row r="380" spans="1:22" ht="15.75" customHeight="1" x14ac:dyDescent="0.25">
      <c r="A380" s="2">
        <v>379</v>
      </c>
      <c r="B380" s="2">
        <v>2018</v>
      </c>
      <c r="C380" s="2" t="s">
        <v>52</v>
      </c>
      <c r="D380" s="2"/>
      <c r="E380" s="2" t="s">
        <v>119</v>
      </c>
      <c r="F380" s="2" t="s">
        <v>1123</v>
      </c>
      <c r="G380" s="2" t="s">
        <v>1124</v>
      </c>
      <c r="H380" s="2" t="s">
        <v>66</v>
      </c>
      <c r="I380" s="37">
        <v>22000</v>
      </c>
      <c r="J380" s="37">
        <v>20000</v>
      </c>
      <c r="K380" s="2">
        <v>69</v>
      </c>
      <c r="L380" s="38">
        <v>4000</v>
      </c>
      <c r="O380" s="2"/>
      <c r="Q380" s="2"/>
      <c r="T380" s="2">
        <v>7</v>
      </c>
      <c r="V380" s="2"/>
    </row>
    <row r="381" spans="1:22" ht="15.75" customHeight="1" x14ac:dyDescent="0.25">
      <c r="A381" s="2">
        <v>380</v>
      </c>
      <c r="B381" s="2">
        <v>2018</v>
      </c>
      <c r="C381" s="2" t="s">
        <v>52</v>
      </c>
      <c r="D381" s="2"/>
      <c r="E381" s="2" t="s">
        <v>1113</v>
      </c>
      <c r="F381" s="2" t="s">
        <v>1535</v>
      </c>
      <c r="G381" s="2" t="s">
        <v>1538</v>
      </c>
      <c r="H381" s="2" t="s">
        <v>89</v>
      </c>
      <c r="I381" s="37">
        <v>7400</v>
      </c>
      <c r="J381" s="37">
        <v>5045</v>
      </c>
      <c r="K381" s="2">
        <v>68</v>
      </c>
      <c r="L381" s="38">
        <v>3000</v>
      </c>
      <c r="O381" s="2"/>
      <c r="T381" s="2">
        <v>3</v>
      </c>
    </row>
    <row r="382" spans="1:22" ht="15.75" customHeight="1" x14ac:dyDescent="0.25">
      <c r="A382" s="2">
        <v>381</v>
      </c>
      <c r="B382" s="2">
        <v>2018</v>
      </c>
      <c r="C382" s="2" t="s">
        <v>52</v>
      </c>
      <c r="D382" s="2"/>
      <c r="E382" s="2" t="s">
        <v>851</v>
      </c>
      <c r="F382" s="2" t="s">
        <v>1285</v>
      </c>
      <c r="G382" s="2" t="s">
        <v>1286</v>
      </c>
      <c r="H382" s="2" t="s">
        <v>93</v>
      </c>
      <c r="I382" s="37">
        <v>4700</v>
      </c>
      <c r="J382" s="37">
        <v>3700</v>
      </c>
      <c r="K382" s="2">
        <v>68</v>
      </c>
      <c r="L382" s="38">
        <v>1000</v>
      </c>
      <c r="O382" s="2">
        <v>2</v>
      </c>
      <c r="T382" s="2">
        <v>11</v>
      </c>
    </row>
    <row r="383" spans="1:22" ht="15.75" customHeight="1" x14ac:dyDescent="0.25">
      <c r="A383" s="2">
        <v>382</v>
      </c>
      <c r="B383" s="2">
        <v>2018</v>
      </c>
      <c r="C383" s="2" t="s">
        <v>52</v>
      </c>
      <c r="D383" s="2"/>
      <c r="E383" s="2" t="s">
        <v>1146</v>
      </c>
      <c r="F383" s="2" t="s">
        <v>1251</v>
      </c>
      <c r="G383" s="2" t="s">
        <v>1254</v>
      </c>
      <c r="H383" s="2" t="s">
        <v>56</v>
      </c>
      <c r="I383" s="37">
        <v>39750</v>
      </c>
      <c r="J383" s="37">
        <v>19800</v>
      </c>
      <c r="K383" s="2">
        <v>68</v>
      </c>
      <c r="L383" s="38">
        <v>5000</v>
      </c>
      <c r="O383" s="2"/>
      <c r="T383" s="2">
        <v>13</v>
      </c>
      <c r="V383" s="2" t="s">
        <v>68</v>
      </c>
    </row>
    <row r="384" spans="1:22" ht="15.75" customHeight="1" x14ac:dyDescent="0.25">
      <c r="A384" s="2">
        <v>383</v>
      </c>
      <c r="B384" s="2">
        <v>2018</v>
      </c>
      <c r="C384" s="2" t="s">
        <v>52</v>
      </c>
      <c r="D384" s="2"/>
      <c r="E384" s="2" t="s">
        <v>819</v>
      </c>
      <c r="F384" s="2" t="s">
        <v>1046</v>
      </c>
      <c r="G384" s="2" t="s">
        <v>1048</v>
      </c>
      <c r="H384" s="2" t="s">
        <v>61</v>
      </c>
      <c r="I384" s="37">
        <v>6600</v>
      </c>
      <c r="J384" s="37">
        <v>6000</v>
      </c>
      <c r="K384" s="2">
        <v>67</v>
      </c>
      <c r="L384" s="38">
        <v>4000</v>
      </c>
      <c r="O384" s="2"/>
      <c r="T384" s="2">
        <v>10</v>
      </c>
      <c r="V384" s="2"/>
    </row>
    <row r="385" spans="1:22" ht="15.75" customHeight="1" x14ac:dyDescent="0.25">
      <c r="A385" s="2">
        <v>384</v>
      </c>
      <c r="B385" s="2">
        <v>2018</v>
      </c>
      <c r="C385" s="2" t="s">
        <v>52</v>
      </c>
      <c r="D385" s="2"/>
      <c r="E385" s="2" t="s">
        <v>1154</v>
      </c>
      <c r="F385" s="2" t="s">
        <v>273</v>
      </c>
      <c r="G385" s="2" t="s">
        <v>274</v>
      </c>
      <c r="H385" s="2" t="s">
        <v>93</v>
      </c>
      <c r="I385" s="37">
        <v>4000</v>
      </c>
      <c r="J385" s="37">
        <v>3600</v>
      </c>
      <c r="K385" s="2">
        <v>67</v>
      </c>
      <c r="L385" s="38"/>
      <c r="O385" s="2">
        <v>3</v>
      </c>
      <c r="T385" s="2">
        <v>4</v>
      </c>
    </row>
    <row r="386" spans="1:22" ht="15.75" customHeight="1" x14ac:dyDescent="0.25">
      <c r="A386" s="2">
        <v>385</v>
      </c>
      <c r="B386" s="2">
        <v>2018</v>
      </c>
      <c r="C386" s="2" t="s">
        <v>52</v>
      </c>
      <c r="D386" s="2"/>
      <c r="E386" s="2" t="s">
        <v>1116</v>
      </c>
      <c r="F386" s="2" t="s">
        <v>1117</v>
      </c>
      <c r="G386" s="2" t="s">
        <v>1118</v>
      </c>
      <c r="H386" s="2" t="s">
        <v>56</v>
      </c>
      <c r="I386" s="37">
        <v>80250</v>
      </c>
      <c r="J386" s="37">
        <v>20000</v>
      </c>
      <c r="K386" s="2">
        <v>63</v>
      </c>
      <c r="L386" s="38"/>
      <c r="O386" s="2"/>
      <c r="T386" s="2"/>
      <c r="V386" s="2" t="s">
        <v>68</v>
      </c>
    </row>
    <row r="387" spans="1:22" ht="15.75" customHeight="1" x14ac:dyDescent="0.25">
      <c r="A387" s="2">
        <v>386</v>
      </c>
      <c r="B387" s="2">
        <v>2018</v>
      </c>
      <c r="C387" s="2" t="s">
        <v>52</v>
      </c>
      <c r="D387" s="2"/>
      <c r="E387" s="2" t="s">
        <v>1056</v>
      </c>
      <c r="F387" s="2" t="s">
        <v>1053</v>
      </c>
      <c r="G387" s="2" t="s">
        <v>1057</v>
      </c>
      <c r="H387" s="2" t="s">
        <v>89</v>
      </c>
      <c r="I387" s="37">
        <v>17480</v>
      </c>
      <c r="J387" s="37">
        <v>15880</v>
      </c>
      <c r="K387" s="2">
        <v>63</v>
      </c>
      <c r="L387" s="38"/>
      <c r="O387" s="2"/>
      <c r="T387" s="2">
        <v>12</v>
      </c>
    </row>
    <row r="388" spans="1:22" ht="15.75" customHeight="1" x14ac:dyDescent="0.25">
      <c r="A388" s="2">
        <v>387</v>
      </c>
      <c r="B388" s="2">
        <v>2018</v>
      </c>
      <c r="C388" s="2" t="s">
        <v>52</v>
      </c>
      <c r="D388" s="2"/>
      <c r="E388" s="2" t="s">
        <v>1007</v>
      </c>
      <c r="F388" s="2" t="s">
        <v>1273</v>
      </c>
      <c r="G388" s="2" t="s">
        <v>1276</v>
      </c>
      <c r="H388" s="2" t="s">
        <v>93</v>
      </c>
      <c r="I388" s="37">
        <v>20250</v>
      </c>
      <c r="J388" s="37">
        <v>5500</v>
      </c>
      <c r="K388" s="2">
        <v>63</v>
      </c>
      <c r="L388" s="38"/>
      <c r="O388" s="2"/>
      <c r="T388" s="2">
        <v>5</v>
      </c>
    </row>
    <row r="389" spans="1:22" ht="15.75" customHeight="1" x14ac:dyDescent="0.25">
      <c r="A389" s="2">
        <v>388</v>
      </c>
      <c r="B389" s="2">
        <v>2018</v>
      </c>
      <c r="C389" s="2" t="s">
        <v>52</v>
      </c>
      <c r="D389" s="2"/>
      <c r="E389" s="2" t="s">
        <v>1062</v>
      </c>
      <c r="F389" s="2" t="s">
        <v>117</v>
      </c>
      <c r="G389" s="2" t="s">
        <v>1063</v>
      </c>
      <c r="H389" s="2" t="s">
        <v>61</v>
      </c>
      <c r="I389" s="37">
        <v>12500</v>
      </c>
      <c r="J389" s="37">
        <v>10000</v>
      </c>
      <c r="K389" s="2">
        <v>63</v>
      </c>
      <c r="L389" s="38"/>
      <c r="O389" s="2">
        <v>2</v>
      </c>
      <c r="T389" s="2">
        <v>4</v>
      </c>
    </row>
    <row r="390" spans="1:22" ht="15.75" customHeight="1" x14ac:dyDescent="0.25">
      <c r="A390" s="2">
        <v>389</v>
      </c>
      <c r="B390" s="2">
        <v>2018</v>
      </c>
      <c r="C390" s="2" t="s">
        <v>52</v>
      </c>
      <c r="D390" s="2"/>
      <c r="E390" s="2" t="s">
        <v>1096</v>
      </c>
      <c r="F390" s="2" t="s">
        <v>1097</v>
      </c>
      <c r="G390" s="2" t="s">
        <v>1098</v>
      </c>
      <c r="H390" s="2" t="s">
        <v>61</v>
      </c>
      <c r="I390" s="37">
        <v>17670</v>
      </c>
      <c r="J390" s="37">
        <v>15903</v>
      </c>
      <c r="K390" s="2">
        <v>61</v>
      </c>
      <c r="L390" s="38"/>
      <c r="O390" s="2"/>
      <c r="T390" s="2"/>
      <c r="V390" s="2"/>
    </row>
    <row r="391" spans="1:22" ht="15.75" customHeight="1" x14ac:dyDescent="0.25">
      <c r="A391" s="2">
        <v>390</v>
      </c>
      <c r="B391" s="2">
        <v>2018</v>
      </c>
      <c r="C391" s="2" t="s">
        <v>52</v>
      </c>
      <c r="D391" s="2"/>
      <c r="E391" s="2" t="s">
        <v>1448</v>
      </c>
      <c r="F391" s="2" t="s">
        <v>1449</v>
      </c>
      <c r="G391" s="2" t="s">
        <v>1450</v>
      </c>
      <c r="H391" s="2" t="s">
        <v>56</v>
      </c>
      <c r="I391" s="37">
        <v>5038.99</v>
      </c>
      <c r="J391" s="37">
        <v>4493.99</v>
      </c>
      <c r="K391" s="2">
        <v>61</v>
      </c>
      <c r="L391" s="38"/>
      <c r="O391" s="2"/>
      <c r="T391" s="2"/>
    </row>
    <row r="392" spans="1:22" ht="15.75" customHeight="1" x14ac:dyDescent="0.25">
      <c r="A392" s="2">
        <v>391</v>
      </c>
      <c r="B392" s="2">
        <v>2018</v>
      </c>
      <c r="C392" s="2" t="s">
        <v>52</v>
      </c>
      <c r="D392" s="2"/>
      <c r="E392" s="2" t="s">
        <v>1304</v>
      </c>
      <c r="F392" s="2" t="s">
        <v>1415</v>
      </c>
      <c r="G392" s="2" t="s">
        <v>1418</v>
      </c>
      <c r="H392" s="2" t="s">
        <v>61</v>
      </c>
      <c r="I392" s="37">
        <v>5000</v>
      </c>
      <c r="J392" s="37">
        <v>4000</v>
      </c>
      <c r="K392" s="2">
        <v>60</v>
      </c>
      <c r="L392" s="38"/>
      <c r="O392" s="2"/>
      <c r="T392" s="2">
        <v>2</v>
      </c>
    </row>
    <row r="393" spans="1:22" ht="15.75" customHeight="1" x14ac:dyDescent="0.25">
      <c r="A393" s="2">
        <v>392</v>
      </c>
      <c r="B393" s="2">
        <v>2018</v>
      </c>
      <c r="C393" s="2" t="s">
        <v>52</v>
      </c>
      <c r="D393" s="2"/>
      <c r="E393" s="2" t="s">
        <v>1248</v>
      </c>
      <c r="F393" s="2" t="s">
        <v>207</v>
      </c>
      <c r="G393" s="2" t="s">
        <v>208</v>
      </c>
      <c r="H393" s="2" t="s">
        <v>61</v>
      </c>
      <c r="I393" s="37">
        <v>5800</v>
      </c>
      <c r="J393" s="37">
        <v>2000</v>
      </c>
      <c r="K393" s="2">
        <v>59</v>
      </c>
      <c r="L393" s="38"/>
      <c r="O393" s="2">
        <v>8</v>
      </c>
      <c r="T393" s="2">
        <v>15</v>
      </c>
      <c r="V393" s="2" t="s">
        <v>68</v>
      </c>
    </row>
    <row r="394" spans="1:22" ht="15.75" customHeight="1" x14ac:dyDescent="0.25">
      <c r="A394" s="2">
        <v>393</v>
      </c>
      <c r="B394" s="2">
        <v>2018</v>
      </c>
      <c r="C394" s="2" t="s">
        <v>52</v>
      </c>
      <c r="D394" s="2"/>
      <c r="E394" s="2" t="s">
        <v>1080</v>
      </c>
      <c r="F394" s="2" t="s">
        <v>1463</v>
      </c>
      <c r="G394" s="2" t="s">
        <v>1465</v>
      </c>
      <c r="H394" s="2" t="s">
        <v>108</v>
      </c>
      <c r="I394" s="37">
        <v>7735</v>
      </c>
      <c r="J394" s="37">
        <v>6965</v>
      </c>
      <c r="K394" s="2">
        <v>59</v>
      </c>
      <c r="L394" s="38"/>
      <c r="O394" s="2"/>
      <c r="T394" s="2">
        <v>2</v>
      </c>
    </row>
    <row r="395" spans="1:22" ht="15.75" customHeight="1" x14ac:dyDescent="0.25">
      <c r="A395" s="2">
        <v>394</v>
      </c>
      <c r="B395" s="2">
        <v>2018</v>
      </c>
      <c r="C395" s="2" t="s">
        <v>52</v>
      </c>
      <c r="D395" s="2"/>
      <c r="E395" s="2" t="s">
        <v>1171</v>
      </c>
      <c r="F395" s="2" t="s">
        <v>1379</v>
      </c>
      <c r="G395" s="2" t="s">
        <v>1380</v>
      </c>
      <c r="H395" s="2" t="s">
        <v>108</v>
      </c>
      <c r="I395" s="37">
        <v>22000</v>
      </c>
      <c r="J395" s="37">
        <v>20000</v>
      </c>
      <c r="K395" s="2">
        <v>59</v>
      </c>
      <c r="L395" s="38"/>
      <c r="O395" s="2"/>
      <c r="T395" s="2"/>
    </row>
    <row r="396" spans="1:22" ht="15.75" customHeight="1" x14ac:dyDescent="0.25">
      <c r="A396" s="2">
        <v>395</v>
      </c>
      <c r="B396" s="2">
        <v>2018</v>
      </c>
      <c r="C396" s="2" t="s">
        <v>52</v>
      </c>
      <c r="D396" s="2"/>
      <c r="E396" s="2" t="s">
        <v>1233</v>
      </c>
      <c r="F396" s="2" t="s">
        <v>1322</v>
      </c>
      <c r="G396" s="2" t="s">
        <v>1323</v>
      </c>
      <c r="H396" s="2" t="s">
        <v>89</v>
      </c>
      <c r="I396" s="37">
        <v>30000</v>
      </c>
      <c r="J396" s="37">
        <v>15000</v>
      </c>
      <c r="K396" s="2">
        <v>59</v>
      </c>
      <c r="L396" s="38"/>
      <c r="O396" s="2"/>
      <c r="T396" s="2"/>
      <c r="V396" s="2"/>
    </row>
    <row r="397" spans="1:22" ht="15.75" customHeight="1" x14ac:dyDescent="0.25">
      <c r="A397" s="2">
        <v>396</v>
      </c>
      <c r="B397" s="2">
        <v>2018</v>
      </c>
      <c r="C397" s="2" t="s">
        <v>52</v>
      </c>
      <c r="D397" s="2"/>
      <c r="E397" s="2" t="s">
        <v>994</v>
      </c>
      <c r="F397" s="2" t="s">
        <v>1398</v>
      </c>
      <c r="G397" s="2" t="s">
        <v>1399</v>
      </c>
      <c r="H397" s="2" t="s">
        <v>66</v>
      </c>
      <c r="I397" s="37">
        <v>12200</v>
      </c>
      <c r="J397" s="37">
        <v>9850</v>
      </c>
      <c r="K397" s="2">
        <v>58</v>
      </c>
      <c r="L397" s="38"/>
      <c r="O397" s="2"/>
      <c r="T397" s="2"/>
    </row>
    <row r="398" spans="1:22" ht="15.75" customHeight="1" x14ac:dyDescent="0.25">
      <c r="A398" s="2">
        <v>397</v>
      </c>
      <c r="B398" s="2">
        <v>2018</v>
      </c>
      <c r="C398" s="2" t="s">
        <v>52</v>
      </c>
      <c r="D398" s="2"/>
      <c r="E398" s="2" t="s">
        <v>1368</v>
      </c>
      <c r="F398" s="2" t="s">
        <v>1369</v>
      </c>
      <c r="G398" s="2" t="s">
        <v>1370</v>
      </c>
      <c r="H398" s="2" t="s">
        <v>56</v>
      </c>
      <c r="I398" s="37">
        <v>18200</v>
      </c>
      <c r="J398" s="37">
        <v>15460</v>
      </c>
      <c r="K398" s="2">
        <v>57</v>
      </c>
      <c r="L398" s="38"/>
      <c r="O398" s="2"/>
      <c r="T398" s="2"/>
    </row>
    <row r="399" spans="1:22" ht="15.75" customHeight="1" x14ac:dyDescent="0.25">
      <c r="A399" s="2">
        <v>398</v>
      </c>
      <c r="B399" s="2">
        <v>2018</v>
      </c>
      <c r="C399" s="2" t="s">
        <v>52</v>
      </c>
      <c r="D399" s="2"/>
      <c r="E399" s="2" t="s">
        <v>1484</v>
      </c>
      <c r="F399" s="2" t="s">
        <v>1525</v>
      </c>
      <c r="G399" s="2" t="s">
        <v>1526</v>
      </c>
      <c r="H399" s="2" t="s">
        <v>73</v>
      </c>
      <c r="I399" s="37">
        <v>6150</v>
      </c>
      <c r="J399" s="37">
        <v>5535</v>
      </c>
      <c r="K399" s="2">
        <v>57</v>
      </c>
      <c r="L399" s="38"/>
      <c r="O399" s="2"/>
      <c r="T399" s="2"/>
    </row>
    <row r="400" spans="1:22" ht="15.75" customHeight="1" x14ac:dyDescent="0.25">
      <c r="A400" s="2">
        <v>399</v>
      </c>
      <c r="B400" s="2">
        <v>2018</v>
      </c>
      <c r="C400" s="2" t="s">
        <v>52</v>
      </c>
      <c r="D400" s="2"/>
      <c r="E400" s="2" t="s">
        <v>1374</v>
      </c>
      <c r="F400" s="2" t="s">
        <v>1375</v>
      </c>
      <c r="G400" s="2" t="s">
        <v>1376</v>
      </c>
      <c r="H400" s="2" t="s">
        <v>89</v>
      </c>
      <c r="I400" s="37">
        <v>4850</v>
      </c>
      <c r="J400" s="37">
        <v>4000</v>
      </c>
      <c r="K400" s="2">
        <v>56</v>
      </c>
      <c r="L400" s="38"/>
      <c r="O400" s="2">
        <v>5</v>
      </c>
      <c r="T400" s="2">
        <v>10</v>
      </c>
    </row>
    <row r="401" spans="1:22" ht="15.75" customHeight="1" x14ac:dyDescent="0.25">
      <c r="A401" s="2">
        <v>400</v>
      </c>
      <c r="B401" s="2">
        <v>2018</v>
      </c>
      <c r="C401" s="2" t="s">
        <v>52</v>
      </c>
      <c r="D401" s="2"/>
      <c r="E401" s="2" t="s">
        <v>1142</v>
      </c>
      <c r="F401" s="2" t="s">
        <v>1143</v>
      </c>
      <c r="G401" s="2" t="s">
        <v>1144</v>
      </c>
      <c r="H401" s="2" t="s">
        <v>93</v>
      </c>
      <c r="I401" s="37">
        <v>5500</v>
      </c>
      <c r="J401" s="37">
        <v>5000</v>
      </c>
      <c r="K401" s="2">
        <v>56</v>
      </c>
      <c r="L401" s="38"/>
      <c r="O401" s="2">
        <v>1</v>
      </c>
      <c r="T401" s="2">
        <v>1</v>
      </c>
    </row>
    <row r="402" spans="1:22" ht="15.75" customHeight="1" x14ac:dyDescent="0.25">
      <c r="A402" s="2">
        <v>401</v>
      </c>
      <c r="B402" s="2">
        <v>2018</v>
      </c>
      <c r="C402" s="2" t="s">
        <v>52</v>
      </c>
      <c r="D402" s="2"/>
      <c r="E402" s="2" t="s">
        <v>1012</v>
      </c>
      <c r="F402" s="2" t="s">
        <v>1013</v>
      </c>
      <c r="G402" s="2" t="s">
        <v>1014</v>
      </c>
      <c r="H402" s="2" t="s">
        <v>61</v>
      </c>
      <c r="I402" s="37">
        <v>1000</v>
      </c>
      <c r="J402" s="37">
        <v>900</v>
      </c>
      <c r="K402" s="2">
        <v>56</v>
      </c>
      <c r="L402" s="38"/>
      <c r="O402" s="2"/>
      <c r="T402" s="2"/>
    </row>
    <row r="403" spans="1:22" ht="15.75" customHeight="1" x14ac:dyDescent="0.25">
      <c r="A403" s="2">
        <v>402</v>
      </c>
      <c r="B403" s="2">
        <v>2018</v>
      </c>
      <c r="C403" s="2" t="s">
        <v>52</v>
      </c>
      <c r="D403" s="2"/>
      <c r="E403" s="2" t="s">
        <v>1150</v>
      </c>
      <c r="F403" s="2" t="s">
        <v>1036</v>
      </c>
      <c r="G403" s="2" t="s">
        <v>1158</v>
      </c>
      <c r="H403" s="2" t="s">
        <v>56</v>
      </c>
      <c r="I403" s="37">
        <v>9620</v>
      </c>
      <c r="J403" s="37">
        <v>8720</v>
      </c>
      <c r="K403" s="2">
        <v>55</v>
      </c>
      <c r="L403" s="38"/>
      <c r="O403" s="2"/>
      <c r="T403" s="2">
        <v>3</v>
      </c>
      <c r="V403" s="2" t="s">
        <v>355</v>
      </c>
    </row>
    <row r="404" spans="1:22" ht="15.75" customHeight="1" x14ac:dyDescent="0.25">
      <c r="A404" s="2">
        <v>403</v>
      </c>
      <c r="B404" s="2">
        <v>2018</v>
      </c>
      <c r="C404" s="2" t="s">
        <v>52</v>
      </c>
      <c r="D404" s="2"/>
      <c r="E404" s="2" t="s">
        <v>965</v>
      </c>
      <c r="F404" s="2" t="s">
        <v>1330</v>
      </c>
      <c r="G404" s="2" t="s">
        <v>1331</v>
      </c>
      <c r="H404" s="2" t="s">
        <v>93</v>
      </c>
      <c r="I404" s="37">
        <v>47536</v>
      </c>
      <c r="J404" s="37">
        <v>19580</v>
      </c>
      <c r="K404" s="2">
        <v>55</v>
      </c>
      <c r="L404" s="38"/>
      <c r="O404" s="2"/>
      <c r="P404" s="2"/>
      <c r="Q404" s="2"/>
      <c r="T404" s="2"/>
      <c r="V404" s="2"/>
    </row>
    <row r="405" spans="1:22" ht="15.75" customHeight="1" x14ac:dyDescent="0.25">
      <c r="A405" s="2">
        <v>404</v>
      </c>
      <c r="B405" s="2">
        <v>2018</v>
      </c>
      <c r="C405" s="2" t="s">
        <v>52</v>
      </c>
      <c r="D405" s="2"/>
      <c r="E405" s="2" t="s">
        <v>1259</v>
      </c>
      <c r="F405" s="2" t="s">
        <v>1507</v>
      </c>
      <c r="G405" s="2" t="s">
        <v>1508</v>
      </c>
      <c r="H405" s="2" t="s">
        <v>108</v>
      </c>
      <c r="I405" s="37">
        <v>1900</v>
      </c>
      <c r="J405" s="37">
        <v>1570</v>
      </c>
      <c r="K405" s="2">
        <v>54</v>
      </c>
      <c r="L405" s="38"/>
      <c r="O405" s="2"/>
      <c r="T405" s="2"/>
    </row>
    <row r="406" spans="1:22" ht="15.75" customHeight="1" x14ac:dyDescent="0.25">
      <c r="A406" s="2">
        <v>405</v>
      </c>
      <c r="B406" s="2">
        <v>2018</v>
      </c>
      <c r="C406" s="2" t="s">
        <v>52</v>
      </c>
      <c r="D406" s="2"/>
      <c r="E406" s="2" t="s">
        <v>1482</v>
      </c>
      <c r="F406" s="2" t="s">
        <v>1480</v>
      </c>
      <c r="G406" s="2" t="s">
        <v>1483</v>
      </c>
      <c r="H406" s="2" t="s">
        <v>66</v>
      </c>
      <c r="I406" s="37">
        <v>11600</v>
      </c>
      <c r="J406" s="37">
        <v>10500</v>
      </c>
      <c r="K406" s="2">
        <v>54</v>
      </c>
      <c r="L406" s="38"/>
      <c r="O406" s="2">
        <v>1</v>
      </c>
      <c r="T406" s="2">
        <v>4</v>
      </c>
    </row>
    <row r="407" spans="1:22" ht="15.75" customHeight="1" x14ac:dyDescent="0.25">
      <c r="A407" s="2">
        <v>406</v>
      </c>
      <c r="B407" s="2">
        <v>2018</v>
      </c>
      <c r="C407" s="2" t="s">
        <v>52</v>
      </c>
      <c r="D407" s="2"/>
      <c r="E407" s="2" t="s">
        <v>1177</v>
      </c>
      <c r="F407" s="2" t="s">
        <v>1516</v>
      </c>
      <c r="G407" s="2" t="s">
        <v>1517</v>
      </c>
      <c r="H407" s="2" t="s">
        <v>108</v>
      </c>
      <c r="I407" s="37">
        <v>20000</v>
      </c>
      <c r="J407" s="37">
        <v>10000</v>
      </c>
      <c r="K407" s="2">
        <v>53</v>
      </c>
      <c r="L407" s="38"/>
      <c r="O407" s="2"/>
      <c r="T407" s="2"/>
    </row>
    <row r="408" spans="1:22" ht="15.75" customHeight="1" x14ac:dyDescent="0.25">
      <c r="A408" s="2">
        <v>407</v>
      </c>
      <c r="B408" s="2">
        <v>2018</v>
      </c>
      <c r="C408" s="2" t="s">
        <v>52</v>
      </c>
      <c r="D408" s="2"/>
      <c r="E408" s="2" t="s">
        <v>1110</v>
      </c>
      <c r="F408" s="2" t="s">
        <v>1111</v>
      </c>
      <c r="G408" s="2" t="s">
        <v>1112</v>
      </c>
      <c r="H408" s="2" t="s">
        <v>93</v>
      </c>
      <c r="I408" s="37">
        <v>3300</v>
      </c>
      <c r="J408" s="37">
        <v>3000</v>
      </c>
      <c r="K408" s="2">
        <v>51</v>
      </c>
      <c r="L408" s="38"/>
      <c r="O408" s="2"/>
      <c r="T408" s="2"/>
      <c r="V408" s="2"/>
    </row>
    <row r="409" spans="1:22" ht="15.75" customHeight="1" x14ac:dyDescent="0.25">
      <c r="A409" s="2">
        <v>408</v>
      </c>
      <c r="B409" s="2">
        <v>2018</v>
      </c>
      <c r="C409" s="2" t="s">
        <v>52</v>
      </c>
      <c r="D409" s="2"/>
      <c r="E409" s="2" t="s">
        <v>1309</v>
      </c>
      <c r="F409" s="2" t="s">
        <v>1310</v>
      </c>
      <c r="G409" s="2" t="s">
        <v>1311</v>
      </c>
      <c r="H409" s="2" t="s">
        <v>73</v>
      </c>
      <c r="I409" s="37">
        <v>5865</v>
      </c>
      <c r="J409" s="37">
        <v>5200</v>
      </c>
      <c r="K409" s="2">
        <v>51</v>
      </c>
      <c r="L409" s="38"/>
      <c r="O409" s="2"/>
      <c r="T409" s="2"/>
    </row>
    <row r="410" spans="1:22" ht="15.75" customHeight="1" x14ac:dyDescent="0.25">
      <c r="A410" s="2">
        <v>409</v>
      </c>
      <c r="B410" s="2">
        <v>2018</v>
      </c>
      <c r="C410" s="2" t="s">
        <v>52</v>
      </c>
      <c r="D410" s="2"/>
      <c r="E410" s="2" t="s">
        <v>1410</v>
      </c>
      <c r="F410" s="2" t="s">
        <v>1407</v>
      </c>
      <c r="G410" s="2" t="s">
        <v>1411</v>
      </c>
      <c r="H410" s="2" t="s">
        <v>61</v>
      </c>
      <c r="I410" s="37">
        <v>8900</v>
      </c>
      <c r="J410" s="37">
        <v>2400</v>
      </c>
      <c r="K410" s="2">
        <v>50</v>
      </c>
      <c r="L410" s="38"/>
      <c r="O410" s="2"/>
      <c r="T410" s="2">
        <v>3</v>
      </c>
    </row>
    <row r="411" spans="1:22" ht="15.75" customHeight="1" x14ac:dyDescent="0.25">
      <c r="A411" s="2">
        <v>410</v>
      </c>
      <c r="B411" s="2">
        <v>2018</v>
      </c>
      <c r="C411" s="2" t="s">
        <v>52</v>
      </c>
      <c r="D411" s="2"/>
      <c r="E411" s="2" t="s">
        <v>1509</v>
      </c>
      <c r="F411" s="2" t="s">
        <v>1510</v>
      </c>
      <c r="G411" s="2" t="s">
        <v>1511</v>
      </c>
      <c r="H411" s="2" t="s">
        <v>144</v>
      </c>
      <c r="I411" s="37">
        <v>24000</v>
      </c>
      <c r="J411" s="37">
        <v>10000</v>
      </c>
      <c r="K411" s="2">
        <v>50</v>
      </c>
      <c r="L411" s="38"/>
      <c r="O411" s="2">
        <v>1</v>
      </c>
      <c r="T411" s="2">
        <v>2</v>
      </c>
    </row>
    <row r="412" spans="1:22" ht="15.75" customHeight="1" x14ac:dyDescent="0.25">
      <c r="A412" s="2">
        <v>411</v>
      </c>
      <c r="B412" s="2">
        <v>2018</v>
      </c>
      <c r="C412" s="2" t="s">
        <v>52</v>
      </c>
      <c r="D412" s="2"/>
      <c r="E412" s="2" t="s">
        <v>1086</v>
      </c>
      <c r="F412" s="2" t="s">
        <v>1084</v>
      </c>
      <c r="G412" s="2" t="s">
        <v>1087</v>
      </c>
      <c r="H412" s="2" t="s">
        <v>93</v>
      </c>
      <c r="I412" s="37">
        <v>8160</v>
      </c>
      <c r="J412" s="37">
        <v>7344</v>
      </c>
      <c r="K412" s="2">
        <v>50</v>
      </c>
      <c r="L412" s="38"/>
      <c r="O412" s="2">
        <v>1</v>
      </c>
      <c r="T412" s="2">
        <v>5</v>
      </c>
      <c r="V412" s="2" t="s">
        <v>154</v>
      </c>
    </row>
    <row r="413" spans="1:22" ht="15.75" customHeight="1" x14ac:dyDescent="0.25">
      <c r="A413" s="2">
        <v>412</v>
      </c>
      <c r="B413" s="2">
        <v>2018</v>
      </c>
      <c r="C413" s="2" t="s">
        <v>52</v>
      </c>
      <c r="D413" s="2"/>
      <c r="E413" s="2" t="s">
        <v>1584</v>
      </c>
      <c r="F413" s="2" t="s">
        <v>1585</v>
      </c>
      <c r="G413" s="2" t="s">
        <v>1586</v>
      </c>
      <c r="H413" s="2" t="s">
        <v>61</v>
      </c>
      <c r="I413" s="37">
        <v>6170</v>
      </c>
      <c r="J413" s="37">
        <v>5190</v>
      </c>
      <c r="K413" s="2">
        <v>48</v>
      </c>
      <c r="L413" s="38"/>
      <c r="O413" s="2"/>
      <c r="T413" s="2"/>
    </row>
    <row r="414" spans="1:22" ht="15.75" customHeight="1" x14ac:dyDescent="0.25">
      <c r="A414" s="2">
        <v>413</v>
      </c>
      <c r="B414" s="2">
        <v>2018</v>
      </c>
      <c r="C414" s="2" t="s">
        <v>52</v>
      </c>
      <c r="D414" s="2"/>
      <c r="E414" s="2" t="s">
        <v>1018</v>
      </c>
      <c r="F414" s="2" t="s">
        <v>1019</v>
      </c>
      <c r="G414" s="2" t="s">
        <v>1020</v>
      </c>
      <c r="H414" s="2" t="s">
        <v>93</v>
      </c>
      <c r="I414" s="37">
        <v>26400</v>
      </c>
      <c r="J414" s="37">
        <v>20000</v>
      </c>
      <c r="K414" s="2">
        <v>47</v>
      </c>
      <c r="L414" s="38"/>
      <c r="O414" s="2"/>
      <c r="T414" s="2"/>
      <c r="V414" s="2"/>
    </row>
    <row r="415" spans="1:22" ht="15.75" customHeight="1" x14ac:dyDescent="0.25">
      <c r="A415" s="2">
        <v>414</v>
      </c>
      <c r="B415" s="2">
        <v>2018</v>
      </c>
      <c r="C415" s="2" t="s">
        <v>52</v>
      </c>
      <c r="D415" s="2"/>
      <c r="E415" s="2" t="s">
        <v>1528</v>
      </c>
      <c r="F415" s="2" t="s">
        <v>1529</v>
      </c>
      <c r="G415" s="2" t="s">
        <v>1530</v>
      </c>
      <c r="H415" s="2" t="s">
        <v>89</v>
      </c>
      <c r="I415" s="37">
        <v>5000</v>
      </c>
      <c r="J415" s="37">
        <v>4500</v>
      </c>
      <c r="K415" s="2">
        <v>46</v>
      </c>
      <c r="L415" s="38"/>
      <c r="O415" s="2"/>
      <c r="T415" s="2">
        <v>5</v>
      </c>
    </row>
    <row r="416" spans="1:22" ht="15.75" customHeight="1" x14ac:dyDescent="0.25">
      <c r="A416" s="2">
        <v>415</v>
      </c>
      <c r="B416" s="2">
        <v>2018</v>
      </c>
      <c r="C416" s="2" t="s">
        <v>52</v>
      </c>
      <c r="D416" s="2"/>
      <c r="E416" s="2" t="s">
        <v>1590</v>
      </c>
      <c r="F416" s="2" t="s">
        <v>1591</v>
      </c>
      <c r="G416" s="2" t="s">
        <v>1592</v>
      </c>
      <c r="H416" s="2" t="s">
        <v>61</v>
      </c>
      <c r="I416" s="37">
        <v>11000</v>
      </c>
      <c r="J416" s="37">
        <v>10000</v>
      </c>
      <c r="K416" s="2">
        <v>44</v>
      </c>
      <c r="L416" s="38"/>
      <c r="O416" s="2">
        <v>1</v>
      </c>
      <c r="T416" s="2">
        <v>4</v>
      </c>
    </row>
    <row r="417" spans="1:22" ht="15.75" customHeight="1" x14ac:dyDescent="0.25">
      <c r="A417" s="2">
        <v>416</v>
      </c>
      <c r="B417" s="2">
        <v>2018</v>
      </c>
      <c r="C417" s="2" t="s">
        <v>52</v>
      </c>
      <c r="D417" s="2"/>
      <c r="E417" s="2" t="s">
        <v>1125</v>
      </c>
      <c r="F417" s="2" t="s">
        <v>1242</v>
      </c>
      <c r="G417" s="2" t="s">
        <v>1245</v>
      </c>
      <c r="H417" s="2" t="s">
        <v>89</v>
      </c>
      <c r="I417" s="37">
        <v>20200</v>
      </c>
      <c r="J417" s="37">
        <v>18200</v>
      </c>
      <c r="K417" s="2">
        <v>44</v>
      </c>
      <c r="L417" s="38"/>
      <c r="O417" s="2">
        <v>2</v>
      </c>
      <c r="T417" s="2">
        <v>8</v>
      </c>
      <c r="V417" s="2"/>
    </row>
    <row r="418" spans="1:22" ht="15.75" customHeight="1" x14ac:dyDescent="0.25">
      <c r="A418" s="2">
        <v>417</v>
      </c>
      <c r="B418" s="2">
        <v>2018</v>
      </c>
      <c r="C418" s="2" t="s">
        <v>52</v>
      </c>
      <c r="D418" s="2"/>
      <c r="E418" s="2" t="s">
        <v>1307</v>
      </c>
      <c r="F418" s="2" t="s">
        <v>1305</v>
      </c>
      <c r="G418" s="2" t="s">
        <v>1308</v>
      </c>
      <c r="H418" s="2" t="s">
        <v>61</v>
      </c>
      <c r="I418" s="37">
        <v>1400</v>
      </c>
      <c r="J418" s="37">
        <v>700</v>
      </c>
      <c r="K418" s="2">
        <v>44</v>
      </c>
      <c r="L418" s="38"/>
      <c r="O418" s="2"/>
      <c r="T418" s="2"/>
    </row>
    <row r="419" spans="1:22" ht="15.75" customHeight="1" x14ac:dyDescent="0.25">
      <c r="A419" s="2">
        <v>418</v>
      </c>
      <c r="B419" s="2">
        <v>2018</v>
      </c>
      <c r="C419" s="2" t="s">
        <v>52</v>
      </c>
      <c r="D419" s="2"/>
      <c r="E419" s="2" t="s">
        <v>1256</v>
      </c>
      <c r="F419" s="2" t="s">
        <v>1257</v>
      </c>
      <c r="G419" s="2" t="s">
        <v>1258</v>
      </c>
      <c r="H419" s="2" t="s">
        <v>89</v>
      </c>
      <c r="I419" s="37">
        <v>11100</v>
      </c>
      <c r="J419" s="37">
        <v>10000</v>
      </c>
      <c r="K419" s="2">
        <v>44</v>
      </c>
      <c r="L419" s="38"/>
      <c r="O419" s="2"/>
      <c r="T419" s="2"/>
      <c r="V419" s="2"/>
    </row>
    <row r="420" spans="1:22" ht="15.75" customHeight="1" x14ac:dyDescent="0.25">
      <c r="A420" s="2">
        <v>419</v>
      </c>
      <c r="B420" s="2">
        <v>2018</v>
      </c>
      <c r="C420" s="2" t="s">
        <v>52</v>
      </c>
      <c r="D420" s="2"/>
      <c r="E420" s="2" t="s">
        <v>984</v>
      </c>
      <c r="F420" s="2" t="s">
        <v>985</v>
      </c>
      <c r="G420" s="2" t="s">
        <v>986</v>
      </c>
      <c r="H420" s="2" t="s">
        <v>144</v>
      </c>
      <c r="I420" s="37">
        <v>13420</v>
      </c>
      <c r="J420" s="37">
        <v>12200</v>
      </c>
      <c r="K420" s="2">
        <v>44</v>
      </c>
      <c r="L420" s="38"/>
      <c r="O420" s="2"/>
      <c r="T420" s="2"/>
    </row>
    <row r="421" spans="1:22" ht="15.75" customHeight="1" x14ac:dyDescent="0.25">
      <c r="A421" s="2">
        <v>420</v>
      </c>
      <c r="B421" s="2">
        <v>2018</v>
      </c>
      <c r="C421" s="2" t="s">
        <v>52</v>
      </c>
      <c r="D421" s="2"/>
      <c r="E421" s="2" t="s">
        <v>1023</v>
      </c>
      <c r="F421" s="2" t="s">
        <v>83</v>
      </c>
      <c r="G421" s="2" t="s">
        <v>1024</v>
      </c>
      <c r="H421" s="2" t="s">
        <v>61</v>
      </c>
      <c r="I421" s="37">
        <v>58000</v>
      </c>
      <c r="J421" s="37">
        <v>20000</v>
      </c>
      <c r="K421" s="2">
        <v>38</v>
      </c>
      <c r="L421" s="38"/>
      <c r="O421" s="2">
        <v>1</v>
      </c>
      <c r="T421" s="2">
        <v>1</v>
      </c>
    </row>
    <row r="422" spans="1:22" ht="15.75" customHeight="1" x14ac:dyDescent="0.25">
      <c r="A422" s="2">
        <v>421</v>
      </c>
      <c r="B422" s="2">
        <v>2018</v>
      </c>
      <c r="C422" s="2" t="s">
        <v>52</v>
      </c>
      <c r="D422" s="2"/>
      <c r="E422" s="2" t="s">
        <v>1263</v>
      </c>
      <c r="F422" s="2" t="s">
        <v>1264</v>
      </c>
      <c r="G422" s="2" t="s">
        <v>1265</v>
      </c>
      <c r="H422" s="2" t="s">
        <v>89</v>
      </c>
      <c r="I422" s="37">
        <v>13500</v>
      </c>
      <c r="J422" s="37">
        <v>5500</v>
      </c>
      <c r="K422" s="2">
        <v>38</v>
      </c>
      <c r="L422" s="38"/>
      <c r="O422" s="2"/>
      <c r="T422" s="2"/>
      <c r="V422" s="2"/>
    </row>
    <row r="423" spans="1:22" ht="15.75" customHeight="1" x14ac:dyDescent="0.25">
      <c r="A423" s="2">
        <v>422</v>
      </c>
      <c r="B423" s="2">
        <v>2018</v>
      </c>
      <c r="C423" s="2" t="s">
        <v>52</v>
      </c>
      <c r="D423" s="2"/>
      <c r="E423" s="2" t="s">
        <v>1580</v>
      </c>
      <c r="F423" s="2" t="s">
        <v>1581</v>
      </c>
      <c r="G423" s="2" t="s">
        <v>1582</v>
      </c>
      <c r="H423" s="2" t="s">
        <v>61</v>
      </c>
      <c r="I423" s="37">
        <v>12660</v>
      </c>
      <c r="J423" s="37">
        <v>6380</v>
      </c>
      <c r="K423" s="2">
        <v>37</v>
      </c>
      <c r="L423" s="38"/>
      <c r="O423" s="2"/>
      <c r="T423" s="2"/>
    </row>
    <row r="424" spans="1:22" ht="15.75" customHeight="1" x14ac:dyDescent="0.25">
      <c r="A424" s="2">
        <v>423</v>
      </c>
      <c r="B424" s="2">
        <v>2018</v>
      </c>
      <c r="C424" s="2" t="s">
        <v>52</v>
      </c>
      <c r="D424" s="2"/>
      <c r="E424" s="2" t="s">
        <v>1444</v>
      </c>
      <c r="F424" s="2" t="s">
        <v>1445</v>
      </c>
      <c r="G424" s="2" t="s">
        <v>1446</v>
      </c>
      <c r="H424" s="2" t="s">
        <v>93</v>
      </c>
      <c r="I424" s="37">
        <v>30000</v>
      </c>
      <c r="J424" s="37">
        <v>8000</v>
      </c>
      <c r="K424" s="2">
        <v>35</v>
      </c>
      <c r="L424" s="38"/>
      <c r="O424" s="2"/>
      <c r="T424" s="2"/>
    </row>
    <row r="425" spans="1:22" ht="15.75" customHeight="1" x14ac:dyDescent="0.25">
      <c r="A425" s="2">
        <v>424</v>
      </c>
      <c r="B425" s="2">
        <v>2018</v>
      </c>
      <c r="C425" s="2" t="s">
        <v>52</v>
      </c>
      <c r="D425" s="2"/>
      <c r="E425" s="2" t="s">
        <v>1278</v>
      </c>
      <c r="F425" s="2" t="s">
        <v>1279</v>
      </c>
      <c r="G425" s="2" t="s">
        <v>1280</v>
      </c>
      <c r="H425" s="2" t="s">
        <v>56</v>
      </c>
      <c r="I425" s="37">
        <v>12700</v>
      </c>
      <c r="J425" s="37">
        <v>7000</v>
      </c>
      <c r="K425" s="2">
        <v>34</v>
      </c>
      <c r="L425" s="38"/>
      <c r="O425" s="2"/>
      <c r="T425" s="2"/>
    </row>
    <row r="426" spans="1:22" ht="15.75" customHeight="1" x14ac:dyDescent="0.25">
      <c r="A426" s="2">
        <v>425</v>
      </c>
      <c r="B426" s="2">
        <v>2018</v>
      </c>
      <c r="C426" s="2" t="s">
        <v>52</v>
      </c>
      <c r="D426" s="2"/>
      <c r="E426" s="2" t="s">
        <v>981</v>
      </c>
      <c r="F426" s="2" t="s">
        <v>982</v>
      </c>
      <c r="G426" s="2" t="s">
        <v>980</v>
      </c>
      <c r="H426" s="2" t="s">
        <v>108</v>
      </c>
      <c r="I426" s="37">
        <v>9109.49</v>
      </c>
      <c r="J426" s="37">
        <v>4840</v>
      </c>
      <c r="K426" s="2">
        <v>32</v>
      </c>
      <c r="L426" s="38"/>
      <c r="O426" s="2"/>
      <c r="T426" s="2"/>
    </row>
    <row r="427" spans="1:22" ht="15.75" customHeight="1" x14ac:dyDescent="0.25">
      <c r="A427" s="2">
        <v>426</v>
      </c>
      <c r="B427" s="2">
        <v>2018</v>
      </c>
      <c r="C427" s="2" t="s">
        <v>52</v>
      </c>
      <c r="D427" s="2"/>
      <c r="E427" s="2" t="s">
        <v>1187</v>
      </c>
      <c r="F427" s="2" t="s">
        <v>1188</v>
      </c>
      <c r="G427" s="2" t="s">
        <v>1189</v>
      </c>
      <c r="H427" s="2" t="s">
        <v>108</v>
      </c>
      <c r="I427" s="37">
        <v>16300</v>
      </c>
      <c r="J427" s="37">
        <v>6000</v>
      </c>
      <c r="K427" s="2">
        <v>32</v>
      </c>
      <c r="L427" s="38"/>
      <c r="O427" s="2"/>
      <c r="Q427" s="2"/>
      <c r="T427" s="2">
        <v>3</v>
      </c>
      <c r="V427" s="2" t="s">
        <v>280</v>
      </c>
    </row>
    <row r="428" spans="1:22" ht="15.75" customHeight="1" x14ac:dyDescent="0.25">
      <c r="A428" s="2">
        <v>427</v>
      </c>
      <c r="B428" s="2">
        <v>2018</v>
      </c>
      <c r="C428" s="2" t="s">
        <v>52</v>
      </c>
      <c r="D428" s="2"/>
      <c r="E428" s="2" t="s">
        <v>1390</v>
      </c>
      <c r="F428" s="2" t="s">
        <v>229</v>
      </c>
      <c r="G428" s="2" t="s">
        <v>1391</v>
      </c>
      <c r="H428" s="2" t="s">
        <v>56</v>
      </c>
      <c r="I428" s="37">
        <v>21000</v>
      </c>
      <c r="J428" s="37">
        <v>19000</v>
      </c>
      <c r="K428" s="2">
        <v>29</v>
      </c>
      <c r="L428" s="38"/>
      <c r="O428" s="2">
        <v>2</v>
      </c>
      <c r="T428" s="2">
        <v>11</v>
      </c>
    </row>
    <row r="429" spans="1:22" ht="15.75" customHeight="1" x14ac:dyDescent="0.25">
      <c r="A429" s="2">
        <v>428</v>
      </c>
      <c r="B429" s="2">
        <v>2018</v>
      </c>
      <c r="C429" s="2" t="s">
        <v>52</v>
      </c>
      <c r="D429" s="2"/>
      <c r="E429" s="2" t="s">
        <v>1239</v>
      </c>
      <c r="F429" s="2" t="s">
        <v>1240</v>
      </c>
      <c r="G429" s="2" t="s">
        <v>1241</v>
      </c>
      <c r="H429" s="2" t="s">
        <v>89</v>
      </c>
      <c r="I429" s="37">
        <v>10000</v>
      </c>
      <c r="J429" s="37">
        <v>9000</v>
      </c>
      <c r="K429" s="2">
        <v>28</v>
      </c>
      <c r="L429" s="38"/>
      <c r="O429" s="2"/>
      <c r="T429" s="2"/>
    </row>
    <row r="430" spans="1:22" ht="15.75" customHeight="1" x14ac:dyDescent="0.25">
      <c r="A430" s="2">
        <v>429</v>
      </c>
      <c r="B430" s="2">
        <v>2018</v>
      </c>
      <c r="C430" s="2" t="s">
        <v>52</v>
      </c>
      <c r="D430" s="2"/>
      <c r="E430" s="2" t="s">
        <v>1180</v>
      </c>
      <c r="F430" s="2" t="s">
        <v>1178</v>
      </c>
      <c r="G430" s="2" t="s">
        <v>1181</v>
      </c>
      <c r="H430" s="2" t="s">
        <v>56</v>
      </c>
      <c r="I430" s="37">
        <v>10000</v>
      </c>
      <c r="J430" s="37">
        <v>8500</v>
      </c>
      <c r="K430" s="2">
        <v>27</v>
      </c>
      <c r="L430" s="38"/>
      <c r="O430" s="2"/>
      <c r="T430" s="2"/>
    </row>
    <row r="431" spans="1:22" ht="15.75" customHeight="1" x14ac:dyDescent="0.25">
      <c r="A431" s="2">
        <v>430</v>
      </c>
      <c r="B431" s="2">
        <v>2018</v>
      </c>
      <c r="C431" s="2" t="s">
        <v>52</v>
      </c>
      <c r="D431" s="2"/>
      <c r="E431" s="2" t="s">
        <v>1120</v>
      </c>
      <c r="F431" s="2" t="s">
        <v>1121</v>
      </c>
      <c r="G431" s="2" t="s">
        <v>1122</v>
      </c>
      <c r="H431" s="2" t="s">
        <v>144</v>
      </c>
      <c r="I431" s="37">
        <v>15000</v>
      </c>
      <c r="J431" s="37">
        <v>13500</v>
      </c>
      <c r="K431" s="2">
        <v>25</v>
      </c>
      <c r="L431" s="38"/>
      <c r="O431" s="2"/>
      <c r="T431" s="2"/>
    </row>
    <row r="432" spans="1:22" ht="15.75" customHeight="1" x14ac:dyDescent="0.25">
      <c r="A432" s="2">
        <v>431</v>
      </c>
      <c r="B432" s="2">
        <v>2018</v>
      </c>
      <c r="C432" s="2" t="s">
        <v>52</v>
      </c>
      <c r="D432" s="2"/>
      <c r="E432" s="2" t="s">
        <v>1553</v>
      </c>
      <c r="F432" s="2" t="s">
        <v>1554</v>
      </c>
      <c r="G432" s="2" t="s">
        <v>1555</v>
      </c>
      <c r="H432" s="2" t="s">
        <v>93</v>
      </c>
      <c r="I432" s="37">
        <v>5000</v>
      </c>
      <c r="J432" s="37">
        <v>2500</v>
      </c>
      <c r="K432" s="2">
        <v>22</v>
      </c>
      <c r="L432" s="38"/>
      <c r="O432" s="2"/>
      <c r="T432" s="2"/>
    </row>
    <row r="433" spans="1:22" ht="15.75" customHeight="1" x14ac:dyDescent="0.25">
      <c r="A433" s="2">
        <v>432</v>
      </c>
      <c r="B433" s="2">
        <v>2018</v>
      </c>
      <c r="C433" s="2" t="s">
        <v>52</v>
      </c>
      <c r="D433" s="2"/>
      <c r="E433" s="2" t="s">
        <v>1435</v>
      </c>
      <c r="F433" s="2" t="s">
        <v>1436</v>
      </c>
      <c r="G433" s="2" t="s">
        <v>1437</v>
      </c>
      <c r="H433" s="2" t="s">
        <v>61</v>
      </c>
      <c r="I433" s="37">
        <v>11400</v>
      </c>
      <c r="J433" s="37">
        <v>6600</v>
      </c>
      <c r="K433" s="2">
        <v>22</v>
      </c>
      <c r="L433" s="38"/>
      <c r="O433" s="2"/>
      <c r="T433" s="2">
        <v>5</v>
      </c>
      <c r="V433" s="2" t="s">
        <v>355</v>
      </c>
    </row>
    <row r="434" spans="1:22" ht="15.75" customHeight="1" x14ac:dyDescent="0.25">
      <c r="A434" s="2">
        <v>433</v>
      </c>
      <c r="B434" s="2">
        <v>2018</v>
      </c>
      <c r="C434" s="2" t="s">
        <v>52</v>
      </c>
      <c r="D434" s="2"/>
      <c r="E434" s="2" t="s">
        <v>1343</v>
      </c>
      <c r="F434" s="2" t="s">
        <v>1344</v>
      </c>
      <c r="G434" s="2" t="s">
        <v>1345</v>
      </c>
      <c r="H434" s="2" t="s">
        <v>144</v>
      </c>
      <c r="I434" s="37">
        <v>11314.8</v>
      </c>
      <c r="J434" s="37">
        <v>10183.32</v>
      </c>
      <c r="K434" s="2">
        <v>21</v>
      </c>
      <c r="L434" s="38"/>
      <c r="O434" s="2"/>
      <c r="Q434" s="2"/>
      <c r="T434" s="2"/>
      <c r="V434" s="2"/>
    </row>
    <row r="435" spans="1:22" ht="15.75" customHeight="1" x14ac:dyDescent="0.25">
      <c r="A435" s="2">
        <v>434</v>
      </c>
      <c r="B435" s="2">
        <v>2018</v>
      </c>
      <c r="C435" s="2" t="s">
        <v>52</v>
      </c>
      <c r="D435" s="2"/>
      <c r="E435" s="2" t="s">
        <v>1355</v>
      </c>
      <c r="F435" s="2" t="s">
        <v>1356</v>
      </c>
      <c r="G435" s="2" t="s">
        <v>1357</v>
      </c>
      <c r="H435" s="2" t="s">
        <v>56</v>
      </c>
      <c r="I435" s="37">
        <v>3600</v>
      </c>
      <c r="J435" s="37">
        <v>3000</v>
      </c>
      <c r="K435" s="2">
        <v>21</v>
      </c>
      <c r="L435" s="38"/>
      <c r="O435" s="2"/>
      <c r="T435" s="2">
        <v>4</v>
      </c>
    </row>
    <row r="436" spans="1:22" ht="15.75" customHeight="1" x14ac:dyDescent="0.25">
      <c r="A436" s="2">
        <v>435</v>
      </c>
      <c r="B436" s="2">
        <v>2018</v>
      </c>
      <c r="C436" s="2" t="s">
        <v>52</v>
      </c>
      <c r="D436" s="2"/>
      <c r="E436" s="2" t="s">
        <v>1371</v>
      </c>
      <c r="F436" s="2" t="s">
        <v>1372</v>
      </c>
      <c r="G436" s="2" t="s">
        <v>1373</v>
      </c>
      <c r="H436" s="2" t="s">
        <v>89</v>
      </c>
      <c r="I436" s="37">
        <v>20160</v>
      </c>
      <c r="J436" s="37">
        <v>9850</v>
      </c>
      <c r="K436" s="2">
        <v>17</v>
      </c>
      <c r="L436" s="38"/>
      <c r="O436" s="2">
        <v>1</v>
      </c>
      <c r="T436" s="2">
        <v>3</v>
      </c>
    </row>
    <row r="437" spans="1:22" ht="15.75" customHeight="1" x14ac:dyDescent="0.25">
      <c r="A437" s="2">
        <v>436</v>
      </c>
      <c r="B437" s="2">
        <v>2018</v>
      </c>
      <c r="C437" s="2" t="s">
        <v>52</v>
      </c>
      <c r="D437" s="2"/>
      <c r="E437" s="2" t="s">
        <v>1215</v>
      </c>
      <c r="F437" s="2" t="s">
        <v>1216</v>
      </c>
      <c r="G437" s="2" t="s">
        <v>1217</v>
      </c>
      <c r="H437" s="2" t="s">
        <v>89</v>
      </c>
      <c r="I437" s="37">
        <v>32685</v>
      </c>
      <c r="J437" s="37">
        <v>20000</v>
      </c>
      <c r="K437" s="2">
        <v>17</v>
      </c>
      <c r="L437" s="38"/>
      <c r="O437" s="2"/>
      <c r="T437" s="2">
        <v>10</v>
      </c>
      <c r="V437" s="2" t="s">
        <v>280</v>
      </c>
    </row>
    <row r="438" spans="1:22" ht="15.75" customHeight="1" x14ac:dyDescent="0.25">
      <c r="A438" s="2">
        <v>437</v>
      </c>
      <c r="B438" s="2">
        <v>2018</v>
      </c>
      <c r="C438" s="2" t="s">
        <v>52</v>
      </c>
      <c r="D438" s="2"/>
      <c r="E438" s="2" t="s">
        <v>987</v>
      </c>
      <c r="F438" s="2" t="s">
        <v>988</v>
      </c>
      <c r="G438" s="2" t="s">
        <v>989</v>
      </c>
      <c r="H438" s="2" t="s">
        <v>89</v>
      </c>
      <c r="I438" s="37">
        <v>35811.360000000001</v>
      </c>
      <c r="J438" s="37">
        <v>20000</v>
      </c>
      <c r="K438" s="2">
        <v>15</v>
      </c>
      <c r="L438" s="38"/>
      <c r="O438" s="2"/>
      <c r="T438" s="2"/>
    </row>
    <row r="439" spans="1:22" ht="15.75" customHeight="1" x14ac:dyDescent="0.25">
      <c r="A439" s="2">
        <v>438</v>
      </c>
      <c r="B439" s="2">
        <v>2018</v>
      </c>
      <c r="C439" s="2" t="s">
        <v>52</v>
      </c>
      <c r="D439" s="2"/>
      <c r="E439" s="2" t="s">
        <v>1577</v>
      </c>
      <c r="F439" s="2" t="s">
        <v>1578</v>
      </c>
      <c r="G439" s="2" t="s">
        <v>1579</v>
      </c>
      <c r="H439" s="2" t="s">
        <v>144</v>
      </c>
      <c r="I439" s="37">
        <v>16600</v>
      </c>
      <c r="J439" s="37">
        <v>14940</v>
      </c>
      <c r="K439" s="2">
        <v>11</v>
      </c>
      <c r="L439" s="38"/>
      <c r="O439" s="2"/>
      <c r="T439" s="2"/>
    </row>
    <row r="440" spans="1:22" ht="15.75" customHeight="1" x14ac:dyDescent="0.25">
      <c r="A440" s="2">
        <v>439</v>
      </c>
      <c r="B440" s="2">
        <v>2018</v>
      </c>
      <c r="C440" s="2" t="s">
        <v>52</v>
      </c>
      <c r="D440" s="2"/>
      <c r="E440" s="2" t="s">
        <v>1540</v>
      </c>
      <c r="F440" s="2" t="s">
        <v>1541</v>
      </c>
      <c r="G440" s="2" t="s">
        <v>1542</v>
      </c>
      <c r="H440" s="2" t="s">
        <v>56</v>
      </c>
      <c r="I440" s="37">
        <v>20000</v>
      </c>
      <c r="J440" s="37">
        <v>18000</v>
      </c>
      <c r="K440" s="2">
        <v>10</v>
      </c>
      <c r="L440" s="38"/>
      <c r="O440" s="2"/>
      <c r="T440" s="2"/>
    </row>
    <row r="441" spans="1:22" ht="15.75" customHeight="1" x14ac:dyDescent="0.25">
      <c r="A441" s="2">
        <v>440</v>
      </c>
      <c r="B441" s="2">
        <v>2018</v>
      </c>
      <c r="C441" s="2" t="s">
        <v>52</v>
      </c>
      <c r="D441" s="2"/>
      <c r="E441" s="2" t="s">
        <v>1190</v>
      </c>
      <c r="F441" s="2" t="s">
        <v>1191</v>
      </c>
      <c r="G441" s="2" t="s">
        <v>1192</v>
      </c>
      <c r="H441" s="2" t="s">
        <v>108</v>
      </c>
      <c r="I441" s="37">
        <v>20500</v>
      </c>
      <c r="J441" s="37">
        <v>10000</v>
      </c>
      <c r="K441" s="2">
        <v>10</v>
      </c>
      <c r="L441" s="38"/>
      <c r="O441" s="2"/>
      <c r="T441" s="2"/>
    </row>
    <row r="442" spans="1:22" ht="15.75" customHeight="1" x14ac:dyDescent="0.25">
      <c r="A442" s="2">
        <v>441</v>
      </c>
      <c r="B442" s="2">
        <v>2018</v>
      </c>
      <c r="C442" s="2" t="s">
        <v>52</v>
      </c>
      <c r="D442" s="2"/>
      <c r="E442" s="2" t="s">
        <v>1211</v>
      </c>
      <c r="F442" s="2" t="s">
        <v>1212</v>
      </c>
      <c r="G442" s="2" t="s">
        <v>1213</v>
      </c>
      <c r="H442" s="2" t="s">
        <v>56</v>
      </c>
      <c r="I442" s="37">
        <v>6270</v>
      </c>
      <c r="J442" s="37">
        <v>5500</v>
      </c>
      <c r="K442" s="2"/>
      <c r="L442" s="38"/>
      <c r="O442" s="2"/>
      <c r="T442" s="2"/>
    </row>
    <row r="443" spans="1:22" ht="15.75" customHeight="1" x14ac:dyDescent="0.25">
      <c r="A443" s="2">
        <v>442</v>
      </c>
      <c r="B443" s="2">
        <v>2018</v>
      </c>
      <c r="C443" s="2" t="s">
        <v>52</v>
      </c>
      <c r="D443" s="2"/>
      <c r="E443" s="2" t="s">
        <v>1199</v>
      </c>
      <c r="F443" s="2" t="s">
        <v>1196</v>
      </c>
      <c r="G443" s="2" t="s">
        <v>1200</v>
      </c>
      <c r="H443" s="2" t="s">
        <v>61</v>
      </c>
      <c r="I443" s="37">
        <v>1600</v>
      </c>
      <c r="J443" s="37">
        <v>1440</v>
      </c>
      <c r="K443" s="2"/>
      <c r="L443" s="38"/>
      <c r="O443" s="2"/>
      <c r="T443" s="2">
        <v>6</v>
      </c>
      <c r="V443" s="2" t="s">
        <v>324</v>
      </c>
    </row>
    <row r="444" spans="1:22" ht="15.75" customHeight="1" x14ac:dyDescent="0.25">
      <c r="A444" s="2">
        <v>443</v>
      </c>
      <c r="B444" s="2">
        <v>2018</v>
      </c>
      <c r="C444" s="2" t="s">
        <v>275</v>
      </c>
      <c r="D444" s="2">
        <v>1</v>
      </c>
      <c r="E444" s="2" t="s">
        <v>688</v>
      </c>
      <c r="F444" s="2" t="s">
        <v>2124</v>
      </c>
      <c r="G444" s="2" t="s">
        <v>2126</v>
      </c>
      <c r="H444" s="2" t="s">
        <v>61</v>
      </c>
      <c r="I444" s="37">
        <v>61000</v>
      </c>
      <c r="J444" s="37">
        <v>19800</v>
      </c>
      <c r="K444" s="2">
        <v>95</v>
      </c>
      <c r="L444" s="38">
        <v>9000</v>
      </c>
      <c r="O444" s="2"/>
      <c r="T444" s="2">
        <v>16</v>
      </c>
      <c r="V444" s="2" t="s">
        <v>315</v>
      </c>
    </row>
    <row r="445" spans="1:22" ht="15.75" customHeight="1" x14ac:dyDescent="0.25">
      <c r="A445" s="2">
        <v>444</v>
      </c>
      <c r="B445" s="2">
        <v>2018</v>
      </c>
      <c r="C445" s="2" t="s">
        <v>275</v>
      </c>
      <c r="D445" s="2">
        <v>1</v>
      </c>
      <c r="E445" s="2" t="s">
        <v>1393</v>
      </c>
      <c r="F445" s="2" t="s">
        <v>2011</v>
      </c>
      <c r="G445" s="2" t="s">
        <v>2013</v>
      </c>
      <c r="H445" s="2" t="s">
        <v>89</v>
      </c>
      <c r="I445" s="37">
        <v>232000</v>
      </c>
      <c r="J445" s="37">
        <v>20000</v>
      </c>
      <c r="K445" s="2">
        <v>93</v>
      </c>
      <c r="L445" s="38">
        <v>6000</v>
      </c>
      <c r="O445" s="2">
        <v>2</v>
      </c>
      <c r="Q445" s="2" t="s">
        <v>480</v>
      </c>
      <c r="T445" s="2">
        <v>25</v>
      </c>
      <c r="V445" s="2" t="s">
        <v>458</v>
      </c>
    </row>
    <row r="446" spans="1:22" ht="15.75" customHeight="1" x14ac:dyDescent="0.25">
      <c r="A446" s="2">
        <v>445</v>
      </c>
      <c r="B446" s="2">
        <v>2018</v>
      </c>
      <c r="C446" s="2" t="s">
        <v>275</v>
      </c>
      <c r="D446" s="2">
        <v>1</v>
      </c>
      <c r="E446" s="2" t="s">
        <v>136</v>
      </c>
      <c r="F446" s="2" t="s">
        <v>2806</v>
      </c>
      <c r="G446" s="2" t="s">
        <v>2808</v>
      </c>
      <c r="H446" s="2" t="s">
        <v>73</v>
      </c>
      <c r="I446" s="37">
        <v>61100</v>
      </c>
      <c r="J446" s="37">
        <v>17000</v>
      </c>
      <c r="K446" s="2">
        <v>93</v>
      </c>
      <c r="L446" s="38">
        <v>5000</v>
      </c>
      <c r="O446" s="2"/>
      <c r="T446" s="2">
        <v>5</v>
      </c>
      <c r="V446" s="2" t="s">
        <v>355</v>
      </c>
    </row>
    <row r="447" spans="1:22" ht="15.75" customHeight="1" x14ac:dyDescent="0.25">
      <c r="A447" s="2">
        <v>446</v>
      </c>
      <c r="B447" s="2">
        <v>2018</v>
      </c>
      <c r="C447" s="2" t="s">
        <v>275</v>
      </c>
      <c r="D447" s="2">
        <v>1</v>
      </c>
      <c r="E447" s="2" t="s">
        <v>862</v>
      </c>
      <c r="F447" s="2" t="s">
        <v>2641</v>
      </c>
      <c r="G447" s="2" t="s">
        <v>2643</v>
      </c>
      <c r="H447" s="2" t="s">
        <v>56</v>
      </c>
      <c r="I447" s="37">
        <v>50600</v>
      </c>
      <c r="J447" s="37">
        <v>20000</v>
      </c>
      <c r="K447" s="2">
        <v>92</v>
      </c>
      <c r="L447" s="38">
        <v>6000</v>
      </c>
      <c r="O447" s="2"/>
      <c r="T447" s="2">
        <v>10</v>
      </c>
      <c r="V447" s="2" t="s">
        <v>355</v>
      </c>
    </row>
    <row r="448" spans="1:22" ht="15.75" customHeight="1" x14ac:dyDescent="0.25">
      <c r="A448" s="2">
        <v>447</v>
      </c>
      <c r="B448" s="2">
        <v>2018</v>
      </c>
      <c r="C448" s="2" t="s">
        <v>275</v>
      </c>
      <c r="D448" s="2">
        <v>1</v>
      </c>
      <c r="E448" s="2" t="s">
        <v>699</v>
      </c>
      <c r="F448" s="2" t="s">
        <v>2722</v>
      </c>
      <c r="G448" s="2" t="s">
        <v>2723</v>
      </c>
      <c r="H448" s="2" t="s">
        <v>56</v>
      </c>
      <c r="I448" s="37">
        <v>132000</v>
      </c>
      <c r="J448" s="37">
        <v>20000</v>
      </c>
      <c r="K448" s="2">
        <v>92</v>
      </c>
      <c r="L448" s="38">
        <v>8000</v>
      </c>
      <c r="O448" s="2"/>
      <c r="Q448" s="2" t="s">
        <v>843</v>
      </c>
      <c r="T448" s="2">
        <v>18</v>
      </c>
      <c r="V448" s="2" t="s">
        <v>458</v>
      </c>
    </row>
    <row r="449" spans="1:22" ht="15.75" customHeight="1" x14ac:dyDescent="0.25">
      <c r="A449" s="2">
        <v>448</v>
      </c>
      <c r="B449" s="2">
        <v>2018</v>
      </c>
      <c r="C449" s="2" t="s">
        <v>275</v>
      </c>
      <c r="D449" s="2">
        <v>1</v>
      </c>
      <c r="E449" s="2" t="s">
        <v>556</v>
      </c>
      <c r="F449" s="2" t="s">
        <v>3142</v>
      </c>
      <c r="G449" s="2" t="s">
        <v>3144</v>
      </c>
      <c r="H449" s="2" t="s">
        <v>61</v>
      </c>
      <c r="I449" s="37">
        <v>44996</v>
      </c>
      <c r="J449" s="37">
        <v>16500</v>
      </c>
      <c r="K449" s="2">
        <v>91</v>
      </c>
      <c r="L449" s="38">
        <v>5000</v>
      </c>
      <c r="O449" s="2"/>
      <c r="T449" s="2">
        <v>7</v>
      </c>
      <c r="V449" s="2" t="s">
        <v>458</v>
      </c>
    </row>
    <row r="450" spans="1:22" ht="15.75" customHeight="1" x14ac:dyDescent="0.25">
      <c r="A450" s="2">
        <v>449</v>
      </c>
      <c r="B450" s="2">
        <v>2018</v>
      </c>
      <c r="C450" s="2" t="s">
        <v>275</v>
      </c>
      <c r="D450" s="2">
        <v>1</v>
      </c>
      <c r="E450" s="2" t="s">
        <v>1383</v>
      </c>
      <c r="F450" s="2" t="s">
        <v>2726</v>
      </c>
      <c r="G450" s="2" t="s">
        <v>2727</v>
      </c>
      <c r="H450" s="2" t="s">
        <v>89</v>
      </c>
      <c r="I450" s="37">
        <v>137300</v>
      </c>
      <c r="J450" s="37">
        <v>20000</v>
      </c>
      <c r="K450" s="2">
        <v>90</v>
      </c>
      <c r="L450" s="38">
        <v>6500</v>
      </c>
      <c r="O450" s="2">
        <v>1</v>
      </c>
      <c r="Q450" s="2" t="s">
        <v>795</v>
      </c>
      <c r="T450" s="2">
        <v>17</v>
      </c>
      <c r="V450" s="2" t="s">
        <v>315</v>
      </c>
    </row>
    <row r="451" spans="1:22" ht="15.75" customHeight="1" x14ac:dyDescent="0.25">
      <c r="A451" s="2">
        <v>450</v>
      </c>
      <c r="B451" s="2">
        <v>2018</v>
      </c>
      <c r="C451" s="2" t="s">
        <v>275</v>
      </c>
      <c r="D451" s="2">
        <v>1</v>
      </c>
      <c r="E451" s="2" t="s">
        <v>161</v>
      </c>
      <c r="F451" s="2" t="s">
        <v>2984</v>
      </c>
      <c r="G451" s="2" t="s">
        <v>2987</v>
      </c>
      <c r="H451" s="2" t="s">
        <v>56</v>
      </c>
      <c r="I451" s="37">
        <v>10700</v>
      </c>
      <c r="J451" s="37">
        <v>9400</v>
      </c>
      <c r="K451" s="2">
        <v>89</v>
      </c>
      <c r="L451" s="38">
        <v>4500</v>
      </c>
      <c r="O451" s="2"/>
      <c r="Q451" s="2" t="s">
        <v>1210</v>
      </c>
      <c r="T451" s="2">
        <v>11</v>
      </c>
      <c r="V451" s="2" t="s">
        <v>458</v>
      </c>
    </row>
    <row r="452" spans="1:22" ht="15.75" customHeight="1" x14ac:dyDescent="0.25">
      <c r="A452" s="2">
        <v>451</v>
      </c>
      <c r="B452" s="2">
        <v>2018</v>
      </c>
      <c r="C452" s="2" t="s">
        <v>275</v>
      </c>
      <c r="D452" s="2">
        <v>1</v>
      </c>
      <c r="E452" s="2" t="s">
        <v>471</v>
      </c>
      <c r="F452" s="2" t="s">
        <v>774</v>
      </c>
      <c r="G452" s="2" t="s">
        <v>2646</v>
      </c>
      <c r="H452" s="2" t="s">
        <v>56</v>
      </c>
      <c r="I452" s="37">
        <v>98300</v>
      </c>
      <c r="J452" s="37">
        <v>20000</v>
      </c>
      <c r="K452" s="2">
        <v>89</v>
      </c>
      <c r="L452" s="38">
        <v>8000</v>
      </c>
      <c r="O452" s="2">
        <v>1</v>
      </c>
      <c r="Q452" s="2" t="s">
        <v>776</v>
      </c>
      <c r="T452" s="2">
        <v>19</v>
      </c>
      <c r="V452" s="2" t="s">
        <v>458</v>
      </c>
    </row>
    <row r="453" spans="1:22" ht="15.75" customHeight="1" x14ac:dyDescent="0.25">
      <c r="A453" s="2">
        <v>452</v>
      </c>
      <c r="B453" s="2">
        <v>2018</v>
      </c>
      <c r="C453" s="2" t="s">
        <v>275</v>
      </c>
      <c r="D453" s="2">
        <v>1</v>
      </c>
      <c r="E453" s="2" t="s">
        <v>338</v>
      </c>
      <c r="F453" s="2" t="s">
        <v>1477</v>
      </c>
      <c r="G453" s="2" t="s">
        <v>2813</v>
      </c>
      <c r="H453" s="2" t="s">
        <v>144</v>
      </c>
      <c r="I453" s="37">
        <v>121000</v>
      </c>
      <c r="J453" s="37">
        <v>20000</v>
      </c>
      <c r="K453" s="2">
        <v>88</v>
      </c>
      <c r="L453" s="38">
        <v>5000</v>
      </c>
      <c r="O453" s="2"/>
      <c r="T453" s="2">
        <v>5</v>
      </c>
      <c r="V453" s="2" t="s">
        <v>324</v>
      </c>
    </row>
    <row r="454" spans="1:22" ht="15.75" customHeight="1" x14ac:dyDescent="0.25">
      <c r="A454" s="2">
        <v>453</v>
      </c>
      <c r="B454" s="2">
        <v>2018</v>
      </c>
      <c r="C454" s="2" t="s">
        <v>275</v>
      </c>
      <c r="D454" s="2">
        <v>1</v>
      </c>
      <c r="E454" s="2" t="s">
        <v>810</v>
      </c>
      <c r="F454" s="2" t="s">
        <v>2866</v>
      </c>
      <c r="G454" s="2" t="s">
        <v>2867</v>
      </c>
      <c r="H454" s="2" t="s">
        <v>61</v>
      </c>
      <c r="I454" s="37">
        <v>79150</v>
      </c>
      <c r="J454" s="37">
        <v>18250</v>
      </c>
      <c r="K454" s="2">
        <v>87</v>
      </c>
      <c r="L454" s="38">
        <v>5000</v>
      </c>
      <c r="O454" s="2"/>
      <c r="T454" s="2">
        <v>5</v>
      </c>
      <c r="V454" s="2" t="s">
        <v>355</v>
      </c>
    </row>
    <row r="455" spans="1:22" ht="15.75" customHeight="1" x14ac:dyDescent="0.25">
      <c r="A455" s="2">
        <v>454</v>
      </c>
      <c r="B455" s="2">
        <v>2018</v>
      </c>
      <c r="C455" s="2" t="s">
        <v>275</v>
      </c>
      <c r="D455" s="2">
        <v>1</v>
      </c>
      <c r="E455" s="2" t="s">
        <v>483</v>
      </c>
      <c r="F455" s="2" t="s">
        <v>2103</v>
      </c>
      <c r="G455" s="2" t="s">
        <v>2104</v>
      </c>
      <c r="H455" s="2" t="s">
        <v>61</v>
      </c>
      <c r="I455" s="37">
        <v>5790</v>
      </c>
      <c r="J455" s="37">
        <v>4320</v>
      </c>
      <c r="K455" s="2">
        <v>87</v>
      </c>
      <c r="L455" s="38">
        <v>3000</v>
      </c>
      <c r="O455" s="2"/>
      <c r="T455" s="2">
        <v>5</v>
      </c>
      <c r="V455" s="2" t="s">
        <v>324</v>
      </c>
    </row>
    <row r="456" spans="1:22" ht="15.75" customHeight="1" x14ac:dyDescent="0.25">
      <c r="A456" s="2">
        <v>455</v>
      </c>
      <c r="B456" s="2">
        <v>2018</v>
      </c>
      <c r="C456" s="2" t="s">
        <v>275</v>
      </c>
      <c r="D456" s="2">
        <v>1</v>
      </c>
      <c r="E456" s="2" t="s">
        <v>750</v>
      </c>
      <c r="F456" s="2" t="s">
        <v>2634</v>
      </c>
      <c r="G456" s="2" t="s">
        <v>2635</v>
      </c>
      <c r="H456" s="2" t="s">
        <v>108</v>
      </c>
      <c r="I456" s="37">
        <v>96000</v>
      </c>
      <c r="J456" s="37">
        <v>20000</v>
      </c>
      <c r="K456" s="2">
        <v>86</v>
      </c>
      <c r="L456" s="38">
        <v>3100</v>
      </c>
      <c r="O456" s="2"/>
      <c r="T456" s="2">
        <v>9</v>
      </c>
      <c r="V456" s="2" t="s">
        <v>355</v>
      </c>
    </row>
    <row r="457" spans="1:22" ht="15.75" customHeight="1" x14ac:dyDescent="0.25">
      <c r="A457" s="2">
        <v>456</v>
      </c>
      <c r="B457" s="2">
        <v>2018</v>
      </c>
      <c r="C457" s="2" t="s">
        <v>275</v>
      </c>
      <c r="D457" s="2">
        <v>1</v>
      </c>
      <c r="E457" s="2" t="s">
        <v>1138</v>
      </c>
      <c r="F457" s="2" t="s">
        <v>913</v>
      </c>
      <c r="G457" s="2" t="s">
        <v>3167</v>
      </c>
      <c r="H457" s="2" t="s">
        <v>56</v>
      </c>
      <c r="I457" s="37">
        <v>19450</v>
      </c>
      <c r="J457" s="37">
        <v>17200</v>
      </c>
      <c r="K457" s="2">
        <v>86</v>
      </c>
      <c r="L457" s="38">
        <v>5000</v>
      </c>
      <c r="O457" s="2">
        <v>4</v>
      </c>
      <c r="Q457" s="2" t="s">
        <v>843</v>
      </c>
      <c r="T457" s="2">
        <v>9</v>
      </c>
      <c r="V457" s="2" t="s">
        <v>324</v>
      </c>
    </row>
    <row r="458" spans="1:22" ht="15.75" customHeight="1" x14ac:dyDescent="0.25">
      <c r="A458" s="2">
        <v>457</v>
      </c>
      <c r="B458" s="2">
        <v>2018</v>
      </c>
      <c r="C458" s="2" t="s">
        <v>275</v>
      </c>
      <c r="D458" s="2">
        <v>1</v>
      </c>
      <c r="E458" s="2" t="s">
        <v>391</v>
      </c>
      <c r="F458" s="2" t="s">
        <v>2896</v>
      </c>
      <c r="G458" s="2" t="s">
        <v>2898</v>
      </c>
      <c r="H458" s="2" t="s">
        <v>61</v>
      </c>
      <c r="I458" s="37">
        <v>49100</v>
      </c>
      <c r="J458" s="37">
        <v>20000</v>
      </c>
      <c r="K458" s="2">
        <v>86</v>
      </c>
      <c r="L458" s="38">
        <v>3500</v>
      </c>
      <c r="O458" s="2"/>
      <c r="T458" s="2">
        <v>7</v>
      </c>
      <c r="V458" s="2" t="s">
        <v>355</v>
      </c>
    </row>
    <row r="459" spans="1:22" ht="15.75" customHeight="1" x14ac:dyDescent="0.25">
      <c r="A459" s="2">
        <v>458</v>
      </c>
      <c r="B459" s="2">
        <v>2018</v>
      </c>
      <c r="C459" s="2" t="s">
        <v>275</v>
      </c>
      <c r="D459" s="2">
        <v>1</v>
      </c>
      <c r="E459" s="2" t="s">
        <v>256</v>
      </c>
      <c r="F459" s="2" t="s">
        <v>1172</v>
      </c>
      <c r="G459" s="2" t="s">
        <v>2010</v>
      </c>
      <c r="H459" s="2" t="s">
        <v>66</v>
      </c>
      <c r="I459" s="37">
        <v>20620</v>
      </c>
      <c r="J459" s="37">
        <v>10870</v>
      </c>
      <c r="K459" s="2">
        <v>86</v>
      </c>
      <c r="L459" s="38">
        <v>5000</v>
      </c>
      <c r="O459" s="2"/>
      <c r="Q459" s="2"/>
      <c r="T459" s="2">
        <v>5</v>
      </c>
      <c r="V459" s="2" t="s">
        <v>154</v>
      </c>
    </row>
    <row r="460" spans="1:22" ht="15.75" customHeight="1" x14ac:dyDescent="0.25">
      <c r="A460" s="2">
        <v>459</v>
      </c>
      <c r="B460" s="2">
        <v>2018</v>
      </c>
      <c r="C460" s="2" t="s">
        <v>275</v>
      </c>
      <c r="D460" s="2">
        <v>1</v>
      </c>
      <c r="E460" s="2" t="s">
        <v>165</v>
      </c>
      <c r="F460" s="2" t="s">
        <v>2284</v>
      </c>
      <c r="G460" s="2" t="s">
        <v>2285</v>
      </c>
      <c r="H460" s="2" t="s">
        <v>73</v>
      </c>
      <c r="I460" s="37">
        <v>47800</v>
      </c>
      <c r="J460" s="37">
        <v>20000</v>
      </c>
      <c r="K460" s="2">
        <v>85</v>
      </c>
      <c r="L460" s="38">
        <v>8000</v>
      </c>
      <c r="O460" s="2"/>
      <c r="Q460" s="2" t="s">
        <v>2286</v>
      </c>
      <c r="T460" s="2">
        <v>8</v>
      </c>
      <c r="V460" s="2" t="s">
        <v>458</v>
      </c>
    </row>
    <row r="461" spans="1:22" ht="15.75" customHeight="1" x14ac:dyDescent="0.25">
      <c r="A461" s="2">
        <v>460</v>
      </c>
      <c r="B461" s="2">
        <v>2018</v>
      </c>
      <c r="C461" s="2" t="s">
        <v>275</v>
      </c>
      <c r="D461" s="2">
        <v>1</v>
      </c>
      <c r="E461" s="2" t="s">
        <v>513</v>
      </c>
      <c r="F461" s="2" t="s">
        <v>2107</v>
      </c>
      <c r="G461" s="2" t="s">
        <v>2109</v>
      </c>
      <c r="H461" s="2" t="s">
        <v>89</v>
      </c>
      <c r="I461" s="37">
        <v>44500</v>
      </c>
      <c r="J461" s="37">
        <v>16700</v>
      </c>
      <c r="K461" s="2">
        <v>85</v>
      </c>
      <c r="L461" s="38">
        <v>4500</v>
      </c>
      <c r="O461" s="2"/>
      <c r="Q461" s="2" t="s">
        <v>795</v>
      </c>
      <c r="T461" s="2">
        <v>7</v>
      </c>
      <c r="V461" s="2" t="s">
        <v>458</v>
      </c>
    </row>
    <row r="462" spans="1:22" ht="15.75" customHeight="1" x14ac:dyDescent="0.25">
      <c r="A462" s="2">
        <v>461</v>
      </c>
      <c r="B462" s="2">
        <v>2018</v>
      </c>
      <c r="C462" s="2" t="s">
        <v>275</v>
      </c>
      <c r="D462" s="2">
        <v>1</v>
      </c>
      <c r="E462" s="2" t="s">
        <v>515</v>
      </c>
      <c r="F462" s="2" t="s">
        <v>2780</v>
      </c>
      <c r="G462" s="2" t="s">
        <v>2781</v>
      </c>
      <c r="H462" s="2" t="s">
        <v>56</v>
      </c>
      <c r="I462" s="37">
        <v>44000</v>
      </c>
      <c r="J462" s="37">
        <v>18000</v>
      </c>
      <c r="K462" s="2">
        <v>84</v>
      </c>
      <c r="L462" s="38">
        <v>3500</v>
      </c>
      <c r="O462" s="2"/>
      <c r="T462" s="2">
        <v>6</v>
      </c>
      <c r="V462" s="2" t="s">
        <v>355</v>
      </c>
    </row>
    <row r="463" spans="1:22" ht="15.75" customHeight="1" x14ac:dyDescent="0.25">
      <c r="A463" s="2">
        <v>462</v>
      </c>
      <c r="B463" s="2">
        <v>2018</v>
      </c>
      <c r="C463" s="2" t="s">
        <v>275</v>
      </c>
      <c r="D463" s="2">
        <v>1</v>
      </c>
      <c r="E463" s="2" t="s">
        <v>175</v>
      </c>
      <c r="F463" s="2" t="s">
        <v>2289</v>
      </c>
      <c r="G463" s="2" t="s">
        <v>2291</v>
      </c>
      <c r="H463" s="2" t="s">
        <v>108</v>
      </c>
      <c r="I463" s="37">
        <v>22700</v>
      </c>
      <c r="J463" s="37">
        <v>12000</v>
      </c>
      <c r="K463" s="2">
        <v>84</v>
      </c>
      <c r="L463" s="38">
        <v>3000</v>
      </c>
      <c r="O463" s="2"/>
      <c r="T463" s="2">
        <v>3</v>
      </c>
      <c r="V463" s="2" t="s">
        <v>280</v>
      </c>
    </row>
    <row r="464" spans="1:22" ht="15.75" customHeight="1" x14ac:dyDescent="0.25">
      <c r="A464" s="2">
        <v>463</v>
      </c>
      <c r="B464" s="2">
        <v>2018</v>
      </c>
      <c r="C464" s="2" t="s">
        <v>275</v>
      </c>
      <c r="D464" s="2">
        <v>1</v>
      </c>
      <c r="E464" s="2" t="s">
        <v>240</v>
      </c>
      <c r="F464" s="2" t="s">
        <v>363</v>
      </c>
      <c r="G464" s="2" t="s">
        <v>1775</v>
      </c>
      <c r="H464" s="2" t="s">
        <v>56</v>
      </c>
      <c r="I464" s="37">
        <v>6039</v>
      </c>
      <c r="J464" s="37">
        <v>5476</v>
      </c>
      <c r="K464" s="2">
        <v>84</v>
      </c>
      <c r="L464" s="38">
        <v>2500</v>
      </c>
      <c r="O464" s="2">
        <v>3</v>
      </c>
      <c r="P464" s="2">
        <v>1</v>
      </c>
      <c r="Q464" s="2" t="s">
        <v>365</v>
      </c>
      <c r="T464" s="2">
        <v>8</v>
      </c>
      <c r="V464" s="2" t="s">
        <v>280</v>
      </c>
    </row>
    <row r="465" spans="1:22" ht="15.75" customHeight="1" x14ac:dyDescent="0.25">
      <c r="A465" s="2">
        <v>464</v>
      </c>
      <c r="B465" s="2">
        <v>2018</v>
      </c>
      <c r="C465" s="2" t="s">
        <v>275</v>
      </c>
      <c r="D465" s="2">
        <v>1</v>
      </c>
      <c r="E465" s="2" t="s">
        <v>533</v>
      </c>
      <c r="F465" s="2" t="s">
        <v>2020</v>
      </c>
      <c r="G465" s="2" t="s">
        <v>2022</v>
      </c>
      <c r="H465" s="2" t="s">
        <v>56</v>
      </c>
      <c r="I465" s="37">
        <v>62400</v>
      </c>
      <c r="J465" s="37">
        <v>20000</v>
      </c>
      <c r="K465" s="2">
        <v>83</v>
      </c>
      <c r="L465" s="38">
        <v>5000</v>
      </c>
      <c r="O465" s="2"/>
      <c r="T465" s="2">
        <v>10</v>
      </c>
      <c r="V465" s="2" t="s">
        <v>458</v>
      </c>
    </row>
    <row r="466" spans="1:22" ht="15.75" customHeight="1" x14ac:dyDescent="0.25">
      <c r="A466" s="2">
        <v>465</v>
      </c>
      <c r="B466" s="2">
        <v>2018</v>
      </c>
      <c r="C466" s="2" t="s">
        <v>275</v>
      </c>
      <c r="D466" s="2">
        <v>1</v>
      </c>
      <c r="E466" s="2" t="s">
        <v>131</v>
      </c>
      <c r="F466" s="2" t="s">
        <v>2185</v>
      </c>
      <c r="G466" s="2" t="s">
        <v>2186</v>
      </c>
      <c r="H466" s="2" t="s">
        <v>144</v>
      </c>
      <c r="I466" s="37">
        <v>23669</v>
      </c>
      <c r="J466" s="37">
        <v>18989</v>
      </c>
      <c r="K466" s="2">
        <v>83</v>
      </c>
      <c r="L466" s="38">
        <v>2500</v>
      </c>
      <c r="O466" s="2"/>
      <c r="T466" s="2">
        <v>6</v>
      </c>
      <c r="V466" s="2" t="s">
        <v>315</v>
      </c>
    </row>
    <row r="467" spans="1:22" ht="15.75" customHeight="1" x14ac:dyDescent="0.25">
      <c r="A467" s="2">
        <v>466</v>
      </c>
      <c r="B467" s="2">
        <v>2018</v>
      </c>
      <c r="C467" s="2" t="s">
        <v>275</v>
      </c>
      <c r="D467" s="2">
        <v>1</v>
      </c>
      <c r="E467" s="2" t="s">
        <v>950</v>
      </c>
      <c r="F467" s="2" t="s">
        <v>2705</v>
      </c>
      <c r="G467" s="2" t="s">
        <v>2707</v>
      </c>
      <c r="H467" s="2" t="s">
        <v>56</v>
      </c>
      <c r="I467" s="37">
        <v>54000</v>
      </c>
      <c r="J467" s="37">
        <v>20000</v>
      </c>
      <c r="K467" s="2">
        <v>83</v>
      </c>
      <c r="L467" s="38">
        <v>4000</v>
      </c>
      <c r="O467" s="2"/>
      <c r="Q467" s="2" t="s">
        <v>296</v>
      </c>
      <c r="T467" s="2">
        <v>9</v>
      </c>
      <c r="V467" s="2" t="s">
        <v>280</v>
      </c>
    </row>
    <row r="468" spans="1:22" ht="15.75" customHeight="1" x14ac:dyDescent="0.25">
      <c r="A468" s="2">
        <v>467</v>
      </c>
      <c r="B468" s="2">
        <v>2018</v>
      </c>
      <c r="C468" s="2" t="s">
        <v>275</v>
      </c>
      <c r="D468" s="2">
        <v>1</v>
      </c>
      <c r="E468" s="2" t="s">
        <v>122</v>
      </c>
      <c r="F468" s="2" t="s">
        <v>3159</v>
      </c>
      <c r="G468" s="2" t="s">
        <v>3160</v>
      </c>
      <c r="H468" s="2" t="s">
        <v>56</v>
      </c>
      <c r="I468" s="37">
        <v>60000</v>
      </c>
      <c r="J468" s="37">
        <v>20000</v>
      </c>
      <c r="K468" s="2">
        <v>82</v>
      </c>
      <c r="L468" s="38">
        <v>4000</v>
      </c>
      <c r="O468" s="2"/>
      <c r="T468" s="2">
        <v>10</v>
      </c>
      <c r="V468" s="2" t="s">
        <v>355</v>
      </c>
    </row>
    <row r="469" spans="1:22" ht="15.75" customHeight="1" x14ac:dyDescent="0.25">
      <c r="A469" s="2">
        <v>468</v>
      </c>
      <c r="B469" s="2">
        <v>2018</v>
      </c>
      <c r="C469" s="2" t="s">
        <v>275</v>
      </c>
      <c r="D469" s="2">
        <v>1</v>
      </c>
      <c r="E469" s="2" t="s">
        <v>1033</v>
      </c>
      <c r="F469" s="2" t="s">
        <v>2719</v>
      </c>
      <c r="G469" s="2" t="s">
        <v>2721</v>
      </c>
      <c r="H469" s="2" t="s">
        <v>56</v>
      </c>
      <c r="I469" s="37">
        <v>24120</v>
      </c>
      <c r="J469" s="37">
        <v>8500</v>
      </c>
      <c r="K469" s="2">
        <v>82</v>
      </c>
      <c r="L469" s="38">
        <v>2500</v>
      </c>
      <c r="O469" s="2"/>
      <c r="T469" s="2">
        <v>6</v>
      </c>
      <c r="V469" s="2" t="s">
        <v>280</v>
      </c>
    </row>
    <row r="470" spans="1:22" ht="15.75" customHeight="1" x14ac:dyDescent="0.25">
      <c r="A470" s="2">
        <v>469</v>
      </c>
      <c r="B470" s="2">
        <v>2018</v>
      </c>
      <c r="C470" s="2" t="s">
        <v>275</v>
      </c>
      <c r="D470" s="2">
        <v>1</v>
      </c>
      <c r="E470" s="2" t="s">
        <v>119</v>
      </c>
      <c r="F470" s="2" t="s">
        <v>2878</v>
      </c>
      <c r="G470" s="2" t="s">
        <v>2881</v>
      </c>
      <c r="H470" s="2" t="s">
        <v>108</v>
      </c>
      <c r="I470" s="37">
        <v>17000</v>
      </c>
      <c r="J470" s="37">
        <v>12000</v>
      </c>
      <c r="K470" s="2">
        <v>82</v>
      </c>
      <c r="L470" s="38">
        <v>3500</v>
      </c>
      <c r="O470" s="2"/>
      <c r="T470" s="2">
        <v>4</v>
      </c>
      <c r="V470" s="2" t="s">
        <v>458</v>
      </c>
    </row>
    <row r="471" spans="1:22" ht="15.75" customHeight="1" x14ac:dyDescent="0.25">
      <c r="A471" s="2">
        <v>470</v>
      </c>
      <c r="B471" s="2">
        <v>2018</v>
      </c>
      <c r="C471" s="2" t="s">
        <v>275</v>
      </c>
      <c r="D471" s="2">
        <v>1</v>
      </c>
      <c r="E471" s="2" t="s">
        <v>1113</v>
      </c>
      <c r="F471" s="2" t="s">
        <v>864</v>
      </c>
      <c r="G471" s="2" t="s">
        <v>2247</v>
      </c>
      <c r="H471" s="2" t="s">
        <v>56</v>
      </c>
      <c r="I471" s="37">
        <v>13000</v>
      </c>
      <c r="J471" s="37">
        <v>5000</v>
      </c>
      <c r="K471" s="2">
        <v>82</v>
      </c>
      <c r="L471" s="38">
        <v>3000</v>
      </c>
      <c r="O471" s="2">
        <v>1</v>
      </c>
      <c r="T471" s="2">
        <v>4</v>
      </c>
      <c r="V471" s="2" t="s">
        <v>458</v>
      </c>
    </row>
    <row r="472" spans="1:22" ht="15.75" customHeight="1" x14ac:dyDescent="0.25">
      <c r="A472" s="2">
        <v>471</v>
      </c>
      <c r="B472" s="2">
        <v>2018</v>
      </c>
      <c r="C472" s="2" t="s">
        <v>275</v>
      </c>
      <c r="D472" s="2">
        <v>1</v>
      </c>
      <c r="E472" s="2" t="s">
        <v>851</v>
      </c>
      <c r="F472" s="2" t="s">
        <v>3201</v>
      </c>
      <c r="G472" s="2" t="s">
        <v>3202</v>
      </c>
      <c r="H472" s="2" t="s">
        <v>144</v>
      </c>
      <c r="I472" s="37">
        <v>20400</v>
      </c>
      <c r="J472" s="37">
        <v>16500</v>
      </c>
      <c r="K472" s="2">
        <v>82</v>
      </c>
      <c r="L472" s="38">
        <v>1500</v>
      </c>
      <c r="O472" s="2"/>
      <c r="T472" s="2">
        <v>2</v>
      </c>
    </row>
    <row r="473" spans="1:22" ht="15.75" customHeight="1" x14ac:dyDescent="0.25">
      <c r="A473" s="2">
        <v>472</v>
      </c>
      <c r="B473" s="2">
        <v>2018</v>
      </c>
      <c r="C473" s="2" t="s">
        <v>275</v>
      </c>
      <c r="D473" s="2">
        <v>1</v>
      </c>
      <c r="E473" s="2" t="s">
        <v>1146</v>
      </c>
      <c r="F473" s="2" t="s">
        <v>1798</v>
      </c>
      <c r="G473" s="2" t="s">
        <v>1799</v>
      </c>
      <c r="H473" s="2" t="s">
        <v>56</v>
      </c>
      <c r="I473" s="37">
        <v>28445</v>
      </c>
      <c r="J473" s="37">
        <v>15600</v>
      </c>
      <c r="K473" s="2">
        <v>82</v>
      </c>
      <c r="L473" s="38">
        <v>2000</v>
      </c>
      <c r="O473" s="2"/>
      <c r="T473" s="2">
        <v>6</v>
      </c>
      <c r="V473" s="2" t="s">
        <v>355</v>
      </c>
    </row>
    <row r="474" spans="1:22" ht="15.75" customHeight="1" x14ac:dyDescent="0.25">
      <c r="A474" s="2">
        <v>473</v>
      </c>
      <c r="B474" s="2">
        <v>2018</v>
      </c>
      <c r="C474" s="2" t="s">
        <v>275</v>
      </c>
      <c r="D474" s="2">
        <v>1</v>
      </c>
      <c r="E474" s="2" t="s">
        <v>819</v>
      </c>
      <c r="F474" s="2" t="s">
        <v>3226</v>
      </c>
      <c r="G474" s="2" t="s">
        <v>3228</v>
      </c>
      <c r="H474" s="2" t="s">
        <v>108</v>
      </c>
      <c r="I474" s="37">
        <v>30700</v>
      </c>
      <c r="J474" s="37">
        <v>20000</v>
      </c>
      <c r="K474" s="2">
        <v>82</v>
      </c>
      <c r="L474" s="38">
        <v>2300</v>
      </c>
      <c r="O474" s="2"/>
      <c r="T474" s="2">
        <v>8</v>
      </c>
      <c r="V474" s="2" t="s">
        <v>154</v>
      </c>
    </row>
    <row r="475" spans="1:22" ht="15.75" customHeight="1" x14ac:dyDescent="0.25">
      <c r="A475" s="2">
        <v>474</v>
      </c>
      <c r="B475" s="2">
        <v>2018</v>
      </c>
      <c r="C475" s="2" t="s">
        <v>275</v>
      </c>
      <c r="D475" s="2">
        <v>1</v>
      </c>
      <c r="E475" s="2" t="s">
        <v>1154</v>
      </c>
      <c r="F475" s="2" t="s">
        <v>2241</v>
      </c>
      <c r="G475" s="2" t="s">
        <v>2244</v>
      </c>
      <c r="H475" s="2" t="s">
        <v>61</v>
      </c>
      <c r="I475" s="37">
        <v>6000</v>
      </c>
      <c r="J475" s="37">
        <v>5400</v>
      </c>
      <c r="K475" s="2">
        <v>81</v>
      </c>
      <c r="L475" s="38">
        <v>1500</v>
      </c>
      <c r="O475" s="2"/>
      <c r="T475" s="2">
        <v>5</v>
      </c>
      <c r="V475" s="2" t="s">
        <v>324</v>
      </c>
    </row>
    <row r="476" spans="1:22" ht="15.75" customHeight="1" x14ac:dyDescent="0.25">
      <c r="A476" s="2">
        <v>475</v>
      </c>
      <c r="B476" s="2">
        <v>2018</v>
      </c>
      <c r="C476" s="2" t="s">
        <v>275</v>
      </c>
      <c r="D476" s="2">
        <v>1</v>
      </c>
      <c r="E476" s="2" t="s">
        <v>1116</v>
      </c>
      <c r="F476" s="2" t="s">
        <v>2071</v>
      </c>
      <c r="G476" s="2" t="s">
        <v>2073</v>
      </c>
      <c r="H476" s="2" t="s">
        <v>56</v>
      </c>
      <c r="I476" s="37">
        <v>7600</v>
      </c>
      <c r="J476" s="37">
        <v>6000</v>
      </c>
      <c r="K476" s="2">
        <v>81</v>
      </c>
      <c r="L476" s="38">
        <v>3000</v>
      </c>
      <c r="O476" s="2"/>
      <c r="T476" s="2">
        <v>3</v>
      </c>
      <c r="V476" s="2" t="s">
        <v>355</v>
      </c>
    </row>
    <row r="477" spans="1:22" ht="15.75" customHeight="1" x14ac:dyDescent="0.25">
      <c r="A477" s="2">
        <v>476</v>
      </c>
      <c r="B477" s="2">
        <v>2018</v>
      </c>
      <c r="C477" s="2" t="s">
        <v>275</v>
      </c>
      <c r="D477" s="2">
        <v>1</v>
      </c>
      <c r="E477" s="2" t="s">
        <v>1056</v>
      </c>
      <c r="F477" s="2" t="s">
        <v>1684</v>
      </c>
      <c r="G477" s="2" t="s">
        <v>1685</v>
      </c>
      <c r="H477" s="2" t="s">
        <v>56</v>
      </c>
      <c r="I477" s="37">
        <v>20000</v>
      </c>
      <c r="J477" s="37">
        <v>17500</v>
      </c>
      <c r="K477" s="2">
        <v>81</v>
      </c>
      <c r="L477" s="38">
        <v>2000</v>
      </c>
      <c r="O477" s="2"/>
      <c r="T477" s="2">
        <v>2</v>
      </c>
      <c r="V477" s="2"/>
    </row>
    <row r="478" spans="1:22" ht="15.75" customHeight="1" x14ac:dyDescent="0.25">
      <c r="A478" s="2">
        <v>477</v>
      </c>
      <c r="B478" s="2">
        <v>2018</v>
      </c>
      <c r="C478" s="2" t="s">
        <v>275</v>
      </c>
      <c r="D478" s="2">
        <v>1</v>
      </c>
      <c r="E478" s="2" t="s">
        <v>1007</v>
      </c>
      <c r="F478" s="2" t="s">
        <v>1682</v>
      </c>
      <c r="G478" s="2" t="s">
        <v>1683</v>
      </c>
      <c r="H478" s="2" t="s">
        <v>66</v>
      </c>
      <c r="I478" s="37">
        <v>11000</v>
      </c>
      <c r="J478" s="37">
        <v>10000</v>
      </c>
      <c r="K478" s="2">
        <v>81</v>
      </c>
      <c r="L478" s="38">
        <v>2200</v>
      </c>
      <c r="O478" s="2"/>
      <c r="T478" s="2">
        <v>2</v>
      </c>
    </row>
    <row r="479" spans="1:22" ht="15.75" customHeight="1" x14ac:dyDescent="0.25">
      <c r="A479" s="2">
        <v>478</v>
      </c>
      <c r="B479" s="2">
        <v>2018</v>
      </c>
      <c r="C479" s="2" t="s">
        <v>275</v>
      </c>
      <c r="D479" s="2">
        <v>1</v>
      </c>
      <c r="E479" s="2" t="s">
        <v>1062</v>
      </c>
      <c r="F479" s="2" t="s">
        <v>2868</v>
      </c>
      <c r="G479" s="2" t="s">
        <v>2870</v>
      </c>
      <c r="H479" s="2" t="s">
        <v>108</v>
      </c>
      <c r="I479" s="37">
        <v>35433</v>
      </c>
      <c r="J479" s="37">
        <v>11200</v>
      </c>
      <c r="K479" s="2">
        <v>81</v>
      </c>
      <c r="L479" s="38">
        <v>2200</v>
      </c>
      <c r="O479" s="2"/>
      <c r="T479" s="2">
        <v>4</v>
      </c>
      <c r="V479" s="2" t="s">
        <v>458</v>
      </c>
    </row>
    <row r="480" spans="1:22" ht="15.75" customHeight="1" x14ac:dyDescent="0.25">
      <c r="A480" s="2">
        <v>479</v>
      </c>
      <c r="B480" s="2">
        <v>2018</v>
      </c>
      <c r="C480" s="2" t="s">
        <v>275</v>
      </c>
      <c r="D480" s="2">
        <v>1</v>
      </c>
      <c r="E480" s="2" t="s">
        <v>1096</v>
      </c>
      <c r="F480" s="2" t="s">
        <v>3126</v>
      </c>
      <c r="G480" s="2" t="s">
        <v>3127</v>
      </c>
      <c r="H480" s="2" t="s">
        <v>56</v>
      </c>
      <c r="I480" s="37">
        <v>41230</v>
      </c>
      <c r="J480" s="37">
        <v>19900</v>
      </c>
      <c r="K480" s="2">
        <v>80</v>
      </c>
      <c r="L480" s="38">
        <v>1500</v>
      </c>
      <c r="O480" s="2"/>
      <c r="T480" s="2">
        <v>3</v>
      </c>
    </row>
    <row r="481" spans="1:22" ht="15.75" customHeight="1" x14ac:dyDescent="0.25">
      <c r="A481" s="2">
        <v>480</v>
      </c>
      <c r="B481" s="2">
        <v>2018</v>
      </c>
      <c r="C481" s="2" t="s">
        <v>275</v>
      </c>
      <c r="D481" s="2">
        <v>1</v>
      </c>
      <c r="E481" s="2" t="s">
        <v>1448</v>
      </c>
      <c r="F481" s="2" t="s">
        <v>540</v>
      </c>
      <c r="G481" s="2" t="s">
        <v>2173</v>
      </c>
      <c r="H481" s="2" t="s">
        <v>61</v>
      </c>
      <c r="I481" s="37">
        <v>55440</v>
      </c>
      <c r="J481" s="37">
        <v>19500</v>
      </c>
      <c r="K481" s="2">
        <v>80</v>
      </c>
      <c r="L481" s="38">
        <v>6400</v>
      </c>
      <c r="O481" s="2">
        <v>1</v>
      </c>
      <c r="T481" s="2">
        <v>10</v>
      </c>
      <c r="V481" s="2" t="s">
        <v>458</v>
      </c>
    </row>
    <row r="482" spans="1:22" ht="15.75" customHeight="1" x14ac:dyDescent="0.25">
      <c r="A482" s="2">
        <v>481</v>
      </c>
      <c r="B482" s="2">
        <v>2018</v>
      </c>
      <c r="C482" s="2" t="s">
        <v>275</v>
      </c>
      <c r="D482" s="2">
        <v>1</v>
      </c>
      <c r="E482" s="2" t="s">
        <v>1304</v>
      </c>
      <c r="F482" s="2" t="s">
        <v>668</v>
      </c>
      <c r="G482" s="2" t="s">
        <v>2418</v>
      </c>
      <c r="H482" s="2" t="s">
        <v>89</v>
      </c>
      <c r="I482" s="37">
        <v>40092</v>
      </c>
      <c r="J482" s="37">
        <v>14970</v>
      </c>
      <c r="K482" s="2">
        <v>80</v>
      </c>
      <c r="L482" s="38">
        <v>2500</v>
      </c>
      <c r="O482" s="2">
        <v>1</v>
      </c>
      <c r="P482" s="2"/>
      <c r="Q482" s="2"/>
      <c r="T482" s="2">
        <v>8</v>
      </c>
      <c r="V482" s="2" t="s">
        <v>280</v>
      </c>
    </row>
    <row r="483" spans="1:22" ht="15.75" customHeight="1" x14ac:dyDescent="0.25">
      <c r="A483" s="2">
        <v>482</v>
      </c>
      <c r="B483" s="2">
        <v>2018</v>
      </c>
      <c r="C483" s="2" t="s">
        <v>275</v>
      </c>
      <c r="D483" s="2">
        <v>1</v>
      </c>
      <c r="E483" s="2" t="s">
        <v>1248</v>
      </c>
      <c r="F483" s="2" t="s">
        <v>487</v>
      </c>
      <c r="G483" s="2" t="s">
        <v>2018</v>
      </c>
      <c r="H483" s="2" t="s">
        <v>61</v>
      </c>
      <c r="I483" s="37">
        <v>52000</v>
      </c>
      <c r="J483" s="37">
        <v>20000</v>
      </c>
      <c r="K483" s="2">
        <v>80</v>
      </c>
      <c r="L483" s="38">
        <v>5000</v>
      </c>
      <c r="O483" s="2">
        <v>1</v>
      </c>
      <c r="Q483" s="2"/>
      <c r="T483" s="2">
        <v>9</v>
      </c>
      <c r="V483" s="2" t="s">
        <v>355</v>
      </c>
    </row>
    <row r="484" spans="1:22" ht="15.75" customHeight="1" x14ac:dyDescent="0.25">
      <c r="A484" s="2">
        <v>483</v>
      </c>
      <c r="B484" s="2">
        <v>2018</v>
      </c>
      <c r="C484" s="2" t="s">
        <v>275</v>
      </c>
      <c r="D484" s="2">
        <v>1</v>
      </c>
      <c r="E484" s="2" t="s">
        <v>1080</v>
      </c>
      <c r="F484" s="2" t="s">
        <v>2498</v>
      </c>
      <c r="G484" s="2" t="s">
        <v>2500</v>
      </c>
      <c r="H484" s="2" t="s">
        <v>56</v>
      </c>
      <c r="I484" s="37">
        <v>7000</v>
      </c>
      <c r="J484" s="37">
        <v>5000</v>
      </c>
      <c r="K484" s="2">
        <v>80</v>
      </c>
      <c r="L484" s="38">
        <v>3000</v>
      </c>
      <c r="O484" s="2"/>
      <c r="T484" s="2">
        <v>4</v>
      </c>
      <c r="V484" s="2" t="s">
        <v>315</v>
      </c>
    </row>
    <row r="485" spans="1:22" ht="15.75" customHeight="1" x14ac:dyDescent="0.25">
      <c r="A485" s="2">
        <v>484</v>
      </c>
      <c r="B485" s="2">
        <v>2018</v>
      </c>
      <c r="C485" s="2" t="s">
        <v>275</v>
      </c>
      <c r="D485" s="2">
        <v>1</v>
      </c>
      <c r="E485" s="2" t="s">
        <v>1171</v>
      </c>
      <c r="F485" s="2" t="s">
        <v>371</v>
      </c>
      <c r="G485" s="2" t="s">
        <v>1801</v>
      </c>
      <c r="H485" s="2" t="s">
        <v>56</v>
      </c>
      <c r="I485" s="37">
        <v>6500</v>
      </c>
      <c r="J485" s="37">
        <v>5000</v>
      </c>
      <c r="K485" s="2">
        <v>80</v>
      </c>
      <c r="L485" s="38">
        <v>2000</v>
      </c>
      <c r="O485" s="2">
        <v>1</v>
      </c>
      <c r="T485" s="2">
        <v>9</v>
      </c>
      <c r="V485" s="2" t="s">
        <v>280</v>
      </c>
    </row>
    <row r="486" spans="1:22" ht="15.75" customHeight="1" x14ac:dyDescent="0.25">
      <c r="A486" s="2">
        <v>485</v>
      </c>
      <c r="B486" s="2">
        <v>2018</v>
      </c>
      <c r="C486" s="2" t="s">
        <v>275</v>
      </c>
      <c r="D486" s="2">
        <v>1</v>
      </c>
      <c r="E486" s="2" t="s">
        <v>1233</v>
      </c>
      <c r="F486" s="2" t="s">
        <v>2840</v>
      </c>
      <c r="G486" s="2" t="s">
        <v>2841</v>
      </c>
      <c r="H486" s="2" t="s">
        <v>108</v>
      </c>
      <c r="I486" s="37">
        <v>34370</v>
      </c>
      <c r="J486" s="37">
        <v>16000</v>
      </c>
      <c r="K486" s="2">
        <v>80</v>
      </c>
      <c r="L486" s="38">
        <v>1500</v>
      </c>
      <c r="O486" s="2"/>
      <c r="T486" s="2">
        <v>2</v>
      </c>
    </row>
    <row r="487" spans="1:22" ht="15.75" customHeight="1" x14ac:dyDescent="0.25">
      <c r="A487" s="2">
        <v>486</v>
      </c>
      <c r="B487" s="2">
        <v>2018</v>
      </c>
      <c r="C487" s="2" t="s">
        <v>275</v>
      </c>
      <c r="D487" s="2">
        <v>1</v>
      </c>
      <c r="E487" s="2" t="s">
        <v>994</v>
      </c>
      <c r="F487" s="2" t="s">
        <v>2112</v>
      </c>
      <c r="G487" s="2" t="s">
        <v>2114</v>
      </c>
      <c r="H487" s="2" t="s">
        <v>93</v>
      </c>
      <c r="I487" s="37">
        <v>65400</v>
      </c>
      <c r="J487" s="37">
        <v>19000</v>
      </c>
      <c r="K487" s="2">
        <v>79</v>
      </c>
      <c r="L487" s="38">
        <v>4000</v>
      </c>
      <c r="O487" s="2"/>
      <c r="Q487" s="2" t="s">
        <v>795</v>
      </c>
      <c r="T487" s="2">
        <v>7</v>
      </c>
      <c r="V487" s="2" t="s">
        <v>458</v>
      </c>
    </row>
    <row r="488" spans="1:22" ht="15.75" customHeight="1" x14ac:dyDescent="0.25">
      <c r="A488" s="2">
        <v>487</v>
      </c>
      <c r="B488" s="2">
        <v>2018</v>
      </c>
      <c r="C488" s="2" t="s">
        <v>275</v>
      </c>
      <c r="D488" s="2">
        <v>1</v>
      </c>
      <c r="E488" s="2" t="s">
        <v>1368</v>
      </c>
      <c r="F488" s="2" t="s">
        <v>2569</v>
      </c>
      <c r="G488" s="2" t="s">
        <v>2571</v>
      </c>
      <c r="H488" s="2" t="s">
        <v>56</v>
      </c>
      <c r="I488" s="37">
        <v>28000</v>
      </c>
      <c r="J488" s="37">
        <v>5000</v>
      </c>
      <c r="K488" s="2">
        <v>79</v>
      </c>
      <c r="L488" s="38">
        <v>1300</v>
      </c>
      <c r="O488" s="2"/>
      <c r="T488" s="2">
        <v>9</v>
      </c>
      <c r="V488" s="2" t="s">
        <v>280</v>
      </c>
    </row>
    <row r="489" spans="1:22" ht="15.75" customHeight="1" x14ac:dyDescent="0.25">
      <c r="A489" s="2">
        <v>488</v>
      </c>
      <c r="B489" s="2">
        <v>2018</v>
      </c>
      <c r="C489" s="2" t="s">
        <v>275</v>
      </c>
      <c r="D489" s="2">
        <v>1</v>
      </c>
      <c r="E489" s="2" t="s">
        <v>1484</v>
      </c>
      <c r="F489" s="2" t="s">
        <v>3149</v>
      </c>
      <c r="G489" s="2" t="s">
        <v>3151</v>
      </c>
      <c r="H489" s="2" t="s">
        <v>61</v>
      </c>
      <c r="I489" s="37">
        <v>39200</v>
      </c>
      <c r="J489" s="37">
        <v>20000</v>
      </c>
      <c r="K489" s="2">
        <v>79</v>
      </c>
      <c r="L489" s="38">
        <v>5500</v>
      </c>
      <c r="O489" s="2"/>
      <c r="Q489" s="2" t="s">
        <v>1713</v>
      </c>
      <c r="T489" s="2">
        <v>9</v>
      </c>
      <c r="V489" s="2" t="s">
        <v>280</v>
      </c>
    </row>
    <row r="490" spans="1:22" ht="15.75" customHeight="1" x14ac:dyDescent="0.25">
      <c r="A490" s="2">
        <v>489</v>
      </c>
      <c r="B490" s="2">
        <v>2018</v>
      </c>
      <c r="C490" s="2" t="s">
        <v>275</v>
      </c>
      <c r="D490" s="2">
        <v>1</v>
      </c>
      <c r="E490" s="2" t="s">
        <v>1374</v>
      </c>
      <c r="F490" s="2" t="s">
        <v>3170</v>
      </c>
      <c r="G490" s="2" t="s">
        <v>3171</v>
      </c>
      <c r="H490" s="2" t="s">
        <v>108</v>
      </c>
      <c r="I490" s="37">
        <v>11000</v>
      </c>
      <c r="J490" s="37">
        <v>10000</v>
      </c>
      <c r="K490" s="2">
        <v>79</v>
      </c>
      <c r="L490" s="38">
        <v>5000</v>
      </c>
      <c r="O490" s="2"/>
      <c r="T490" s="2">
        <v>5</v>
      </c>
    </row>
    <row r="491" spans="1:22" ht="15.75" customHeight="1" x14ac:dyDescent="0.25">
      <c r="A491" s="2">
        <v>490</v>
      </c>
      <c r="B491" s="2">
        <v>2018</v>
      </c>
      <c r="C491" s="2" t="s">
        <v>275</v>
      </c>
      <c r="D491" s="2">
        <v>1</v>
      </c>
      <c r="E491" s="2" t="s">
        <v>1142</v>
      </c>
      <c r="F491" s="2" t="s">
        <v>1216</v>
      </c>
      <c r="G491" s="2" t="s">
        <v>2196</v>
      </c>
      <c r="H491" s="2" t="s">
        <v>89</v>
      </c>
      <c r="I491" s="37">
        <v>34240</v>
      </c>
      <c r="J491" s="37">
        <v>12500</v>
      </c>
      <c r="K491" s="2">
        <v>79</v>
      </c>
      <c r="L491" s="38">
        <v>1500</v>
      </c>
      <c r="O491" s="2"/>
      <c r="R491" s="2"/>
      <c r="T491" s="2">
        <v>10</v>
      </c>
      <c r="V491" s="2" t="s">
        <v>355</v>
      </c>
    </row>
    <row r="492" spans="1:22" ht="15.75" customHeight="1" x14ac:dyDescent="0.25">
      <c r="A492" s="2">
        <v>491</v>
      </c>
      <c r="B492" s="2">
        <v>2018</v>
      </c>
      <c r="C492" s="2" t="s">
        <v>275</v>
      </c>
      <c r="D492" s="2">
        <v>1</v>
      </c>
      <c r="E492" s="2" t="s">
        <v>1012</v>
      </c>
      <c r="F492" s="2" t="s">
        <v>1505</v>
      </c>
      <c r="G492" s="2" t="s">
        <v>3107</v>
      </c>
      <c r="H492" s="2" t="s">
        <v>89</v>
      </c>
      <c r="I492" s="37">
        <v>85800</v>
      </c>
      <c r="J492" s="37">
        <v>19900</v>
      </c>
      <c r="K492" s="2">
        <v>78</v>
      </c>
      <c r="L492" s="38">
        <v>1400</v>
      </c>
      <c r="O492" s="2"/>
      <c r="T492" s="2">
        <v>4</v>
      </c>
      <c r="V492" s="2" t="s">
        <v>355</v>
      </c>
    </row>
    <row r="493" spans="1:22" ht="15.75" customHeight="1" x14ac:dyDescent="0.25">
      <c r="A493" s="2">
        <v>492</v>
      </c>
      <c r="B493" s="2">
        <v>2018</v>
      </c>
      <c r="C493" s="2" t="s">
        <v>275</v>
      </c>
      <c r="D493" s="2">
        <v>1</v>
      </c>
      <c r="E493" s="2" t="s">
        <v>1150</v>
      </c>
      <c r="F493" s="2" t="s">
        <v>2546</v>
      </c>
      <c r="G493" s="2" t="s">
        <v>2547</v>
      </c>
      <c r="H493" s="2" t="s">
        <v>66</v>
      </c>
      <c r="I493" s="37">
        <v>29900</v>
      </c>
      <c r="J493" s="37">
        <v>15000</v>
      </c>
      <c r="K493" s="2">
        <v>78</v>
      </c>
      <c r="L493" s="38">
        <v>1100</v>
      </c>
      <c r="O493" s="2"/>
      <c r="T493" s="2">
        <v>1</v>
      </c>
    </row>
    <row r="494" spans="1:22" ht="15.75" customHeight="1" x14ac:dyDescent="0.25">
      <c r="A494" s="2">
        <v>493</v>
      </c>
      <c r="B494" s="2">
        <v>2018</v>
      </c>
      <c r="C494" s="2" t="s">
        <v>275</v>
      </c>
      <c r="D494" s="2">
        <v>1</v>
      </c>
      <c r="E494" s="2" t="s">
        <v>965</v>
      </c>
      <c r="F494" s="2" t="s">
        <v>2917</v>
      </c>
      <c r="G494" s="2" t="s">
        <v>2918</v>
      </c>
      <c r="H494" s="2" t="s">
        <v>144</v>
      </c>
      <c r="I494" s="37">
        <v>33209.5</v>
      </c>
      <c r="J494" s="37">
        <v>20000</v>
      </c>
      <c r="K494" s="2">
        <v>78</v>
      </c>
      <c r="L494" s="38">
        <v>3000</v>
      </c>
      <c r="O494" s="2"/>
      <c r="T494" s="2">
        <v>3</v>
      </c>
      <c r="V494" s="2" t="s">
        <v>355</v>
      </c>
    </row>
    <row r="495" spans="1:22" ht="15.75" customHeight="1" x14ac:dyDescent="0.25">
      <c r="A495" s="2">
        <v>494</v>
      </c>
      <c r="B495" s="2">
        <v>2018</v>
      </c>
      <c r="C495" s="2" t="s">
        <v>275</v>
      </c>
      <c r="D495" s="2">
        <v>1</v>
      </c>
      <c r="E495" s="2" t="s">
        <v>1259</v>
      </c>
      <c r="F495" s="2" t="s">
        <v>1983</v>
      </c>
      <c r="G495" s="2" t="s">
        <v>1984</v>
      </c>
      <c r="H495" s="2" t="s">
        <v>144</v>
      </c>
      <c r="I495" s="37">
        <v>21900</v>
      </c>
      <c r="J495" s="37">
        <v>19900</v>
      </c>
      <c r="K495" s="2">
        <v>78</v>
      </c>
      <c r="L495" s="38">
        <v>1300</v>
      </c>
      <c r="O495" s="2"/>
      <c r="T495" s="2">
        <v>1</v>
      </c>
      <c r="V495" s="2"/>
    </row>
    <row r="496" spans="1:22" ht="15.75" customHeight="1" x14ac:dyDescent="0.25">
      <c r="A496" s="2">
        <v>495</v>
      </c>
      <c r="B496" s="2">
        <v>2018</v>
      </c>
      <c r="C496" s="2" t="s">
        <v>275</v>
      </c>
      <c r="D496" s="2">
        <v>1</v>
      </c>
      <c r="E496" s="2" t="s">
        <v>1482</v>
      </c>
      <c r="F496" s="2" t="s">
        <v>3089</v>
      </c>
      <c r="G496" s="2" t="s">
        <v>3090</v>
      </c>
      <c r="H496" s="2" t="s">
        <v>66</v>
      </c>
      <c r="I496" s="37">
        <v>16237.5</v>
      </c>
      <c r="J496" s="37">
        <v>14587.5</v>
      </c>
      <c r="K496" s="2">
        <v>77</v>
      </c>
      <c r="L496" s="38">
        <v>1500</v>
      </c>
      <c r="O496" s="2"/>
      <c r="T496" s="2">
        <v>2</v>
      </c>
    </row>
    <row r="497" spans="1:22" ht="15.75" customHeight="1" x14ac:dyDescent="0.25">
      <c r="A497" s="2">
        <v>496</v>
      </c>
      <c r="B497" s="2">
        <v>2018</v>
      </c>
      <c r="C497" s="2" t="s">
        <v>275</v>
      </c>
      <c r="D497" s="2">
        <v>1</v>
      </c>
      <c r="E497" s="2" t="s">
        <v>1177</v>
      </c>
      <c r="F497" s="2" t="s">
        <v>742</v>
      </c>
      <c r="G497" s="2" t="s">
        <v>2588</v>
      </c>
      <c r="H497" s="2" t="s">
        <v>89</v>
      </c>
      <c r="I497" s="37">
        <v>51295.5</v>
      </c>
      <c r="J497" s="37">
        <v>10746</v>
      </c>
      <c r="K497" s="2">
        <v>77</v>
      </c>
      <c r="L497" s="38">
        <v>1500</v>
      </c>
      <c r="O497" s="2">
        <v>2</v>
      </c>
      <c r="T497" s="2">
        <v>6</v>
      </c>
      <c r="V497" s="2" t="s">
        <v>280</v>
      </c>
    </row>
    <row r="498" spans="1:22" ht="15.75" customHeight="1" x14ac:dyDescent="0.25">
      <c r="A498" s="2">
        <v>497</v>
      </c>
      <c r="B498" s="2">
        <v>2018</v>
      </c>
      <c r="C498" s="2" t="s">
        <v>275</v>
      </c>
      <c r="D498" s="2">
        <v>1</v>
      </c>
      <c r="E498" s="2" t="s">
        <v>1110</v>
      </c>
      <c r="F498" s="2" t="s">
        <v>2854</v>
      </c>
      <c r="G498" s="2" t="s">
        <v>2855</v>
      </c>
      <c r="H498" s="2" t="s">
        <v>66</v>
      </c>
      <c r="I498" s="37">
        <v>14600</v>
      </c>
      <c r="J498" s="37">
        <v>10000</v>
      </c>
      <c r="K498" s="2">
        <v>77</v>
      </c>
      <c r="L498" s="38">
        <v>1800</v>
      </c>
      <c r="O498" s="2"/>
      <c r="T498" s="2">
        <v>4</v>
      </c>
      <c r="V498" s="2" t="s">
        <v>154</v>
      </c>
    </row>
    <row r="499" spans="1:22" ht="15.75" customHeight="1" x14ac:dyDescent="0.25">
      <c r="A499" s="2">
        <v>498</v>
      </c>
      <c r="B499" s="2">
        <v>2018</v>
      </c>
      <c r="C499" s="2" t="s">
        <v>275</v>
      </c>
      <c r="D499" s="2">
        <v>1</v>
      </c>
      <c r="E499" s="2" t="s">
        <v>1309</v>
      </c>
      <c r="F499" s="2" t="s">
        <v>1897</v>
      </c>
      <c r="G499" s="2" t="s">
        <v>1898</v>
      </c>
      <c r="H499" s="2" t="s">
        <v>144</v>
      </c>
      <c r="I499" s="37">
        <v>22010</v>
      </c>
      <c r="J499" s="37">
        <v>19992</v>
      </c>
      <c r="K499" s="2">
        <v>77</v>
      </c>
      <c r="L499" s="38">
        <v>2000</v>
      </c>
      <c r="O499" s="2"/>
      <c r="T499" s="2">
        <v>3</v>
      </c>
      <c r="V499" s="2" t="s">
        <v>355</v>
      </c>
    </row>
    <row r="500" spans="1:22" ht="15.75" customHeight="1" x14ac:dyDescent="0.25">
      <c r="A500" s="2">
        <v>499</v>
      </c>
      <c r="B500" s="2">
        <v>2018</v>
      </c>
      <c r="C500" s="2" t="s">
        <v>275</v>
      </c>
      <c r="D500" s="2">
        <v>1</v>
      </c>
      <c r="E500" s="2" t="s">
        <v>1410</v>
      </c>
      <c r="F500" s="2" t="s">
        <v>1487</v>
      </c>
      <c r="G500" s="2" t="s">
        <v>2891</v>
      </c>
      <c r="H500" s="2" t="s">
        <v>56</v>
      </c>
      <c r="I500" s="37">
        <v>11000</v>
      </c>
      <c r="J500" s="37">
        <v>9900</v>
      </c>
      <c r="K500" s="2">
        <v>77</v>
      </c>
      <c r="L500" s="38">
        <v>2000</v>
      </c>
      <c r="O500" s="2"/>
      <c r="T500" s="2">
        <v>8</v>
      </c>
      <c r="V500" s="2" t="s">
        <v>355</v>
      </c>
    </row>
    <row r="501" spans="1:22" ht="15.75" customHeight="1" x14ac:dyDescent="0.25">
      <c r="A501" s="2">
        <v>500</v>
      </c>
      <c r="B501" s="2">
        <v>2018</v>
      </c>
      <c r="C501" s="2" t="s">
        <v>275</v>
      </c>
      <c r="D501" s="2">
        <v>1</v>
      </c>
      <c r="E501" s="2" t="s">
        <v>1509</v>
      </c>
      <c r="F501" s="2" t="s">
        <v>2861</v>
      </c>
      <c r="G501" s="2" t="s">
        <v>2863</v>
      </c>
      <c r="H501" s="2" t="s">
        <v>144</v>
      </c>
      <c r="I501" s="37">
        <v>11450</v>
      </c>
      <c r="J501" s="37">
        <v>6750</v>
      </c>
      <c r="K501" s="2">
        <v>76</v>
      </c>
      <c r="L501" s="38">
        <v>1500</v>
      </c>
      <c r="O501" s="2"/>
      <c r="T501" s="2">
        <v>3</v>
      </c>
      <c r="V501" s="2" t="s">
        <v>324</v>
      </c>
    </row>
    <row r="502" spans="1:22" ht="15.75" customHeight="1" x14ac:dyDescent="0.25">
      <c r="A502" s="2">
        <v>501</v>
      </c>
      <c r="B502" s="2">
        <v>2018</v>
      </c>
      <c r="C502" s="2" t="s">
        <v>275</v>
      </c>
      <c r="D502" s="2">
        <v>1</v>
      </c>
      <c r="E502" s="2" t="s">
        <v>1086</v>
      </c>
      <c r="F502" s="2" t="s">
        <v>2697</v>
      </c>
      <c r="G502" s="2" t="s">
        <v>2697</v>
      </c>
      <c r="H502" s="2" t="s">
        <v>56</v>
      </c>
      <c r="I502" s="37">
        <v>87620</v>
      </c>
      <c r="J502" s="37">
        <v>17420</v>
      </c>
      <c r="K502" s="2">
        <v>76</v>
      </c>
      <c r="L502" s="38">
        <v>5000</v>
      </c>
      <c r="O502" s="2"/>
      <c r="T502" s="2">
        <v>8</v>
      </c>
      <c r="V502" s="2" t="s">
        <v>355</v>
      </c>
    </row>
    <row r="503" spans="1:22" ht="15.75" customHeight="1" x14ac:dyDescent="0.25">
      <c r="A503" s="2">
        <v>502</v>
      </c>
      <c r="B503" s="2">
        <v>2018</v>
      </c>
      <c r="C503" s="2" t="s">
        <v>275</v>
      </c>
      <c r="D503" s="2">
        <v>1</v>
      </c>
      <c r="E503" s="2" t="s">
        <v>1584</v>
      </c>
      <c r="F503" s="2" t="s">
        <v>1839</v>
      </c>
      <c r="G503" s="2" t="s">
        <v>1841</v>
      </c>
      <c r="H503" s="2" t="s">
        <v>73</v>
      </c>
      <c r="I503" s="37">
        <v>7300</v>
      </c>
      <c r="J503" s="37">
        <v>3000</v>
      </c>
      <c r="K503" s="2">
        <v>76</v>
      </c>
      <c r="L503" s="38">
        <v>2000</v>
      </c>
      <c r="O503" s="2"/>
      <c r="T503" s="2">
        <v>5</v>
      </c>
      <c r="V503" s="2" t="s">
        <v>280</v>
      </c>
    </row>
    <row r="504" spans="1:22" ht="15.75" customHeight="1" x14ac:dyDescent="0.25">
      <c r="A504" s="2">
        <v>503</v>
      </c>
      <c r="B504" s="2">
        <v>2018</v>
      </c>
      <c r="C504" s="2" t="s">
        <v>275</v>
      </c>
      <c r="D504" s="2">
        <v>1</v>
      </c>
      <c r="E504" s="2" t="s">
        <v>1018</v>
      </c>
      <c r="F504" s="2" t="s">
        <v>751</v>
      </c>
      <c r="G504" s="2" t="s">
        <v>2604</v>
      </c>
      <c r="H504" s="2" t="s">
        <v>108</v>
      </c>
      <c r="I504" s="37">
        <v>52050</v>
      </c>
      <c r="J504" s="37">
        <v>19200</v>
      </c>
      <c r="K504" s="2">
        <v>76</v>
      </c>
      <c r="L504" s="38">
        <v>2000</v>
      </c>
      <c r="O504" s="2">
        <v>1</v>
      </c>
      <c r="T504" s="2">
        <v>5</v>
      </c>
      <c r="V504" s="2" t="s">
        <v>458</v>
      </c>
    </row>
    <row r="505" spans="1:22" ht="15.75" customHeight="1" x14ac:dyDescent="0.25">
      <c r="A505" s="2">
        <v>504</v>
      </c>
      <c r="B505" s="2">
        <v>2018</v>
      </c>
      <c r="C505" s="2" t="s">
        <v>275</v>
      </c>
      <c r="D505" s="2">
        <v>1</v>
      </c>
      <c r="E505" s="2" t="s">
        <v>1528</v>
      </c>
      <c r="F505" s="2" t="s">
        <v>1647</v>
      </c>
      <c r="G505" s="2" t="s">
        <v>1648</v>
      </c>
      <c r="H505" s="2" t="s">
        <v>89</v>
      </c>
      <c r="I505" s="37">
        <v>15300</v>
      </c>
      <c r="J505" s="37">
        <v>7000</v>
      </c>
      <c r="K505" s="2">
        <v>76</v>
      </c>
      <c r="L505" s="38">
        <v>1300</v>
      </c>
      <c r="O505" s="2"/>
      <c r="T505" s="2">
        <v>3</v>
      </c>
      <c r="V505" s="2" t="s">
        <v>280</v>
      </c>
    </row>
    <row r="506" spans="1:22" ht="15.75" customHeight="1" x14ac:dyDescent="0.25">
      <c r="A506" s="2">
        <v>505</v>
      </c>
      <c r="B506" s="2">
        <v>2018</v>
      </c>
      <c r="C506" s="2" t="s">
        <v>275</v>
      </c>
      <c r="D506" s="2">
        <v>1</v>
      </c>
      <c r="E506" s="2" t="s">
        <v>1590</v>
      </c>
      <c r="F506" s="2" t="s">
        <v>1769</v>
      </c>
      <c r="G506" s="2" t="s">
        <v>1770</v>
      </c>
      <c r="H506" s="2" t="s">
        <v>89</v>
      </c>
      <c r="I506" s="37">
        <v>19100</v>
      </c>
      <c r="J506" s="37">
        <v>6000</v>
      </c>
      <c r="K506" s="2">
        <v>76</v>
      </c>
      <c r="L506" s="38">
        <v>1200</v>
      </c>
      <c r="O506" s="2"/>
      <c r="T506" s="2">
        <v>1</v>
      </c>
    </row>
    <row r="507" spans="1:22" ht="15.75" customHeight="1" x14ac:dyDescent="0.25">
      <c r="A507" s="2">
        <v>506</v>
      </c>
      <c r="B507" s="2">
        <v>2018</v>
      </c>
      <c r="C507" s="2" t="s">
        <v>275</v>
      </c>
      <c r="D507" s="2">
        <v>1</v>
      </c>
      <c r="E507" s="2" t="s">
        <v>1125</v>
      </c>
      <c r="F507" s="2" t="s">
        <v>1188</v>
      </c>
      <c r="G507" s="2" t="s">
        <v>2054</v>
      </c>
      <c r="H507" s="2" t="s">
        <v>108</v>
      </c>
      <c r="I507" s="37">
        <v>31300</v>
      </c>
      <c r="J507" s="37">
        <v>11000</v>
      </c>
      <c r="K507" s="2">
        <v>76</v>
      </c>
      <c r="L507" s="38">
        <v>1500</v>
      </c>
      <c r="O507" s="2"/>
      <c r="Q507" s="2"/>
      <c r="T507" s="2">
        <v>3</v>
      </c>
      <c r="V507" s="2" t="s">
        <v>280</v>
      </c>
    </row>
    <row r="508" spans="1:22" ht="15.75" customHeight="1" x14ac:dyDescent="0.25">
      <c r="A508" s="2">
        <v>507</v>
      </c>
      <c r="B508" s="2">
        <v>2018</v>
      </c>
      <c r="C508" s="2" t="s">
        <v>275</v>
      </c>
      <c r="D508" s="2">
        <v>1</v>
      </c>
      <c r="E508" s="2" t="s">
        <v>1307</v>
      </c>
      <c r="F508" s="2" t="s">
        <v>2652</v>
      </c>
      <c r="G508" s="2" t="s">
        <v>2653</v>
      </c>
      <c r="H508" s="2" t="s">
        <v>61</v>
      </c>
      <c r="I508" s="37">
        <v>8300</v>
      </c>
      <c r="J508" s="37">
        <v>6900</v>
      </c>
      <c r="K508" s="2">
        <v>76</v>
      </c>
      <c r="L508" s="38">
        <v>2000</v>
      </c>
      <c r="O508" s="2"/>
      <c r="T508" s="2">
        <v>2</v>
      </c>
    </row>
    <row r="509" spans="1:22" ht="15.75" customHeight="1" x14ac:dyDescent="0.25">
      <c r="A509" s="2">
        <v>508</v>
      </c>
      <c r="B509" s="2">
        <v>2018</v>
      </c>
      <c r="C509" s="2" t="s">
        <v>275</v>
      </c>
      <c r="D509" s="2">
        <v>1</v>
      </c>
      <c r="E509" s="2" t="s">
        <v>1256</v>
      </c>
      <c r="F509" s="2" t="s">
        <v>2162</v>
      </c>
      <c r="G509" s="2" t="s">
        <v>2163</v>
      </c>
      <c r="H509" s="2" t="s">
        <v>108</v>
      </c>
      <c r="I509" s="37">
        <v>15871.73</v>
      </c>
      <c r="J509" s="37">
        <v>14284.56</v>
      </c>
      <c r="K509" s="2">
        <v>75</v>
      </c>
      <c r="L509" s="38">
        <v>1100</v>
      </c>
      <c r="O509" s="2"/>
      <c r="T509" s="2">
        <v>1</v>
      </c>
    </row>
    <row r="510" spans="1:22" ht="15.75" customHeight="1" x14ac:dyDescent="0.25">
      <c r="A510" s="2">
        <v>509</v>
      </c>
      <c r="B510" s="2">
        <v>2018</v>
      </c>
      <c r="C510" s="2" t="s">
        <v>275</v>
      </c>
      <c r="D510" s="2">
        <v>1</v>
      </c>
      <c r="E510" s="2" t="s">
        <v>984</v>
      </c>
      <c r="F510" s="2" t="s">
        <v>1759</v>
      </c>
      <c r="G510" s="2" t="s">
        <v>1762</v>
      </c>
      <c r="H510" s="2" t="s">
        <v>56</v>
      </c>
      <c r="I510" s="37">
        <v>23931.5</v>
      </c>
      <c r="J510" s="37">
        <v>10315</v>
      </c>
      <c r="K510" s="2">
        <v>75</v>
      </c>
      <c r="L510" s="38">
        <v>1000</v>
      </c>
      <c r="O510" s="2"/>
      <c r="T510" s="2">
        <v>5</v>
      </c>
      <c r="V510" s="2" t="s">
        <v>280</v>
      </c>
    </row>
    <row r="511" spans="1:22" ht="15.75" customHeight="1" x14ac:dyDescent="0.25">
      <c r="A511" s="2">
        <v>510</v>
      </c>
      <c r="B511" s="2">
        <v>2018</v>
      </c>
      <c r="C511" s="2" t="s">
        <v>275</v>
      </c>
      <c r="D511" s="2">
        <v>1</v>
      </c>
      <c r="E511" s="2" t="s">
        <v>1023</v>
      </c>
      <c r="F511" s="2" t="s">
        <v>2800</v>
      </c>
      <c r="G511" s="2" t="s">
        <v>2802</v>
      </c>
      <c r="H511" s="2" t="s">
        <v>73</v>
      </c>
      <c r="I511" s="37">
        <v>1770</v>
      </c>
      <c r="J511" s="37">
        <v>1584</v>
      </c>
      <c r="K511" s="2">
        <v>75</v>
      </c>
      <c r="L511" s="38">
        <v>700</v>
      </c>
      <c r="O511" s="2"/>
      <c r="T511" s="2">
        <v>2</v>
      </c>
    </row>
    <row r="512" spans="1:22" ht="15.75" customHeight="1" x14ac:dyDescent="0.25">
      <c r="A512" s="2">
        <v>511</v>
      </c>
      <c r="B512" s="2">
        <v>2018</v>
      </c>
      <c r="C512" s="2" t="s">
        <v>275</v>
      </c>
      <c r="D512" s="2">
        <v>1</v>
      </c>
      <c r="E512" s="2" t="s">
        <v>1263</v>
      </c>
      <c r="F512" s="2" t="s">
        <v>1606</v>
      </c>
      <c r="G512" s="2" t="s">
        <v>1607</v>
      </c>
      <c r="H512" s="2" t="s">
        <v>73</v>
      </c>
      <c r="I512" s="37">
        <v>8235</v>
      </c>
      <c r="J512" s="37">
        <v>7370</v>
      </c>
      <c r="K512" s="2">
        <v>75</v>
      </c>
      <c r="L512" s="38">
        <v>1000</v>
      </c>
      <c r="O512" s="2">
        <v>2</v>
      </c>
      <c r="T512" s="2">
        <v>1</v>
      </c>
    </row>
    <row r="513" spans="1:22" ht="15.75" customHeight="1" x14ac:dyDescent="0.25">
      <c r="A513" s="2">
        <v>512</v>
      </c>
      <c r="B513" s="2">
        <v>2018</v>
      </c>
      <c r="C513" s="2" t="s">
        <v>275</v>
      </c>
      <c r="D513" s="2">
        <v>1</v>
      </c>
      <c r="E513" s="2" t="s">
        <v>1580</v>
      </c>
      <c r="F513" s="2" t="s">
        <v>1951</v>
      </c>
      <c r="G513" s="2" t="s">
        <v>1953</v>
      </c>
      <c r="H513" s="2" t="s">
        <v>61</v>
      </c>
      <c r="I513" s="37">
        <v>6000</v>
      </c>
      <c r="J513" s="37">
        <v>4000</v>
      </c>
      <c r="K513" s="2">
        <v>75</v>
      </c>
      <c r="L513" s="38">
        <v>800</v>
      </c>
      <c r="O513" s="2"/>
      <c r="T513" s="2">
        <v>3</v>
      </c>
      <c r="V513" s="2" t="s">
        <v>324</v>
      </c>
    </row>
    <row r="514" spans="1:22" ht="15.75" customHeight="1" x14ac:dyDescent="0.25">
      <c r="A514" s="2">
        <v>513</v>
      </c>
      <c r="B514" s="2">
        <v>2018</v>
      </c>
      <c r="C514" s="2" t="s">
        <v>275</v>
      </c>
      <c r="D514" s="2">
        <v>1</v>
      </c>
      <c r="E514" s="2" t="s">
        <v>1444</v>
      </c>
      <c r="F514" s="2" t="s">
        <v>3038</v>
      </c>
      <c r="G514" s="2" t="s">
        <v>3040</v>
      </c>
      <c r="H514" s="2" t="s">
        <v>56</v>
      </c>
      <c r="I514" s="37">
        <v>94500</v>
      </c>
      <c r="J514" s="37">
        <v>19100</v>
      </c>
      <c r="K514" s="2">
        <v>75</v>
      </c>
      <c r="L514" s="38">
        <v>1400</v>
      </c>
      <c r="O514" s="2"/>
      <c r="T514" s="2">
        <v>5</v>
      </c>
      <c r="V514" s="2" t="s">
        <v>355</v>
      </c>
    </row>
    <row r="515" spans="1:22" ht="15.75" customHeight="1" x14ac:dyDescent="0.25">
      <c r="A515" s="2">
        <v>514</v>
      </c>
      <c r="B515" s="2">
        <v>2018</v>
      </c>
      <c r="C515" s="2" t="s">
        <v>275</v>
      </c>
      <c r="D515" s="2">
        <v>1</v>
      </c>
      <c r="E515" s="2" t="s">
        <v>1278</v>
      </c>
      <c r="F515" s="2" t="s">
        <v>867</v>
      </c>
      <c r="G515" s="2" t="s">
        <v>2953</v>
      </c>
      <c r="H515" s="2" t="s">
        <v>108</v>
      </c>
      <c r="I515" s="37">
        <v>74300</v>
      </c>
      <c r="J515" s="37">
        <v>7000</v>
      </c>
      <c r="K515" s="2">
        <v>75</v>
      </c>
      <c r="L515" s="38">
        <v>2000</v>
      </c>
      <c r="O515" s="2">
        <v>2</v>
      </c>
      <c r="T515" s="2">
        <v>20</v>
      </c>
      <c r="V515" s="2" t="s">
        <v>154</v>
      </c>
    </row>
    <row r="516" spans="1:22" ht="15.75" customHeight="1" x14ac:dyDescent="0.25">
      <c r="A516" s="2">
        <v>515</v>
      </c>
      <c r="B516" s="2">
        <v>2018</v>
      </c>
      <c r="C516" s="2" t="s">
        <v>275</v>
      </c>
      <c r="D516" s="2">
        <v>1</v>
      </c>
      <c r="E516" s="2" t="s">
        <v>981</v>
      </c>
      <c r="F516" s="2" t="s">
        <v>879</v>
      </c>
      <c r="G516" s="2" t="s">
        <v>2999</v>
      </c>
      <c r="H516" s="2" t="s">
        <v>73</v>
      </c>
      <c r="I516" s="37">
        <v>17800</v>
      </c>
      <c r="J516" s="37">
        <v>16020</v>
      </c>
      <c r="K516" s="2">
        <v>75</v>
      </c>
      <c r="L516" s="38">
        <v>2500</v>
      </c>
      <c r="O516" s="2">
        <v>3</v>
      </c>
      <c r="Q516" s="2" t="s">
        <v>3245</v>
      </c>
      <c r="T516" s="2">
        <v>10</v>
      </c>
      <c r="V516" s="2" t="s">
        <v>324</v>
      </c>
    </row>
    <row r="517" spans="1:22" ht="15.75" customHeight="1" x14ac:dyDescent="0.25">
      <c r="A517" s="2">
        <v>516</v>
      </c>
      <c r="B517" s="2">
        <v>2018</v>
      </c>
      <c r="C517" s="2" t="s">
        <v>275</v>
      </c>
      <c r="D517" s="2">
        <v>1</v>
      </c>
      <c r="E517" s="2" t="s">
        <v>1187</v>
      </c>
      <c r="F517" s="2" t="s">
        <v>2622</v>
      </c>
      <c r="G517" s="2" t="s">
        <v>2624</v>
      </c>
      <c r="H517" s="2" t="s">
        <v>108</v>
      </c>
      <c r="I517" s="37">
        <v>50100</v>
      </c>
      <c r="J517" s="37">
        <v>20000</v>
      </c>
      <c r="K517" s="2">
        <v>75</v>
      </c>
      <c r="L517" s="38">
        <v>3000</v>
      </c>
      <c r="O517" s="2"/>
      <c r="Q517" s="2" t="s">
        <v>843</v>
      </c>
      <c r="T517" s="2">
        <v>16</v>
      </c>
      <c r="V517" s="2" t="s">
        <v>280</v>
      </c>
    </row>
    <row r="518" spans="1:22" ht="15.75" customHeight="1" x14ac:dyDescent="0.25">
      <c r="A518" s="2">
        <v>517</v>
      </c>
      <c r="B518" s="2">
        <v>2018</v>
      </c>
      <c r="C518" s="2" t="s">
        <v>275</v>
      </c>
      <c r="D518" s="2">
        <v>1</v>
      </c>
      <c r="E518" s="2" t="s">
        <v>1390</v>
      </c>
      <c r="F518" s="2" t="s">
        <v>807</v>
      </c>
      <c r="G518" s="2" t="s">
        <v>2731</v>
      </c>
      <c r="H518" s="2" t="s">
        <v>89</v>
      </c>
      <c r="I518" s="37">
        <v>13900</v>
      </c>
      <c r="J518" s="37">
        <v>10900</v>
      </c>
      <c r="K518" s="2">
        <v>75</v>
      </c>
      <c r="L518" s="38">
        <v>1200</v>
      </c>
      <c r="O518" s="2">
        <v>1</v>
      </c>
      <c r="R518" s="2" t="s">
        <v>809</v>
      </c>
      <c r="T518" s="2">
        <v>16</v>
      </c>
      <c r="V518" s="2" t="s">
        <v>280</v>
      </c>
    </row>
    <row r="519" spans="1:22" ht="15.75" customHeight="1" x14ac:dyDescent="0.25">
      <c r="A519" s="2">
        <v>518</v>
      </c>
      <c r="B519" s="2">
        <v>2018</v>
      </c>
      <c r="C519" s="2" t="s">
        <v>275</v>
      </c>
      <c r="D519" s="2">
        <v>1</v>
      </c>
      <c r="E519" s="2" t="s">
        <v>1239</v>
      </c>
      <c r="F519" s="2" t="s">
        <v>2106</v>
      </c>
      <c r="G519" s="2" t="s">
        <v>2106</v>
      </c>
      <c r="H519" s="2" t="s">
        <v>89</v>
      </c>
      <c r="I519" s="37">
        <v>15000</v>
      </c>
      <c r="J519" s="37">
        <v>10000</v>
      </c>
      <c r="K519" s="2">
        <v>74</v>
      </c>
      <c r="L519" s="38">
        <v>1800</v>
      </c>
      <c r="O519" s="2"/>
      <c r="T519" s="2">
        <v>2</v>
      </c>
    </row>
    <row r="520" spans="1:22" ht="15.75" customHeight="1" x14ac:dyDescent="0.25">
      <c r="A520" s="2">
        <v>519</v>
      </c>
      <c r="B520" s="2">
        <v>2018</v>
      </c>
      <c r="C520" s="2" t="s">
        <v>275</v>
      </c>
      <c r="D520" s="2">
        <v>1</v>
      </c>
      <c r="E520" s="2" t="s">
        <v>1180</v>
      </c>
      <c r="F520" s="2" t="s">
        <v>2913</v>
      </c>
      <c r="G520" s="2" t="s">
        <v>2914</v>
      </c>
      <c r="H520" s="2" t="s">
        <v>66</v>
      </c>
      <c r="I520" s="37">
        <v>12496</v>
      </c>
      <c r="J520" s="37">
        <v>4700</v>
      </c>
      <c r="K520" s="2">
        <v>74</v>
      </c>
      <c r="L520" s="38">
        <v>1500</v>
      </c>
      <c r="O520" s="2"/>
      <c r="T520" s="2">
        <v>4</v>
      </c>
      <c r="V520" s="2" t="s">
        <v>458</v>
      </c>
    </row>
    <row r="521" spans="1:22" ht="15.75" customHeight="1" x14ac:dyDescent="0.25">
      <c r="A521" s="2">
        <v>520</v>
      </c>
      <c r="B521" s="2">
        <v>2018</v>
      </c>
      <c r="C521" s="2" t="s">
        <v>275</v>
      </c>
      <c r="D521" s="2">
        <v>1</v>
      </c>
      <c r="E521" s="2" t="s">
        <v>1120</v>
      </c>
      <c r="F521" s="2" t="s">
        <v>1743</v>
      </c>
      <c r="G521" s="2" t="s">
        <v>1745</v>
      </c>
      <c r="H521" s="2" t="s">
        <v>56</v>
      </c>
      <c r="I521" s="37">
        <v>21410</v>
      </c>
      <c r="J521" s="37">
        <v>19410</v>
      </c>
      <c r="K521" s="2">
        <v>74</v>
      </c>
      <c r="L521" s="38">
        <v>1700</v>
      </c>
      <c r="O521" s="2"/>
      <c r="T521" s="2">
        <v>3</v>
      </c>
      <c r="V521" s="2" t="s">
        <v>355</v>
      </c>
    </row>
    <row r="522" spans="1:22" ht="15.75" customHeight="1" x14ac:dyDescent="0.25">
      <c r="A522" s="2">
        <v>521</v>
      </c>
      <c r="B522" s="2">
        <v>2018</v>
      </c>
      <c r="C522" s="2" t="s">
        <v>275</v>
      </c>
      <c r="D522" s="2">
        <v>1</v>
      </c>
      <c r="E522" s="2" t="s">
        <v>1553</v>
      </c>
      <c r="F522" s="2" t="s">
        <v>2905</v>
      </c>
      <c r="G522" s="2" t="s">
        <v>2906</v>
      </c>
      <c r="H522" s="2" t="s">
        <v>56</v>
      </c>
      <c r="I522" s="37">
        <v>10470</v>
      </c>
      <c r="J522" s="37">
        <v>8000</v>
      </c>
      <c r="K522" s="2">
        <v>73</v>
      </c>
      <c r="L522" s="38">
        <v>1000</v>
      </c>
      <c r="O522" s="2"/>
      <c r="T522" s="2">
        <v>1</v>
      </c>
    </row>
    <row r="523" spans="1:22" ht="15.75" customHeight="1" x14ac:dyDescent="0.25">
      <c r="A523" s="2">
        <v>522</v>
      </c>
      <c r="B523" s="2">
        <v>2018</v>
      </c>
      <c r="C523" s="2" t="s">
        <v>275</v>
      </c>
      <c r="D523" s="2">
        <v>1</v>
      </c>
      <c r="E523" s="2" t="s">
        <v>1435</v>
      </c>
      <c r="F523" s="2" t="s">
        <v>1160</v>
      </c>
      <c r="G523" s="2" t="s">
        <v>1937</v>
      </c>
      <c r="H523" s="2" t="s">
        <v>61</v>
      </c>
      <c r="I523" s="37">
        <v>43500</v>
      </c>
      <c r="J523" s="37">
        <v>20000</v>
      </c>
      <c r="K523" s="2">
        <v>73</v>
      </c>
      <c r="L523" s="38">
        <v>1500</v>
      </c>
      <c r="O523" s="2"/>
      <c r="T523" s="2">
        <v>5</v>
      </c>
      <c r="V523" s="2" t="s">
        <v>355</v>
      </c>
    </row>
    <row r="524" spans="1:22" ht="15.75" customHeight="1" x14ac:dyDescent="0.25">
      <c r="A524" s="2">
        <v>523</v>
      </c>
      <c r="B524" s="2">
        <v>2018</v>
      </c>
      <c r="C524" s="2" t="s">
        <v>275</v>
      </c>
      <c r="D524" s="2">
        <v>1</v>
      </c>
      <c r="E524" s="2" t="s">
        <v>1343</v>
      </c>
      <c r="F524" s="2" t="s">
        <v>2083</v>
      </c>
      <c r="G524" s="2" t="s">
        <v>2085</v>
      </c>
      <c r="H524" s="2" t="s">
        <v>56</v>
      </c>
      <c r="I524" s="37">
        <v>31366</v>
      </c>
      <c r="J524" s="37">
        <v>19900</v>
      </c>
      <c r="K524" s="2">
        <v>73</v>
      </c>
      <c r="L524" s="38">
        <v>1300</v>
      </c>
      <c r="O524" s="2"/>
      <c r="R524" s="2"/>
      <c r="T524" s="2">
        <v>9</v>
      </c>
      <c r="V524" s="2" t="s">
        <v>355</v>
      </c>
    </row>
    <row r="525" spans="1:22" ht="15.75" customHeight="1" x14ac:dyDescent="0.25">
      <c r="A525" s="2">
        <v>524</v>
      </c>
      <c r="B525" s="2">
        <v>2018</v>
      </c>
      <c r="C525" s="2" t="s">
        <v>275</v>
      </c>
      <c r="D525" s="2">
        <v>1</v>
      </c>
      <c r="E525" s="2" t="s">
        <v>1355</v>
      </c>
      <c r="F525" s="2" t="s">
        <v>2081</v>
      </c>
      <c r="G525" s="2" t="s">
        <v>2082</v>
      </c>
      <c r="H525" s="2" t="s">
        <v>89</v>
      </c>
      <c r="I525" s="37">
        <v>2230</v>
      </c>
      <c r="J525" s="37">
        <v>1888</v>
      </c>
      <c r="K525" s="2">
        <v>73</v>
      </c>
      <c r="L525" s="38">
        <v>500</v>
      </c>
      <c r="O525" s="2"/>
      <c r="T525" s="2">
        <v>1</v>
      </c>
      <c r="V525" s="2"/>
    </row>
    <row r="526" spans="1:22" ht="15.75" customHeight="1" x14ac:dyDescent="0.25">
      <c r="A526" s="2">
        <v>525</v>
      </c>
      <c r="B526" s="2">
        <v>2018</v>
      </c>
      <c r="C526" s="2" t="s">
        <v>275</v>
      </c>
      <c r="D526" s="2">
        <v>1</v>
      </c>
      <c r="E526" s="2" t="s">
        <v>1371</v>
      </c>
      <c r="F526" s="2" t="s">
        <v>1999</v>
      </c>
      <c r="G526" s="2" t="s">
        <v>2001</v>
      </c>
      <c r="H526" s="2" t="s">
        <v>66</v>
      </c>
      <c r="I526" s="37">
        <v>35208</v>
      </c>
      <c r="J526" s="37">
        <v>19800</v>
      </c>
      <c r="K526" s="2">
        <v>73</v>
      </c>
      <c r="L526" s="38">
        <v>1000</v>
      </c>
      <c r="O526" s="2"/>
      <c r="T526" s="2">
        <v>1</v>
      </c>
      <c r="V526" s="2"/>
    </row>
    <row r="527" spans="1:22" ht="15.75" customHeight="1" x14ac:dyDescent="0.25">
      <c r="A527" s="2">
        <v>526</v>
      </c>
      <c r="B527" s="2">
        <v>2018</v>
      </c>
      <c r="C527" s="2" t="s">
        <v>275</v>
      </c>
      <c r="D527" s="2">
        <v>1</v>
      </c>
      <c r="E527" s="2" t="s">
        <v>1215</v>
      </c>
      <c r="F527" s="2" t="s">
        <v>1825</v>
      </c>
      <c r="G527" s="2" t="s">
        <v>1826</v>
      </c>
      <c r="H527" s="2" t="s">
        <v>93</v>
      </c>
      <c r="I527" s="37">
        <v>2550</v>
      </c>
      <c r="J527" s="37">
        <v>2250</v>
      </c>
      <c r="K527" s="2">
        <v>73</v>
      </c>
      <c r="L527" s="38">
        <v>1000</v>
      </c>
      <c r="O527" s="2"/>
      <c r="T527" s="2">
        <v>1</v>
      </c>
      <c r="V527" s="2"/>
    </row>
    <row r="528" spans="1:22" ht="15.75" customHeight="1" x14ac:dyDescent="0.25">
      <c r="A528" s="2">
        <v>527</v>
      </c>
      <c r="B528" s="2">
        <v>2018</v>
      </c>
      <c r="C528" s="2" t="s">
        <v>275</v>
      </c>
      <c r="D528" s="2">
        <v>1</v>
      </c>
      <c r="E528" s="2" t="s">
        <v>987</v>
      </c>
      <c r="F528" s="2" t="s">
        <v>3163</v>
      </c>
      <c r="G528" s="2" t="s">
        <v>3164</v>
      </c>
      <c r="H528" s="2" t="s">
        <v>89</v>
      </c>
      <c r="I528" s="37">
        <v>5000</v>
      </c>
      <c r="J528" s="37">
        <v>2000</v>
      </c>
      <c r="K528" s="2">
        <v>73</v>
      </c>
      <c r="L528" s="38">
        <v>1200</v>
      </c>
      <c r="O528" s="2"/>
      <c r="T528" s="2">
        <v>4</v>
      </c>
      <c r="V528" s="2" t="s">
        <v>355</v>
      </c>
    </row>
    <row r="529" spans="1:22" ht="15.75" customHeight="1" x14ac:dyDescent="0.25">
      <c r="A529" s="2">
        <v>528</v>
      </c>
      <c r="B529" s="2">
        <v>2018</v>
      </c>
      <c r="C529" s="2" t="s">
        <v>275</v>
      </c>
      <c r="D529" s="2">
        <v>1</v>
      </c>
      <c r="E529" s="2" t="s">
        <v>1577</v>
      </c>
      <c r="F529" s="2" t="s">
        <v>2237</v>
      </c>
      <c r="G529" s="2" t="s">
        <v>2238</v>
      </c>
      <c r="H529" s="2" t="s">
        <v>56</v>
      </c>
      <c r="I529" s="37">
        <v>23465</v>
      </c>
      <c r="J529" s="37">
        <v>6050</v>
      </c>
      <c r="K529" s="2">
        <v>73</v>
      </c>
      <c r="L529" s="38">
        <v>1000</v>
      </c>
      <c r="O529" s="2"/>
      <c r="T529" s="2">
        <v>1</v>
      </c>
    </row>
    <row r="530" spans="1:22" ht="15.75" customHeight="1" x14ac:dyDescent="0.25">
      <c r="A530" s="2">
        <v>529</v>
      </c>
      <c r="B530" s="2">
        <v>2018</v>
      </c>
      <c r="C530" s="2" t="s">
        <v>275</v>
      </c>
      <c r="D530" s="2">
        <v>1</v>
      </c>
      <c r="E530" s="2" t="s">
        <v>1540</v>
      </c>
      <c r="F530" s="2" t="s">
        <v>2785</v>
      </c>
      <c r="G530" s="2" t="s">
        <v>278</v>
      </c>
      <c r="H530" s="2" t="s">
        <v>108</v>
      </c>
      <c r="I530" s="37">
        <v>25866</v>
      </c>
      <c r="J530" s="37">
        <v>19600</v>
      </c>
      <c r="K530" s="2">
        <v>73</v>
      </c>
      <c r="L530" s="38">
        <v>1000</v>
      </c>
      <c r="O530" s="2"/>
      <c r="T530" s="2">
        <v>1</v>
      </c>
    </row>
    <row r="531" spans="1:22" ht="15.75" customHeight="1" x14ac:dyDescent="0.25">
      <c r="A531" s="2">
        <v>530</v>
      </c>
      <c r="B531" s="2">
        <v>2018</v>
      </c>
      <c r="C531" s="2" t="s">
        <v>275</v>
      </c>
      <c r="D531" s="2">
        <v>1</v>
      </c>
      <c r="E531" s="2" t="s">
        <v>1190</v>
      </c>
      <c r="F531" s="2" t="s">
        <v>1185</v>
      </c>
      <c r="G531" s="2" t="s">
        <v>2051</v>
      </c>
      <c r="H531" s="2" t="s">
        <v>144</v>
      </c>
      <c r="I531" s="37">
        <v>10840</v>
      </c>
      <c r="J531" s="37">
        <v>8870</v>
      </c>
      <c r="K531" s="2">
        <v>73</v>
      </c>
      <c r="L531" s="38">
        <v>1000</v>
      </c>
      <c r="O531" s="2"/>
      <c r="T531" s="2">
        <v>3</v>
      </c>
      <c r="V531" s="2" t="s">
        <v>504</v>
      </c>
    </row>
    <row r="532" spans="1:22" ht="15.75" customHeight="1" x14ac:dyDescent="0.25">
      <c r="A532" s="2">
        <v>531</v>
      </c>
      <c r="B532" s="2">
        <v>2018</v>
      </c>
      <c r="C532" s="2" t="s">
        <v>275</v>
      </c>
      <c r="D532" s="2">
        <v>1</v>
      </c>
      <c r="E532" s="2" t="s">
        <v>1211</v>
      </c>
      <c r="F532" s="2" t="s">
        <v>1862</v>
      </c>
      <c r="G532" s="2" t="s">
        <v>1864</v>
      </c>
      <c r="H532" s="2" t="s">
        <v>108</v>
      </c>
      <c r="I532" s="37">
        <v>12500</v>
      </c>
      <c r="J532" s="37">
        <v>10000</v>
      </c>
      <c r="K532" s="2">
        <v>73</v>
      </c>
      <c r="L532" s="38">
        <v>900</v>
      </c>
      <c r="O532" s="2"/>
      <c r="T532" s="2">
        <v>1</v>
      </c>
    </row>
    <row r="533" spans="1:22" ht="15.75" customHeight="1" x14ac:dyDescent="0.25">
      <c r="A533" s="2">
        <v>532</v>
      </c>
      <c r="B533" s="2">
        <v>2018</v>
      </c>
      <c r="C533" s="2" t="s">
        <v>275</v>
      </c>
      <c r="D533" s="2">
        <v>1</v>
      </c>
      <c r="E533" s="2" t="s">
        <v>1199</v>
      </c>
      <c r="F533" s="2" t="s">
        <v>901</v>
      </c>
      <c r="G533" s="2" t="s">
        <v>3120</v>
      </c>
      <c r="H533" s="2" t="s">
        <v>89</v>
      </c>
      <c r="I533" s="37">
        <v>11250</v>
      </c>
      <c r="J533" s="37">
        <v>8100</v>
      </c>
      <c r="K533" s="2">
        <v>72</v>
      </c>
      <c r="L533" s="38">
        <v>1700</v>
      </c>
      <c r="O533" s="2">
        <v>2</v>
      </c>
      <c r="T533" s="2">
        <v>2</v>
      </c>
    </row>
    <row r="534" spans="1:22" ht="15.75" customHeight="1" x14ac:dyDescent="0.25">
      <c r="A534" s="2">
        <v>533</v>
      </c>
      <c r="B534" s="2">
        <v>2018</v>
      </c>
      <c r="C534" s="2" t="s">
        <v>275</v>
      </c>
      <c r="D534" s="2">
        <v>1</v>
      </c>
      <c r="E534" s="2" t="s">
        <v>1883</v>
      </c>
      <c r="F534" s="2" t="s">
        <v>1884</v>
      </c>
      <c r="G534" s="2" t="s">
        <v>1885</v>
      </c>
      <c r="H534" s="2" t="s">
        <v>144</v>
      </c>
      <c r="I534" s="37">
        <v>9400</v>
      </c>
      <c r="J534" s="37">
        <v>6900</v>
      </c>
      <c r="K534" s="2">
        <v>72</v>
      </c>
      <c r="L534" s="38">
        <v>900</v>
      </c>
      <c r="O534" s="2"/>
      <c r="T534" s="2">
        <v>1</v>
      </c>
    </row>
    <row r="535" spans="1:22" ht="15.75" customHeight="1" x14ac:dyDescent="0.25">
      <c r="A535" s="2">
        <v>534</v>
      </c>
      <c r="B535" s="2">
        <v>2018</v>
      </c>
      <c r="C535" s="2" t="s">
        <v>275</v>
      </c>
      <c r="D535" s="2">
        <v>1</v>
      </c>
      <c r="E535" s="2" t="s">
        <v>1967</v>
      </c>
      <c r="F535" s="2" t="s">
        <v>3115</v>
      </c>
      <c r="G535" s="2" t="s">
        <v>3116</v>
      </c>
      <c r="H535" s="2" t="s">
        <v>61</v>
      </c>
      <c r="I535" s="37">
        <v>4774</v>
      </c>
      <c r="J535" s="37">
        <v>4225</v>
      </c>
      <c r="K535" s="2">
        <v>72</v>
      </c>
      <c r="L535" s="38">
        <v>1000</v>
      </c>
      <c r="O535" s="2"/>
      <c r="T535" s="2">
        <v>5</v>
      </c>
      <c r="V535" s="2" t="s">
        <v>355</v>
      </c>
    </row>
    <row r="536" spans="1:22" ht="15.75" customHeight="1" x14ac:dyDescent="0.25">
      <c r="A536" s="2">
        <v>535</v>
      </c>
      <c r="B536" s="2">
        <v>2018</v>
      </c>
      <c r="C536" s="2" t="s">
        <v>275</v>
      </c>
      <c r="D536" s="2">
        <v>1</v>
      </c>
      <c r="E536" s="2" t="s">
        <v>1753</v>
      </c>
      <c r="F536" s="2" t="s">
        <v>1751</v>
      </c>
      <c r="G536" s="2" t="s">
        <v>1754</v>
      </c>
      <c r="H536" s="2" t="s">
        <v>89</v>
      </c>
      <c r="I536" s="37">
        <v>8800</v>
      </c>
      <c r="J536" s="37">
        <v>4000</v>
      </c>
      <c r="K536" s="2">
        <v>72</v>
      </c>
      <c r="L536" s="38">
        <v>1000</v>
      </c>
      <c r="O536" s="2"/>
      <c r="Q536" s="2"/>
      <c r="T536" s="2">
        <v>4</v>
      </c>
      <c r="V536" s="2" t="s">
        <v>355</v>
      </c>
    </row>
    <row r="537" spans="1:22" ht="15.75" customHeight="1" x14ac:dyDescent="0.25">
      <c r="A537" s="2">
        <v>536</v>
      </c>
      <c r="B537" s="2">
        <v>2018</v>
      </c>
      <c r="C537" s="2" t="s">
        <v>275</v>
      </c>
      <c r="D537" s="2">
        <v>1</v>
      </c>
      <c r="E537" s="2" t="s">
        <v>1930</v>
      </c>
      <c r="F537" s="2" t="s">
        <v>1935</v>
      </c>
      <c r="G537" s="2" t="s">
        <v>1936</v>
      </c>
      <c r="H537" s="2" t="s">
        <v>73</v>
      </c>
      <c r="I537" s="37">
        <v>15400</v>
      </c>
      <c r="J537" s="37">
        <v>14000</v>
      </c>
      <c r="K537" s="2">
        <v>72</v>
      </c>
      <c r="L537" s="38">
        <v>3000</v>
      </c>
      <c r="O537" s="2">
        <v>1</v>
      </c>
      <c r="T537" s="2">
        <v>4</v>
      </c>
      <c r="V537" s="2" t="s">
        <v>324</v>
      </c>
    </row>
    <row r="538" spans="1:22" ht="15.75" customHeight="1" x14ac:dyDescent="0.25">
      <c r="A538" s="2">
        <v>537</v>
      </c>
      <c r="B538" s="2">
        <v>2018</v>
      </c>
      <c r="C538" s="2" t="s">
        <v>275</v>
      </c>
      <c r="D538" s="2">
        <v>1</v>
      </c>
      <c r="E538" s="2" t="s">
        <v>2345</v>
      </c>
      <c r="F538" s="2" t="s">
        <v>2767</v>
      </c>
      <c r="G538" s="2" t="s">
        <v>2768</v>
      </c>
      <c r="H538" s="2" t="s">
        <v>89</v>
      </c>
      <c r="I538" s="37">
        <v>40000</v>
      </c>
      <c r="J538" s="37">
        <v>5000</v>
      </c>
      <c r="K538" s="2">
        <v>72</v>
      </c>
      <c r="L538" s="38">
        <v>700</v>
      </c>
      <c r="O538" s="2"/>
      <c r="T538" s="2">
        <v>1</v>
      </c>
    </row>
    <row r="539" spans="1:22" ht="15.75" customHeight="1" x14ac:dyDescent="0.25">
      <c r="A539" s="2">
        <v>538</v>
      </c>
      <c r="B539" s="2">
        <v>2018</v>
      </c>
      <c r="C539" s="2" t="s">
        <v>275</v>
      </c>
      <c r="D539" s="2">
        <v>1</v>
      </c>
      <c r="E539" s="2" t="s">
        <v>2399</v>
      </c>
      <c r="F539" s="2" t="s">
        <v>1494</v>
      </c>
      <c r="G539" s="2" t="s">
        <v>3003</v>
      </c>
      <c r="H539" s="2" t="s">
        <v>93</v>
      </c>
      <c r="I539" s="37">
        <v>3440</v>
      </c>
      <c r="J539" s="37">
        <v>3080</v>
      </c>
      <c r="K539" s="2">
        <v>72</v>
      </c>
      <c r="L539" s="38">
        <v>800</v>
      </c>
      <c r="O539" s="2"/>
      <c r="T539" s="2">
        <v>5</v>
      </c>
    </row>
    <row r="540" spans="1:22" ht="15.75" customHeight="1" x14ac:dyDescent="0.25">
      <c r="A540" s="2">
        <v>539</v>
      </c>
      <c r="B540" s="2">
        <v>2018</v>
      </c>
      <c r="C540" s="2" t="s">
        <v>275</v>
      </c>
      <c r="D540" s="2">
        <v>1</v>
      </c>
      <c r="E540" s="2" t="s">
        <v>1722</v>
      </c>
      <c r="F540" s="2" t="s">
        <v>823</v>
      </c>
      <c r="G540" s="2" t="s">
        <v>2769</v>
      </c>
      <c r="H540" s="2" t="s">
        <v>56</v>
      </c>
      <c r="I540" s="37">
        <v>12000</v>
      </c>
      <c r="J540" s="37">
        <v>5000</v>
      </c>
      <c r="K540" s="2">
        <v>72</v>
      </c>
      <c r="L540" s="38">
        <v>1000</v>
      </c>
      <c r="O540" s="2">
        <v>1</v>
      </c>
      <c r="T540" s="2">
        <v>3</v>
      </c>
      <c r="V540" s="2" t="s">
        <v>280</v>
      </c>
    </row>
    <row r="541" spans="1:22" ht="15.75" customHeight="1" x14ac:dyDescent="0.25">
      <c r="A541" s="2">
        <v>540</v>
      </c>
      <c r="B541" s="2">
        <v>2018</v>
      </c>
      <c r="C541" s="2" t="s">
        <v>275</v>
      </c>
      <c r="D541" s="2">
        <v>1</v>
      </c>
      <c r="E541" s="2" t="s">
        <v>1613</v>
      </c>
      <c r="F541" s="2" t="s">
        <v>2269</v>
      </c>
      <c r="G541" s="2" t="s">
        <v>2270</v>
      </c>
      <c r="H541" s="2" t="s">
        <v>56</v>
      </c>
      <c r="I541" s="37">
        <v>19100</v>
      </c>
      <c r="J541" s="37">
        <v>12600</v>
      </c>
      <c r="K541" s="2">
        <v>72</v>
      </c>
      <c r="L541" s="38">
        <v>1000</v>
      </c>
      <c r="O541" s="2"/>
      <c r="R541" s="2"/>
      <c r="T541" s="2">
        <v>1</v>
      </c>
      <c r="V541" s="2"/>
    </row>
    <row r="542" spans="1:22" ht="15.75" customHeight="1" x14ac:dyDescent="0.25">
      <c r="A542" s="2">
        <v>541</v>
      </c>
      <c r="B542" s="2">
        <v>2018</v>
      </c>
      <c r="C542" s="2" t="s">
        <v>275</v>
      </c>
      <c r="D542" s="2">
        <v>1</v>
      </c>
      <c r="E542" s="2" t="s">
        <v>1643</v>
      </c>
      <c r="F542" s="2" t="s">
        <v>2848</v>
      </c>
      <c r="G542" s="2" t="s">
        <v>2849</v>
      </c>
      <c r="H542" s="2" t="s">
        <v>108</v>
      </c>
      <c r="I542" s="37">
        <v>12250</v>
      </c>
      <c r="J542" s="37">
        <v>3550</v>
      </c>
      <c r="K542" s="2">
        <v>72</v>
      </c>
      <c r="L542" s="38">
        <v>2000</v>
      </c>
      <c r="O542" s="2"/>
      <c r="T542" s="2">
        <v>3</v>
      </c>
      <c r="V542" s="2" t="s">
        <v>355</v>
      </c>
    </row>
    <row r="543" spans="1:22" ht="15.75" customHeight="1" x14ac:dyDescent="0.25">
      <c r="A543" s="2">
        <v>542</v>
      </c>
      <c r="B543" s="2">
        <v>2018</v>
      </c>
      <c r="C543" s="2" t="s">
        <v>275</v>
      </c>
      <c r="D543" s="2">
        <v>1</v>
      </c>
      <c r="E543" s="2" t="s">
        <v>2701</v>
      </c>
      <c r="F543" s="2" t="s">
        <v>820</v>
      </c>
      <c r="G543" s="2" t="s">
        <v>2743</v>
      </c>
      <c r="H543" s="2" t="s">
        <v>108</v>
      </c>
      <c r="I543" s="37">
        <v>15095</v>
      </c>
      <c r="J543" s="37">
        <v>13095</v>
      </c>
      <c r="K543" s="2">
        <v>72</v>
      </c>
      <c r="L543" s="38">
        <v>1000</v>
      </c>
      <c r="O543" s="2">
        <v>1</v>
      </c>
      <c r="T543" s="2">
        <v>2</v>
      </c>
    </row>
    <row r="544" spans="1:22" ht="15.75" customHeight="1" x14ac:dyDescent="0.25">
      <c r="A544" s="2">
        <v>543</v>
      </c>
      <c r="B544" s="2">
        <v>2018</v>
      </c>
      <c r="C544" s="2" t="s">
        <v>275</v>
      </c>
      <c r="D544" s="2">
        <v>1</v>
      </c>
      <c r="E544" s="2" t="s">
        <v>2061</v>
      </c>
      <c r="F544" s="2" t="s">
        <v>1436</v>
      </c>
      <c r="G544" s="2" t="s">
        <v>2658</v>
      </c>
      <c r="H544" s="2" t="s">
        <v>61</v>
      </c>
      <c r="I544" s="37">
        <v>24200</v>
      </c>
      <c r="J544" s="37">
        <v>18000</v>
      </c>
      <c r="K544" s="2">
        <v>72</v>
      </c>
      <c r="L544" s="38">
        <v>900</v>
      </c>
      <c r="O544" s="2"/>
      <c r="T544" s="2">
        <v>5</v>
      </c>
      <c r="V544" s="2" t="s">
        <v>315</v>
      </c>
    </row>
    <row r="545" spans="1:22" ht="15.75" customHeight="1" x14ac:dyDescent="0.25">
      <c r="A545" s="2">
        <v>544</v>
      </c>
      <c r="B545" s="2">
        <v>2018</v>
      </c>
      <c r="C545" s="2" t="s">
        <v>275</v>
      </c>
      <c r="D545" s="2">
        <v>1</v>
      </c>
      <c r="E545" s="2" t="s">
        <v>1796</v>
      </c>
      <c r="F545" s="2" t="s">
        <v>927</v>
      </c>
      <c r="G545" s="2" t="s">
        <v>3177</v>
      </c>
      <c r="H545" s="2" t="s">
        <v>89</v>
      </c>
      <c r="I545" s="37">
        <v>8338.4</v>
      </c>
      <c r="J545" s="37">
        <v>6344</v>
      </c>
      <c r="K545" s="2">
        <v>71</v>
      </c>
      <c r="L545" s="38">
        <v>2000</v>
      </c>
      <c r="O545" s="2">
        <v>1</v>
      </c>
      <c r="T545" s="2">
        <v>9</v>
      </c>
      <c r="V545" s="2" t="s">
        <v>154</v>
      </c>
    </row>
    <row r="546" spans="1:22" ht="15.75" customHeight="1" x14ac:dyDescent="0.25">
      <c r="A546" s="2">
        <v>545</v>
      </c>
      <c r="B546" s="2">
        <v>2018</v>
      </c>
      <c r="C546" s="2" t="s">
        <v>275</v>
      </c>
      <c r="D546" s="2">
        <v>1</v>
      </c>
      <c r="E546" s="2" t="s">
        <v>2136</v>
      </c>
      <c r="F546" s="2" t="s">
        <v>1207</v>
      </c>
      <c r="G546" s="2" t="s">
        <v>2137</v>
      </c>
      <c r="H546" s="2" t="s">
        <v>73</v>
      </c>
      <c r="I546" s="37">
        <v>5200</v>
      </c>
      <c r="J546" s="37">
        <v>4700</v>
      </c>
      <c r="K546" s="2">
        <v>71</v>
      </c>
      <c r="L546" s="38">
        <v>800</v>
      </c>
      <c r="O546" s="2"/>
      <c r="Q546" s="2" t="s">
        <v>1210</v>
      </c>
      <c r="T546" s="2">
        <v>3</v>
      </c>
      <c r="V546" s="2" t="s">
        <v>154</v>
      </c>
    </row>
    <row r="547" spans="1:22" ht="15.75" customHeight="1" x14ac:dyDescent="0.25">
      <c r="A547" s="2">
        <v>546</v>
      </c>
      <c r="B547" s="2">
        <v>2018</v>
      </c>
      <c r="C547" s="2" t="s">
        <v>275</v>
      </c>
      <c r="D547" s="2">
        <v>1</v>
      </c>
      <c r="E547" s="2" t="s">
        <v>2077</v>
      </c>
      <c r="F547" s="2" t="s">
        <v>2075</v>
      </c>
      <c r="G547" s="2" t="s">
        <v>2078</v>
      </c>
      <c r="H547" s="2" t="s">
        <v>108</v>
      </c>
      <c r="I547" s="37">
        <v>39500</v>
      </c>
      <c r="J547" s="37">
        <v>20000</v>
      </c>
      <c r="K547" s="2">
        <v>71</v>
      </c>
      <c r="L547" s="38">
        <v>3500</v>
      </c>
      <c r="O547" s="2"/>
      <c r="P547" s="2"/>
      <c r="Q547" s="2"/>
      <c r="T547" s="2">
        <v>6</v>
      </c>
      <c r="V547" s="2" t="s">
        <v>355</v>
      </c>
    </row>
    <row r="548" spans="1:22" ht="15.75" customHeight="1" x14ac:dyDescent="0.25">
      <c r="A548" s="2">
        <v>547</v>
      </c>
      <c r="B548" s="2">
        <v>2018</v>
      </c>
      <c r="C548" s="2" t="s">
        <v>275</v>
      </c>
      <c r="D548" s="2">
        <v>1</v>
      </c>
      <c r="E548" s="2" t="s">
        <v>2170</v>
      </c>
      <c r="F548" s="2" t="s">
        <v>3184</v>
      </c>
      <c r="G548" s="2" t="s">
        <v>3186</v>
      </c>
      <c r="H548" s="2" t="s">
        <v>89</v>
      </c>
      <c r="I548" s="37">
        <v>6565</v>
      </c>
      <c r="J548" s="37">
        <v>5964</v>
      </c>
      <c r="K548" s="2">
        <v>71</v>
      </c>
      <c r="L548" s="38">
        <v>2900</v>
      </c>
      <c r="O548" s="2"/>
      <c r="T548" s="2">
        <v>3</v>
      </c>
    </row>
    <row r="549" spans="1:22" ht="15.75" customHeight="1" x14ac:dyDescent="0.25">
      <c r="A549" s="2">
        <v>548</v>
      </c>
      <c r="B549" s="2">
        <v>2018</v>
      </c>
      <c r="C549" s="2" t="s">
        <v>275</v>
      </c>
      <c r="D549" s="2">
        <v>1</v>
      </c>
      <c r="E549" s="2" t="s">
        <v>1956</v>
      </c>
      <c r="F549" s="2" t="s">
        <v>1957</v>
      </c>
      <c r="G549" s="2" t="s">
        <v>1958</v>
      </c>
      <c r="H549" s="2" t="s">
        <v>108</v>
      </c>
      <c r="I549" s="37">
        <v>6700</v>
      </c>
      <c r="J549" s="37">
        <v>6030</v>
      </c>
      <c r="K549" s="2">
        <v>71</v>
      </c>
      <c r="L549" s="38">
        <v>1500</v>
      </c>
      <c r="O549" s="2"/>
      <c r="T549" s="2">
        <v>2</v>
      </c>
      <c r="V549" s="2"/>
    </row>
    <row r="550" spans="1:22" ht="15.75" customHeight="1" x14ac:dyDescent="0.25">
      <c r="A550" s="2">
        <v>549</v>
      </c>
      <c r="B550" s="2">
        <v>2018</v>
      </c>
      <c r="C550" s="2" t="s">
        <v>275</v>
      </c>
      <c r="D550" s="2">
        <v>1</v>
      </c>
      <c r="E550" s="2" t="s">
        <v>2248</v>
      </c>
      <c r="F550" s="2" t="s">
        <v>2249</v>
      </c>
      <c r="G550" s="2" t="s">
        <v>2250</v>
      </c>
      <c r="H550" s="2" t="s">
        <v>89</v>
      </c>
      <c r="I550" s="37">
        <v>3960</v>
      </c>
      <c r="J550" s="37">
        <v>3500</v>
      </c>
      <c r="K550" s="2">
        <v>71</v>
      </c>
      <c r="L550" s="38">
        <v>1000</v>
      </c>
      <c r="O550" s="2"/>
      <c r="T550" s="2">
        <v>6</v>
      </c>
      <c r="V550" s="2" t="s">
        <v>324</v>
      </c>
    </row>
    <row r="551" spans="1:22" ht="15.75" customHeight="1" x14ac:dyDescent="0.25">
      <c r="A551" s="2">
        <v>550</v>
      </c>
      <c r="B551" s="2">
        <v>2018</v>
      </c>
      <c r="C551" s="2" t="s">
        <v>275</v>
      </c>
      <c r="D551" s="2">
        <v>1</v>
      </c>
      <c r="E551" s="2" t="s">
        <v>3070</v>
      </c>
      <c r="F551" s="2" t="s">
        <v>3068</v>
      </c>
      <c r="G551" s="2" t="s">
        <v>3069</v>
      </c>
      <c r="H551" s="2" t="s">
        <v>89</v>
      </c>
      <c r="I551" s="37">
        <v>33500</v>
      </c>
      <c r="J551" s="37">
        <v>8500</v>
      </c>
      <c r="K551" s="2">
        <v>71</v>
      </c>
      <c r="L551" s="38">
        <v>900</v>
      </c>
      <c r="O551" s="2"/>
      <c r="T551" s="2">
        <v>1</v>
      </c>
    </row>
    <row r="552" spans="1:22" ht="15.75" customHeight="1" x14ac:dyDescent="0.25">
      <c r="A552" s="2">
        <v>551</v>
      </c>
      <c r="B552" s="2">
        <v>2018</v>
      </c>
      <c r="C552" s="2" t="s">
        <v>275</v>
      </c>
      <c r="D552" s="2">
        <v>1</v>
      </c>
      <c r="E552" s="2" t="s">
        <v>2146</v>
      </c>
      <c r="F552" s="2" t="s">
        <v>1513</v>
      </c>
      <c r="G552" s="2" t="s">
        <v>3131</v>
      </c>
      <c r="H552" s="2" t="s">
        <v>56</v>
      </c>
      <c r="I552" s="37">
        <v>45000</v>
      </c>
      <c r="J552" s="37">
        <v>20000</v>
      </c>
      <c r="K552" s="2">
        <v>71</v>
      </c>
      <c r="L552" s="38">
        <v>1500</v>
      </c>
      <c r="O552" s="2"/>
      <c r="T552" s="2">
        <v>4</v>
      </c>
      <c r="V552" s="2" t="s">
        <v>280</v>
      </c>
    </row>
    <row r="553" spans="1:22" ht="15.75" customHeight="1" x14ac:dyDescent="0.25">
      <c r="A553" s="2">
        <v>552</v>
      </c>
      <c r="B553" s="2">
        <v>2018</v>
      </c>
      <c r="C553" s="2" t="s">
        <v>275</v>
      </c>
      <c r="D553" s="2">
        <v>1</v>
      </c>
      <c r="E553" s="2" t="s">
        <v>2180</v>
      </c>
      <c r="F553" s="2" t="s">
        <v>2181</v>
      </c>
      <c r="G553" s="2" t="s">
        <v>2182</v>
      </c>
      <c r="H553" s="2" t="s">
        <v>61</v>
      </c>
      <c r="I553" s="37">
        <v>8550</v>
      </c>
      <c r="J553" s="37">
        <v>7300</v>
      </c>
      <c r="K553" s="2">
        <v>70</v>
      </c>
      <c r="L553" s="38">
        <v>700</v>
      </c>
      <c r="O553" s="2"/>
      <c r="T553" s="2">
        <v>1</v>
      </c>
    </row>
    <row r="554" spans="1:22" ht="15.75" customHeight="1" x14ac:dyDescent="0.25">
      <c r="A554" s="2">
        <v>553</v>
      </c>
      <c r="B554" s="2">
        <v>2018</v>
      </c>
      <c r="C554" s="2" t="s">
        <v>275</v>
      </c>
      <c r="D554" s="2">
        <v>1</v>
      </c>
      <c r="E554" s="2" t="s">
        <v>2056</v>
      </c>
      <c r="F554" s="2" t="s">
        <v>499</v>
      </c>
      <c r="G554" s="2" t="s">
        <v>2057</v>
      </c>
      <c r="H554" s="2" t="s">
        <v>56</v>
      </c>
      <c r="I554" s="37">
        <v>72500</v>
      </c>
      <c r="J554" s="37">
        <v>20000</v>
      </c>
      <c r="K554" s="2">
        <v>70</v>
      </c>
      <c r="L554" s="38">
        <v>800</v>
      </c>
      <c r="O554" s="2">
        <v>9</v>
      </c>
      <c r="P554" s="2">
        <v>1</v>
      </c>
      <c r="Q554" s="2" t="s">
        <v>414</v>
      </c>
      <c r="T554" s="2">
        <v>7</v>
      </c>
      <c r="V554" s="2" t="s">
        <v>315</v>
      </c>
    </row>
    <row r="555" spans="1:22" ht="15.75" customHeight="1" x14ac:dyDescent="0.25">
      <c r="A555" s="2">
        <v>554</v>
      </c>
      <c r="B555" s="2">
        <v>2018</v>
      </c>
      <c r="C555" s="2" t="s">
        <v>275</v>
      </c>
      <c r="D555" s="2">
        <v>1</v>
      </c>
      <c r="E555" s="2" t="s">
        <v>2131</v>
      </c>
      <c r="F555" s="2" t="s">
        <v>2128</v>
      </c>
      <c r="G555" s="2" t="s">
        <v>2132</v>
      </c>
      <c r="H555" s="2" t="s">
        <v>108</v>
      </c>
      <c r="I555" s="37">
        <v>14790.34</v>
      </c>
      <c r="J555" s="37">
        <v>10000</v>
      </c>
      <c r="K555" s="2">
        <v>70</v>
      </c>
      <c r="L555" s="38">
        <v>1400</v>
      </c>
      <c r="O555" s="2"/>
      <c r="T555" s="2">
        <v>9</v>
      </c>
      <c r="V555" s="2" t="s">
        <v>355</v>
      </c>
    </row>
    <row r="556" spans="1:22" ht="15.75" customHeight="1" x14ac:dyDescent="0.25">
      <c r="A556" s="2">
        <v>555</v>
      </c>
      <c r="B556" s="2">
        <v>2018</v>
      </c>
      <c r="C556" s="2" t="s">
        <v>275</v>
      </c>
      <c r="D556" s="2">
        <v>1</v>
      </c>
      <c r="E556" s="2" t="s">
        <v>1940</v>
      </c>
      <c r="F556" s="2" t="s">
        <v>1941</v>
      </c>
      <c r="G556" s="2" t="s">
        <v>1942</v>
      </c>
      <c r="H556" s="2" t="s">
        <v>61</v>
      </c>
      <c r="I556" s="37">
        <v>3900</v>
      </c>
      <c r="J556" s="37">
        <v>3200</v>
      </c>
      <c r="K556" s="2">
        <v>70</v>
      </c>
      <c r="L556" s="38">
        <v>1000</v>
      </c>
      <c r="O556" s="2"/>
      <c r="T556" s="2">
        <v>4</v>
      </c>
      <c r="V556" s="2" t="s">
        <v>324</v>
      </c>
    </row>
    <row r="557" spans="1:22" ht="15.75" customHeight="1" x14ac:dyDescent="0.25">
      <c r="A557" s="2">
        <v>556</v>
      </c>
      <c r="B557" s="2">
        <v>2018</v>
      </c>
      <c r="C557" s="2" t="s">
        <v>275</v>
      </c>
      <c r="D557" s="2">
        <v>1</v>
      </c>
      <c r="E557" s="2" t="s">
        <v>3203</v>
      </c>
      <c r="F557" s="2" t="s">
        <v>3204</v>
      </c>
      <c r="G557" s="2" t="s">
        <v>3205</v>
      </c>
      <c r="H557" s="2" t="s">
        <v>93</v>
      </c>
      <c r="I557" s="37">
        <v>16600</v>
      </c>
      <c r="J557" s="37">
        <v>14940</v>
      </c>
      <c r="K557" s="2">
        <v>70</v>
      </c>
      <c r="L557" s="38">
        <v>1000</v>
      </c>
      <c r="O557" s="2"/>
      <c r="T557" s="2">
        <v>2</v>
      </c>
    </row>
    <row r="558" spans="1:22" ht="15.75" customHeight="1" x14ac:dyDescent="0.25">
      <c r="A558" s="2">
        <v>557</v>
      </c>
      <c r="B558" s="2">
        <v>2018</v>
      </c>
      <c r="C558" s="2" t="s">
        <v>275</v>
      </c>
      <c r="D558" s="2">
        <v>1</v>
      </c>
      <c r="E558" s="2" t="s">
        <v>1925</v>
      </c>
      <c r="F558" s="2" t="s">
        <v>447</v>
      </c>
      <c r="G558" s="2" t="s">
        <v>1926</v>
      </c>
      <c r="H558" s="2" t="s">
        <v>144</v>
      </c>
      <c r="I558" s="37">
        <v>30600</v>
      </c>
      <c r="J558" s="37">
        <v>20000</v>
      </c>
      <c r="K558" s="2">
        <v>70</v>
      </c>
      <c r="L558" s="38"/>
      <c r="O558" s="2">
        <v>1</v>
      </c>
      <c r="R558" s="2" t="s">
        <v>450</v>
      </c>
      <c r="T558" s="2">
        <v>11</v>
      </c>
      <c r="V558" s="2" t="s">
        <v>355</v>
      </c>
    </row>
    <row r="559" spans="1:22" ht="15.75" customHeight="1" x14ac:dyDescent="0.25">
      <c r="A559" s="2">
        <v>558</v>
      </c>
      <c r="B559" s="2">
        <v>2018</v>
      </c>
      <c r="C559" s="2" t="s">
        <v>275</v>
      </c>
      <c r="D559" s="2">
        <v>1</v>
      </c>
      <c r="E559" s="2" t="s">
        <v>1880</v>
      </c>
      <c r="F559" s="2" t="s">
        <v>1881</v>
      </c>
      <c r="G559" s="2" t="s">
        <v>1882</v>
      </c>
      <c r="H559" s="2" t="s">
        <v>144</v>
      </c>
      <c r="I559" s="37">
        <v>5000</v>
      </c>
      <c r="J559" s="37">
        <v>3980</v>
      </c>
      <c r="K559" s="2">
        <v>70</v>
      </c>
      <c r="L559" s="38">
        <v>600</v>
      </c>
      <c r="O559" s="2"/>
      <c r="T559" s="2">
        <v>1</v>
      </c>
    </row>
    <row r="560" spans="1:22" ht="15.75" customHeight="1" x14ac:dyDescent="0.25">
      <c r="A560" s="2">
        <v>559</v>
      </c>
      <c r="B560" s="2">
        <v>2018</v>
      </c>
      <c r="C560" s="2" t="s">
        <v>275</v>
      </c>
      <c r="D560" s="2">
        <v>1</v>
      </c>
      <c r="E560" s="2" t="s">
        <v>2933</v>
      </c>
      <c r="F560" s="2" t="s">
        <v>2934</v>
      </c>
      <c r="G560" s="2" t="s">
        <v>2935</v>
      </c>
      <c r="H560" s="2" t="s">
        <v>56</v>
      </c>
      <c r="I560" s="37">
        <v>11090</v>
      </c>
      <c r="J560" s="37">
        <v>7090</v>
      </c>
      <c r="K560" s="2">
        <v>70</v>
      </c>
      <c r="L560" s="38">
        <v>800</v>
      </c>
      <c r="O560" s="2"/>
      <c r="T560" s="2">
        <v>1</v>
      </c>
    </row>
    <row r="561" spans="1:22" ht="15.75" customHeight="1" x14ac:dyDescent="0.25">
      <c r="A561" s="2">
        <v>560</v>
      </c>
      <c r="B561" s="2">
        <v>2018</v>
      </c>
      <c r="C561" s="2" t="s">
        <v>275</v>
      </c>
      <c r="D561" s="2">
        <v>1</v>
      </c>
      <c r="E561" s="2" t="s">
        <v>2273</v>
      </c>
      <c r="F561" s="2" t="s">
        <v>557</v>
      </c>
      <c r="G561" s="2" t="s">
        <v>558</v>
      </c>
      <c r="H561" s="2" t="s">
        <v>108</v>
      </c>
      <c r="I561" s="37">
        <v>4300</v>
      </c>
      <c r="J561" s="37">
        <v>3300</v>
      </c>
      <c r="K561" s="2">
        <v>70</v>
      </c>
      <c r="L561" s="38">
        <v>800</v>
      </c>
      <c r="O561" s="2">
        <v>1</v>
      </c>
      <c r="T561" s="2">
        <v>2</v>
      </c>
    </row>
    <row r="562" spans="1:22" ht="15.75" customHeight="1" x14ac:dyDescent="0.25">
      <c r="A562" s="2">
        <v>561</v>
      </c>
      <c r="B562" s="2">
        <v>2018</v>
      </c>
      <c r="C562" s="2" t="s">
        <v>275</v>
      </c>
      <c r="D562" s="2">
        <v>1</v>
      </c>
      <c r="E562" s="2" t="s">
        <v>2517</v>
      </c>
      <c r="F562" s="2" t="s">
        <v>2525</v>
      </c>
      <c r="G562" s="2" t="s">
        <v>2526</v>
      </c>
      <c r="H562" s="2" t="s">
        <v>89</v>
      </c>
      <c r="I562" s="37">
        <v>11246.5</v>
      </c>
      <c r="J562" s="37">
        <v>7800</v>
      </c>
      <c r="K562" s="2">
        <v>69</v>
      </c>
      <c r="L562" s="38">
        <v>1000</v>
      </c>
      <c r="O562" s="2"/>
      <c r="T562" s="2">
        <v>3</v>
      </c>
      <c r="V562" s="2" t="s">
        <v>355</v>
      </c>
    </row>
    <row r="563" spans="1:22" ht="15.75" customHeight="1" x14ac:dyDescent="0.25">
      <c r="A563" s="2">
        <v>562</v>
      </c>
      <c r="B563" s="2">
        <v>2018</v>
      </c>
      <c r="C563" s="2" t="s">
        <v>275</v>
      </c>
      <c r="D563" s="2">
        <v>1</v>
      </c>
      <c r="E563" s="2" t="s">
        <v>2505</v>
      </c>
      <c r="F563" s="2" t="s">
        <v>2503</v>
      </c>
      <c r="G563" s="2" t="s">
        <v>2506</v>
      </c>
      <c r="H563" s="2" t="s">
        <v>89</v>
      </c>
      <c r="I563" s="37">
        <v>3210</v>
      </c>
      <c r="J563" s="37">
        <v>2889</v>
      </c>
      <c r="K563" s="2">
        <v>69</v>
      </c>
      <c r="L563" s="38">
        <v>2000</v>
      </c>
      <c r="O563" s="2">
        <v>2</v>
      </c>
      <c r="T563" s="2">
        <v>8</v>
      </c>
      <c r="V563" s="2" t="s">
        <v>280</v>
      </c>
    </row>
    <row r="564" spans="1:22" ht="15.75" customHeight="1" x14ac:dyDescent="0.25">
      <c r="A564" s="2">
        <v>563</v>
      </c>
      <c r="B564" s="2">
        <v>2018</v>
      </c>
      <c r="C564" s="2" t="s">
        <v>275</v>
      </c>
      <c r="D564" s="2">
        <v>1</v>
      </c>
      <c r="E564" s="2" t="s">
        <v>1702</v>
      </c>
      <c r="F564" s="2" t="s">
        <v>1700</v>
      </c>
      <c r="G564" s="2" t="s">
        <v>1703</v>
      </c>
      <c r="H564" s="2" t="s">
        <v>89</v>
      </c>
      <c r="I564" s="37">
        <v>22000</v>
      </c>
      <c r="J564" s="37">
        <v>15000</v>
      </c>
      <c r="K564" s="2">
        <v>69</v>
      </c>
      <c r="L564" s="38">
        <v>6000</v>
      </c>
      <c r="O564" s="2"/>
      <c r="Q564" s="2" t="s">
        <v>320</v>
      </c>
      <c r="T564" s="2">
        <v>11</v>
      </c>
      <c r="V564" s="2" t="s">
        <v>355</v>
      </c>
    </row>
    <row r="565" spans="1:22" ht="15.75" customHeight="1" x14ac:dyDescent="0.25">
      <c r="A565" s="2">
        <v>564</v>
      </c>
      <c r="B565" s="2">
        <v>2018</v>
      </c>
      <c r="C565" s="2" t="s">
        <v>275</v>
      </c>
      <c r="D565" s="2">
        <v>1</v>
      </c>
      <c r="E565" s="2" t="s">
        <v>2110</v>
      </c>
      <c r="F565" s="2" t="s">
        <v>2533</v>
      </c>
      <c r="G565" s="2" t="s">
        <v>2534</v>
      </c>
      <c r="H565" s="2" t="s">
        <v>108</v>
      </c>
      <c r="I565" s="37">
        <v>5676</v>
      </c>
      <c r="J565" s="37">
        <v>5160</v>
      </c>
      <c r="K565" s="2">
        <v>69</v>
      </c>
      <c r="L565" s="38">
        <v>700</v>
      </c>
      <c r="O565" s="2"/>
      <c r="T565" s="2">
        <v>2</v>
      </c>
    </row>
    <row r="566" spans="1:22" ht="15.75" customHeight="1" x14ac:dyDescent="0.25">
      <c r="A566" s="2">
        <v>565</v>
      </c>
      <c r="B566" s="2">
        <v>2018</v>
      </c>
      <c r="C566" s="2" t="s">
        <v>275</v>
      </c>
      <c r="D566" s="2">
        <v>1</v>
      </c>
      <c r="E566" s="2" t="s">
        <v>3009</v>
      </c>
      <c r="F566" s="2" t="s">
        <v>3010</v>
      </c>
      <c r="G566" s="2" t="s">
        <v>3011</v>
      </c>
      <c r="H566" s="2" t="s">
        <v>144</v>
      </c>
      <c r="I566" s="37">
        <v>11571.4</v>
      </c>
      <c r="J566" s="37">
        <v>8900</v>
      </c>
      <c r="K566" s="2">
        <v>69</v>
      </c>
      <c r="L566" s="38">
        <v>4000</v>
      </c>
      <c r="O566" s="2"/>
      <c r="T566" s="2">
        <v>5</v>
      </c>
      <c r="V566" s="2" t="s">
        <v>355</v>
      </c>
    </row>
    <row r="567" spans="1:22" ht="15.75" customHeight="1" x14ac:dyDescent="0.25">
      <c r="A567" s="2">
        <v>566</v>
      </c>
      <c r="B567" s="2">
        <v>2018</v>
      </c>
      <c r="C567" s="2" t="s">
        <v>275</v>
      </c>
      <c r="D567" s="2">
        <v>1</v>
      </c>
      <c r="E567" s="2" t="s">
        <v>1816</v>
      </c>
      <c r="F567" s="2" t="s">
        <v>1814</v>
      </c>
      <c r="G567" s="2" t="s">
        <v>1817</v>
      </c>
      <c r="H567" s="2" t="s">
        <v>73</v>
      </c>
      <c r="I567" s="37">
        <v>3200</v>
      </c>
      <c r="J567" s="37">
        <v>2880</v>
      </c>
      <c r="K567" s="2">
        <v>69</v>
      </c>
      <c r="L567" s="38">
        <v>600</v>
      </c>
      <c r="O567" s="2"/>
      <c r="T567" s="2">
        <v>2</v>
      </c>
      <c r="V567" s="2"/>
    </row>
    <row r="568" spans="1:22" ht="15.75" customHeight="1" x14ac:dyDescent="0.25">
      <c r="A568" s="2">
        <v>567</v>
      </c>
      <c r="B568" s="2">
        <v>2018</v>
      </c>
      <c r="C568" s="2" t="s">
        <v>275</v>
      </c>
      <c r="D568" s="2">
        <v>1</v>
      </c>
      <c r="E568" s="2" t="s">
        <v>1729</v>
      </c>
      <c r="F568" s="2" t="s">
        <v>1155</v>
      </c>
      <c r="G568" s="2" t="s">
        <v>1730</v>
      </c>
      <c r="H568" s="2" t="s">
        <v>108</v>
      </c>
      <c r="I568" s="37">
        <v>5006.6499999999996</v>
      </c>
      <c r="J568" s="37">
        <v>2977</v>
      </c>
      <c r="K568" s="2">
        <v>69</v>
      </c>
      <c r="L568" s="38">
        <v>600</v>
      </c>
      <c r="O568" s="2"/>
      <c r="R568" s="2"/>
      <c r="T568" s="2">
        <v>1</v>
      </c>
      <c r="V568" s="2"/>
    </row>
    <row r="569" spans="1:22" ht="15.75" customHeight="1" x14ac:dyDescent="0.25">
      <c r="A569" s="2">
        <v>568</v>
      </c>
      <c r="B569" s="2">
        <v>2018</v>
      </c>
      <c r="C569" s="2" t="s">
        <v>275</v>
      </c>
      <c r="D569" s="2">
        <v>1</v>
      </c>
      <c r="E569" s="2" t="s">
        <v>3194</v>
      </c>
      <c r="F569" s="2" t="s">
        <v>3195</v>
      </c>
      <c r="G569" s="2" t="s">
        <v>3196</v>
      </c>
      <c r="H569" s="2" t="s">
        <v>56</v>
      </c>
      <c r="I569" s="37">
        <v>7340</v>
      </c>
      <c r="J569" s="37">
        <v>6606</v>
      </c>
      <c r="K569" s="2">
        <v>69</v>
      </c>
      <c r="L569" s="38">
        <v>700</v>
      </c>
      <c r="O569" s="2"/>
      <c r="T569" s="2">
        <v>1</v>
      </c>
    </row>
    <row r="570" spans="1:22" ht="15.75" customHeight="1" x14ac:dyDescent="0.25">
      <c r="A570" s="2">
        <v>569</v>
      </c>
      <c r="B570" s="2">
        <v>2018</v>
      </c>
      <c r="C570" s="2" t="s">
        <v>275</v>
      </c>
      <c r="D570" s="2">
        <v>1</v>
      </c>
      <c r="E570" s="2" t="s">
        <v>2515</v>
      </c>
      <c r="F570" s="2" t="s">
        <v>1356</v>
      </c>
      <c r="G570" s="2" t="s">
        <v>2516</v>
      </c>
      <c r="H570" s="2" t="s">
        <v>56</v>
      </c>
      <c r="I570" s="37">
        <v>14340</v>
      </c>
      <c r="J570" s="37">
        <v>12960</v>
      </c>
      <c r="K570" s="2">
        <v>69</v>
      </c>
      <c r="L570" s="38">
        <v>1000</v>
      </c>
      <c r="O570" s="2"/>
      <c r="T570" s="2">
        <v>4</v>
      </c>
      <c r="V570" s="2" t="s">
        <v>458</v>
      </c>
    </row>
    <row r="571" spans="1:22" ht="15.75" customHeight="1" x14ac:dyDescent="0.25">
      <c r="A571" s="2">
        <v>570</v>
      </c>
      <c r="B571" s="2">
        <v>2018</v>
      </c>
      <c r="C571" s="2" t="s">
        <v>275</v>
      </c>
      <c r="D571" s="2">
        <v>1</v>
      </c>
      <c r="E571" s="2" t="s">
        <v>2631</v>
      </c>
      <c r="F571" s="2" t="s">
        <v>2632</v>
      </c>
      <c r="G571" s="2" t="s">
        <v>2633</v>
      </c>
      <c r="H571" s="2" t="s">
        <v>144</v>
      </c>
      <c r="I571" s="37">
        <v>4400</v>
      </c>
      <c r="J571" s="37">
        <v>4000</v>
      </c>
      <c r="K571" s="2">
        <v>68</v>
      </c>
      <c r="L571" s="38">
        <v>700</v>
      </c>
      <c r="O571" s="2"/>
      <c r="T571" s="2">
        <v>1</v>
      </c>
    </row>
    <row r="572" spans="1:22" ht="15.75" customHeight="1" x14ac:dyDescent="0.25">
      <c r="A572" s="2">
        <v>571</v>
      </c>
      <c r="B572" s="2">
        <v>2018</v>
      </c>
      <c r="C572" s="2" t="s">
        <v>275</v>
      </c>
      <c r="D572" s="2">
        <v>1</v>
      </c>
      <c r="E572" s="2" t="s">
        <v>2067</v>
      </c>
      <c r="F572" s="2" t="s">
        <v>2068</v>
      </c>
      <c r="G572" s="2" t="s">
        <v>2069</v>
      </c>
      <c r="H572" s="2" t="s">
        <v>93</v>
      </c>
      <c r="I572" s="37">
        <v>3580</v>
      </c>
      <c r="J572" s="37">
        <v>3100</v>
      </c>
      <c r="K572" s="2">
        <v>68</v>
      </c>
      <c r="L572" s="38">
        <v>500</v>
      </c>
      <c r="O572" s="2"/>
      <c r="T572" s="2">
        <v>4</v>
      </c>
      <c r="V572" s="2" t="s">
        <v>355</v>
      </c>
    </row>
    <row r="573" spans="1:22" ht="15.75" customHeight="1" x14ac:dyDescent="0.25">
      <c r="A573" s="2">
        <v>572</v>
      </c>
      <c r="B573" s="2">
        <v>2018</v>
      </c>
      <c r="C573" s="2" t="s">
        <v>275</v>
      </c>
      <c r="D573" s="2">
        <v>1</v>
      </c>
      <c r="E573" s="2" t="s">
        <v>1872</v>
      </c>
      <c r="F573" s="2" t="s">
        <v>1873</v>
      </c>
      <c r="G573" s="2" t="s">
        <v>1874</v>
      </c>
      <c r="H573" s="2" t="s">
        <v>66</v>
      </c>
      <c r="I573" s="37">
        <v>7360</v>
      </c>
      <c r="J573" s="37">
        <v>6500</v>
      </c>
      <c r="K573" s="2">
        <v>68</v>
      </c>
      <c r="L573" s="38">
        <v>1500</v>
      </c>
      <c r="O573" s="2"/>
      <c r="T573" s="2">
        <v>2</v>
      </c>
    </row>
    <row r="574" spans="1:22" ht="15.75" customHeight="1" x14ac:dyDescent="0.25">
      <c r="A574" s="2">
        <v>573</v>
      </c>
      <c r="B574" s="2">
        <v>2018</v>
      </c>
      <c r="C574" s="2" t="s">
        <v>275</v>
      </c>
      <c r="D574" s="2">
        <v>1</v>
      </c>
      <c r="E574" s="2" t="s">
        <v>1718</v>
      </c>
      <c r="F574" s="2" t="s">
        <v>1719</v>
      </c>
      <c r="G574" s="2" t="s">
        <v>1719</v>
      </c>
      <c r="H574" s="2" t="s">
        <v>61</v>
      </c>
      <c r="I574" s="37">
        <v>19800</v>
      </c>
      <c r="J574" s="37">
        <v>15000</v>
      </c>
      <c r="K574" s="2">
        <v>68</v>
      </c>
      <c r="L574" s="38">
        <v>1500</v>
      </c>
      <c r="O574" s="2"/>
      <c r="T574" s="2">
        <v>3</v>
      </c>
      <c r="V574" s="2" t="s">
        <v>355</v>
      </c>
    </row>
    <row r="575" spans="1:22" ht="15.75" customHeight="1" x14ac:dyDescent="0.25">
      <c r="A575" s="2">
        <v>574</v>
      </c>
      <c r="B575" s="2">
        <v>2018</v>
      </c>
      <c r="C575" s="2" t="s">
        <v>275</v>
      </c>
      <c r="D575" s="2">
        <v>1</v>
      </c>
      <c r="E575" s="2" t="s">
        <v>2233</v>
      </c>
      <c r="F575" s="2" t="s">
        <v>2234</v>
      </c>
      <c r="G575" s="2" t="s">
        <v>2235</v>
      </c>
      <c r="H575" s="2" t="s">
        <v>108</v>
      </c>
      <c r="I575" s="37">
        <v>10000</v>
      </c>
      <c r="J575" s="37">
        <v>6000</v>
      </c>
      <c r="K575" s="2">
        <v>68</v>
      </c>
      <c r="L575" s="38">
        <v>600</v>
      </c>
      <c r="O575" s="2"/>
      <c r="T575" s="2">
        <v>1</v>
      </c>
    </row>
    <row r="576" spans="1:22" ht="15.75" customHeight="1" x14ac:dyDescent="0.25">
      <c r="A576" s="2">
        <v>575</v>
      </c>
      <c r="B576" s="2">
        <v>2018</v>
      </c>
      <c r="C576" s="2" t="s">
        <v>275</v>
      </c>
      <c r="D576" s="2">
        <v>1</v>
      </c>
      <c r="E576" s="2" t="s">
        <v>2561</v>
      </c>
      <c r="F576" s="2" t="s">
        <v>726</v>
      </c>
      <c r="G576" s="2" t="s">
        <v>2562</v>
      </c>
      <c r="H576" s="2" t="s">
        <v>56</v>
      </c>
      <c r="I576" s="37">
        <v>5310</v>
      </c>
      <c r="J576" s="37">
        <v>3420</v>
      </c>
      <c r="K576" s="2">
        <v>68</v>
      </c>
      <c r="L576" s="38">
        <v>700</v>
      </c>
      <c r="O576" s="2">
        <v>6</v>
      </c>
      <c r="Q576" s="2" t="s">
        <v>285</v>
      </c>
      <c r="T576" s="2">
        <v>4</v>
      </c>
      <c r="V576" s="2" t="s">
        <v>280</v>
      </c>
    </row>
    <row r="577" spans="1:22" ht="15.75" customHeight="1" x14ac:dyDescent="0.25">
      <c r="A577" s="2">
        <v>576</v>
      </c>
      <c r="B577" s="2">
        <v>2018</v>
      </c>
      <c r="C577" s="2" t="s">
        <v>275</v>
      </c>
      <c r="D577" s="2">
        <v>1</v>
      </c>
      <c r="E577" s="2" t="s">
        <v>1912</v>
      </c>
      <c r="F577" s="2" t="s">
        <v>1913</v>
      </c>
      <c r="G577" s="2" t="s">
        <v>1914</v>
      </c>
      <c r="H577" s="2" t="s">
        <v>93</v>
      </c>
      <c r="I577" s="37">
        <v>17907.900000000001</v>
      </c>
      <c r="J577" s="37">
        <v>11310</v>
      </c>
      <c r="K577" s="2">
        <v>67</v>
      </c>
      <c r="L577" s="38">
        <v>700</v>
      </c>
      <c r="O577" s="2"/>
      <c r="T577" s="2">
        <v>1</v>
      </c>
    </row>
    <row r="578" spans="1:22" ht="15.75" customHeight="1" x14ac:dyDescent="0.25">
      <c r="A578" s="2">
        <v>577</v>
      </c>
      <c r="B578" s="2">
        <v>2018</v>
      </c>
      <c r="C578" s="2" t="s">
        <v>275</v>
      </c>
      <c r="D578" s="2">
        <v>1</v>
      </c>
      <c r="E578" s="2" t="s">
        <v>2827</v>
      </c>
      <c r="F578" s="2" t="s">
        <v>1480</v>
      </c>
      <c r="G578" s="2" t="s">
        <v>2828</v>
      </c>
      <c r="H578" s="2" t="s">
        <v>66</v>
      </c>
      <c r="I578" s="37">
        <v>9570</v>
      </c>
      <c r="J578" s="37">
        <v>8700</v>
      </c>
      <c r="K578" s="2">
        <v>67</v>
      </c>
      <c r="L578" s="38">
        <v>700</v>
      </c>
      <c r="O578" s="2">
        <v>1</v>
      </c>
      <c r="T578" s="2">
        <v>4</v>
      </c>
    </row>
    <row r="579" spans="1:22" ht="15.75" customHeight="1" x14ac:dyDescent="0.25">
      <c r="A579" s="2">
        <v>578</v>
      </c>
      <c r="B579" s="2">
        <v>2018</v>
      </c>
      <c r="C579" s="2" t="s">
        <v>275</v>
      </c>
      <c r="D579" s="2">
        <v>1</v>
      </c>
      <c r="E579" s="2" t="s">
        <v>2343</v>
      </c>
      <c r="F579" s="2" t="s">
        <v>2341</v>
      </c>
      <c r="G579" s="2" t="s">
        <v>2344</v>
      </c>
      <c r="H579" s="2" t="s">
        <v>89</v>
      </c>
      <c r="I579" s="37">
        <v>2750</v>
      </c>
      <c r="J579" s="37">
        <v>2300</v>
      </c>
      <c r="K579" s="2">
        <v>67</v>
      </c>
      <c r="L579" s="38">
        <v>600</v>
      </c>
      <c r="O579" s="2"/>
      <c r="T579" s="2">
        <v>4</v>
      </c>
      <c r="V579" s="2" t="s">
        <v>280</v>
      </c>
    </row>
    <row r="580" spans="1:22" ht="15.75" customHeight="1" x14ac:dyDescent="0.25">
      <c r="A580" s="2">
        <v>579</v>
      </c>
      <c r="B580" s="2">
        <v>2018</v>
      </c>
      <c r="C580" s="2" t="s">
        <v>275</v>
      </c>
      <c r="D580" s="2">
        <v>1</v>
      </c>
      <c r="E580" s="2" t="s">
        <v>2548</v>
      </c>
      <c r="F580" s="2" t="s">
        <v>2962</v>
      </c>
      <c r="G580" s="2" t="s">
        <v>2963</v>
      </c>
      <c r="H580" s="2" t="s">
        <v>89</v>
      </c>
      <c r="I580" s="37">
        <v>7000</v>
      </c>
      <c r="J580" s="37">
        <v>6200</v>
      </c>
      <c r="K580" s="2">
        <v>67</v>
      </c>
      <c r="L580" s="38">
        <v>800</v>
      </c>
      <c r="O580" s="2"/>
      <c r="T580" s="2">
        <v>1</v>
      </c>
    </row>
    <row r="581" spans="1:22" ht="15.75" customHeight="1" x14ac:dyDescent="0.25">
      <c r="A581" s="2">
        <v>580</v>
      </c>
      <c r="B581" s="2">
        <v>2018</v>
      </c>
      <c r="C581" s="2" t="s">
        <v>275</v>
      </c>
      <c r="D581" s="2">
        <v>1</v>
      </c>
      <c r="E581" s="2" t="s">
        <v>1947</v>
      </c>
      <c r="F581" s="2" t="s">
        <v>1945</v>
      </c>
      <c r="G581" s="2" t="s">
        <v>1948</v>
      </c>
      <c r="H581" s="2" t="s">
        <v>61</v>
      </c>
      <c r="I581" s="37">
        <v>22000</v>
      </c>
      <c r="J581" s="37">
        <v>20000</v>
      </c>
      <c r="K581" s="2">
        <v>67</v>
      </c>
      <c r="L581" s="38">
        <v>1500</v>
      </c>
      <c r="O581" s="2"/>
      <c r="T581" s="2">
        <v>7</v>
      </c>
      <c r="V581" s="2" t="s">
        <v>355</v>
      </c>
    </row>
    <row r="582" spans="1:22" ht="15.75" customHeight="1" x14ac:dyDescent="0.25">
      <c r="A582" s="2">
        <v>581</v>
      </c>
      <c r="B582" s="2">
        <v>2018</v>
      </c>
      <c r="C582" s="2" t="s">
        <v>275</v>
      </c>
      <c r="D582" s="2">
        <v>1</v>
      </c>
      <c r="E582" s="2" t="s">
        <v>2992</v>
      </c>
      <c r="F582" s="2" t="s">
        <v>2993</v>
      </c>
      <c r="G582" s="2" t="s">
        <v>2994</v>
      </c>
      <c r="H582" s="2" t="s">
        <v>73</v>
      </c>
      <c r="I582" s="37">
        <v>3000</v>
      </c>
      <c r="J582" s="37">
        <v>2500</v>
      </c>
      <c r="K582" s="2">
        <v>66</v>
      </c>
      <c r="L582" s="38">
        <v>600</v>
      </c>
      <c r="O582" s="2"/>
      <c r="T582" s="2">
        <v>1</v>
      </c>
    </row>
    <row r="583" spans="1:22" ht="15.75" customHeight="1" x14ac:dyDescent="0.25">
      <c r="A583" s="2">
        <v>582</v>
      </c>
      <c r="B583" s="2">
        <v>2018</v>
      </c>
      <c r="C583" s="2" t="s">
        <v>275</v>
      </c>
      <c r="D583" s="2">
        <v>1</v>
      </c>
      <c r="E583" s="2" t="s">
        <v>2391</v>
      </c>
      <c r="F583" s="2" t="s">
        <v>2389</v>
      </c>
      <c r="G583" s="2" t="s">
        <v>2392</v>
      </c>
      <c r="H583" s="2" t="s">
        <v>144</v>
      </c>
      <c r="I583" s="37">
        <v>4000</v>
      </c>
      <c r="J583" s="37">
        <v>2400</v>
      </c>
      <c r="K583" s="2">
        <v>66</v>
      </c>
      <c r="L583" s="38">
        <v>800</v>
      </c>
      <c r="O583" s="2"/>
      <c r="T583" s="2">
        <v>3</v>
      </c>
      <c r="V583" s="2" t="s">
        <v>280</v>
      </c>
    </row>
    <row r="584" spans="1:22" ht="15.75" customHeight="1" x14ac:dyDescent="0.25">
      <c r="A584" s="2">
        <v>583</v>
      </c>
      <c r="B584" s="2">
        <v>2018</v>
      </c>
      <c r="C584" s="2" t="s">
        <v>275</v>
      </c>
      <c r="D584" s="2">
        <v>1</v>
      </c>
      <c r="E584" s="2" t="s">
        <v>3066</v>
      </c>
      <c r="F584" s="2" t="s">
        <v>3064</v>
      </c>
      <c r="G584" s="2" t="s">
        <v>3067</v>
      </c>
      <c r="H584" s="2" t="s">
        <v>56</v>
      </c>
      <c r="I584" s="37">
        <v>2200</v>
      </c>
      <c r="J584" s="37">
        <v>2000</v>
      </c>
      <c r="K584" s="2">
        <v>66</v>
      </c>
      <c r="L584" s="38">
        <v>1000</v>
      </c>
      <c r="O584" s="2"/>
      <c r="T584" s="2">
        <v>2</v>
      </c>
    </row>
    <row r="585" spans="1:22" ht="15.75" customHeight="1" x14ac:dyDescent="0.25">
      <c r="A585" s="2">
        <v>584</v>
      </c>
      <c r="B585" s="2">
        <v>2018</v>
      </c>
      <c r="C585" s="2" t="s">
        <v>275</v>
      </c>
      <c r="D585" s="2">
        <v>1</v>
      </c>
      <c r="E585" s="2" t="s">
        <v>1921</v>
      </c>
      <c r="F585" s="2" t="s">
        <v>149</v>
      </c>
      <c r="G585" s="2" t="s">
        <v>1922</v>
      </c>
      <c r="H585" s="2" t="s">
        <v>93</v>
      </c>
      <c r="I585" s="37">
        <v>4500</v>
      </c>
      <c r="J585" s="37">
        <v>4050</v>
      </c>
      <c r="K585" s="2">
        <v>66</v>
      </c>
      <c r="L585" s="38">
        <v>500</v>
      </c>
      <c r="O585" s="2">
        <v>3</v>
      </c>
      <c r="Q585" s="2" t="s">
        <v>1923</v>
      </c>
      <c r="T585" s="2">
        <v>5</v>
      </c>
      <c r="V585" s="2" t="s">
        <v>355</v>
      </c>
    </row>
    <row r="586" spans="1:22" ht="15.75" customHeight="1" x14ac:dyDescent="0.25">
      <c r="A586" s="2">
        <v>585</v>
      </c>
      <c r="B586" s="2">
        <v>2018</v>
      </c>
      <c r="C586" s="2" t="s">
        <v>275</v>
      </c>
      <c r="D586" s="2">
        <v>1</v>
      </c>
      <c r="E586" s="2" t="s">
        <v>2263</v>
      </c>
      <c r="F586" s="2" t="s">
        <v>1143</v>
      </c>
      <c r="G586" s="2" t="s">
        <v>2264</v>
      </c>
      <c r="H586" s="2" t="s">
        <v>93</v>
      </c>
      <c r="I586" s="37">
        <v>11700</v>
      </c>
      <c r="J586" s="37">
        <v>9000</v>
      </c>
      <c r="K586" s="2">
        <v>66</v>
      </c>
      <c r="L586" s="38">
        <v>1200</v>
      </c>
      <c r="O586" s="2">
        <v>1</v>
      </c>
      <c r="T586" s="2">
        <v>1</v>
      </c>
    </row>
    <row r="587" spans="1:22" ht="15.75" customHeight="1" x14ac:dyDescent="0.25">
      <c r="A587" s="2">
        <v>586</v>
      </c>
      <c r="B587" s="2">
        <v>2018</v>
      </c>
      <c r="C587" s="2" t="s">
        <v>275</v>
      </c>
      <c r="D587" s="2">
        <v>1</v>
      </c>
      <c r="E587" s="2" t="s">
        <v>2355</v>
      </c>
      <c r="F587" s="2" t="s">
        <v>1270</v>
      </c>
      <c r="G587" s="2" t="s">
        <v>2356</v>
      </c>
      <c r="H587" s="2" t="s">
        <v>56</v>
      </c>
      <c r="I587" s="37">
        <v>15700</v>
      </c>
      <c r="J587" s="37">
        <v>14200</v>
      </c>
      <c r="K587" s="2">
        <v>66</v>
      </c>
      <c r="L587" s="38">
        <v>700</v>
      </c>
      <c r="O587" s="2"/>
      <c r="T587" s="2">
        <v>1</v>
      </c>
    </row>
    <row r="588" spans="1:22" ht="15.75" customHeight="1" x14ac:dyDescent="0.25">
      <c r="A588" s="2">
        <v>587</v>
      </c>
      <c r="B588" s="2">
        <v>2018</v>
      </c>
      <c r="C588" s="2" t="s">
        <v>275</v>
      </c>
      <c r="D588" s="2">
        <v>1</v>
      </c>
      <c r="E588" s="2" t="s">
        <v>1715</v>
      </c>
      <c r="F588" s="2" t="s">
        <v>2972</v>
      </c>
      <c r="G588" s="2" t="s">
        <v>2975</v>
      </c>
      <c r="H588" s="2" t="s">
        <v>73</v>
      </c>
      <c r="I588" s="37">
        <v>4548.99</v>
      </c>
      <c r="J588" s="37">
        <v>4094.09</v>
      </c>
      <c r="K588" s="2">
        <v>65</v>
      </c>
      <c r="L588" s="38">
        <v>900</v>
      </c>
      <c r="O588" s="2"/>
      <c r="T588" s="2">
        <v>3</v>
      </c>
      <c r="V588" s="2" t="s">
        <v>324</v>
      </c>
    </row>
    <row r="589" spans="1:22" ht="15.75" customHeight="1" x14ac:dyDescent="0.25">
      <c r="A589" s="2">
        <v>588</v>
      </c>
      <c r="B589" s="2">
        <v>2018</v>
      </c>
      <c r="C589" s="2" t="s">
        <v>275</v>
      </c>
      <c r="D589" s="2">
        <v>1</v>
      </c>
      <c r="E589" s="2" t="s">
        <v>1731</v>
      </c>
      <c r="F589" s="2" t="s">
        <v>345</v>
      </c>
      <c r="G589" s="2" t="s">
        <v>1732</v>
      </c>
      <c r="H589" s="2" t="s">
        <v>144</v>
      </c>
      <c r="I589" s="37">
        <v>9231</v>
      </c>
      <c r="J589" s="37">
        <v>8000</v>
      </c>
      <c r="K589" s="2">
        <v>65</v>
      </c>
      <c r="L589" s="38">
        <v>4100</v>
      </c>
      <c r="O589" s="2">
        <v>1</v>
      </c>
      <c r="T589" s="2">
        <v>10</v>
      </c>
      <c r="V589" s="2" t="s">
        <v>293</v>
      </c>
    </row>
    <row r="590" spans="1:22" ht="15.75" customHeight="1" x14ac:dyDescent="0.25">
      <c r="A590" s="2">
        <v>589</v>
      </c>
      <c r="B590" s="2">
        <v>2018</v>
      </c>
      <c r="C590" s="2" t="s">
        <v>275</v>
      </c>
      <c r="D590" s="2">
        <v>1</v>
      </c>
      <c r="E590" s="2" t="s">
        <v>3157</v>
      </c>
      <c r="F590" s="2" t="s">
        <v>3155</v>
      </c>
      <c r="G590" s="2" t="s">
        <v>3158</v>
      </c>
      <c r="H590" s="2" t="s">
        <v>93</v>
      </c>
      <c r="I590" s="37">
        <v>13200</v>
      </c>
      <c r="J590" s="37">
        <v>12000</v>
      </c>
      <c r="K590" s="2">
        <v>65</v>
      </c>
      <c r="L590" s="38">
        <v>800</v>
      </c>
      <c r="O590" s="2"/>
      <c r="T590" s="2">
        <v>4</v>
      </c>
      <c r="V590" s="2" t="s">
        <v>355</v>
      </c>
    </row>
    <row r="591" spans="1:22" ht="15.75" customHeight="1" x14ac:dyDescent="0.25">
      <c r="A591" s="2">
        <v>590</v>
      </c>
      <c r="B591" s="2">
        <v>2018</v>
      </c>
      <c r="C591" s="2" t="s">
        <v>275</v>
      </c>
      <c r="D591" s="2">
        <v>1</v>
      </c>
      <c r="E591" s="2" t="s">
        <v>1660</v>
      </c>
      <c r="F591" s="2" t="s">
        <v>1661</v>
      </c>
      <c r="G591" s="2" t="s">
        <v>1662</v>
      </c>
      <c r="H591" s="2" t="s">
        <v>93</v>
      </c>
      <c r="I591" s="37">
        <v>15580</v>
      </c>
      <c r="J591" s="37">
        <v>14022</v>
      </c>
      <c r="K591" s="2">
        <v>65</v>
      </c>
      <c r="L591" s="38">
        <v>500</v>
      </c>
      <c r="O591" s="2"/>
      <c r="T591" s="2">
        <v>1</v>
      </c>
    </row>
    <row r="592" spans="1:22" ht="15.75" customHeight="1" x14ac:dyDescent="0.25">
      <c r="A592" s="2">
        <v>591</v>
      </c>
      <c r="B592" s="2">
        <v>2018</v>
      </c>
      <c r="C592" s="2" t="s">
        <v>275</v>
      </c>
      <c r="D592" s="2">
        <v>1</v>
      </c>
      <c r="E592" s="2" t="s">
        <v>3134</v>
      </c>
      <c r="F592" s="2" t="s">
        <v>936</v>
      </c>
      <c r="G592" s="2" t="s">
        <v>3198</v>
      </c>
      <c r="H592" s="2" t="s">
        <v>144</v>
      </c>
      <c r="I592" s="37">
        <v>44250</v>
      </c>
      <c r="J592" s="37">
        <v>20000</v>
      </c>
      <c r="K592" s="2">
        <v>64</v>
      </c>
      <c r="L592" s="38"/>
      <c r="O592" s="2">
        <v>1</v>
      </c>
      <c r="T592" s="2"/>
    </row>
    <row r="593" spans="1:22" ht="15.75" customHeight="1" x14ac:dyDescent="0.25">
      <c r="A593" s="2">
        <v>592</v>
      </c>
      <c r="B593" s="2">
        <v>2018</v>
      </c>
      <c r="C593" s="2" t="s">
        <v>275</v>
      </c>
      <c r="D593" s="2">
        <v>1</v>
      </c>
      <c r="E593" s="2" t="s">
        <v>2937</v>
      </c>
      <c r="F593" s="2" t="s">
        <v>856</v>
      </c>
      <c r="G593" s="2" t="s">
        <v>2938</v>
      </c>
      <c r="H593" s="2" t="s">
        <v>56</v>
      </c>
      <c r="I593" s="37">
        <v>8500</v>
      </c>
      <c r="J593" s="37">
        <v>4250</v>
      </c>
      <c r="K593" s="2">
        <v>64</v>
      </c>
      <c r="L593" s="38"/>
      <c r="O593" s="2">
        <v>4</v>
      </c>
      <c r="Q593" s="2" t="s">
        <v>795</v>
      </c>
      <c r="T593" s="2">
        <v>7</v>
      </c>
      <c r="V593" s="2" t="s">
        <v>355</v>
      </c>
    </row>
    <row r="594" spans="1:22" ht="15.75" customHeight="1" x14ac:dyDescent="0.25">
      <c r="A594" s="2">
        <v>593</v>
      </c>
      <c r="B594" s="2">
        <v>2018</v>
      </c>
      <c r="C594" s="2" t="s">
        <v>275</v>
      </c>
      <c r="D594" s="2">
        <v>1</v>
      </c>
      <c r="E594" s="2" t="s">
        <v>1790</v>
      </c>
      <c r="F594" s="2" t="s">
        <v>1791</v>
      </c>
      <c r="G594" s="2" t="s">
        <v>1792</v>
      </c>
      <c r="H594" s="2" t="s">
        <v>56</v>
      </c>
      <c r="I594" s="37">
        <v>65000</v>
      </c>
      <c r="J594" s="37">
        <v>15000</v>
      </c>
      <c r="K594" s="2">
        <v>64</v>
      </c>
      <c r="L594" s="38"/>
      <c r="O594" s="2"/>
      <c r="Q594" s="2" t="s">
        <v>1767</v>
      </c>
      <c r="T594" s="2">
        <v>12</v>
      </c>
      <c r="V594" s="2" t="s">
        <v>355</v>
      </c>
    </row>
    <row r="595" spans="1:22" ht="15.75" customHeight="1" x14ac:dyDescent="0.25">
      <c r="A595" s="2">
        <v>594</v>
      </c>
      <c r="B595" s="2">
        <v>2018</v>
      </c>
      <c r="C595" s="2" t="s">
        <v>275</v>
      </c>
      <c r="D595" s="2">
        <v>1</v>
      </c>
      <c r="E595" s="2" t="s">
        <v>2016</v>
      </c>
      <c r="F595" s="2" t="s">
        <v>2773</v>
      </c>
      <c r="G595" s="2" t="s">
        <v>2775</v>
      </c>
      <c r="H595" s="2" t="s">
        <v>93</v>
      </c>
      <c r="I595" s="37">
        <v>27210</v>
      </c>
      <c r="J595" s="37">
        <v>19700</v>
      </c>
      <c r="K595" s="2">
        <v>64</v>
      </c>
      <c r="L595" s="38"/>
      <c r="O595" s="2"/>
      <c r="T595" s="2"/>
    </row>
    <row r="596" spans="1:22" ht="15.75" customHeight="1" x14ac:dyDescent="0.25">
      <c r="A596" s="2">
        <v>595</v>
      </c>
      <c r="B596" s="2">
        <v>2018</v>
      </c>
      <c r="C596" s="2" t="s">
        <v>275</v>
      </c>
      <c r="D596" s="2">
        <v>1</v>
      </c>
      <c r="E596" s="2" t="s">
        <v>2833</v>
      </c>
      <c r="F596" s="2" t="s">
        <v>2834</v>
      </c>
      <c r="G596" s="2" t="s">
        <v>2835</v>
      </c>
      <c r="H596" s="2" t="s">
        <v>144</v>
      </c>
      <c r="I596" s="37">
        <v>4289</v>
      </c>
      <c r="J596" s="37">
        <v>3000</v>
      </c>
      <c r="K596" s="2">
        <v>64</v>
      </c>
      <c r="L596" s="38"/>
      <c r="O596" s="2"/>
      <c r="T596" s="2"/>
    </row>
    <row r="597" spans="1:22" ht="15.75" customHeight="1" x14ac:dyDescent="0.25">
      <c r="A597" s="2">
        <v>596</v>
      </c>
      <c r="B597" s="2">
        <v>2018</v>
      </c>
      <c r="C597" s="2" t="s">
        <v>275</v>
      </c>
      <c r="D597" s="2">
        <v>1</v>
      </c>
      <c r="E597" s="2" t="s">
        <v>1846</v>
      </c>
      <c r="F597" s="2" t="s">
        <v>1847</v>
      </c>
      <c r="G597" s="2" t="s">
        <v>1848</v>
      </c>
      <c r="H597" s="2" t="s">
        <v>108</v>
      </c>
      <c r="I597" s="37">
        <v>2200</v>
      </c>
      <c r="J597" s="37">
        <v>1980</v>
      </c>
      <c r="K597" s="2">
        <v>64</v>
      </c>
      <c r="L597" s="38"/>
      <c r="O597" s="2"/>
      <c r="T597" s="2"/>
    </row>
    <row r="598" spans="1:22" ht="15.75" customHeight="1" x14ac:dyDescent="0.25">
      <c r="A598" s="2">
        <v>597</v>
      </c>
      <c r="B598" s="2">
        <v>2018</v>
      </c>
      <c r="C598" s="2" t="s">
        <v>275</v>
      </c>
      <c r="D598" s="2">
        <v>1</v>
      </c>
      <c r="E598" s="2" t="s">
        <v>2601</v>
      </c>
      <c r="F598" s="2" t="s">
        <v>2602</v>
      </c>
      <c r="G598" s="2" t="s">
        <v>2603</v>
      </c>
      <c r="H598" s="2" t="s">
        <v>144</v>
      </c>
      <c r="I598" s="37">
        <v>20500</v>
      </c>
      <c r="J598" s="37">
        <v>18500</v>
      </c>
      <c r="K598" s="2">
        <v>64</v>
      </c>
      <c r="L598" s="38"/>
      <c r="O598" s="2"/>
      <c r="T598" s="2"/>
    </row>
    <row r="599" spans="1:22" ht="15.75" customHeight="1" x14ac:dyDescent="0.25">
      <c r="A599" s="2">
        <v>598</v>
      </c>
      <c r="B599" s="2">
        <v>2018</v>
      </c>
      <c r="C599" s="2" t="s">
        <v>275</v>
      </c>
      <c r="D599" s="2">
        <v>1</v>
      </c>
      <c r="E599" s="2" t="s">
        <v>1830</v>
      </c>
      <c r="F599" s="2" t="s">
        <v>385</v>
      </c>
      <c r="G599" s="2" t="s">
        <v>1831</v>
      </c>
      <c r="H599" s="2" t="s">
        <v>144</v>
      </c>
      <c r="I599" s="37">
        <v>31190</v>
      </c>
      <c r="J599" s="37">
        <v>14630</v>
      </c>
      <c r="K599" s="2">
        <v>64</v>
      </c>
      <c r="L599" s="38"/>
      <c r="O599" s="2">
        <v>1</v>
      </c>
      <c r="T599" s="2">
        <v>1</v>
      </c>
      <c r="V599" s="2"/>
    </row>
    <row r="600" spans="1:22" ht="15.75" customHeight="1" x14ac:dyDescent="0.25">
      <c r="A600" s="2">
        <v>599</v>
      </c>
      <c r="B600" s="2">
        <v>2018</v>
      </c>
      <c r="C600" s="2" t="s">
        <v>275</v>
      </c>
      <c r="D600" s="2">
        <v>1</v>
      </c>
      <c r="E600" s="2" t="s">
        <v>2627</v>
      </c>
      <c r="F600" s="2" t="s">
        <v>2628</v>
      </c>
      <c r="G600" s="2" t="s">
        <v>2629</v>
      </c>
      <c r="H600" s="2" t="s">
        <v>144</v>
      </c>
      <c r="I600" s="37">
        <v>21225</v>
      </c>
      <c r="J600" s="37">
        <v>18910</v>
      </c>
      <c r="K600" s="2">
        <v>64</v>
      </c>
      <c r="L600" s="38"/>
      <c r="O600" s="2"/>
      <c r="T600" s="2"/>
    </row>
    <row r="601" spans="1:22" ht="15.75" customHeight="1" x14ac:dyDescent="0.25">
      <c r="A601" s="2">
        <v>600</v>
      </c>
      <c r="B601" s="2">
        <v>2018</v>
      </c>
      <c r="C601" s="2" t="s">
        <v>275</v>
      </c>
      <c r="D601" s="2">
        <v>1</v>
      </c>
      <c r="E601" s="2" t="s">
        <v>2837</v>
      </c>
      <c r="F601" s="2" t="s">
        <v>3020</v>
      </c>
      <c r="G601" s="2" t="s">
        <v>3021</v>
      </c>
      <c r="H601" s="2" t="s">
        <v>56</v>
      </c>
      <c r="I601" s="37">
        <v>18070</v>
      </c>
      <c r="J601" s="37">
        <v>9440</v>
      </c>
      <c r="K601" s="2">
        <v>63</v>
      </c>
      <c r="L601" s="38"/>
      <c r="O601" s="2"/>
      <c r="T601" s="2">
        <v>3</v>
      </c>
      <c r="V601" s="2" t="s">
        <v>355</v>
      </c>
    </row>
    <row r="602" spans="1:22" ht="15.75" customHeight="1" x14ac:dyDescent="0.25">
      <c r="A602" s="2">
        <v>601</v>
      </c>
      <c r="B602" s="2">
        <v>2018</v>
      </c>
      <c r="C602" s="2" t="s">
        <v>275</v>
      </c>
      <c r="D602" s="2">
        <v>1</v>
      </c>
      <c r="E602" s="2" t="s">
        <v>1632</v>
      </c>
      <c r="F602" s="2" t="s">
        <v>1633</v>
      </c>
      <c r="G602" s="2" t="s">
        <v>1634</v>
      </c>
      <c r="H602" s="2" t="s">
        <v>108</v>
      </c>
      <c r="I602" s="37">
        <v>21935</v>
      </c>
      <c r="J602" s="37">
        <v>18370</v>
      </c>
      <c r="K602" s="2">
        <v>63</v>
      </c>
      <c r="L602" s="38"/>
      <c r="O602" s="2"/>
      <c r="T602" s="2"/>
    </row>
    <row r="603" spans="1:22" ht="15.75" customHeight="1" x14ac:dyDescent="0.25">
      <c r="A603" s="2">
        <v>602</v>
      </c>
      <c r="B603" s="2">
        <v>2018</v>
      </c>
      <c r="C603" s="2" t="s">
        <v>275</v>
      </c>
      <c r="D603" s="2">
        <v>1</v>
      </c>
      <c r="E603" s="2" t="s">
        <v>1704</v>
      </c>
      <c r="F603" s="2" t="s">
        <v>769</v>
      </c>
      <c r="G603" s="2" t="s">
        <v>2621</v>
      </c>
      <c r="H603" s="2" t="s">
        <v>144</v>
      </c>
      <c r="I603" s="37">
        <v>3200</v>
      </c>
      <c r="J603" s="37">
        <v>1000</v>
      </c>
      <c r="K603" s="2">
        <v>62</v>
      </c>
      <c r="L603" s="38"/>
      <c r="O603" s="2">
        <v>2</v>
      </c>
      <c r="T603" s="2">
        <v>2</v>
      </c>
    </row>
    <row r="604" spans="1:22" ht="15.75" customHeight="1" x14ac:dyDescent="0.25">
      <c r="A604" s="2">
        <v>603</v>
      </c>
      <c r="B604" s="2">
        <v>2018</v>
      </c>
      <c r="C604" s="2" t="s">
        <v>275</v>
      </c>
      <c r="D604" s="2">
        <v>1</v>
      </c>
      <c r="E604" s="2" t="s">
        <v>2615</v>
      </c>
      <c r="F604" s="2" t="s">
        <v>2616</v>
      </c>
      <c r="G604" s="2" t="s">
        <v>2617</v>
      </c>
      <c r="H604" s="2" t="s">
        <v>108</v>
      </c>
      <c r="I604" s="37">
        <v>2390</v>
      </c>
      <c r="J604" s="37">
        <v>1530</v>
      </c>
      <c r="K604" s="2">
        <v>62</v>
      </c>
      <c r="L604" s="38"/>
      <c r="O604" s="2"/>
      <c r="T604" s="2"/>
    </row>
    <row r="605" spans="1:22" ht="15.75" customHeight="1" x14ac:dyDescent="0.25">
      <c r="A605" s="2">
        <v>604</v>
      </c>
      <c r="B605" s="2">
        <v>2018</v>
      </c>
      <c r="C605" s="2" t="s">
        <v>275</v>
      </c>
      <c r="D605" s="2">
        <v>1</v>
      </c>
      <c r="E605" s="2" t="s">
        <v>2159</v>
      </c>
      <c r="F605" s="2" t="s">
        <v>2160</v>
      </c>
      <c r="G605" s="2" t="s">
        <v>2161</v>
      </c>
      <c r="H605" s="2" t="s">
        <v>56</v>
      </c>
      <c r="I605" s="37">
        <v>12700</v>
      </c>
      <c r="J605" s="37">
        <v>8600</v>
      </c>
      <c r="K605" s="2">
        <v>62</v>
      </c>
      <c r="L605" s="38"/>
      <c r="O605" s="2"/>
      <c r="T605" s="2"/>
    </row>
    <row r="606" spans="1:22" ht="15.75" customHeight="1" x14ac:dyDescent="0.25">
      <c r="A606" s="2">
        <v>605</v>
      </c>
      <c r="B606" s="2">
        <v>2018</v>
      </c>
      <c r="C606" s="2" t="s">
        <v>275</v>
      </c>
      <c r="D606" s="2">
        <v>1</v>
      </c>
      <c r="E606" s="2" t="s">
        <v>3109</v>
      </c>
      <c r="F606" s="2" t="s">
        <v>1507</v>
      </c>
      <c r="G606" s="2" t="s">
        <v>3110</v>
      </c>
      <c r="H606" s="2" t="s">
        <v>108</v>
      </c>
      <c r="I606" s="37">
        <v>1790</v>
      </c>
      <c r="J606" s="37">
        <v>1490</v>
      </c>
      <c r="K606" s="2">
        <v>61</v>
      </c>
      <c r="L606" s="38"/>
      <c r="O606" s="2"/>
      <c r="T606" s="2"/>
    </row>
    <row r="607" spans="1:22" ht="15.75" customHeight="1" x14ac:dyDescent="0.25">
      <c r="A607" s="2">
        <v>606</v>
      </c>
      <c r="B607" s="2">
        <v>2018</v>
      </c>
      <c r="C607" s="2" t="s">
        <v>275</v>
      </c>
      <c r="D607" s="2">
        <v>1</v>
      </c>
      <c r="E607" s="2" t="s">
        <v>2086</v>
      </c>
      <c r="F607" s="2" t="s">
        <v>1212</v>
      </c>
      <c r="G607" s="2" t="s">
        <v>2143</v>
      </c>
      <c r="H607" s="2" t="s">
        <v>56</v>
      </c>
      <c r="I607" s="37">
        <v>12250</v>
      </c>
      <c r="J607" s="37">
        <v>10825</v>
      </c>
      <c r="K607" s="2">
        <v>61</v>
      </c>
      <c r="L607" s="38"/>
      <c r="O607" s="2"/>
      <c r="T607" s="2"/>
      <c r="V607" s="2"/>
    </row>
    <row r="608" spans="1:22" ht="15.75" customHeight="1" x14ac:dyDescent="0.25">
      <c r="A608" s="2">
        <v>607</v>
      </c>
      <c r="B608" s="2">
        <v>2018</v>
      </c>
      <c r="C608" s="2" t="s">
        <v>275</v>
      </c>
      <c r="D608" s="2">
        <v>1</v>
      </c>
      <c r="E608" s="2" t="s">
        <v>2793</v>
      </c>
      <c r="F608" s="2" t="s">
        <v>2791</v>
      </c>
      <c r="G608" s="2" t="s">
        <v>2794</v>
      </c>
      <c r="H608" s="2" t="s">
        <v>144</v>
      </c>
      <c r="I608" s="37">
        <v>11000</v>
      </c>
      <c r="J608" s="37">
        <v>10000</v>
      </c>
      <c r="K608" s="2">
        <v>61</v>
      </c>
      <c r="L608" s="38"/>
      <c r="O608" s="2"/>
      <c r="T608" s="2"/>
    </row>
    <row r="609" spans="1:22" ht="15.75" customHeight="1" x14ac:dyDescent="0.25">
      <c r="A609" s="2">
        <v>608</v>
      </c>
      <c r="B609" s="2">
        <v>2018</v>
      </c>
      <c r="C609" s="2" t="s">
        <v>275</v>
      </c>
      <c r="D609" s="2">
        <v>1</v>
      </c>
      <c r="E609" s="2" t="s">
        <v>2959</v>
      </c>
      <c r="F609" s="2" t="s">
        <v>2960</v>
      </c>
      <c r="G609" s="2" t="s">
        <v>2961</v>
      </c>
      <c r="H609" s="2" t="s">
        <v>89</v>
      </c>
      <c r="I609" s="37">
        <v>7295</v>
      </c>
      <c r="J609" s="37">
        <v>2400</v>
      </c>
      <c r="K609" s="2">
        <v>61</v>
      </c>
      <c r="L609" s="38"/>
      <c r="O609" s="2"/>
      <c r="T609" s="2"/>
    </row>
    <row r="610" spans="1:22" ht="15.75" customHeight="1" x14ac:dyDescent="0.25">
      <c r="A610" s="2">
        <v>609</v>
      </c>
      <c r="B610" s="2">
        <v>2018</v>
      </c>
      <c r="C610" s="2" t="s">
        <v>275</v>
      </c>
      <c r="D610" s="2">
        <v>1</v>
      </c>
      <c r="E610" s="2" t="s">
        <v>2224</v>
      </c>
      <c r="F610" s="2" t="s">
        <v>605</v>
      </c>
      <c r="G610" s="2" t="s">
        <v>2225</v>
      </c>
      <c r="H610" s="2" t="s">
        <v>144</v>
      </c>
      <c r="I610" s="37">
        <v>29900</v>
      </c>
      <c r="J610" s="37">
        <v>19900</v>
      </c>
      <c r="K610" s="2">
        <v>60</v>
      </c>
      <c r="L610" s="38"/>
      <c r="O610" s="2">
        <v>2</v>
      </c>
      <c r="Q610" s="2" t="s">
        <v>365</v>
      </c>
      <c r="T610" s="2">
        <v>19</v>
      </c>
      <c r="V610" s="2" t="s">
        <v>280</v>
      </c>
    </row>
    <row r="611" spans="1:22" ht="15.75" customHeight="1" x14ac:dyDescent="0.25">
      <c r="A611" s="2">
        <v>610</v>
      </c>
      <c r="B611" s="2">
        <v>2018</v>
      </c>
      <c r="C611" s="2" t="s">
        <v>275</v>
      </c>
      <c r="D611" s="2">
        <v>1</v>
      </c>
      <c r="E611" s="2" t="s">
        <v>2408</v>
      </c>
      <c r="F611" s="2" t="s">
        <v>1305</v>
      </c>
      <c r="G611" s="2" t="s">
        <v>2409</v>
      </c>
      <c r="H611" s="2" t="s">
        <v>61</v>
      </c>
      <c r="I611" s="37">
        <v>3800</v>
      </c>
      <c r="J611" s="37">
        <v>1700</v>
      </c>
      <c r="K611" s="2">
        <v>59</v>
      </c>
      <c r="L611" s="38"/>
      <c r="O611" s="2"/>
      <c r="T611" s="2"/>
    </row>
    <row r="612" spans="1:22" ht="15.75" customHeight="1" x14ac:dyDescent="0.25">
      <c r="A612" s="2">
        <v>611</v>
      </c>
      <c r="B612" s="2">
        <v>2018</v>
      </c>
      <c r="C612" s="2" t="s">
        <v>275</v>
      </c>
      <c r="D612" s="2">
        <v>1</v>
      </c>
      <c r="E612" s="2" t="s">
        <v>2370</v>
      </c>
      <c r="F612" s="2" t="s">
        <v>1279</v>
      </c>
      <c r="G612" s="2" t="s">
        <v>2371</v>
      </c>
      <c r="H612" s="2" t="s">
        <v>56</v>
      </c>
      <c r="I612" s="37">
        <v>23500</v>
      </c>
      <c r="J612" s="37">
        <v>12000</v>
      </c>
      <c r="K612" s="2">
        <v>59</v>
      </c>
      <c r="L612" s="38"/>
      <c r="O612" s="2"/>
      <c r="Q612" s="2"/>
      <c r="T612" s="2"/>
      <c r="V612" s="2"/>
    </row>
    <row r="613" spans="1:22" ht="15.75" customHeight="1" x14ac:dyDescent="0.25">
      <c r="A613" s="2">
        <v>612</v>
      </c>
      <c r="B613" s="2">
        <v>2018</v>
      </c>
      <c r="C613" s="2" t="s">
        <v>275</v>
      </c>
      <c r="D613" s="2">
        <v>1</v>
      </c>
      <c r="E613" s="2" t="s">
        <v>2090</v>
      </c>
      <c r="F613" s="2" t="s">
        <v>519</v>
      </c>
      <c r="G613" s="2" t="s">
        <v>2091</v>
      </c>
      <c r="H613" s="2" t="s">
        <v>56</v>
      </c>
      <c r="I613" s="37">
        <v>31148</v>
      </c>
      <c r="J613" s="37">
        <v>19900</v>
      </c>
      <c r="K613" s="2">
        <v>58</v>
      </c>
      <c r="L613" s="38"/>
      <c r="O613" s="2">
        <v>1</v>
      </c>
      <c r="T613" s="2">
        <v>3</v>
      </c>
      <c r="V613" s="2" t="s">
        <v>355</v>
      </c>
    </row>
    <row r="614" spans="1:22" ht="15.75" customHeight="1" x14ac:dyDescent="0.25">
      <c r="A614" s="2">
        <v>613</v>
      </c>
      <c r="B614" s="2">
        <v>2018</v>
      </c>
      <c r="C614" s="2" t="s">
        <v>275</v>
      </c>
      <c r="D614" s="2">
        <v>1</v>
      </c>
      <c r="E614" s="2" t="s">
        <v>2995</v>
      </c>
      <c r="F614" s="2" t="s">
        <v>2996</v>
      </c>
      <c r="G614" s="2" t="s">
        <v>2997</v>
      </c>
      <c r="H614" s="2" t="s">
        <v>73</v>
      </c>
      <c r="I614" s="37">
        <v>3800</v>
      </c>
      <c r="J614" s="37">
        <v>2100</v>
      </c>
      <c r="K614" s="2">
        <v>58</v>
      </c>
      <c r="L614" s="38"/>
      <c r="O614" s="2"/>
      <c r="T614" s="2"/>
    </row>
    <row r="615" spans="1:22" ht="15.75" customHeight="1" x14ac:dyDescent="0.25">
      <c r="A615" s="2">
        <v>614</v>
      </c>
      <c r="B615" s="2">
        <v>2018</v>
      </c>
      <c r="C615" s="2" t="s">
        <v>275</v>
      </c>
      <c r="D615" s="2">
        <v>1</v>
      </c>
      <c r="E615" s="2" t="s">
        <v>2496</v>
      </c>
      <c r="F615" s="2" t="s">
        <v>2494</v>
      </c>
      <c r="G615" s="2" t="s">
        <v>2497</v>
      </c>
      <c r="H615" s="2" t="s">
        <v>56</v>
      </c>
      <c r="I615" s="37">
        <v>13500</v>
      </c>
      <c r="J615" s="37">
        <v>9000</v>
      </c>
      <c r="K615" s="2">
        <v>57</v>
      </c>
      <c r="L615" s="38"/>
      <c r="O615" s="2"/>
      <c r="T615" s="2">
        <v>6</v>
      </c>
      <c r="V615" s="2"/>
    </row>
    <row r="616" spans="1:22" ht="15.75" customHeight="1" x14ac:dyDescent="0.25">
      <c r="A616" s="2">
        <v>615</v>
      </c>
      <c r="B616" s="2">
        <v>2018</v>
      </c>
      <c r="C616" s="2" t="s">
        <v>275</v>
      </c>
      <c r="D616" s="2">
        <v>1</v>
      </c>
      <c r="E616" s="2" t="s">
        <v>2349</v>
      </c>
      <c r="F616" s="2" t="s">
        <v>2350</v>
      </c>
      <c r="G616" s="2" t="s">
        <v>2351</v>
      </c>
      <c r="H616" s="2" t="s">
        <v>89</v>
      </c>
      <c r="I616" s="37">
        <v>14264</v>
      </c>
      <c r="J616" s="37">
        <v>12837.6</v>
      </c>
      <c r="K616" s="2">
        <v>57</v>
      </c>
      <c r="L616" s="38"/>
      <c r="O616" s="2"/>
      <c r="T616" s="2"/>
      <c r="V616" s="2"/>
    </row>
    <row r="617" spans="1:22" ht="15.75" customHeight="1" x14ac:dyDescent="0.25">
      <c r="A617" s="2">
        <v>616</v>
      </c>
      <c r="B617" s="2">
        <v>2018</v>
      </c>
      <c r="C617" s="2" t="s">
        <v>275</v>
      </c>
      <c r="D617" s="2">
        <v>1</v>
      </c>
      <c r="E617" s="2" t="s">
        <v>2817</v>
      </c>
      <c r="F617" s="2" t="s">
        <v>265</v>
      </c>
      <c r="G617" s="2" t="s">
        <v>2818</v>
      </c>
      <c r="H617" s="2" t="s">
        <v>93</v>
      </c>
      <c r="I617" s="37">
        <v>60000</v>
      </c>
      <c r="J617" s="37">
        <v>20000</v>
      </c>
      <c r="K617" s="2">
        <v>57</v>
      </c>
      <c r="L617" s="38"/>
      <c r="O617" s="2">
        <v>2</v>
      </c>
      <c r="T617" s="2">
        <v>4</v>
      </c>
    </row>
    <row r="618" spans="1:22" ht="15.75" customHeight="1" x14ac:dyDescent="0.25">
      <c r="A618" s="2">
        <v>617</v>
      </c>
      <c r="B618" s="2">
        <v>2018</v>
      </c>
      <c r="C618" s="2" t="s">
        <v>275</v>
      </c>
      <c r="D618" s="2">
        <v>1</v>
      </c>
      <c r="E618" s="2" t="s">
        <v>1827</v>
      </c>
      <c r="F618" s="2" t="s">
        <v>2298</v>
      </c>
      <c r="G618" s="2" t="s">
        <v>2300</v>
      </c>
      <c r="H618" s="2" t="s">
        <v>89</v>
      </c>
      <c r="I618" s="37">
        <v>9923.2999999999993</v>
      </c>
      <c r="J618" s="37">
        <v>8923.2999999999993</v>
      </c>
      <c r="K618" s="2">
        <v>56</v>
      </c>
      <c r="L618" s="38"/>
      <c r="O618" s="2"/>
      <c r="T618" s="2"/>
      <c r="V618" s="2"/>
    </row>
    <row r="619" spans="1:22" ht="15.75" customHeight="1" x14ac:dyDescent="0.25">
      <c r="A619" s="2">
        <v>618</v>
      </c>
      <c r="B619" s="2">
        <v>2018</v>
      </c>
      <c r="C619" s="2" t="s">
        <v>275</v>
      </c>
      <c r="D619" s="2">
        <v>1</v>
      </c>
      <c r="E619" s="2" t="s">
        <v>1663</v>
      </c>
      <c r="F619" s="2" t="s">
        <v>599</v>
      </c>
      <c r="G619" s="2" t="s">
        <v>2333</v>
      </c>
      <c r="H619" s="2" t="s">
        <v>56</v>
      </c>
      <c r="I619" s="37">
        <v>21416</v>
      </c>
      <c r="J619" s="37">
        <v>16416</v>
      </c>
      <c r="K619" s="2">
        <v>55</v>
      </c>
      <c r="L619" s="38"/>
      <c r="O619" s="2">
        <v>8</v>
      </c>
      <c r="P619" s="2">
        <v>5</v>
      </c>
      <c r="Q619" s="2" t="s">
        <v>320</v>
      </c>
      <c r="T619" s="2">
        <v>9</v>
      </c>
      <c r="V619" s="2" t="s">
        <v>355</v>
      </c>
    </row>
    <row r="620" spans="1:22" ht="15.75" customHeight="1" x14ac:dyDescent="0.25">
      <c r="A620" s="2">
        <v>619</v>
      </c>
      <c r="B620" s="2">
        <v>2018</v>
      </c>
      <c r="C620" s="2" t="s">
        <v>275</v>
      </c>
      <c r="D620" s="2">
        <v>1</v>
      </c>
      <c r="E620" s="2" t="s">
        <v>2040</v>
      </c>
      <c r="F620" s="2" t="s">
        <v>1178</v>
      </c>
      <c r="G620" s="2" t="s">
        <v>2041</v>
      </c>
      <c r="H620" s="2" t="s">
        <v>56</v>
      </c>
      <c r="I620" s="37">
        <v>9950</v>
      </c>
      <c r="J620" s="37">
        <v>9000</v>
      </c>
      <c r="K620" s="2">
        <v>54</v>
      </c>
      <c r="L620" s="38"/>
      <c r="O620" s="2"/>
      <c r="T620" s="2"/>
      <c r="V620" s="2"/>
    </row>
    <row r="621" spans="1:22" ht="15.75" customHeight="1" x14ac:dyDescent="0.25">
      <c r="A621" s="2">
        <v>620</v>
      </c>
      <c r="B621" s="2">
        <v>2018</v>
      </c>
      <c r="C621" s="2" t="s">
        <v>275</v>
      </c>
      <c r="D621" s="2">
        <v>1</v>
      </c>
      <c r="E621" s="2" t="s">
        <v>1630</v>
      </c>
      <c r="F621" s="2" t="s">
        <v>2858</v>
      </c>
      <c r="G621" s="2" t="s">
        <v>2859</v>
      </c>
      <c r="H621" s="2" t="s">
        <v>108</v>
      </c>
      <c r="I621" s="37">
        <v>21090</v>
      </c>
      <c r="J621" s="37">
        <v>14490</v>
      </c>
      <c r="K621" s="2">
        <v>54</v>
      </c>
      <c r="L621" s="38"/>
      <c r="O621" s="2"/>
      <c r="T621" s="2">
        <v>3</v>
      </c>
      <c r="V621" s="2" t="s">
        <v>154</v>
      </c>
    </row>
    <row r="622" spans="1:22" ht="15.75" customHeight="1" x14ac:dyDescent="0.25">
      <c r="A622" s="2">
        <v>621</v>
      </c>
      <c r="B622" s="2">
        <v>2018</v>
      </c>
      <c r="C622" s="2" t="s">
        <v>275</v>
      </c>
      <c r="D622" s="2">
        <v>1</v>
      </c>
      <c r="E622" s="2" t="s">
        <v>2683</v>
      </c>
      <c r="F622" s="2" t="s">
        <v>2684</v>
      </c>
      <c r="G622" s="2" t="s">
        <v>2685</v>
      </c>
      <c r="H622" s="2" t="s">
        <v>56</v>
      </c>
      <c r="I622" s="37">
        <v>100000</v>
      </c>
      <c r="J622" s="37">
        <v>20000</v>
      </c>
      <c r="K622" s="2">
        <v>52</v>
      </c>
      <c r="L622" s="38"/>
      <c r="O622" s="2"/>
      <c r="T622" s="2">
        <v>6</v>
      </c>
      <c r="V622" s="2" t="s">
        <v>315</v>
      </c>
    </row>
    <row r="623" spans="1:22" ht="15.75" customHeight="1" x14ac:dyDescent="0.25">
      <c r="A623" s="2">
        <v>622</v>
      </c>
      <c r="B623" s="2">
        <v>2018</v>
      </c>
      <c r="C623" s="2" t="s">
        <v>275</v>
      </c>
      <c r="D623" s="2">
        <v>1</v>
      </c>
      <c r="E623" s="2" t="s">
        <v>2266</v>
      </c>
      <c r="F623" s="2" t="s">
        <v>2267</v>
      </c>
      <c r="G623" s="2" t="s">
        <v>2268</v>
      </c>
      <c r="H623" s="2" t="s">
        <v>89</v>
      </c>
      <c r="I623" s="37">
        <v>9923</v>
      </c>
      <c r="J623" s="37">
        <v>9014</v>
      </c>
      <c r="K623" s="2">
        <v>52</v>
      </c>
      <c r="L623" s="38"/>
      <c r="O623" s="2"/>
      <c r="T623" s="2"/>
    </row>
    <row r="624" spans="1:22" ht="15.75" customHeight="1" x14ac:dyDescent="0.25">
      <c r="A624" s="2">
        <v>623</v>
      </c>
      <c r="B624" s="2">
        <v>2018</v>
      </c>
      <c r="C624" s="2" t="s">
        <v>275</v>
      </c>
      <c r="D624" s="2">
        <v>1</v>
      </c>
      <c r="E624" s="2" t="s">
        <v>1627</v>
      </c>
      <c r="F624" s="2" t="s">
        <v>1628</v>
      </c>
      <c r="G624" s="2" t="s">
        <v>1629</v>
      </c>
      <c r="H624" s="2" t="s">
        <v>89</v>
      </c>
      <c r="I624" s="37">
        <v>14200</v>
      </c>
      <c r="J624" s="37">
        <v>12200</v>
      </c>
      <c r="K624" s="2">
        <v>50</v>
      </c>
      <c r="L624" s="38"/>
      <c r="O624" s="2"/>
      <c r="T624" s="2"/>
    </row>
    <row r="625" spans="1:22" ht="15.75" customHeight="1" x14ac:dyDescent="0.25">
      <c r="A625" s="2">
        <v>624</v>
      </c>
      <c r="B625" s="2">
        <v>2018</v>
      </c>
      <c r="C625" s="2" t="s">
        <v>275</v>
      </c>
      <c r="D625" s="2">
        <v>1</v>
      </c>
      <c r="E625" s="2" t="s">
        <v>2374</v>
      </c>
      <c r="F625" s="2" t="s">
        <v>2375</v>
      </c>
      <c r="G625" s="2" t="s">
        <v>2376</v>
      </c>
      <c r="H625" s="2" t="s">
        <v>66</v>
      </c>
      <c r="I625" s="37">
        <v>6570</v>
      </c>
      <c r="J625" s="37">
        <v>5500</v>
      </c>
      <c r="K625" s="2">
        <v>49</v>
      </c>
      <c r="L625" s="38"/>
      <c r="O625" s="2"/>
      <c r="T625" s="2"/>
    </row>
    <row r="626" spans="1:22" ht="15.75" customHeight="1" x14ac:dyDescent="0.25">
      <c r="A626" s="2">
        <v>625</v>
      </c>
      <c r="B626" s="2">
        <v>2018</v>
      </c>
      <c r="C626" s="2" t="s">
        <v>275</v>
      </c>
      <c r="D626" s="2">
        <v>1</v>
      </c>
      <c r="E626" s="2" t="s">
        <v>2034</v>
      </c>
      <c r="F626" s="2" t="s">
        <v>1102</v>
      </c>
      <c r="G626" s="2" t="s">
        <v>2035</v>
      </c>
      <c r="H626" s="2" t="s">
        <v>56</v>
      </c>
      <c r="I626" s="37">
        <v>15040</v>
      </c>
      <c r="J626" s="37">
        <v>3000</v>
      </c>
      <c r="K626" s="2">
        <v>48</v>
      </c>
      <c r="L626" s="38"/>
      <c r="O626" s="2"/>
      <c r="Q626" s="2"/>
      <c r="T626" s="2">
        <v>6</v>
      </c>
      <c r="V626" s="2"/>
    </row>
    <row r="627" spans="1:22" ht="15.75" customHeight="1" x14ac:dyDescent="0.25">
      <c r="A627" s="2">
        <v>626</v>
      </c>
      <c r="B627" s="2">
        <v>2018</v>
      </c>
      <c r="C627" s="2" t="s">
        <v>275</v>
      </c>
      <c r="D627" s="2">
        <v>1</v>
      </c>
      <c r="E627" s="2" t="s">
        <v>2177</v>
      </c>
      <c r="F627" s="2" t="s">
        <v>2310</v>
      </c>
      <c r="G627" s="2" t="s">
        <v>2311</v>
      </c>
      <c r="H627" s="2" t="s">
        <v>93</v>
      </c>
      <c r="I627" s="37">
        <v>34900</v>
      </c>
      <c r="J627" s="37">
        <v>13500</v>
      </c>
      <c r="K627" s="2">
        <v>47</v>
      </c>
      <c r="L627" s="38"/>
      <c r="O627" s="2">
        <v>1</v>
      </c>
      <c r="T627" s="2">
        <v>1</v>
      </c>
      <c r="V627" s="2"/>
    </row>
    <row r="628" spans="1:22" ht="15.75" customHeight="1" x14ac:dyDescent="0.25">
      <c r="A628" s="2">
        <v>627</v>
      </c>
      <c r="B628" s="2">
        <v>2018</v>
      </c>
      <c r="C628" s="2" t="s">
        <v>275</v>
      </c>
      <c r="D628" s="2">
        <v>1</v>
      </c>
      <c r="E628" s="2" t="s">
        <v>1773</v>
      </c>
      <c r="F628" s="2" t="s">
        <v>359</v>
      </c>
      <c r="G628" s="2" t="s">
        <v>1774</v>
      </c>
      <c r="H628" s="2" t="s">
        <v>93</v>
      </c>
      <c r="I628" s="37">
        <v>6600</v>
      </c>
      <c r="J628" s="37">
        <v>6000</v>
      </c>
      <c r="K628" s="2">
        <v>47</v>
      </c>
      <c r="L628" s="38"/>
      <c r="O628" s="2">
        <v>1</v>
      </c>
      <c r="T628" s="2">
        <v>4</v>
      </c>
      <c r="V628" s="2" t="s">
        <v>280</v>
      </c>
    </row>
    <row r="629" spans="1:22" ht="15.75" customHeight="1" x14ac:dyDescent="0.25">
      <c r="A629" s="2">
        <v>628</v>
      </c>
      <c r="B629" s="2">
        <v>2018</v>
      </c>
      <c r="C629" s="2" t="s">
        <v>275</v>
      </c>
      <c r="D629" s="2">
        <v>1</v>
      </c>
      <c r="E629" s="2" t="s">
        <v>1996</v>
      </c>
      <c r="F629" s="2" t="s">
        <v>1993</v>
      </c>
      <c r="G629" s="2" t="s">
        <v>1997</v>
      </c>
      <c r="H629" s="2" t="s">
        <v>144</v>
      </c>
      <c r="I629" s="37">
        <v>18240</v>
      </c>
      <c r="J629" s="37">
        <v>16416</v>
      </c>
      <c r="K629" s="2">
        <v>47</v>
      </c>
      <c r="L629" s="38"/>
      <c r="O629" s="2"/>
      <c r="Q629" s="2"/>
      <c r="T629" s="2"/>
      <c r="V629" s="2"/>
    </row>
    <row r="630" spans="1:22" ht="15.75" customHeight="1" x14ac:dyDescent="0.25">
      <c r="A630" s="2">
        <v>629</v>
      </c>
      <c r="B630" s="2">
        <v>2018</v>
      </c>
      <c r="C630" s="2" t="s">
        <v>275</v>
      </c>
      <c r="D630" s="2">
        <v>1</v>
      </c>
      <c r="E630" s="2" t="s">
        <v>3172</v>
      </c>
      <c r="F630" s="2" t="s">
        <v>1543</v>
      </c>
      <c r="G630" s="2" t="s">
        <v>3197</v>
      </c>
      <c r="H630" s="2" t="s">
        <v>89</v>
      </c>
      <c r="I630" s="37">
        <v>18500</v>
      </c>
      <c r="J630" s="37">
        <v>16650</v>
      </c>
      <c r="K630" s="2">
        <v>45</v>
      </c>
      <c r="L630" s="38"/>
      <c r="O630" s="2">
        <v>2</v>
      </c>
      <c r="T630" s="2">
        <v>4</v>
      </c>
      <c r="V630" s="2" t="s">
        <v>355</v>
      </c>
    </row>
    <row r="631" spans="1:22" ht="15.75" customHeight="1" x14ac:dyDescent="0.25">
      <c r="A631" s="2">
        <v>630</v>
      </c>
      <c r="B631" s="2">
        <v>2018</v>
      </c>
      <c r="C631" s="2" t="s">
        <v>275</v>
      </c>
      <c r="D631" s="2">
        <v>1</v>
      </c>
      <c r="E631" s="2" t="s">
        <v>3104</v>
      </c>
      <c r="F631" s="2" t="s">
        <v>3102</v>
      </c>
      <c r="G631" s="2" t="s">
        <v>3105</v>
      </c>
      <c r="H631" s="2" t="s">
        <v>144</v>
      </c>
      <c r="I631" s="37">
        <v>21680</v>
      </c>
      <c r="J631" s="37">
        <v>19512</v>
      </c>
      <c r="K631" s="2">
        <v>45</v>
      </c>
      <c r="L631" s="38"/>
      <c r="O631" s="2"/>
      <c r="T631" s="2">
        <v>3</v>
      </c>
    </row>
    <row r="632" spans="1:22" ht="15.75" customHeight="1" x14ac:dyDescent="0.25">
      <c r="A632" s="2">
        <v>631</v>
      </c>
      <c r="B632" s="2">
        <v>2018</v>
      </c>
      <c r="C632" s="2" t="s">
        <v>275</v>
      </c>
      <c r="D632" s="2">
        <v>1</v>
      </c>
      <c r="E632" s="2" t="s">
        <v>2305</v>
      </c>
      <c r="F632" s="2" t="s">
        <v>2306</v>
      </c>
      <c r="G632" s="2" t="s">
        <v>2307</v>
      </c>
      <c r="H632" s="2" t="s">
        <v>66</v>
      </c>
      <c r="I632" s="37">
        <v>22080</v>
      </c>
      <c r="J632" s="37">
        <v>19872</v>
      </c>
      <c r="K632" s="2">
        <v>30</v>
      </c>
      <c r="L632" s="38"/>
      <c r="O632" s="2"/>
      <c r="T632" s="2"/>
      <c r="V632" s="2"/>
    </row>
    <row r="633" spans="1:22" ht="15.75" customHeight="1" x14ac:dyDescent="0.25">
      <c r="A633" s="2">
        <v>632</v>
      </c>
      <c r="B633" s="2">
        <v>2018</v>
      </c>
      <c r="C633" s="2" t="s">
        <v>275</v>
      </c>
      <c r="D633" s="2">
        <v>1</v>
      </c>
      <c r="E633" s="2" t="s">
        <v>1617</v>
      </c>
      <c r="F633" s="2" t="s">
        <v>1618</v>
      </c>
      <c r="G633" s="2" t="s">
        <v>1619</v>
      </c>
      <c r="H633" s="2" t="s">
        <v>93</v>
      </c>
      <c r="I633" s="37">
        <v>22178.18</v>
      </c>
      <c r="J633" s="37">
        <v>19960.37</v>
      </c>
      <c r="K633" s="2">
        <v>30</v>
      </c>
      <c r="L633" s="38"/>
      <c r="O633" s="2"/>
      <c r="T633" s="2"/>
    </row>
    <row r="634" spans="1:22" ht="15.75" customHeight="1" x14ac:dyDescent="0.25">
      <c r="A634" s="2">
        <v>633</v>
      </c>
      <c r="B634" s="2">
        <v>2018</v>
      </c>
      <c r="C634" s="2" t="s">
        <v>275</v>
      </c>
      <c r="D634" s="2">
        <v>1</v>
      </c>
      <c r="E634" s="2" t="s">
        <v>1895</v>
      </c>
      <c r="F634" s="2" t="s">
        <v>418</v>
      </c>
      <c r="G634" s="2" t="s">
        <v>1896</v>
      </c>
      <c r="H634" s="2" t="s">
        <v>61</v>
      </c>
      <c r="I634" s="37">
        <v>12310</v>
      </c>
      <c r="J634" s="37">
        <v>11090</v>
      </c>
      <c r="K634" s="2">
        <v>22</v>
      </c>
      <c r="L634" s="38"/>
      <c r="O634" s="2">
        <v>1</v>
      </c>
      <c r="T634" s="2"/>
    </row>
    <row r="635" spans="1:22" ht="15.75" customHeight="1" x14ac:dyDescent="0.25">
      <c r="A635" s="2">
        <v>634</v>
      </c>
      <c r="B635" s="2">
        <v>2018</v>
      </c>
      <c r="C635" s="2" t="s">
        <v>275</v>
      </c>
      <c r="D635" s="2">
        <v>2</v>
      </c>
      <c r="E635" s="2" t="s">
        <v>595</v>
      </c>
      <c r="F635" s="2" t="s">
        <v>1711</v>
      </c>
      <c r="G635" s="2" t="s">
        <v>1714</v>
      </c>
      <c r="H635" s="2" t="s">
        <v>89</v>
      </c>
      <c r="I635" s="37">
        <v>187500</v>
      </c>
      <c r="J635" s="37">
        <v>20000</v>
      </c>
      <c r="K635" s="2">
        <v>92</v>
      </c>
      <c r="L635" s="38">
        <v>8000</v>
      </c>
      <c r="O635" s="2"/>
      <c r="Q635" s="2" t="s">
        <v>1713</v>
      </c>
      <c r="R635" s="2"/>
      <c r="T635" s="2">
        <v>15</v>
      </c>
      <c r="V635" s="2" t="s">
        <v>293</v>
      </c>
    </row>
    <row r="636" spans="1:22" ht="15.75" customHeight="1" x14ac:dyDescent="0.25">
      <c r="A636" s="2">
        <v>635</v>
      </c>
      <c r="B636" s="2">
        <v>2018</v>
      </c>
      <c r="C636" s="2" t="s">
        <v>275</v>
      </c>
      <c r="D636" s="2">
        <v>2</v>
      </c>
      <c r="E636" s="2" t="s">
        <v>403</v>
      </c>
      <c r="F636" s="2" t="s">
        <v>2167</v>
      </c>
      <c r="G636" s="2" t="s">
        <v>2169</v>
      </c>
      <c r="H636" s="2" t="s">
        <v>93</v>
      </c>
      <c r="I636" s="37">
        <v>47000</v>
      </c>
      <c r="J636" s="37">
        <v>20000</v>
      </c>
      <c r="K636" s="2">
        <v>89</v>
      </c>
      <c r="L636" s="38">
        <v>8000</v>
      </c>
      <c r="O636" s="2"/>
      <c r="Q636" s="2" t="s">
        <v>776</v>
      </c>
      <c r="T636" s="2">
        <v>16</v>
      </c>
      <c r="V636" s="2" t="s">
        <v>293</v>
      </c>
    </row>
    <row r="637" spans="1:22" ht="15.75" customHeight="1" x14ac:dyDescent="0.25">
      <c r="A637" s="2">
        <v>636</v>
      </c>
      <c r="B637" s="2">
        <v>2018</v>
      </c>
      <c r="C637" s="2" t="s">
        <v>275</v>
      </c>
      <c r="D637" s="2">
        <v>2</v>
      </c>
      <c r="E637" s="2" t="s">
        <v>1052</v>
      </c>
      <c r="F637" s="2" t="s">
        <v>1168</v>
      </c>
      <c r="G637" s="2" t="s">
        <v>1980</v>
      </c>
      <c r="H637" s="2" t="s">
        <v>108</v>
      </c>
      <c r="I637" s="37">
        <v>132800</v>
      </c>
      <c r="J637" s="37">
        <v>72800</v>
      </c>
      <c r="K637" s="2">
        <v>88</v>
      </c>
      <c r="L637" s="38">
        <v>7000</v>
      </c>
      <c r="O637" s="2"/>
      <c r="Q637" s="2" t="s">
        <v>1170</v>
      </c>
      <c r="T637" s="2">
        <v>16</v>
      </c>
      <c r="V637" s="2" t="s">
        <v>293</v>
      </c>
    </row>
    <row r="638" spans="1:22" ht="15.75" customHeight="1" x14ac:dyDescent="0.25">
      <c r="A638" s="2">
        <v>637</v>
      </c>
      <c r="B638" s="2">
        <v>2018</v>
      </c>
      <c r="C638" s="2" t="s">
        <v>275</v>
      </c>
      <c r="D638" s="2">
        <v>2</v>
      </c>
      <c r="E638" s="2" t="s">
        <v>620</v>
      </c>
      <c r="F638" s="2" t="s">
        <v>2312</v>
      </c>
      <c r="G638" s="2" t="s">
        <v>2314</v>
      </c>
      <c r="H638" s="2" t="s">
        <v>66</v>
      </c>
      <c r="I638" s="37">
        <v>185754</v>
      </c>
      <c r="J638" s="37">
        <v>19999</v>
      </c>
      <c r="K638" s="2">
        <v>86</v>
      </c>
      <c r="L638" s="38">
        <v>10000</v>
      </c>
      <c r="O638" s="2"/>
      <c r="Q638" s="2"/>
      <c r="T638" s="2">
        <v>13</v>
      </c>
      <c r="V638" s="2" t="s">
        <v>293</v>
      </c>
    </row>
    <row r="639" spans="1:22" ht="15.75" customHeight="1" x14ac:dyDescent="0.25">
      <c r="A639" s="2">
        <v>638</v>
      </c>
      <c r="B639" s="2">
        <v>2018</v>
      </c>
      <c r="C639" s="2" t="s">
        <v>275</v>
      </c>
      <c r="D639" s="2">
        <v>2</v>
      </c>
      <c r="E639" s="2" t="s">
        <v>387</v>
      </c>
      <c r="F639" s="2" t="s">
        <v>1962</v>
      </c>
      <c r="G639" s="2" t="s">
        <v>1964</v>
      </c>
      <c r="H639" s="2" t="s">
        <v>56</v>
      </c>
      <c r="I639" s="37">
        <v>30500</v>
      </c>
      <c r="J639" s="37">
        <v>20000</v>
      </c>
      <c r="K639" s="2">
        <v>86</v>
      </c>
      <c r="L639" s="38">
        <v>4000</v>
      </c>
      <c r="O639" s="2"/>
      <c r="T639" s="2">
        <v>6</v>
      </c>
      <c r="V639" s="2" t="s">
        <v>293</v>
      </c>
    </row>
    <row r="640" spans="1:22" ht="15.75" customHeight="1" x14ac:dyDescent="0.25">
      <c r="A640" s="2">
        <v>639</v>
      </c>
      <c r="B640" s="2">
        <v>2018</v>
      </c>
      <c r="C640" s="2" t="s">
        <v>275</v>
      </c>
      <c r="D640" s="2">
        <v>2</v>
      </c>
      <c r="E640" s="2" t="s">
        <v>344</v>
      </c>
      <c r="F640" s="2" t="s">
        <v>2527</v>
      </c>
      <c r="G640" s="2" t="s">
        <v>2528</v>
      </c>
      <c r="H640" s="2" t="s">
        <v>108</v>
      </c>
      <c r="I640" s="37">
        <v>41206</v>
      </c>
      <c r="J640" s="37">
        <v>20000</v>
      </c>
      <c r="K640" s="2">
        <v>85</v>
      </c>
      <c r="L640" s="38">
        <v>2500</v>
      </c>
      <c r="O640" s="2"/>
      <c r="T640" s="2">
        <v>3</v>
      </c>
      <c r="V640" s="2" t="s">
        <v>293</v>
      </c>
    </row>
    <row r="641" spans="1:22" ht="15.75" customHeight="1" x14ac:dyDescent="0.25">
      <c r="A641" s="2">
        <v>640</v>
      </c>
      <c r="B641" s="2">
        <v>2018</v>
      </c>
      <c r="C641" s="2" t="s">
        <v>275</v>
      </c>
      <c r="D641" s="2">
        <v>2</v>
      </c>
      <c r="E641" s="2" t="s">
        <v>466</v>
      </c>
      <c r="F641" s="2" t="s">
        <v>2679</v>
      </c>
      <c r="G641" s="2" t="s">
        <v>2681</v>
      </c>
      <c r="H641" s="2" t="s">
        <v>89</v>
      </c>
      <c r="I641" s="37">
        <v>150000</v>
      </c>
      <c r="J641" s="37">
        <v>20000</v>
      </c>
      <c r="K641" s="2">
        <v>84</v>
      </c>
      <c r="L641" s="38">
        <v>5500</v>
      </c>
      <c r="O641" s="2"/>
      <c r="T641" s="2">
        <v>10</v>
      </c>
      <c r="V641" s="2" t="s">
        <v>293</v>
      </c>
    </row>
    <row r="642" spans="1:22" ht="15.75" customHeight="1" x14ac:dyDescent="0.25">
      <c r="A642" s="2">
        <v>641</v>
      </c>
      <c r="B642" s="2">
        <v>2018</v>
      </c>
      <c r="C642" s="2" t="s">
        <v>275</v>
      </c>
      <c r="D642" s="2">
        <v>2</v>
      </c>
      <c r="E642" s="2" t="s">
        <v>910</v>
      </c>
      <c r="F642" s="2" t="s">
        <v>2749</v>
      </c>
      <c r="G642" s="2" t="s">
        <v>2751</v>
      </c>
      <c r="H642" s="2" t="s">
        <v>89</v>
      </c>
      <c r="I642" s="37">
        <v>46706.76</v>
      </c>
      <c r="J642" s="37">
        <v>20000</v>
      </c>
      <c r="K642" s="2">
        <v>81</v>
      </c>
      <c r="L642" s="38">
        <v>2500</v>
      </c>
      <c r="O642" s="2"/>
      <c r="T642" s="2">
        <v>15</v>
      </c>
      <c r="V642" s="2" t="s">
        <v>293</v>
      </c>
    </row>
    <row r="643" spans="1:22" ht="15.75" customHeight="1" x14ac:dyDescent="0.25">
      <c r="A643" s="2">
        <v>642</v>
      </c>
      <c r="B643" s="2">
        <v>2018</v>
      </c>
      <c r="C643" s="2" t="s">
        <v>275</v>
      </c>
      <c r="D643" s="2">
        <v>2</v>
      </c>
      <c r="E643" s="2" t="s">
        <v>1428</v>
      </c>
      <c r="F643" s="2" t="s">
        <v>536</v>
      </c>
      <c r="G643" s="2" t="s">
        <v>2145</v>
      </c>
      <c r="H643" s="2" t="s">
        <v>61</v>
      </c>
      <c r="I643" s="37">
        <v>23296.6</v>
      </c>
      <c r="J643" s="37">
        <v>15530.6</v>
      </c>
      <c r="K643" s="2">
        <v>80</v>
      </c>
      <c r="L643" s="38">
        <v>2000</v>
      </c>
      <c r="O643" s="2">
        <v>1</v>
      </c>
      <c r="T643" s="2">
        <v>7</v>
      </c>
      <c r="V643" s="2" t="s">
        <v>293</v>
      </c>
    </row>
    <row r="644" spans="1:22" ht="15.75" customHeight="1" x14ac:dyDescent="0.25">
      <c r="A644" s="2">
        <v>643</v>
      </c>
      <c r="B644" s="2">
        <v>2018</v>
      </c>
      <c r="C644" s="2" t="s">
        <v>275</v>
      </c>
      <c r="D644" s="2">
        <v>2</v>
      </c>
      <c r="E644" s="2" t="s">
        <v>662</v>
      </c>
      <c r="F644" s="2" t="s">
        <v>2540</v>
      </c>
      <c r="G644" s="2" t="s">
        <v>2541</v>
      </c>
      <c r="H644" s="2" t="s">
        <v>73</v>
      </c>
      <c r="I644" s="37">
        <v>38623.31</v>
      </c>
      <c r="J644" s="37">
        <v>20000</v>
      </c>
      <c r="K644" s="2">
        <v>80</v>
      </c>
      <c r="L644" s="38">
        <v>1800</v>
      </c>
      <c r="O644" s="2"/>
      <c r="T644" s="2">
        <v>2</v>
      </c>
    </row>
    <row r="645" spans="1:22" ht="15.75" customHeight="1" x14ac:dyDescent="0.25">
      <c r="A645" s="2">
        <v>644</v>
      </c>
      <c r="B645" s="2">
        <v>2018</v>
      </c>
      <c r="C645" s="2" t="s">
        <v>275</v>
      </c>
      <c r="D645" s="2">
        <v>2</v>
      </c>
      <c r="E645" s="2" t="s">
        <v>814</v>
      </c>
      <c r="F645" s="2" t="s">
        <v>2220</v>
      </c>
      <c r="G645" s="2" t="s">
        <v>2221</v>
      </c>
      <c r="H645" s="2" t="s">
        <v>61</v>
      </c>
      <c r="I645" s="37">
        <v>5200</v>
      </c>
      <c r="J645" s="37">
        <v>2560</v>
      </c>
      <c r="K645" s="2">
        <v>80</v>
      </c>
      <c r="L645" s="38">
        <v>1900</v>
      </c>
      <c r="O645" s="2"/>
      <c r="T645" s="2">
        <v>2</v>
      </c>
    </row>
    <row r="646" spans="1:22" ht="15.75" customHeight="1" x14ac:dyDescent="0.25">
      <c r="A646" s="2">
        <v>645</v>
      </c>
      <c r="B646" s="2">
        <v>2018</v>
      </c>
      <c r="C646" s="2" t="s">
        <v>275</v>
      </c>
      <c r="D646" s="2">
        <v>2</v>
      </c>
      <c r="E646" s="2" t="s">
        <v>1763</v>
      </c>
      <c r="F646" s="2" t="s">
        <v>722</v>
      </c>
      <c r="G646" s="2" t="s">
        <v>2550</v>
      </c>
      <c r="H646" s="2" t="s">
        <v>93</v>
      </c>
      <c r="I646" s="37">
        <v>18300</v>
      </c>
      <c r="J646" s="37">
        <v>9000</v>
      </c>
      <c r="K646" s="2">
        <v>79</v>
      </c>
      <c r="L646" s="38">
        <v>1500</v>
      </c>
      <c r="O646" s="2">
        <v>2</v>
      </c>
      <c r="T646" s="2">
        <v>6</v>
      </c>
      <c r="V646" s="2" t="s">
        <v>293</v>
      </c>
    </row>
    <row r="647" spans="1:22" ht="15.75" customHeight="1" x14ac:dyDescent="0.25">
      <c r="A647" s="2">
        <v>646</v>
      </c>
      <c r="B647" s="2">
        <v>2018</v>
      </c>
      <c r="C647" s="2" t="s">
        <v>275</v>
      </c>
      <c r="D647" s="2">
        <v>2</v>
      </c>
      <c r="E647" s="2" t="s">
        <v>655</v>
      </c>
      <c r="F647" s="2" t="s">
        <v>422</v>
      </c>
      <c r="G647" s="2" t="s">
        <v>1907</v>
      </c>
      <c r="H647" s="2" t="s">
        <v>66</v>
      </c>
      <c r="I647" s="37">
        <v>36940</v>
      </c>
      <c r="J647" s="37">
        <v>20000</v>
      </c>
      <c r="K647" s="2">
        <v>79</v>
      </c>
      <c r="L647" s="38">
        <v>6000</v>
      </c>
      <c r="O647" s="2">
        <v>1</v>
      </c>
      <c r="Q647" s="2" t="s">
        <v>365</v>
      </c>
      <c r="T647" s="2">
        <v>27</v>
      </c>
      <c r="V647" s="2" t="s">
        <v>293</v>
      </c>
    </row>
    <row r="648" spans="1:22" ht="15.75" customHeight="1" x14ac:dyDescent="0.25">
      <c r="A648" s="2">
        <v>647</v>
      </c>
      <c r="B648" s="2">
        <v>2018</v>
      </c>
      <c r="C648" s="2" t="s">
        <v>275</v>
      </c>
      <c r="D648" s="2">
        <v>2</v>
      </c>
      <c r="E648" s="2" t="s">
        <v>725</v>
      </c>
      <c r="F648" s="2" t="s">
        <v>2377</v>
      </c>
      <c r="G648" s="2" t="s">
        <v>2378</v>
      </c>
      <c r="H648" s="2" t="s">
        <v>56</v>
      </c>
      <c r="I648" s="37">
        <v>40074.92</v>
      </c>
      <c r="J648" s="37">
        <v>20000</v>
      </c>
      <c r="K648" s="2">
        <v>78</v>
      </c>
      <c r="L648" s="38">
        <v>5000</v>
      </c>
      <c r="O648" s="2"/>
      <c r="T648" s="2">
        <v>5</v>
      </c>
      <c r="V648" s="2" t="s">
        <v>293</v>
      </c>
    </row>
    <row r="649" spans="1:22" ht="15.75" customHeight="1" x14ac:dyDescent="0.25">
      <c r="A649" s="2">
        <v>648</v>
      </c>
      <c r="B649" s="2">
        <v>2018</v>
      </c>
      <c r="C649" s="2" t="s">
        <v>275</v>
      </c>
      <c r="D649" s="2">
        <v>2</v>
      </c>
      <c r="E649" s="2" t="s">
        <v>1045</v>
      </c>
      <c r="F649" s="2" t="s">
        <v>2882</v>
      </c>
      <c r="G649" s="2" t="s">
        <v>2884</v>
      </c>
      <c r="H649" s="2" t="s">
        <v>144</v>
      </c>
      <c r="I649" s="37">
        <v>60677.17</v>
      </c>
      <c r="J649" s="37">
        <v>20000</v>
      </c>
      <c r="K649" s="2">
        <v>78</v>
      </c>
      <c r="L649" s="38">
        <v>1500</v>
      </c>
      <c r="O649" s="2"/>
      <c r="T649" s="2">
        <v>12</v>
      </c>
      <c r="V649" s="2" t="s">
        <v>293</v>
      </c>
    </row>
    <row r="650" spans="1:22" ht="15.75" customHeight="1" x14ac:dyDescent="0.25">
      <c r="A650" s="2">
        <v>649</v>
      </c>
      <c r="B650" s="2">
        <v>2018</v>
      </c>
      <c r="C650" s="2" t="s">
        <v>275</v>
      </c>
      <c r="D650" s="2">
        <v>2</v>
      </c>
      <c r="E650" s="2" t="s">
        <v>957</v>
      </c>
      <c r="F650" s="2" t="s">
        <v>1591</v>
      </c>
      <c r="G650" s="2" t="s">
        <v>3225</v>
      </c>
      <c r="H650" s="2" t="s">
        <v>61</v>
      </c>
      <c r="I650" s="37">
        <v>15000</v>
      </c>
      <c r="J650" s="37">
        <v>10000</v>
      </c>
      <c r="K650" s="2">
        <v>77</v>
      </c>
      <c r="L650" s="38">
        <v>1200</v>
      </c>
      <c r="O650" s="2">
        <v>1</v>
      </c>
      <c r="T650" s="2">
        <v>4</v>
      </c>
      <c r="V650" s="2" t="s">
        <v>293</v>
      </c>
    </row>
    <row r="651" spans="1:22" ht="15.75" customHeight="1" x14ac:dyDescent="0.25">
      <c r="A651" s="2">
        <v>650</v>
      </c>
      <c r="B651" s="2">
        <v>2018</v>
      </c>
      <c r="C651" s="2" t="s">
        <v>275</v>
      </c>
      <c r="D651" s="2">
        <v>2</v>
      </c>
      <c r="E651" s="2" t="s">
        <v>664</v>
      </c>
      <c r="F651" s="2" t="s">
        <v>2481</v>
      </c>
      <c r="G651" s="2" t="s">
        <v>2483</v>
      </c>
      <c r="H651" s="2" t="s">
        <v>73</v>
      </c>
      <c r="I651" s="37">
        <v>21670</v>
      </c>
      <c r="J651" s="37">
        <v>10000</v>
      </c>
      <c r="K651" s="2">
        <v>77</v>
      </c>
      <c r="L651" s="38">
        <v>2000</v>
      </c>
      <c r="O651" s="2">
        <v>2</v>
      </c>
      <c r="T651" s="2">
        <v>6</v>
      </c>
      <c r="V651" s="2" t="s">
        <v>293</v>
      </c>
    </row>
    <row r="652" spans="1:22" ht="15.75" customHeight="1" x14ac:dyDescent="0.25">
      <c r="A652" s="2">
        <v>651</v>
      </c>
      <c r="B652" s="2">
        <v>2018</v>
      </c>
      <c r="C652" s="2" t="s">
        <v>275</v>
      </c>
      <c r="D652" s="2">
        <v>2</v>
      </c>
      <c r="E652" s="2" t="s">
        <v>145</v>
      </c>
      <c r="F652" s="2" t="s">
        <v>3045</v>
      </c>
      <c r="G652" s="2" t="s">
        <v>3047</v>
      </c>
      <c r="H652" s="2" t="s">
        <v>66</v>
      </c>
      <c r="I652" s="37">
        <v>16234.92</v>
      </c>
      <c r="J652" s="37">
        <v>8117.46</v>
      </c>
      <c r="K652" s="2">
        <v>77</v>
      </c>
      <c r="L652" s="38">
        <v>1500</v>
      </c>
      <c r="O652" s="2"/>
      <c r="T652" s="2">
        <v>2</v>
      </c>
    </row>
    <row r="653" spans="1:22" ht="15.75" customHeight="1" x14ac:dyDescent="0.25">
      <c r="A653" s="2">
        <v>652</v>
      </c>
      <c r="B653" s="2">
        <v>2018</v>
      </c>
      <c r="C653" s="2" t="s">
        <v>275</v>
      </c>
      <c r="D653" s="2">
        <v>2</v>
      </c>
      <c r="E653" s="2" t="s">
        <v>301</v>
      </c>
      <c r="F653" s="2" t="s">
        <v>666</v>
      </c>
      <c r="G653" s="2" t="s">
        <v>2412</v>
      </c>
      <c r="H653" s="2" t="s">
        <v>144</v>
      </c>
      <c r="I653" s="37">
        <v>26627</v>
      </c>
      <c r="J653" s="37">
        <v>12760</v>
      </c>
      <c r="K653" s="2">
        <v>77</v>
      </c>
      <c r="L653" s="38">
        <v>5000</v>
      </c>
      <c r="O653" s="2">
        <v>1</v>
      </c>
      <c r="T653" s="2">
        <v>8</v>
      </c>
      <c r="V653" s="2" t="s">
        <v>293</v>
      </c>
    </row>
    <row r="654" spans="1:22" ht="15.75" customHeight="1" x14ac:dyDescent="0.25">
      <c r="A654" s="2">
        <v>653</v>
      </c>
      <c r="B654" s="2">
        <v>2018</v>
      </c>
      <c r="C654" s="2" t="s">
        <v>275</v>
      </c>
      <c r="D654" s="2">
        <v>2</v>
      </c>
      <c r="E654" s="2" t="s">
        <v>607</v>
      </c>
      <c r="F654" s="2" t="s">
        <v>312</v>
      </c>
      <c r="G654" s="2" t="s">
        <v>1692</v>
      </c>
      <c r="H654" s="2" t="s">
        <v>89</v>
      </c>
      <c r="I654" s="37">
        <v>24496.09</v>
      </c>
      <c r="J654" s="37">
        <v>16330.72</v>
      </c>
      <c r="K654" s="2">
        <v>76</v>
      </c>
      <c r="L654" s="38">
        <v>1000</v>
      </c>
      <c r="O654" s="2">
        <v>1</v>
      </c>
      <c r="Q654" s="2" t="s">
        <v>314</v>
      </c>
      <c r="T654" s="2">
        <v>20</v>
      </c>
    </row>
    <row r="655" spans="1:22" ht="15.75" customHeight="1" x14ac:dyDescent="0.25">
      <c r="A655" s="2">
        <v>654</v>
      </c>
      <c r="B655" s="2">
        <v>2018</v>
      </c>
      <c r="C655" s="2" t="s">
        <v>275</v>
      </c>
      <c r="D655" s="2">
        <v>2</v>
      </c>
      <c r="E655" s="2" t="s">
        <v>232</v>
      </c>
      <c r="F655" s="2" t="s">
        <v>2393</v>
      </c>
      <c r="G655" s="2" t="s">
        <v>2394</v>
      </c>
      <c r="H655" s="2" t="s">
        <v>66</v>
      </c>
      <c r="I655" s="37">
        <v>22892.16</v>
      </c>
      <c r="J655" s="37">
        <v>15000</v>
      </c>
      <c r="K655" s="2">
        <v>76</v>
      </c>
      <c r="L655" s="38">
        <v>3800</v>
      </c>
      <c r="O655" s="2"/>
      <c r="T655" s="2">
        <v>4</v>
      </c>
      <c r="V655" s="2" t="s">
        <v>293</v>
      </c>
    </row>
    <row r="656" spans="1:22" ht="15.75" customHeight="1" x14ac:dyDescent="0.25">
      <c r="A656" s="2">
        <v>655</v>
      </c>
      <c r="B656" s="2">
        <v>2018</v>
      </c>
      <c r="C656" s="2" t="s">
        <v>275</v>
      </c>
      <c r="D656" s="2">
        <v>2</v>
      </c>
      <c r="E656" s="2" t="s">
        <v>768</v>
      </c>
      <c r="F656" s="2" t="s">
        <v>3028</v>
      </c>
      <c r="G656" s="2" t="s">
        <v>3030</v>
      </c>
      <c r="H656" s="2" t="s">
        <v>144</v>
      </c>
      <c r="I656" s="37">
        <v>40000</v>
      </c>
      <c r="J656" s="37">
        <v>15000</v>
      </c>
      <c r="K656" s="2">
        <v>76</v>
      </c>
      <c r="L656" s="38">
        <v>2000</v>
      </c>
      <c r="O656" s="2"/>
      <c r="T656" s="2">
        <v>2</v>
      </c>
    </row>
    <row r="657" spans="1:22" ht="15.75" customHeight="1" x14ac:dyDescent="0.25">
      <c r="A657" s="2">
        <v>656</v>
      </c>
      <c r="B657" s="2">
        <v>2018</v>
      </c>
      <c r="C657" s="2" t="s">
        <v>275</v>
      </c>
      <c r="D657" s="2">
        <v>2</v>
      </c>
      <c r="E657" s="2" t="s">
        <v>822</v>
      </c>
      <c r="F657" s="2" t="s">
        <v>288</v>
      </c>
      <c r="G657" s="2" t="s">
        <v>1638</v>
      </c>
      <c r="H657" s="2" t="s">
        <v>66</v>
      </c>
      <c r="I657" s="37">
        <v>15942</v>
      </c>
      <c r="J657" s="37">
        <v>7971</v>
      </c>
      <c r="K657" s="2">
        <v>76</v>
      </c>
      <c r="L657" s="38">
        <v>1300</v>
      </c>
      <c r="O657" s="2">
        <v>2</v>
      </c>
      <c r="T657" s="2">
        <v>6</v>
      </c>
      <c r="V657" s="2" t="s">
        <v>293</v>
      </c>
    </row>
    <row r="658" spans="1:22" ht="15.75" customHeight="1" x14ac:dyDescent="0.25">
      <c r="A658" s="2">
        <v>657</v>
      </c>
      <c r="B658" s="2">
        <v>2018</v>
      </c>
      <c r="C658" s="2" t="s">
        <v>275</v>
      </c>
      <c r="D658" s="2">
        <v>2</v>
      </c>
      <c r="E658" s="2" t="s">
        <v>316</v>
      </c>
      <c r="F658" s="2" t="s">
        <v>2318</v>
      </c>
      <c r="G658" s="2" t="s">
        <v>2320</v>
      </c>
      <c r="H658" s="2" t="s">
        <v>108</v>
      </c>
      <c r="I658" s="37">
        <v>46582.89</v>
      </c>
      <c r="J658" s="37">
        <v>19740.169999999998</v>
      </c>
      <c r="K658" s="2">
        <v>74</v>
      </c>
      <c r="L658" s="38"/>
      <c r="O658" s="2"/>
      <c r="T658" s="2">
        <v>7</v>
      </c>
      <c r="V658" s="2" t="s">
        <v>293</v>
      </c>
    </row>
    <row r="659" spans="1:22" ht="15.75" customHeight="1" x14ac:dyDescent="0.25">
      <c r="A659" s="2">
        <v>658</v>
      </c>
      <c r="B659" s="2">
        <v>2018</v>
      </c>
      <c r="C659" s="2" t="s">
        <v>275</v>
      </c>
      <c r="D659" s="2">
        <v>2</v>
      </c>
      <c r="E659" s="2" t="s">
        <v>1065</v>
      </c>
      <c r="F659" s="2" t="s">
        <v>2366</v>
      </c>
      <c r="G659" s="2" t="s">
        <v>2368</v>
      </c>
      <c r="H659" s="2" t="s">
        <v>89</v>
      </c>
      <c r="I659" s="37">
        <v>90000</v>
      </c>
      <c r="J659" s="37">
        <v>20000</v>
      </c>
      <c r="K659" s="2">
        <v>74</v>
      </c>
      <c r="L659" s="38">
        <v>1500</v>
      </c>
      <c r="O659" s="2"/>
      <c r="T659" s="2">
        <v>9</v>
      </c>
    </row>
    <row r="660" spans="1:22" ht="15.75" customHeight="1" x14ac:dyDescent="0.25">
      <c r="A660" s="2">
        <v>659</v>
      </c>
      <c r="B660" s="2">
        <v>2018</v>
      </c>
      <c r="C660" s="2" t="s">
        <v>275</v>
      </c>
      <c r="D660" s="2">
        <v>2</v>
      </c>
      <c r="E660" s="2" t="s">
        <v>304</v>
      </c>
      <c r="F660" s="2" t="s">
        <v>2455</v>
      </c>
      <c r="G660" s="2" t="s">
        <v>2456</v>
      </c>
      <c r="H660" s="2" t="s">
        <v>66</v>
      </c>
      <c r="I660" s="37">
        <v>42153.22</v>
      </c>
      <c r="J660" s="37">
        <v>19837.189999999999</v>
      </c>
      <c r="K660" s="2">
        <v>73</v>
      </c>
      <c r="L660" s="38"/>
      <c r="O660" s="2">
        <v>3</v>
      </c>
      <c r="R660" s="2" t="s">
        <v>2457</v>
      </c>
      <c r="T660" s="2">
        <v>2</v>
      </c>
      <c r="V660" s="2"/>
    </row>
    <row r="661" spans="1:22" ht="15.75" customHeight="1" x14ac:dyDescent="0.25">
      <c r="A661" s="2">
        <v>660</v>
      </c>
      <c r="B661" s="2">
        <v>2018</v>
      </c>
      <c r="C661" s="2" t="s">
        <v>275</v>
      </c>
      <c r="D661" s="2">
        <v>2</v>
      </c>
      <c r="E661" s="2" t="s">
        <v>305</v>
      </c>
      <c r="F661" s="2" t="s">
        <v>2335</v>
      </c>
      <c r="G661" s="2" t="s">
        <v>2337</v>
      </c>
      <c r="H661" s="2" t="s">
        <v>89</v>
      </c>
      <c r="I661" s="37">
        <v>49255.54</v>
      </c>
      <c r="J661" s="37">
        <v>20000</v>
      </c>
      <c r="K661" s="2">
        <v>73</v>
      </c>
      <c r="L661" s="38">
        <v>5000</v>
      </c>
      <c r="O661" s="2">
        <v>2</v>
      </c>
      <c r="Q661" s="2"/>
      <c r="T661" s="2">
        <v>14</v>
      </c>
      <c r="V661" s="2"/>
    </row>
    <row r="662" spans="1:22" ht="15.75" customHeight="1" x14ac:dyDescent="0.25">
      <c r="A662" s="2">
        <v>661</v>
      </c>
      <c r="B662" s="2">
        <v>2018</v>
      </c>
      <c r="C662" s="2" t="s">
        <v>275</v>
      </c>
      <c r="D662" s="2">
        <v>2</v>
      </c>
      <c r="E662" s="2" t="s">
        <v>325</v>
      </c>
      <c r="F662" s="2" t="s">
        <v>1196</v>
      </c>
      <c r="G662" s="2" t="s">
        <v>2116</v>
      </c>
      <c r="H662" s="2" t="s">
        <v>61</v>
      </c>
      <c r="I662" s="37">
        <v>16000</v>
      </c>
      <c r="J662" s="37">
        <v>8000</v>
      </c>
      <c r="K662" s="2">
        <v>71</v>
      </c>
      <c r="L662" s="38">
        <v>1500</v>
      </c>
      <c r="O662" s="2"/>
      <c r="T662" s="2">
        <v>6</v>
      </c>
      <c r="V662" s="2" t="s">
        <v>293</v>
      </c>
    </row>
    <row r="663" spans="1:22" ht="15.75" customHeight="1" x14ac:dyDescent="0.25">
      <c r="A663" s="2">
        <v>662</v>
      </c>
      <c r="B663" s="2">
        <v>2018</v>
      </c>
      <c r="C663" s="2" t="s">
        <v>275</v>
      </c>
      <c r="D663" s="2">
        <v>2</v>
      </c>
      <c r="E663" s="2" t="s">
        <v>728</v>
      </c>
      <c r="F663" s="2" t="s">
        <v>621</v>
      </c>
      <c r="G663" s="2" t="s">
        <v>2362</v>
      </c>
      <c r="H663" s="2" t="s">
        <v>108</v>
      </c>
      <c r="I663" s="37">
        <v>27984</v>
      </c>
      <c r="J663" s="37">
        <v>13904</v>
      </c>
      <c r="K663" s="2">
        <v>71</v>
      </c>
      <c r="L663" s="38"/>
      <c r="O663" s="2">
        <v>1</v>
      </c>
      <c r="T663" s="2">
        <v>1</v>
      </c>
      <c r="V663" s="2"/>
    </row>
    <row r="664" spans="1:22" ht="15.75" customHeight="1" x14ac:dyDescent="0.25">
      <c r="A664" s="2">
        <v>663</v>
      </c>
      <c r="B664" s="2">
        <v>2018</v>
      </c>
      <c r="C664" s="2" t="s">
        <v>275</v>
      </c>
      <c r="D664" s="2">
        <v>2</v>
      </c>
      <c r="E664" s="2" t="s">
        <v>1469</v>
      </c>
      <c r="F664" s="2" t="s">
        <v>269</v>
      </c>
      <c r="G664" s="2" t="s">
        <v>3190</v>
      </c>
      <c r="H664" s="2" t="s">
        <v>66</v>
      </c>
      <c r="I664" s="37">
        <v>7040</v>
      </c>
      <c r="J664" s="37">
        <v>3520</v>
      </c>
      <c r="K664" s="2">
        <v>71</v>
      </c>
      <c r="L664" s="38">
        <v>600</v>
      </c>
      <c r="O664" s="2">
        <v>1</v>
      </c>
      <c r="T664" s="2">
        <v>1</v>
      </c>
    </row>
    <row r="665" spans="1:22" ht="15.75" customHeight="1" x14ac:dyDescent="0.25">
      <c r="A665" s="2">
        <v>664</v>
      </c>
      <c r="B665" s="2">
        <v>2018</v>
      </c>
      <c r="C665" s="2" t="s">
        <v>275</v>
      </c>
      <c r="D665" s="2">
        <v>2</v>
      </c>
      <c r="E665" s="2" t="s">
        <v>971</v>
      </c>
      <c r="F665" s="2" t="s">
        <v>867</v>
      </c>
      <c r="G665" s="2" t="s">
        <v>2954</v>
      </c>
      <c r="H665" s="2" t="s">
        <v>108</v>
      </c>
      <c r="I665" s="37">
        <v>40370</v>
      </c>
      <c r="J665" s="37">
        <v>15000</v>
      </c>
      <c r="K665" s="2">
        <v>69</v>
      </c>
      <c r="L665" s="38"/>
      <c r="O665" s="2">
        <v>2</v>
      </c>
      <c r="T665" s="2">
        <v>20</v>
      </c>
      <c r="V665" s="2" t="s">
        <v>293</v>
      </c>
    </row>
    <row r="666" spans="1:22" ht="15.75" customHeight="1" x14ac:dyDescent="0.25">
      <c r="A666" s="2">
        <v>665</v>
      </c>
      <c r="B666" s="2">
        <v>2018</v>
      </c>
      <c r="C666" s="2" t="s">
        <v>275</v>
      </c>
      <c r="D666" s="2">
        <v>2</v>
      </c>
      <c r="E666" s="2" t="s">
        <v>1021</v>
      </c>
      <c r="F666" s="2" t="s">
        <v>1886</v>
      </c>
      <c r="G666" s="2" t="s">
        <v>1887</v>
      </c>
      <c r="H666" s="2" t="s">
        <v>61</v>
      </c>
      <c r="I666" s="37">
        <v>2910</v>
      </c>
      <c r="J666" s="37">
        <v>1455</v>
      </c>
      <c r="K666" s="2">
        <v>69</v>
      </c>
      <c r="L666" s="38">
        <v>700</v>
      </c>
      <c r="O666" s="2"/>
      <c r="Q666" s="2"/>
      <c r="T666" s="2">
        <v>1</v>
      </c>
      <c r="V666" s="2"/>
    </row>
    <row r="667" spans="1:22" ht="15.75" customHeight="1" x14ac:dyDescent="0.25">
      <c r="A667" s="2">
        <v>666</v>
      </c>
      <c r="B667" s="2">
        <v>2018</v>
      </c>
      <c r="C667" s="2" t="s">
        <v>275</v>
      </c>
      <c r="D667" s="2">
        <v>2</v>
      </c>
      <c r="E667" s="2" t="s">
        <v>1074</v>
      </c>
      <c r="F667" s="2" t="s">
        <v>524</v>
      </c>
      <c r="G667" s="2" t="s">
        <v>1602</v>
      </c>
      <c r="H667" s="2" t="s">
        <v>108</v>
      </c>
      <c r="I667" s="37">
        <v>10000</v>
      </c>
      <c r="J667" s="37">
        <v>5000</v>
      </c>
      <c r="K667" s="2">
        <v>69</v>
      </c>
      <c r="L667" s="38">
        <v>1900</v>
      </c>
      <c r="O667" s="2">
        <v>3</v>
      </c>
      <c r="Q667" s="2" t="s">
        <v>527</v>
      </c>
      <c r="R667" s="2" t="s">
        <v>528</v>
      </c>
      <c r="T667" s="2">
        <v>18</v>
      </c>
      <c r="V667" s="2" t="s">
        <v>154</v>
      </c>
    </row>
    <row r="668" spans="1:22" ht="15.75" customHeight="1" x14ac:dyDescent="0.25">
      <c r="A668" s="2">
        <v>667</v>
      </c>
      <c r="B668" s="2">
        <v>2018</v>
      </c>
      <c r="C668" s="2" t="s">
        <v>275</v>
      </c>
      <c r="D668" s="2">
        <v>2</v>
      </c>
      <c r="E668" s="2" t="s">
        <v>1439</v>
      </c>
      <c r="F668" s="2" t="s">
        <v>2101</v>
      </c>
      <c r="G668" s="2" t="s">
        <v>2102</v>
      </c>
      <c r="H668" s="2" t="s">
        <v>61</v>
      </c>
      <c r="I668" s="37">
        <v>5100</v>
      </c>
      <c r="J668" s="37">
        <v>2550</v>
      </c>
      <c r="K668" s="2">
        <v>68</v>
      </c>
      <c r="L668" s="38">
        <v>500</v>
      </c>
      <c r="O668" s="2"/>
      <c r="T668" s="2">
        <v>1</v>
      </c>
      <c r="V668" s="2"/>
    </row>
    <row r="669" spans="1:22" ht="15.75" customHeight="1" x14ac:dyDescent="0.25">
      <c r="A669" s="2">
        <v>668</v>
      </c>
      <c r="B669" s="2">
        <v>2018</v>
      </c>
      <c r="C669" s="2" t="s">
        <v>275</v>
      </c>
      <c r="D669" s="2">
        <v>2</v>
      </c>
      <c r="E669" s="2" t="s">
        <v>1226</v>
      </c>
      <c r="F669" s="2" t="s">
        <v>2423</v>
      </c>
      <c r="G669" s="2" t="s">
        <v>2424</v>
      </c>
      <c r="H669" s="2" t="s">
        <v>144</v>
      </c>
      <c r="I669" s="37">
        <v>12180</v>
      </c>
      <c r="J669" s="37">
        <v>5000</v>
      </c>
      <c r="K669" s="2">
        <v>67</v>
      </c>
      <c r="L669" s="38">
        <v>800</v>
      </c>
      <c r="O669" s="2">
        <v>3</v>
      </c>
      <c r="R669" s="2" t="s">
        <v>2425</v>
      </c>
      <c r="T669" s="2">
        <v>4</v>
      </c>
      <c r="V669" s="2" t="s">
        <v>293</v>
      </c>
    </row>
    <row r="670" spans="1:22" ht="15.75" customHeight="1" x14ac:dyDescent="0.25">
      <c r="A670" s="2">
        <v>669</v>
      </c>
      <c r="B670" s="2">
        <v>2018</v>
      </c>
      <c r="C670" s="2" t="s">
        <v>275</v>
      </c>
      <c r="D670" s="2">
        <v>2</v>
      </c>
      <c r="E670" s="2" t="s">
        <v>1545</v>
      </c>
      <c r="F670" s="2" t="s">
        <v>2610</v>
      </c>
      <c r="G670" s="2" t="s">
        <v>2611</v>
      </c>
      <c r="H670" s="2" t="s">
        <v>73</v>
      </c>
      <c r="I670" s="37">
        <v>6178.74</v>
      </c>
      <c r="J670" s="37">
        <v>3000</v>
      </c>
      <c r="K670" s="2">
        <v>66</v>
      </c>
      <c r="L670" s="38">
        <v>600</v>
      </c>
      <c r="O670" s="2"/>
      <c r="T670" s="2">
        <v>1</v>
      </c>
    </row>
    <row r="671" spans="1:22" ht="15.75" customHeight="1" x14ac:dyDescent="0.25">
      <c r="A671" s="2">
        <v>670</v>
      </c>
      <c r="B671" s="2">
        <v>2018</v>
      </c>
      <c r="C671" s="2" t="s">
        <v>275</v>
      </c>
      <c r="D671" s="2">
        <v>2</v>
      </c>
      <c r="E671" s="2" t="s">
        <v>933</v>
      </c>
      <c r="F671" s="2" t="s">
        <v>934</v>
      </c>
      <c r="G671" s="2" t="s">
        <v>935</v>
      </c>
      <c r="H671" s="2" t="s">
        <v>89</v>
      </c>
      <c r="I671" s="37">
        <v>39996.199999999997</v>
      </c>
      <c r="J671" s="37">
        <v>19998.099999999999</v>
      </c>
      <c r="K671" s="2">
        <v>65</v>
      </c>
      <c r="L671" s="38">
        <v>3800</v>
      </c>
      <c r="O671" s="2"/>
      <c r="T671" s="2">
        <v>4</v>
      </c>
      <c r="V671" s="2" t="s">
        <v>293</v>
      </c>
    </row>
    <row r="672" spans="1:22" ht="15.75" customHeight="1" x14ac:dyDescent="0.25">
      <c r="A672" s="2">
        <v>671</v>
      </c>
      <c r="B672" s="2">
        <v>2018</v>
      </c>
      <c r="C672" s="2" t="s">
        <v>275</v>
      </c>
      <c r="D672" s="2">
        <v>2</v>
      </c>
      <c r="E672" s="2" t="s">
        <v>2574</v>
      </c>
      <c r="F672" s="2" t="s">
        <v>1529</v>
      </c>
      <c r="G672" s="2" t="s">
        <v>3193</v>
      </c>
      <c r="H672" s="2" t="s">
        <v>89</v>
      </c>
      <c r="I672" s="37">
        <v>12349</v>
      </c>
      <c r="J672" s="37">
        <v>8000</v>
      </c>
      <c r="K672" s="2">
        <v>64</v>
      </c>
      <c r="L672" s="38"/>
      <c r="O672" s="2"/>
      <c r="T672" s="2">
        <v>5</v>
      </c>
    </row>
    <row r="673" spans="1:22" ht="15.75" customHeight="1" x14ac:dyDescent="0.25">
      <c r="A673" s="2">
        <v>672</v>
      </c>
      <c r="B673" s="2">
        <v>2018</v>
      </c>
      <c r="C673" s="2" t="s">
        <v>275</v>
      </c>
      <c r="D673" s="2">
        <v>2</v>
      </c>
      <c r="E673" s="2" t="s">
        <v>2213</v>
      </c>
      <c r="F673" s="2" t="s">
        <v>596</v>
      </c>
      <c r="G673" s="2" t="s">
        <v>2323</v>
      </c>
      <c r="H673" s="2" t="s">
        <v>56</v>
      </c>
      <c r="I673" s="37">
        <v>226476.23</v>
      </c>
      <c r="J673" s="37">
        <v>20000</v>
      </c>
      <c r="K673" s="2">
        <v>63</v>
      </c>
      <c r="L673" s="38"/>
      <c r="O673" s="2">
        <v>4</v>
      </c>
      <c r="R673" s="2" t="s">
        <v>838</v>
      </c>
      <c r="T673" s="2">
        <v>5</v>
      </c>
      <c r="V673" s="2" t="s">
        <v>293</v>
      </c>
    </row>
    <row r="674" spans="1:22" ht="15.75" customHeight="1" x14ac:dyDescent="0.25">
      <c r="A674" s="2">
        <v>673</v>
      </c>
      <c r="B674" s="2">
        <v>2018</v>
      </c>
      <c r="C674" s="2" t="s">
        <v>275</v>
      </c>
      <c r="D674" s="2">
        <v>2</v>
      </c>
      <c r="E674" s="2" t="s">
        <v>2502</v>
      </c>
      <c r="F674" s="2" t="s">
        <v>2608</v>
      </c>
      <c r="G674" s="2" t="s">
        <v>2609</v>
      </c>
      <c r="H674" s="2" t="s">
        <v>93</v>
      </c>
      <c r="I674" s="37">
        <v>23200</v>
      </c>
      <c r="J674" s="37">
        <v>7000</v>
      </c>
      <c r="K674" s="2">
        <v>62</v>
      </c>
      <c r="L674" s="38"/>
      <c r="O674" s="2"/>
      <c r="T674" s="2"/>
    </row>
    <row r="675" spans="1:22" ht="15.75" customHeight="1" x14ac:dyDescent="0.25">
      <c r="A675" s="2">
        <v>674</v>
      </c>
      <c r="B675" s="2">
        <v>2018</v>
      </c>
      <c r="C675" s="2" t="s">
        <v>275</v>
      </c>
      <c r="D675" s="2">
        <v>2</v>
      </c>
      <c r="E675" s="2" t="s">
        <v>1989</v>
      </c>
      <c r="F675" s="2" t="s">
        <v>2280</v>
      </c>
      <c r="G675" s="2" t="s">
        <v>2281</v>
      </c>
      <c r="H675" s="2" t="s">
        <v>73</v>
      </c>
      <c r="I675" s="37">
        <v>28313</v>
      </c>
      <c r="J675" s="37">
        <v>17493</v>
      </c>
      <c r="K675" s="2">
        <v>62</v>
      </c>
      <c r="L675" s="38"/>
      <c r="O675" s="2"/>
      <c r="T675" s="2"/>
    </row>
    <row r="676" spans="1:22" ht="15.75" customHeight="1" x14ac:dyDescent="0.25">
      <c r="A676" s="2">
        <v>675</v>
      </c>
      <c r="B676" s="2">
        <v>2018</v>
      </c>
      <c r="C676" s="2" t="s">
        <v>275</v>
      </c>
      <c r="D676" s="2">
        <v>2</v>
      </c>
      <c r="E676" s="2" t="s">
        <v>2099</v>
      </c>
      <c r="F676" s="2" t="s">
        <v>2097</v>
      </c>
      <c r="G676" s="2" t="s">
        <v>2100</v>
      </c>
      <c r="H676" s="2" t="s">
        <v>73</v>
      </c>
      <c r="I676" s="37">
        <v>29821.79</v>
      </c>
      <c r="J676" s="37">
        <v>19863.68</v>
      </c>
      <c r="K676" s="2">
        <v>61</v>
      </c>
      <c r="L676" s="38"/>
      <c r="O676" s="2"/>
      <c r="T676" s="2"/>
    </row>
    <row r="677" spans="1:22" ht="15.75" customHeight="1" x14ac:dyDescent="0.25">
      <c r="A677" s="2">
        <v>676</v>
      </c>
      <c r="B677" s="2">
        <v>2018</v>
      </c>
      <c r="C677" s="2" t="s">
        <v>275</v>
      </c>
      <c r="D677" s="2">
        <v>2</v>
      </c>
      <c r="E677" s="2" t="s">
        <v>1622</v>
      </c>
      <c r="F677" s="2" t="s">
        <v>1910</v>
      </c>
      <c r="G677" s="2" t="s">
        <v>1911</v>
      </c>
      <c r="H677" s="2" t="s">
        <v>89</v>
      </c>
      <c r="I677" s="37">
        <v>20000</v>
      </c>
      <c r="J677" s="37">
        <v>13300</v>
      </c>
      <c r="K677" s="2">
        <v>60</v>
      </c>
      <c r="L677" s="38"/>
      <c r="O677" s="2"/>
      <c r="T677" s="2"/>
    </row>
    <row r="678" spans="1:22" ht="15.75" customHeight="1" x14ac:dyDescent="0.25">
      <c r="A678" s="2">
        <v>677</v>
      </c>
      <c r="B678" s="2">
        <v>2018</v>
      </c>
      <c r="C678" s="2" t="s">
        <v>275</v>
      </c>
      <c r="D678" s="2">
        <v>2</v>
      </c>
      <c r="E678" s="2" t="s">
        <v>2295</v>
      </c>
      <c r="F678" s="2" t="s">
        <v>2296</v>
      </c>
      <c r="G678" s="2" t="s">
        <v>2297</v>
      </c>
      <c r="H678" s="2" t="s">
        <v>89</v>
      </c>
      <c r="I678" s="37">
        <v>30000</v>
      </c>
      <c r="J678" s="37">
        <v>20000</v>
      </c>
      <c r="K678" s="2">
        <v>56</v>
      </c>
      <c r="L678" s="38"/>
      <c r="O678" s="2"/>
      <c r="T678" s="2"/>
      <c r="V678" s="2"/>
    </row>
    <row r="679" spans="1:22" ht="15.75" customHeight="1" x14ac:dyDescent="0.25">
      <c r="A679" s="2">
        <v>678</v>
      </c>
      <c r="B679" s="2">
        <v>2018</v>
      </c>
      <c r="C679" s="2" t="s">
        <v>275</v>
      </c>
      <c r="D679" s="2">
        <v>2</v>
      </c>
      <c r="E679" s="2" t="s">
        <v>2522</v>
      </c>
      <c r="F679" s="2" t="s">
        <v>2744</v>
      </c>
      <c r="G679" s="2" t="s">
        <v>2745</v>
      </c>
      <c r="H679" s="2" t="s">
        <v>61</v>
      </c>
      <c r="I679" s="37">
        <v>17650</v>
      </c>
      <c r="J679" s="37">
        <v>8825</v>
      </c>
      <c r="K679" s="2">
        <v>56</v>
      </c>
      <c r="L679" s="38"/>
      <c r="O679" s="2"/>
      <c r="T679" s="2"/>
    </row>
    <row r="680" spans="1:22" ht="15.75" customHeight="1" x14ac:dyDescent="0.25">
      <c r="A680" s="2">
        <v>679</v>
      </c>
      <c r="B680" s="2">
        <v>2018</v>
      </c>
      <c r="C680" s="2" t="s">
        <v>275</v>
      </c>
      <c r="D680" s="2">
        <v>2</v>
      </c>
      <c r="E680" s="2" t="s">
        <v>1842</v>
      </c>
      <c r="F680" s="2" t="s">
        <v>1240</v>
      </c>
      <c r="G680" s="2" t="s">
        <v>1607</v>
      </c>
      <c r="H680" s="2" t="s">
        <v>89</v>
      </c>
      <c r="I680" s="37">
        <v>5000</v>
      </c>
      <c r="J680" s="37">
        <v>2500</v>
      </c>
      <c r="K680" s="2">
        <v>38</v>
      </c>
      <c r="L680" s="38"/>
      <c r="O680" s="2"/>
      <c r="T680" s="2"/>
    </row>
    <row r="681" spans="1:22" ht="15.75" customHeight="1" x14ac:dyDescent="0.25">
      <c r="A681" s="2">
        <v>680</v>
      </c>
      <c r="B681" s="2">
        <v>2019</v>
      </c>
      <c r="C681" s="2" t="s">
        <v>52</v>
      </c>
      <c r="D681" s="2"/>
      <c r="E681" s="2" t="s">
        <v>595</v>
      </c>
      <c r="F681" s="2" t="s">
        <v>1273</v>
      </c>
      <c r="G681" s="2" t="s">
        <v>1277</v>
      </c>
      <c r="H681" s="2" t="s">
        <v>93</v>
      </c>
      <c r="I681" s="37">
        <v>3800</v>
      </c>
      <c r="J681" s="37">
        <v>2850</v>
      </c>
      <c r="K681" s="2">
        <v>83</v>
      </c>
      <c r="L681" s="38">
        <v>2850</v>
      </c>
      <c r="O681" s="2"/>
      <c r="T681" s="2">
        <v>5</v>
      </c>
    </row>
    <row r="682" spans="1:22" ht="15.75" customHeight="1" x14ac:dyDescent="0.25">
      <c r="A682" s="2">
        <v>681</v>
      </c>
      <c r="B682" s="2">
        <v>2019</v>
      </c>
      <c r="C682" s="2" t="s">
        <v>52</v>
      </c>
      <c r="D682" s="2"/>
      <c r="E682" s="2" t="s">
        <v>1010</v>
      </c>
      <c r="F682" s="2" t="s">
        <v>1008</v>
      </c>
      <c r="G682" s="2" t="s">
        <v>1011</v>
      </c>
      <c r="H682" s="2" t="s">
        <v>73</v>
      </c>
      <c r="I682" s="37">
        <v>1750</v>
      </c>
      <c r="J682" s="37">
        <v>1300</v>
      </c>
      <c r="K682" s="2">
        <v>81</v>
      </c>
      <c r="L682" s="38">
        <v>1300</v>
      </c>
      <c r="O682" s="2"/>
      <c r="Q682" s="2"/>
      <c r="T682" s="2">
        <v>3</v>
      </c>
      <c r="V682" s="2"/>
    </row>
    <row r="683" spans="1:22" ht="15.75" customHeight="1" x14ac:dyDescent="0.25">
      <c r="A683" s="2">
        <v>682</v>
      </c>
      <c r="B683" s="2">
        <v>2019</v>
      </c>
      <c r="C683" s="2" t="s">
        <v>52</v>
      </c>
      <c r="D683" s="2"/>
      <c r="E683" s="2" t="s">
        <v>1052</v>
      </c>
      <c r="F683" s="2" t="s">
        <v>1104</v>
      </c>
      <c r="G683" s="2" t="s">
        <v>1103</v>
      </c>
      <c r="H683" s="2" t="s">
        <v>56</v>
      </c>
      <c r="I683" s="37">
        <v>11260</v>
      </c>
      <c r="J683" s="37">
        <v>3500</v>
      </c>
      <c r="K683" s="2">
        <v>81</v>
      </c>
      <c r="L683" s="38">
        <v>3500</v>
      </c>
      <c r="O683" s="2"/>
      <c r="T683" s="2">
        <v>6</v>
      </c>
      <c r="V683" s="2"/>
    </row>
    <row r="684" spans="1:22" ht="15.75" customHeight="1" x14ac:dyDescent="0.25">
      <c r="A684" s="2">
        <v>683</v>
      </c>
      <c r="B684" s="2">
        <v>2019</v>
      </c>
      <c r="C684" s="2" t="s">
        <v>52</v>
      </c>
      <c r="D684" s="2"/>
      <c r="E684" s="2" t="s">
        <v>1289</v>
      </c>
      <c r="F684" s="10" t="s">
        <v>1287</v>
      </c>
      <c r="G684" s="2" t="s">
        <v>1290</v>
      </c>
      <c r="H684" s="2" t="s">
        <v>108</v>
      </c>
      <c r="I684" s="37">
        <v>6750</v>
      </c>
      <c r="J684" s="37">
        <v>4000</v>
      </c>
      <c r="K684" s="2">
        <v>81</v>
      </c>
      <c r="L684" s="38">
        <v>3650</v>
      </c>
      <c r="O684" s="2"/>
      <c r="T684" s="2">
        <v>9</v>
      </c>
    </row>
    <row r="685" spans="1:22" ht="15.75" customHeight="1" x14ac:dyDescent="0.25">
      <c r="A685" s="2">
        <v>684</v>
      </c>
      <c r="B685" s="2">
        <v>2019</v>
      </c>
      <c r="C685" s="2" t="s">
        <v>52</v>
      </c>
      <c r="D685" s="2"/>
      <c r="E685" s="2" t="s">
        <v>387</v>
      </c>
      <c r="F685" s="2" t="s">
        <v>624</v>
      </c>
      <c r="G685" s="2" t="s">
        <v>1272</v>
      </c>
      <c r="H685" s="2" t="s">
        <v>56</v>
      </c>
      <c r="I685" s="37">
        <v>30000</v>
      </c>
      <c r="J685" s="37">
        <v>8000</v>
      </c>
      <c r="K685" s="2">
        <v>80</v>
      </c>
      <c r="L685" s="38">
        <v>8000</v>
      </c>
      <c r="O685" s="2">
        <v>1</v>
      </c>
      <c r="T685" s="2">
        <v>8</v>
      </c>
    </row>
    <row r="686" spans="1:22" ht="15.75" customHeight="1" x14ac:dyDescent="0.25">
      <c r="A686" s="2">
        <v>685</v>
      </c>
      <c r="B686" s="2">
        <v>2019</v>
      </c>
      <c r="C686" s="2" t="s">
        <v>52</v>
      </c>
      <c r="D686" s="2"/>
      <c r="E686" s="2" t="s">
        <v>1341</v>
      </c>
      <c r="F686" s="2" t="s">
        <v>216</v>
      </c>
      <c r="G686" s="2" t="s">
        <v>1342</v>
      </c>
      <c r="H686" s="2" t="s">
        <v>66</v>
      </c>
      <c r="I686" s="37">
        <v>2340</v>
      </c>
      <c r="J686" s="37">
        <v>1755</v>
      </c>
      <c r="K686" s="2">
        <v>79</v>
      </c>
      <c r="L686" s="38">
        <v>1755</v>
      </c>
      <c r="O686" s="2">
        <v>2</v>
      </c>
      <c r="T686" s="2">
        <v>5</v>
      </c>
    </row>
    <row r="687" spans="1:22" ht="15.75" customHeight="1" x14ac:dyDescent="0.25">
      <c r="A687" s="2">
        <v>686</v>
      </c>
      <c r="B687" s="2">
        <v>2019</v>
      </c>
      <c r="C687" s="2" t="s">
        <v>52</v>
      </c>
      <c r="D687" s="2"/>
      <c r="E687" s="2" t="s">
        <v>719</v>
      </c>
      <c r="F687" s="2" t="s">
        <v>524</v>
      </c>
      <c r="G687" s="2" t="s">
        <v>1119</v>
      </c>
      <c r="H687" s="2" t="s">
        <v>108</v>
      </c>
      <c r="I687" s="37">
        <v>7939.5</v>
      </c>
      <c r="J687" s="37">
        <v>5946.5</v>
      </c>
      <c r="K687" s="2">
        <v>77</v>
      </c>
      <c r="L687" s="38">
        <v>5100</v>
      </c>
      <c r="O687" s="2">
        <v>3</v>
      </c>
      <c r="Q687" s="2"/>
      <c r="R687" s="2" t="s">
        <v>528</v>
      </c>
      <c r="T687" s="2">
        <v>18</v>
      </c>
      <c r="V687" s="2" t="s">
        <v>293</v>
      </c>
    </row>
    <row r="688" spans="1:22" ht="15.75" customHeight="1" x14ac:dyDescent="0.25">
      <c r="A688" s="2">
        <v>687</v>
      </c>
      <c r="B688" s="2">
        <v>2019</v>
      </c>
      <c r="C688" s="2" t="s">
        <v>52</v>
      </c>
      <c r="D688" s="2"/>
      <c r="E688" s="2" t="s">
        <v>739</v>
      </c>
      <c r="F688" s="2" t="s">
        <v>1407</v>
      </c>
      <c r="G688" s="2" t="s">
        <v>1412</v>
      </c>
      <c r="H688" s="2" t="s">
        <v>61</v>
      </c>
      <c r="I688" s="37">
        <v>4500</v>
      </c>
      <c r="J688" s="37">
        <v>1500</v>
      </c>
      <c r="K688" s="2">
        <v>73</v>
      </c>
      <c r="L688" s="38">
        <v>1500</v>
      </c>
      <c r="O688" s="2"/>
      <c r="T688" s="2">
        <v>3</v>
      </c>
    </row>
    <row r="689" spans="1:22" ht="15.75" customHeight="1" x14ac:dyDescent="0.25">
      <c r="A689" s="2">
        <v>688</v>
      </c>
      <c r="B689" s="2">
        <v>2019</v>
      </c>
      <c r="C689" s="2" t="s">
        <v>52</v>
      </c>
      <c r="D689" s="2"/>
      <c r="E689" s="2" t="s">
        <v>1428</v>
      </c>
      <c r="F689" s="2" t="s">
        <v>1425</v>
      </c>
      <c r="G689" s="2" t="s">
        <v>1429</v>
      </c>
      <c r="H689" s="2" t="s">
        <v>93</v>
      </c>
      <c r="I689" s="37">
        <v>16390</v>
      </c>
      <c r="J689" s="37">
        <v>2990</v>
      </c>
      <c r="K689" s="2">
        <v>72</v>
      </c>
      <c r="L689" s="38">
        <v>2990</v>
      </c>
      <c r="O689" s="2"/>
      <c r="T689" s="2">
        <v>9</v>
      </c>
    </row>
    <row r="690" spans="1:22" ht="15.75" customHeight="1" x14ac:dyDescent="0.25">
      <c r="A690" s="2">
        <v>689</v>
      </c>
      <c r="B690" s="2">
        <v>2019</v>
      </c>
      <c r="C690" s="2" t="s">
        <v>52</v>
      </c>
      <c r="D690" s="2"/>
      <c r="E690" s="2" t="s">
        <v>436</v>
      </c>
      <c r="F690" s="2" t="s">
        <v>220</v>
      </c>
      <c r="G690" s="2" t="s">
        <v>1364</v>
      </c>
      <c r="H690" s="2" t="s">
        <v>56</v>
      </c>
      <c r="I690" s="37">
        <v>10600</v>
      </c>
      <c r="J690" s="37">
        <v>7950</v>
      </c>
      <c r="K690" s="2">
        <v>71</v>
      </c>
      <c r="L690" s="38">
        <v>3000</v>
      </c>
      <c r="O690" s="2">
        <v>1</v>
      </c>
      <c r="T690" s="2">
        <v>8</v>
      </c>
    </row>
    <row r="691" spans="1:22" ht="15.75" customHeight="1" x14ac:dyDescent="0.25">
      <c r="A691" s="2">
        <v>690</v>
      </c>
      <c r="B691" s="2">
        <v>2019</v>
      </c>
      <c r="C691" s="2" t="s">
        <v>52</v>
      </c>
      <c r="D691" s="2"/>
      <c r="E691" s="2" t="s">
        <v>814</v>
      </c>
      <c r="F691" s="2" t="s">
        <v>1401</v>
      </c>
      <c r="G691" s="2" t="s">
        <v>1402</v>
      </c>
      <c r="H691" s="2" t="s">
        <v>89</v>
      </c>
      <c r="I691" s="37">
        <v>8750</v>
      </c>
      <c r="J691" s="37">
        <v>6500</v>
      </c>
      <c r="K691" s="2">
        <v>70</v>
      </c>
      <c r="L691" s="38">
        <v>3605</v>
      </c>
      <c r="O691" s="2"/>
      <c r="T691" s="2">
        <v>4</v>
      </c>
    </row>
    <row r="692" spans="1:22" ht="15.75" customHeight="1" x14ac:dyDescent="0.25">
      <c r="A692" s="2">
        <v>691</v>
      </c>
      <c r="B692" s="2">
        <v>2019</v>
      </c>
      <c r="C692" s="2" t="s">
        <v>52</v>
      </c>
      <c r="D692" s="2"/>
      <c r="E692" s="2" t="s">
        <v>1316</v>
      </c>
      <c r="F692" s="2" t="s">
        <v>1313</v>
      </c>
      <c r="G692" s="2" t="s">
        <v>1317</v>
      </c>
      <c r="H692" s="2" t="s">
        <v>108</v>
      </c>
      <c r="I692" s="37">
        <v>8000</v>
      </c>
      <c r="J692" s="37">
        <v>6000</v>
      </c>
      <c r="K692" s="2">
        <v>69</v>
      </c>
      <c r="L692" s="38">
        <v>4000</v>
      </c>
      <c r="O692" s="2"/>
      <c r="T692" s="2">
        <v>15</v>
      </c>
    </row>
    <row r="693" spans="1:22" ht="15.75" customHeight="1" x14ac:dyDescent="0.25">
      <c r="A693" s="2">
        <v>692</v>
      </c>
      <c r="B693" s="2">
        <v>2019</v>
      </c>
      <c r="C693" s="2" t="s">
        <v>52</v>
      </c>
      <c r="D693" s="2"/>
      <c r="E693" s="2" t="s">
        <v>348</v>
      </c>
      <c r="F693" s="2" t="s">
        <v>1251</v>
      </c>
      <c r="G693" s="2" t="s">
        <v>1255</v>
      </c>
      <c r="H693" s="2" t="s">
        <v>56</v>
      </c>
      <c r="I693" s="37">
        <v>10700</v>
      </c>
      <c r="J693" s="37">
        <v>8000</v>
      </c>
      <c r="K693" s="2">
        <v>67</v>
      </c>
      <c r="L693" s="38">
        <v>4000</v>
      </c>
      <c r="O693" s="2"/>
      <c r="T693" s="2">
        <v>13</v>
      </c>
      <c r="V693" s="2" t="s">
        <v>68</v>
      </c>
    </row>
    <row r="694" spans="1:22" ht="15.75" customHeight="1" x14ac:dyDescent="0.25">
      <c r="A694" s="2">
        <v>693</v>
      </c>
      <c r="B694" s="2">
        <v>2019</v>
      </c>
      <c r="C694" s="2" t="s">
        <v>52</v>
      </c>
      <c r="D694" s="2"/>
      <c r="E694" s="2" t="s">
        <v>968</v>
      </c>
      <c r="F694" s="2" t="s">
        <v>969</v>
      </c>
      <c r="G694" s="2" t="s">
        <v>970</v>
      </c>
      <c r="H694" s="2" t="s">
        <v>56</v>
      </c>
      <c r="I694" s="37">
        <v>8000</v>
      </c>
      <c r="J694" s="37">
        <v>6000</v>
      </c>
      <c r="K694" s="2">
        <v>67</v>
      </c>
      <c r="L694" s="38">
        <v>5000</v>
      </c>
      <c r="O694" s="2"/>
      <c r="T694" s="2">
        <v>5</v>
      </c>
    </row>
    <row r="695" spans="1:22" ht="15.75" customHeight="1" x14ac:dyDescent="0.25">
      <c r="A695" s="2">
        <v>694</v>
      </c>
      <c r="B695" s="2">
        <v>2019</v>
      </c>
      <c r="C695" s="2" t="s">
        <v>52</v>
      </c>
      <c r="D695" s="2"/>
      <c r="E695" s="2" t="s">
        <v>1106</v>
      </c>
      <c r="F695" s="2" t="s">
        <v>166</v>
      </c>
      <c r="G695" s="2" t="s">
        <v>1107</v>
      </c>
      <c r="H695" s="2" t="s">
        <v>93</v>
      </c>
      <c r="I695" s="37">
        <v>6710</v>
      </c>
      <c r="J695" s="37">
        <v>4000</v>
      </c>
      <c r="K695" s="2">
        <v>67</v>
      </c>
      <c r="L695" s="38">
        <v>3500</v>
      </c>
      <c r="O695" s="2">
        <v>1</v>
      </c>
      <c r="T695" s="2">
        <v>7</v>
      </c>
      <c r="V695" s="2"/>
    </row>
    <row r="696" spans="1:22" ht="15.75" customHeight="1" x14ac:dyDescent="0.25">
      <c r="A696" s="2">
        <v>695</v>
      </c>
      <c r="B696" s="2">
        <v>2019</v>
      </c>
      <c r="C696" s="2" t="s">
        <v>52</v>
      </c>
      <c r="D696" s="2"/>
      <c r="E696" s="2" t="s">
        <v>256</v>
      </c>
      <c r="F696" s="2" t="s">
        <v>226</v>
      </c>
      <c r="G696" s="2" t="s">
        <v>1385</v>
      </c>
      <c r="H696" s="2" t="s">
        <v>108</v>
      </c>
      <c r="I696" s="37">
        <v>10670</v>
      </c>
      <c r="J696" s="37">
        <v>8000</v>
      </c>
      <c r="K696" s="2">
        <v>67</v>
      </c>
      <c r="L696" s="38">
        <v>5500</v>
      </c>
      <c r="O696" s="2">
        <v>1</v>
      </c>
      <c r="T696" s="2">
        <v>10</v>
      </c>
    </row>
    <row r="697" spans="1:22" ht="15.75" customHeight="1" x14ac:dyDescent="0.25">
      <c r="A697" s="2">
        <v>696</v>
      </c>
      <c r="B697" s="2">
        <v>2019</v>
      </c>
      <c r="C697" s="2" t="s">
        <v>52</v>
      </c>
      <c r="D697" s="2"/>
      <c r="E697" s="2" t="s">
        <v>664</v>
      </c>
      <c r="F697" s="2" t="s">
        <v>1046</v>
      </c>
      <c r="G697" s="2" t="s">
        <v>1049</v>
      </c>
      <c r="H697" s="2" t="s">
        <v>61</v>
      </c>
      <c r="I697" s="37">
        <v>4000</v>
      </c>
      <c r="J697" s="37">
        <v>3000</v>
      </c>
      <c r="K697" s="2">
        <v>66</v>
      </c>
      <c r="L697" s="38">
        <v>3000</v>
      </c>
      <c r="O697" s="2"/>
      <c r="T697" s="2">
        <v>10</v>
      </c>
    </row>
    <row r="698" spans="1:22" ht="15.75" customHeight="1" x14ac:dyDescent="0.25">
      <c r="A698" s="2">
        <v>697</v>
      </c>
      <c r="B698" s="2">
        <v>2019</v>
      </c>
      <c r="C698" s="2" t="s">
        <v>52</v>
      </c>
      <c r="D698" s="2"/>
      <c r="E698" s="2" t="s">
        <v>145</v>
      </c>
      <c r="F698" s="2" t="s">
        <v>1375</v>
      </c>
      <c r="G698" s="2" t="s">
        <v>1377</v>
      </c>
      <c r="H698" s="2" t="s">
        <v>89</v>
      </c>
      <c r="I698" s="37">
        <v>8000</v>
      </c>
      <c r="J698" s="37">
        <v>3000</v>
      </c>
      <c r="K698" s="2">
        <v>65</v>
      </c>
      <c r="L698" s="38">
        <v>3000</v>
      </c>
      <c r="O698" s="2">
        <v>5</v>
      </c>
      <c r="T698" s="2">
        <v>10</v>
      </c>
    </row>
    <row r="699" spans="1:22" ht="15.75" customHeight="1" x14ac:dyDescent="0.25">
      <c r="A699" s="2">
        <v>698</v>
      </c>
      <c r="B699" s="2">
        <v>2019</v>
      </c>
      <c r="C699" s="2" t="s">
        <v>52</v>
      </c>
      <c r="D699" s="2"/>
      <c r="E699" s="2" t="s">
        <v>515</v>
      </c>
      <c r="F699" s="2" t="s">
        <v>54</v>
      </c>
      <c r="G699" s="2" t="s">
        <v>983</v>
      </c>
      <c r="H699" s="2" t="s">
        <v>56</v>
      </c>
      <c r="I699" s="37">
        <v>7000</v>
      </c>
      <c r="J699" s="37">
        <v>3500</v>
      </c>
      <c r="K699" s="2">
        <v>63</v>
      </c>
      <c r="L699" s="38"/>
      <c r="O699" s="2">
        <v>1</v>
      </c>
      <c r="T699" s="2"/>
    </row>
    <row r="700" spans="1:22" ht="15.75" customHeight="1" x14ac:dyDescent="0.25">
      <c r="A700" s="2">
        <v>699</v>
      </c>
      <c r="B700" s="2">
        <v>2019</v>
      </c>
      <c r="C700" s="2" t="s">
        <v>52</v>
      </c>
      <c r="D700" s="2"/>
      <c r="E700" s="2" t="s">
        <v>370</v>
      </c>
      <c r="F700" s="2" t="s">
        <v>1053</v>
      </c>
      <c r="G700" s="2" t="s">
        <v>1058</v>
      </c>
      <c r="H700" s="2" t="s">
        <v>89</v>
      </c>
      <c r="I700" s="37">
        <v>5350</v>
      </c>
      <c r="J700" s="37">
        <v>4000</v>
      </c>
      <c r="K700" s="2">
        <v>63</v>
      </c>
      <c r="L700" s="38"/>
      <c r="O700" s="2"/>
      <c r="T700" s="2">
        <v>12</v>
      </c>
    </row>
    <row r="701" spans="1:22" ht="15.75" customHeight="1" x14ac:dyDescent="0.25">
      <c r="A701" s="2">
        <v>700</v>
      </c>
      <c r="B701" s="2">
        <v>2019</v>
      </c>
      <c r="C701" s="2" t="s">
        <v>52</v>
      </c>
      <c r="D701" s="2"/>
      <c r="E701" s="2" t="s">
        <v>384</v>
      </c>
      <c r="F701" s="2" t="s">
        <v>955</v>
      </c>
      <c r="G701" s="2" t="s">
        <v>956</v>
      </c>
      <c r="H701" s="2" t="s">
        <v>89</v>
      </c>
      <c r="I701" s="37">
        <v>10700</v>
      </c>
      <c r="J701" s="37">
        <v>8000</v>
      </c>
      <c r="K701" s="2">
        <v>62</v>
      </c>
      <c r="L701" s="38"/>
      <c r="O701" s="2">
        <v>3</v>
      </c>
      <c r="T701" s="2">
        <v>5</v>
      </c>
      <c r="V701" s="2" t="s">
        <v>68</v>
      </c>
    </row>
    <row r="702" spans="1:22" ht="15.75" customHeight="1" x14ac:dyDescent="0.25">
      <c r="A702" s="2">
        <v>701</v>
      </c>
      <c r="B702" s="2">
        <v>2019</v>
      </c>
      <c r="C702" s="2" t="s">
        <v>52</v>
      </c>
      <c r="D702" s="2"/>
      <c r="E702" s="2" t="s">
        <v>657</v>
      </c>
      <c r="F702" s="2" t="s">
        <v>1134</v>
      </c>
      <c r="G702" s="2" t="s">
        <v>1137</v>
      </c>
      <c r="H702" s="2" t="s">
        <v>56</v>
      </c>
      <c r="I702" s="37">
        <v>4350</v>
      </c>
      <c r="J702" s="37">
        <v>3100</v>
      </c>
      <c r="K702" s="2">
        <v>61</v>
      </c>
      <c r="L702" s="38"/>
      <c r="O702" s="2"/>
      <c r="T702" s="2">
        <v>9</v>
      </c>
      <c r="V702" s="2" t="s">
        <v>68</v>
      </c>
    </row>
    <row r="703" spans="1:22" ht="15.75" customHeight="1" x14ac:dyDescent="0.25">
      <c r="A703" s="2">
        <v>702</v>
      </c>
      <c r="B703" s="2">
        <v>2019</v>
      </c>
      <c r="C703" s="2" t="s">
        <v>52</v>
      </c>
      <c r="D703" s="2"/>
      <c r="E703" s="2" t="s">
        <v>358</v>
      </c>
      <c r="F703" s="2" t="s">
        <v>1461</v>
      </c>
      <c r="G703" s="2" t="s">
        <v>1462</v>
      </c>
      <c r="H703" s="2" t="s">
        <v>108</v>
      </c>
      <c r="I703" s="37">
        <v>5000</v>
      </c>
      <c r="J703" s="37">
        <v>3500</v>
      </c>
      <c r="K703" s="2">
        <v>60</v>
      </c>
      <c r="L703" s="38"/>
      <c r="O703" s="2"/>
      <c r="T703" s="2"/>
    </row>
    <row r="704" spans="1:22" ht="15.75" customHeight="1" x14ac:dyDescent="0.25">
      <c r="A704" s="2">
        <v>703</v>
      </c>
      <c r="B704" s="2">
        <v>2019</v>
      </c>
      <c r="C704" s="2" t="s">
        <v>52</v>
      </c>
      <c r="D704" s="2"/>
      <c r="E704" s="2" t="s">
        <v>950</v>
      </c>
      <c r="F704" s="2" t="s">
        <v>951</v>
      </c>
      <c r="G704" s="2" t="s">
        <v>952</v>
      </c>
      <c r="H704" s="2" t="s">
        <v>89</v>
      </c>
      <c r="I704" s="37">
        <v>10710</v>
      </c>
      <c r="J704" s="37">
        <v>8000</v>
      </c>
      <c r="K704" s="2">
        <v>59</v>
      </c>
      <c r="L704" s="38"/>
      <c r="O704" s="2"/>
      <c r="T704" s="2"/>
    </row>
    <row r="705" spans="1:22" ht="15.75" customHeight="1" x14ac:dyDescent="0.25">
      <c r="A705" s="2">
        <v>704</v>
      </c>
      <c r="B705" s="2">
        <v>2019</v>
      </c>
      <c r="C705" s="2" t="s">
        <v>52</v>
      </c>
      <c r="D705" s="2"/>
      <c r="E705" s="2" t="s">
        <v>1065</v>
      </c>
      <c r="F705" s="2" t="s">
        <v>1360</v>
      </c>
      <c r="G705" s="2" t="s">
        <v>1362</v>
      </c>
      <c r="H705" s="2" t="s">
        <v>93</v>
      </c>
      <c r="I705" s="37">
        <v>28100</v>
      </c>
      <c r="J705" s="37">
        <v>8000</v>
      </c>
      <c r="K705" s="2">
        <v>58</v>
      </c>
      <c r="L705" s="38"/>
      <c r="O705" s="2"/>
      <c r="T705" s="2">
        <v>5</v>
      </c>
    </row>
    <row r="706" spans="1:22" ht="15.75" customHeight="1" x14ac:dyDescent="0.25">
      <c r="A706" s="2">
        <v>705</v>
      </c>
      <c r="B706" s="2">
        <v>2019</v>
      </c>
      <c r="C706" s="2" t="s">
        <v>52</v>
      </c>
      <c r="D706" s="2"/>
      <c r="E706" s="2" t="s">
        <v>304</v>
      </c>
      <c r="F706" s="2" t="s">
        <v>251</v>
      </c>
      <c r="G706" s="2" t="s">
        <v>1457</v>
      </c>
      <c r="H706" s="2" t="s">
        <v>89</v>
      </c>
      <c r="I706" s="37">
        <v>3870</v>
      </c>
      <c r="J706" s="37">
        <v>2900</v>
      </c>
      <c r="K706" s="2">
        <v>58</v>
      </c>
      <c r="L706" s="38"/>
      <c r="O706" s="2">
        <v>1</v>
      </c>
      <c r="T706" s="2">
        <v>3</v>
      </c>
    </row>
    <row r="707" spans="1:22" ht="15.75" customHeight="1" x14ac:dyDescent="0.25">
      <c r="A707" s="2">
        <v>706</v>
      </c>
      <c r="B707" s="2">
        <v>2019</v>
      </c>
      <c r="C707" s="2" t="s">
        <v>52</v>
      </c>
      <c r="D707" s="2"/>
      <c r="E707" s="2" t="s">
        <v>806</v>
      </c>
      <c r="F707" s="2" t="s">
        <v>1556</v>
      </c>
      <c r="G707" s="2" t="s">
        <v>1559</v>
      </c>
      <c r="H707" s="2" t="s">
        <v>89</v>
      </c>
      <c r="I707" s="37">
        <v>4910</v>
      </c>
      <c r="J707" s="37">
        <v>3000</v>
      </c>
      <c r="K707" s="2">
        <v>58</v>
      </c>
      <c r="L707" s="38"/>
      <c r="O707" s="2"/>
      <c r="T707" s="2">
        <v>5</v>
      </c>
    </row>
    <row r="708" spans="1:22" ht="15.75" customHeight="1" x14ac:dyDescent="0.25">
      <c r="A708" s="2">
        <v>707</v>
      </c>
      <c r="B708" s="2">
        <v>2019</v>
      </c>
      <c r="C708" s="2" t="s">
        <v>52</v>
      </c>
      <c r="D708" s="2"/>
      <c r="E708" s="2" t="s">
        <v>276</v>
      </c>
      <c r="F708" s="2" t="s">
        <v>244</v>
      </c>
      <c r="G708" s="2" t="s">
        <v>245</v>
      </c>
      <c r="H708" s="2" t="s">
        <v>73</v>
      </c>
      <c r="I708" s="37">
        <v>8000</v>
      </c>
      <c r="J708" s="37">
        <v>6000</v>
      </c>
      <c r="K708" s="2">
        <v>58</v>
      </c>
      <c r="L708" s="38"/>
      <c r="O708" s="2">
        <v>1</v>
      </c>
      <c r="T708" s="2">
        <v>1</v>
      </c>
    </row>
    <row r="709" spans="1:22" ht="15.75" customHeight="1" x14ac:dyDescent="0.25">
      <c r="A709" s="2">
        <v>708</v>
      </c>
      <c r="B709" s="2">
        <v>2019</v>
      </c>
      <c r="C709" s="2" t="s">
        <v>52</v>
      </c>
      <c r="D709" s="2"/>
      <c r="E709" s="2" t="s">
        <v>851</v>
      </c>
      <c r="F709" s="2" t="s">
        <v>273</v>
      </c>
      <c r="G709" s="2" t="s">
        <v>1596</v>
      </c>
      <c r="H709" s="2" t="s">
        <v>93</v>
      </c>
      <c r="I709" s="37">
        <v>6400</v>
      </c>
      <c r="J709" s="37">
        <v>2600</v>
      </c>
      <c r="K709" s="2">
        <v>57</v>
      </c>
      <c r="L709" s="38"/>
      <c r="O709" s="2">
        <v>3</v>
      </c>
      <c r="T709" s="2">
        <v>4</v>
      </c>
    </row>
    <row r="710" spans="1:22" ht="15.75" customHeight="1" x14ac:dyDescent="0.25">
      <c r="A710" s="2">
        <v>709</v>
      </c>
      <c r="B710" s="2">
        <v>2019</v>
      </c>
      <c r="C710" s="2" t="s">
        <v>52</v>
      </c>
      <c r="D710" s="2"/>
      <c r="E710" s="2" t="s">
        <v>645</v>
      </c>
      <c r="F710" s="2" t="s">
        <v>995</v>
      </c>
      <c r="G710" s="2" t="s">
        <v>997</v>
      </c>
      <c r="H710" s="2" t="s">
        <v>89</v>
      </c>
      <c r="I710" s="37">
        <v>2520</v>
      </c>
      <c r="J710" s="37">
        <v>1790</v>
      </c>
      <c r="K710" s="2">
        <v>56</v>
      </c>
      <c r="L710" s="38"/>
      <c r="O710" s="2"/>
      <c r="T710" s="2"/>
    </row>
    <row r="711" spans="1:22" ht="15.75" customHeight="1" x14ac:dyDescent="0.25">
      <c r="A711" s="2">
        <v>710</v>
      </c>
      <c r="B711" s="2">
        <v>2019</v>
      </c>
      <c r="C711" s="2" t="s">
        <v>52</v>
      </c>
      <c r="D711" s="2"/>
      <c r="E711" s="2" t="s">
        <v>1473</v>
      </c>
      <c r="F711" s="2" t="s">
        <v>1474</v>
      </c>
      <c r="G711" s="2" t="s">
        <v>1475</v>
      </c>
      <c r="H711" s="2" t="s">
        <v>56</v>
      </c>
      <c r="I711" s="37">
        <v>8950</v>
      </c>
      <c r="J711" s="37">
        <v>4000</v>
      </c>
      <c r="K711" s="2">
        <v>56</v>
      </c>
      <c r="L711" s="38"/>
      <c r="O711" s="2">
        <v>1</v>
      </c>
      <c r="T711" s="2">
        <v>1</v>
      </c>
    </row>
    <row r="712" spans="1:22" ht="15.75" customHeight="1" x14ac:dyDescent="0.25">
      <c r="A712" s="2">
        <v>711</v>
      </c>
      <c r="B712" s="2">
        <v>2019</v>
      </c>
      <c r="C712" s="2" t="s">
        <v>52</v>
      </c>
      <c r="D712" s="2"/>
      <c r="E712" s="2" t="s">
        <v>1571</v>
      </c>
      <c r="F712" s="2" t="s">
        <v>1572</v>
      </c>
      <c r="G712" s="2" t="s">
        <v>1573</v>
      </c>
      <c r="H712" s="2" t="s">
        <v>61</v>
      </c>
      <c r="I712" s="37">
        <v>10700</v>
      </c>
      <c r="J712" s="37">
        <v>8000</v>
      </c>
      <c r="K712" s="2">
        <v>54</v>
      </c>
      <c r="L712" s="38"/>
      <c r="O712" s="2"/>
      <c r="T712" s="2">
        <v>1</v>
      </c>
    </row>
    <row r="713" spans="1:22" ht="15.75" customHeight="1" x14ac:dyDescent="0.25">
      <c r="A713" s="2">
        <v>712</v>
      </c>
      <c r="B713" s="2">
        <v>2019</v>
      </c>
      <c r="C713" s="2" t="s">
        <v>52</v>
      </c>
      <c r="D713" s="2"/>
      <c r="E713" s="2" t="s">
        <v>1074</v>
      </c>
      <c r="F713" s="2" t="s">
        <v>234</v>
      </c>
      <c r="G713" s="2" t="s">
        <v>1395</v>
      </c>
      <c r="H713" s="2" t="s">
        <v>66</v>
      </c>
      <c r="I713" s="37">
        <v>11080</v>
      </c>
      <c r="J713" s="37">
        <v>8000</v>
      </c>
      <c r="K713" s="2">
        <v>54</v>
      </c>
      <c r="L713" s="38"/>
      <c r="O713" s="2">
        <v>1</v>
      </c>
      <c r="T713" s="2">
        <v>5</v>
      </c>
    </row>
    <row r="714" spans="1:22" ht="15.75" customHeight="1" x14ac:dyDescent="0.25">
      <c r="A714" s="2">
        <v>713</v>
      </c>
      <c r="B714" s="2">
        <v>2019</v>
      </c>
      <c r="C714" s="2" t="s">
        <v>52</v>
      </c>
      <c r="D714" s="2"/>
      <c r="E714" s="2" t="s">
        <v>1431</v>
      </c>
      <c r="F714" s="2" t="s">
        <v>1432</v>
      </c>
      <c r="G714" s="2" t="s">
        <v>1433</v>
      </c>
      <c r="H714" s="2" t="s">
        <v>73</v>
      </c>
      <c r="I714" s="37">
        <v>7580</v>
      </c>
      <c r="J714" s="37">
        <v>4950</v>
      </c>
      <c r="K714" s="2">
        <v>53</v>
      </c>
      <c r="L714" s="38"/>
      <c r="O714" s="2"/>
      <c r="T714" s="2"/>
    </row>
    <row r="715" spans="1:22" ht="15.75" customHeight="1" x14ac:dyDescent="0.25">
      <c r="A715" s="2">
        <v>714</v>
      </c>
      <c r="B715" s="2">
        <v>2019</v>
      </c>
      <c r="C715" s="2" t="s">
        <v>52</v>
      </c>
      <c r="D715" s="2"/>
      <c r="E715" s="2" t="s">
        <v>1249</v>
      </c>
      <c r="F715" s="2" t="s">
        <v>207</v>
      </c>
      <c r="G715" s="2" t="s">
        <v>1250</v>
      </c>
      <c r="H715" s="2" t="s">
        <v>61</v>
      </c>
      <c r="I715" s="37">
        <v>1410</v>
      </c>
      <c r="J715" s="37">
        <v>1000</v>
      </c>
      <c r="K715" s="2">
        <v>52</v>
      </c>
      <c r="L715" s="38"/>
      <c r="O715" s="2">
        <v>8</v>
      </c>
      <c r="T715" s="2">
        <v>15</v>
      </c>
      <c r="V715" s="2" t="s">
        <v>68</v>
      </c>
    </row>
    <row r="716" spans="1:22" ht="15.75" customHeight="1" x14ac:dyDescent="0.25">
      <c r="A716" s="2">
        <v>715</v>
      </c>
      <c r="B716" s="2">
        <v>2019</v>
      </c>
      <c r="C716" s="2" t="s">
        <v>52</v>
      </c>
      <c r="D716" s="2"/>
      <c r="E716" s="2" t="s">
        <v>1246</v>
      </c>
      <c r="F716" s="2" t="s">
        <v>1242</v>
      </c>
      <c r="G716" s="2" t="s">
        <v>1247</v>
      </c>
      <c r="H716" s="2" t="s">
        <v>89</v>
      </c>
      <c r="I716" s="37">
        <v>5100</v>
      </c>
      <c r="J716" s="37">
        <v>3750</v>
      </c>
      <c r="K716" s="2">
        <v>51</v>
      </c>
      <c r="L716" s="38"/>
      <c r="O716" s="2">
        <v>2</v>
      </c>
      <c r="Q716" s="2"/>
      <c r="T716" s="2">
        <v>8</v>
      </c>
      <c r="V716" s="2"/>
    </row>
    <row r="717" spans="1:22" ht="15.75" customHeight="1" x14ac:dyDescent="0.25">
      <c r="A717" s="2">
        <v>716</v>
      </c>
      <c r="B717" s="2">
        <v>2019</v>
      </c>
      <c r="C717" s="2" t="s">
        <v>52</v>
      </c>
      <c r="D717" s="2"/>
      <c r="E717" s="2" t="s">
        <v>1269</v>
      </c>
      <c r="F717" s="2" t="s">
        <v>1270</v>
      </c>
      <c r="G717" s="2" t="s">
        <v>1271</v>
      </c>
      <c r="H717" s="2" t="s">
        <v>56</v>
      </c>
      <c r="I717" s="37">
        <v>11000</v>
      </c>
      <c r="J717" s="37">
        <v>8000</v>
      </c>
      <c r="K717" s="2">
        <v>50</v>
      </c>
      <c r="L717" s="38"/>
      <c r="O717" s="2"/>
      <c r="T717" s="2">
        <v>1</v>
      </c>
    </row>
    <row r="718" spans="1:22" ht="15.75" customHeight="1" x14ac:dyDescent="0.25">
      <c r="A718" s="2">
        <v>717</v>
      </c>
      <c r="B718" s="2">
        <v>2019</v>
      </c>
      <c r="C718" s="2" t="s">
        <v>52</v>
      </c>
      <c r="D718" s="2"/>
      <c r="E718" s="2" t="s">
        <v>1346</v>
      </c>
      <c r="F718" s="2" t="s">
        <v>1347</v>
      </c>
      <c r="G718" s="2" t="s">
        <v>1348</v>
      </c>
      <c r="H718" s="2" t="s">
        <v>73</v>
      </c>
      <c r="I718" s="37">
        <v>2810</v>
      </c>
      <c r="J718" s="37">
        <v>2060</v>
      </c>
      <c r="K718" s="2">
        <v>48</v>
      </c>
      <c r="L718" s="38"/>
      <c r="O718" s="2">
        <v>1</v>
      </c>
      <c r="T718" s="2">
        <v>1</v>
      </c>
    </row>
    <row r="719" spans="1:22" ht="15.75" customHeight="1" x14ac:dyDescent="0.25">
      <c r="A719" s="2">
        <v>718</v>
      </c>
      <c r="B719" s="2">
        <v>2019</v>
      </c>
      <c r="C719" s="2" t="s">
        <v>52</v>
      </c>
      <c r="D719" s="2"/>
      <c r="E719" s="2" t="s">
        <v>1551</v>
      </c>
      <c r="F719" s="2" t="s">
        <v>1549</v>
      </c>
      <c r="G719" s="2" t="s">
        <v>1552</v>
      </c>
      <c r="H719" s="2" t="s">
        <v>89</v>
      </c>
      <c r="I719" s="37">
        <v>9800</v>
      </c>
      <c r="J719" s="37">
        <v>7300</v>
      </c>
      <c r="K719" s="2">
        <v>33</v>
      </c>
      <c r="L719" s="38"/>
      <c r="O719" s="2"/>
      <c r="T719" s="2">
        <v>6</v>
      </c>
    </row>
    <row r="720" spans="1:22" ht="15.75" customHeight="1" x14ac:dyDescent="0.25">
      <c r="A720" s="2">
        <v>719</v>
      </c>
      <c r="B720" s="2">
        <v>2019</v>
      </c>
      <c r="C720" s="2" t="s">
        <v>52</v>
      </c>
      <c r="D720" s="2"/>
      <c r="E720" s="2" t="s">
        <v>1296</v>
      </c>
      <c r="F720" s="2" t="s">
        <v>1293</v>
      </c>
      <c r="G720" s="2" t="s">
        <v>1297</v>
      </c>
      <c r="H720" s="2" t="s">
        <v>61</v>
      </c>
      <c r="I720" s="37">
        <v>11150</v>
      </c>
      <c r="J720" s="37">
        <v>4100</v>
      </c>
      <c r="K720" s="2">
        <v>26</v>
      </c>
      <c r="L720" s="38"/>
      <c r="O720" s="2"/>
      <c r="T720" s="2">
        <v>3</v>
      </c>
      <c r="V720" s="2" t="s">
        <v>280</v>
      </c>
    </row>
    <row r="721" spans="1:22" ht="15.75" customHeight="1" x14ac:dyDescent="0.25">
      <c r="A721" s="2">
        <v>720</v>
      </c>
      <c r="B721" s="2">
        <v>2019</v>
      </c>
      <c r="C721" s="2" t="s">
        <v>52</v>
      </c>
      <c r="D721" s="2"/>
      <c r="E721" s="2" t="s">
        <v>1502</v>
      </c>
      <c r="F721" s="2" t="s">
        <v>1503</v>
      </c>
      <c r="G721" s="2" t="s">
        <v>1504</v>
      </c>
      <c r="H721" s="2" t="s">
        <v>73</v>
      </c>
      <c r="I721" s="37">
        <v>4000</v>
      </c>
      <c r="J721" s="37">
        <v>3000</v>
      </c>
      <c r="K721" s="2">
        <v>21</v>
      </c>
      <c r="L721" s="38"/>
      <c r="O721" s="2"/>
      <c r="T721" s="2"/>
    </row>
    <row r="722" spans="1:22" ht="15.75" customHeight="1" x14ac:dyDescent="0.25">
      <c r="A722" s="2">
        <v>721</v>
      </c>
      <c r="B722" s="2">
        <v>2019</v>
      </c>
      <c r="C722" s="2" t="s">
        <v>52</v>
      </c>
      <c r="D722" s="2"/>
      <c r="E722" s="2" t="s">
        <v>1182</v>
      </c>
      <c r="F722" s="2" t="s">
        <v>1183</v>
      </c>
      <c r="G722" s="2" t="s">
        <v>1184</v>
      </c>
      <c r="H722" s="2" t="s">
        <v>89</v>
      </c>
      <c r="I722" s="37">
        <v>10750</v>
      </c>
      <c r="J722" s="37">
        <v>8000</v>
      </c>
      <c r="K722" s="2"/>
      <c r="L722" s="38"/>
      <c r="O722" s="2">
        <v>1</v>
      </c>
      <c r="T722" s="2">
        <v>5</v>
      </c>
      <c r="V722" s="2"/>
    </row>
    <row r="723" spans="1:22" ht="15.75" customHeight="1" x14ac:dyDescent="0.25">
      <c r="A723" s="2">
        <v>722</v>
      </c>
      <c r="B723" s="2">
        <v>2019</v>
      </c>
      <c r="C723" s="2" t="s">
        <v>52</v>
      </c>
      <c r="D723" s="2"/>
      <c r="E723" s="2" t="s">
        <v>1491</v>
      </c>
      <c r="F723" s="2" t="s">
        <v>876</v>
      </c>
      <c r="G723" s="2" t="s">
        <v>1492</v>
      </c>
      <c r="H723" s="2" t="s">
        <v>89</v>
      </c>
      <c r="I723" s="37">
        <v>5800</v>
      </c>
      <c r="J723" s="37">
        <v>2950</v>
      </c>
      <c r="K723" s="2"/>
      <c r="L723" s="38"/>
      <c r="O723" s="2">
        <v>1</v>
      </c>
      <c r="T723" s="2">
        <v>2</v>
      </c>
    </row>
    <row r="724" spans="1:22" ht="15.75" customHeight="1" x14ac:dyDescent="0.25">
      <c r="A724" s="2">
        <v>723</v>
      </c>
      <c r="B724" s="2">
        <v>2019</v>
      </c>
      <c r="C724" s="2" t="s">
        <v>52</v>
      </c>
      <c r="D724" s="2"/>
      <c r="E724" s="2" t="s">
        <v>1386</v>
      </c>
      <c r="F724" s="2" t="s">
        <v>742</v>
      </c>
      <c r="G724" s="2" t="s">
        <v>1387</v>
      </c>
      <c r="H724" s="2" t="s">
        <v>89</v>
      </c>
      <c r="I724" s="37">
        <v>13578</v>
      </c>
      <c r="J724" s="37">
        <v>4000</v>
      </c>
      <c r="K724" s="2"/>
      <c r="L724" s="38"/>
      <c r="O724" s="2">
        <v>2</v>
      </c>
      <c r="T724" s="2">
        <v>6</v>
      </c>
    </row>
    <row r="725" spans="1:22" ht="15.75" customHeight="1" x14ac:dyDescent="0.25">
      <c r="A725" s="2">
        <v>724</v>
      </c>
      <c r="B725" s="2">
        <v>2019</v>
      </c>
      <c r="C725" s="2" t="s">
        <v>52</v>
      </c>
      <c r="D725" s="2"/>
      <c r="E725" s="2" t="s">
        <v>1218</v>
      </c>
      <c r="F725" s="2" t="s">
        <v>1216</v>
      </c>
      <c r="G725" s="2" t="s">
        <v>1219</v>
      </c>
      <c r="H725" s="2" t="s">
        <v>89</v>
      </c>
      <c r="I725" s="37">
        <v>14236</v>
      </c>
      <c r="J725" s="37">
        <v>8000</v>
      </c>
      <c r="K725" s="2"/>
      <c r="L725" s="38"/>
      <c r="O725" s="2"/>
      <c r="T725" s="2">
        <v>10</v>
      </c>
      <c r="V725" s="2" t="s">
        <v>355</v>
      </c>
    </row>
    <row r="726" spans="1:22" ht="15.75" customHeight="1" x14ac:dyDescent="0.25">
      <c r="A726" s="2">
        <v>725</v>
      </c>
      <c r="B726" s="2">
        <v>2019</v>
      </c>
      <c r="C726" s="2" t="s">
        <v>52</v>
      </c>
      <c r="D726" s="2"/>
      <c r="E726" s="2" t="s">
        <v>1167</v>
      </c>
      <c r="F726" s="2" t="s">
        <v>1168</v>
      </c>
      <c r="G726" s="2" t="s">
        <v>1169</v>
      </c>
      <c r="H726" s="2" t="s">
        <v>108</v>
      </c>
      <c r="I726" s="37">
        <v>8600</v>
      </c>
      <c r="J726" s="37">
        <v>4000</v>
      </c>
      <c r="K726" s="2"/>
      <c r="L726" s="38"/>
      <c r="O726" s="2"/>
      <c r="Q726" s="2" t="s">
        <v>1170</v>
      </c>
      <c r="T726" s="2">
        <v>16</v>
      </c>
      <c r="V726" s="2" t="s">
        <v>355</v>
      </c>
    </row>
    <row r="727" spans="1:22" ht="15.75" customHeight="1" x14ac:dyDescent="0.25">
      <c r="A727" s="2">
        <v>726</v>
      </c>
      <c r="B727" s="2">
        <v>2019</v>
      </c>
      <c r="C727" s="2" t="s">
        <v>52</v>
      </c>
      <c r="D727" s="2"/>
      <c r="E727" s="2" t="s">
        <v>938</v>
      </c>
      <c r="F727" s="2" t="s">
        <v>487</v>
      </c>
      <c r="G727" s="2" t="s">
        <v>1174</v>
      </c>
      <c r="H727" s="2" t="s">
        <v>61</v>
      </c>
      <c r="I727" s="37">
        <v>53000</v>
      </c>
      <c r="J727" s="37">
        <v>8000</v>
      </c>
      <c r="K727" s="2"/>
      <c r="L727" s="38"/>
      <c r="O727" s="2">
        <v>1</v>
      </c>
      <c r="T727" s="2">
        <v>9</v>
      </c>
      <c r="V727" s="2" t="s">
        <v>355</v>
      </c>
    </row>
    <row r="728" spans="1:22" ht="15.75" customHeight="1" x14ac:dyDescent="0.25">
      <c r="A728" s="2">
        <v>727</v>
      </c>
      <c r="B728" s="2">
        <v>2019</v>
      </c>
      <c r="C728" s="2" t="s">
        <v>52</v>
      </c>
      <c r="D728" s="2"/>
      <c r="E728" s="2" t="s">
        <v>1521</v>
      </c>
      <c r="F728" s="2" t="s">
        <v>908</v>
      </c>
      <c r="G728" s="2" t="s">
        <v>1522</v>
      </c>
      <c r="H728" s="2" t="s">
        <v>89</v>
      </c>
      <c r="I728" s="37">
        <v>20740</v>
      </c>
      <c r="J728" s="37">
        <v>8000</v>
      </c>
      <c r="K728" s="2"/>
      <c r="L728" s="38"/>
      <c r="O728" s="2">
        <v>2</v>
      </c>
      <c r="T728" s="2">
        <v>4</v>
      </c>
      <c r="V728" s="2" t="s">
        <v>355</v>
      </c>
    </row>
    <row r="729" spans="1:22" ht="15.75" customHeight="1" x14ac:dyDescent="0.25">
      <c r="A729" s="2">
        <v>728</v>
      </c>
      <c r="B729" s="2">
        <v>2019</v>
      </c>
      <c r="C729" s="2" t="s">
        <v>275</v>
      </c>
      <c r="E729" s="2" t="s">
        <v>688</v>
      </c>
      <c r="F729" s="2" t="s">
        <v>1777</v>
      </c>
      <c r="G729" s="2" t="s">
        <v>1779</v>
      </c>
      <c r="H729" s="2" t="s">
        <v>89</v>
      </c>
      <c r="I729" s="37">
        <v>18000</v>
      </c>
      <c r="J729" s="37">
        <v>8000</v>
      </c>
      <c r="K729" s="2">
        <v>81</v>
      </c>
      <c r="L729" s="38">
        <v>8000</v>
      </c>
      <c r="O729" s="2"/>
      <c r="Q729" s="2" t="s">
        <v>365</v>
      </c>
      <c r="T729" s="2">
        <v>12</v>
      </c>
      <c r="U729" s="2" t="s">
        <v>1780</v>
      </c>
      <c r="V729" s="2" t="s">
        <v>355</v>
      </c>
    </row>
    <row r="730" spans="1:22" ht="15.75" customHeight="1" x14ac:dyDescent="0.25">
      <c r="A730" s="2">
        <v>729</v>
      </c>
      <c r="B730" s="2">
        <v>2019</v>
      </c>
      <c r="C730" s="2" t="s">
        <v>275</v>
      </c>
      <c r="E730" s="2" t="s">
        <v>1393</v>
      </c>
      <c r="F730" s="2" t="s">
        <v>1791</v>
      </c>
      <c r="G730" s="2" t="s">
        <v>1793</v>
      </c>
      <c r="H730" s="2" t="s">
        <v>56</v>
      </c>
      <c r="I730" s="37">
        <v>18000</v>
      </c>
      <c r="J730" s="37">
        <v>8000</v>
      </c>
      <c r="K730" s="2">
        <v>83</v>
      </c>
      <c r="L730" s="38">
        <v>8000</v>
      </c>
      <c r="O730" s="2"/>
      <c r="Q730" s="2" t="s">
        <v>1767</v>
      </c>
      <c r="T730" s="2">
        <v>12</v>
      </c>
      <c r="U730" s="2" t="s">
        <v>1780</v>
      </c>
      <c r="V730" s="2" t="s">
        <v>355</v>
      </c>
    </row>
    <row r="731" spans="1:22" ht="15.75" customHeight="1" x14ac:dyDescent="0.25">
      <c r="A731" s="2">
        <v>730</v>
      </c>
      <c r="B731" s="2">
        <v>2019</v>
      </c>
      <c r="C731" s="2" t="s">
        <v>275</v>
      </c>
      <c r="E731" s="2" t="s">
        <v>136</v>
      </c>
      <c r="F731" s="2" t="s">
        <v>1798</v>
      </c>
      <c r="G731" s="2" t="s">
        <v>1800</v>
      </c>
      <c r="H731" s="2" t="s">
        <v>56</v>
      </c>
      <c r="I731" s="37">
        <v>9800</v>
      </c>
      <c r="J731" s="37">
        <v>4900</v>
      </c>
      <c r="K731" s="2">
        <v>78</v>
      </c>
      <c r="L731" s="38">
        <v>3900</v>
      </c>
      <c r="O731" s="2"/>
      <c r="T731" s="2">
        <v>6</v>
      </c>
      <c r="U731" s="2" t="s">
        <v>1780</v>
      </c>
      <c r="V731" s="2" t="s">
        <v>355</v>
      </c>
    </row>
    <row r="732" spans="1:22" ht="15.75" customHeight="1" x14ac:dyDescent="0.25">
      <c r="A732" s="2">
        <v>731</v>
      </c>
      <c r="B732" s="2">
        <v>2019</v>
      </c>
      <c r="C732" s="2" t="s">
        <v>275</v>
      </c>
      <c r="E732" s="2" t="s">
        <v>862</v>
      </c>
      <c r="F732" s="2" t="s">
        <v>371</v>
      </c>
      <c r="G732" s="2" t="s">
        <v>1802</v>
      </c>
      <c r="H732" s="2" t="s">
        <v>56</v>
      </c>
      <c r="I732" s="37">
        <v>9000</v>
      </c>
      <c r="J732" s="37">
        <v>4500</v>
      </c>
      <c r="K732" s="2">
        <v>91</v>
      </c>
      <c r="L732" s="38">
        <v>4500</v>
      </c>
      <c r="O732" s="2">
        <v>1</v>
      </c>
      <c r="T732" s="2">
        <v>9</v>
      </c>
      <c r="U732" s="2" t="s">
        <v>1780</v>
      </c>
      <c r="V732" s="2" t="s">
        <v>355</v>
      </c>
    </row>
    <row r="733" spans="1:22" ht="15.75" customHeight="1" x14ac:dyDescent="0.25">
      <c r="A733" s="2">
        <v>732</v>
      </c>
      <c r="B733" s="2">
        <v>2019</v>
      </c>
      <c r="C733" s="2" t="s">
        <v>275</v>
      </c>
      <c r="E733" s="2" t="s">
        <v>699</v>
      </c>
      <c r="F733" s="2" t="s">
        <v>1807</v>
      </c>
      <c r="G733" s="2" t="s">
        <v>1808</v>
      </c>
      <c r="H733" s="2" t="s">
        <v>56</v>
      </c>
      <c r="I733" s="37">
        <v>17700</v>
      </c>
      <c r="J733" s="37">
        <v>8000</v>
      </c>
      <c r="K733" s="2">
        <v>96</v>
      </c>
      <c r="L733" s="38">
        <v>8000</v>
      </c>
      <c r="O733" s="2"/>
      <c r="Q733" s="2"/>
      <c r="T733" s="2">
        <v>8</v>
      </c>
      <c r="U733" s="2" t="s">
        <v>1780</v>
      </c>
      <c r="V733" s="2" t="s">
        <v>154</v>
      </c>
    </row>
    <row r="734" spans="1:22" ht="15.75" customHeight="1" x14ac:dyDescent="0.25">
      <c r="A734" s="2">
        <v>733</v>
      </c>
      <c r="B734" s="2">
        <v>2019</v>
      </c>
      <c r="C734" s="2" t="s">
        <v>275</v>
      </c>
      <c r="E734" s="2" t="s">
        <v>556</v>
      </c>
      <c r="F734" s="2" t="s">
        <v>1810</v>
      </c>
      <c r="G734" s="2" t="s">
        <v>1812</v>
      </c>
      <c r="H734" s="2" t="s">
        <v>93</v>
      </c>
      <c r="I734" s="37">
        <v>5840</v>
      </c>
      <c r="J734" s="37">
        <v>2910</v>
      </c>
      <c r="K734" s="2">
        <v>97</v>
      </c>
      <c r="L734" s="38">
        <v>2910</v>
      </c>
      <c r="O734" s="2"/>
      <c r="Q734" s="2" t="s">
        <v>1749</v>
      </c>
      <c r="T734" s="2">
        <v>4</v>
      </c>
      <c r="U734" s="2" t="s">
        <v>1780</v>
      </c>
      <c r="V734" s="2" t="s">
        <v>355</v>
      </c>
    </row>
    <row r="735" spans="1:22" ht="15.75" customHeight="1" x14ac:dyDescent="0.25">
      <c r="A735" s="2">
        <v>734</v>
      </c>
      <c r="B735" s="2">
        <v>2019</v>
      </c>
      <c r="C735" s="2" t="s">
        <v>275</v>
      </c>
      <c r="E735" s="2" t="s">
        <v>1383</v>
      </c>
      <c r="F735" s="2" t="s">
        <v>2192</v>
      </c>
      <c r="G735" s="2" t="s">
        <v>2193</v>
      </c>
      <c r="H735" s="2" t="s">
        <v>108</v>
      </c>
      <c r="I735" s="37">
        <v>16000</v>
      </c>
      <c r="J735" s="37">
        <v>8000</v>
      </c>
      <c r="K735" s="2">
        <v>84</v>
      </c>
      <c r="L735" s="38">
        <v>8000</v>
      </c>
      <c r="O735" s="2"/>
      <c r="Q735" s="2" t="s">
        <v>2195</v>
      </c>
      <c r="T735" s="2">
        <v>8</v>
      </c>
      <c r="U735" s="2" t="s">
        <v>1780</v>
      </c>
      <c r="V735" s="2" t="s">
        <v>355</v>
      </c>
    </row>
    <row r="736" spans="1:22" ht="15.75" customHeight="1" x14ac:dyDescent="0.25">
      <c r="A736" s="2">
        <v>735</v>
      </c>
      <c r="B736" s="2">
        <v>2019</v>
      </c>
      <c r="C736" s="2" t="s">
        <v>275</v>
      </c>
      <c r="E736" s="2" t="s">
        <v>161</v>
      </c>
      <c r="F736" s="2" t="s">
        <v>2489</v>
      </c>
      <c r="G736" s="2" t="s">
        <v>2490</v>
      </c>
      <c r="H736" s="2" t="s">
        <v>108</v>
      </c>
      <c r="I736" s="37">
        <v>16000</v>
      </c>
      <c r="J736" s="37">
        <v>8000</v>
      </c>
      <c r="K736" s="2">
        <v>71</v>
      </c>
      <c r="L736" s="38">
        <v>7294</v>
      </c>
      <c r="O736" s="2"/>
      <c r="T736" s="2">
        <v>10</v>
      </c>
      <c r="U736" s="2" t="s">
        <v>1780</v>
      </c>
      <c r="V736" s="2" t="s">
        <v>355</v>
      </c>
    </row>
    <row r="737" spans="1:22" ht="15.75" customHeight="1" x14ac:dyDescent="0.25">
      <c r="A737" s="2">
        <v>736</v>
      </c>
      <c r="B737" s="2">
        <v>2019</v>
      </c>
      <c r="C737" s="2" t="s">
        <v>275</v>
      </c>
      <c r="E737" s="2" t="s">
        <v>471</v>
      </c>
      <c r="F737" s="2" t="s">
        <v>1436</v>
      </c>
      <c r="G737" s="2" t="s">
        <v>2659</v>
      </c>
      <c r="H737" s="2" t="s">
        <v>61</v>
      </c>
      <c r="I737" s="37">
        <v>3900</v>
      </c>
      <c r="J737" s="37">
        <v>1950</v>
      </c>
      <c r="K737" s="2">
        <v>71</v>
      </c>
      <c r="L737" s="38">
        <v>1950</v>
      </c>
      <c r="O737" s="2"/>
      <c r="T737" s="2">
        <v>5</v>
      </c>
      <c r="U737" s="2" t="s">
        <v>1780</v>
      </c>
      <c r="V737" s="2" t="s">
        <v>355</v>
      </c>
    </row>
    <row r="738" spans="1:22" ht="15.75" customHeight="1" x14ac:dyDescent="0.25">
      <c r="A738" s="2">
        <v>737</v>
      </c>
      <c r="B738" s="2">
        <v>2019</v>
      </c>
      <c r="C738" s="2" t="s">
        <v>275</v>
      </c>
      <c r="E738" s="2" t="s">
        <v>338</v>
      </c>
      <c r="F738" s="2" t="s">
        <v>778</v>
      </c>
      <c r="G738" s="2" t="s">
        <v>2661</v>
      </c>
      <c r="H738" s="2" t="s">
        <v>89</v>
      </c>
      <c r="I738" s="37">
        <v>15866</v>
      </c>
      <c r="J738" s="37">
        <v>7933</v>
      </c>
      <c r="K738" s="2">
        <v>81</v>
      </c>
      <c r="L738" s="38">
        <v>6691</v>
      </c>
      <c r="O738" s="2">
        <v>1</v>
      </c>
      <c r="T738" s="2">
        <v>10</v>
      </c>
      <c r="U738" s="2" t="s">
        <v>1780</v>
      </c>
      <c r="V738" s="2" t="s">
        <v>355</v>
      </c>
    </row>
    <row r="739" spans="1:22" ht="15.75" customHeight="1" x14ac:dyDescent="0.25">
      <c r="A739" s="2">
        <v>738</v>
      </c>
      <c r="B739" s="2">
        <v>2019</v>
      </c>
      <c r="C739" s="2" t="s">
        <v>275</v>
      </c>
      <c r="E739" s="2" t="s">
        <v>810</v>
      </c>
      <c r="F739" s="2" t="s">
        <v>2663</v>
      </c>
      <c r="G739" s="2" t="s">
        <v>2664</v>
      </c>
      <c r="H739" s="2" t="s">
        <v>108</v>
      </c>
      <c r="I739" s="37">
        <v>22000</v>
      </c>
      <c r="J739" s="37">
        <v>8000</v>
      </c>
      <c r="K739" s="2">
        <v>81</v>
      </c>
      <c r="L739" s="38">
        <v>7834</v>
      </c>
      <c r="O739" s="2"/>
      <c r="Q739" s="2" t="s">
        <v>795</v>
      </c>
      <c r="T739" s="2">
        <v>20</v>
      </c>
      <c r="U739" s="2" t="s">
        <v>1780</v>
      </c>
      <c r="V739" s="2" t="s">
        <v>280</v>
      </c>
    </row>
    <row r="740" spans="1:22" ht="15.75" customHeight="1" x14ac:dyDescent="0.25">
      <c r="A740" s="2">
        <v>739</v>
      </c>
      <c r="B740" s="2">
        <v>2019</v>
      </c>
      <c r="C740" s="2" t="s">
        <v>275</v>
      </c>
      <c r="E740" s="2" t="s">
        <v>483</v>
      </c>
      <c r="F740" s="2" t="s">
        <v>2671</v>
      </c>
      <c r="G740" s="2" t="s">
        <v>2672</v>
      </c>
      <c r="H740" s="2" t="s">
        <v>56</v>
      </c>
      <c r="I740" s="37">
        <v>12800</v>
      </c>
      <c r="J740" s="37">
        <v>6400</v>
      </c>
      <c r="K740" s="2">
        <v>82</v>
      </c>
      <c r="L740" s="38">
        <v>5723</v>
      </c>
      <c r="O740" s="2"/>
      <c r="T740" s="2">
        <v>6</v>
      </c>
      <c r="U740" s="2" t="s">
        <v>1780</v>
      </c>
      <c r="V740" s="2" t="s">
        <v>355</v>
      </c>
    </row>
    <row r="741" spans="1:22" ht="15.75" customHeight="1" x14ac:dyDescent="0.25">
      <c r="A741" s="2">
        <v>740</v>
      </c>
      <c r="B741" s="2">
        <v>2019</v>
      </c>
      <c r="C741" s="2" t="s">
        <v>275</v>
      </c>
      <c r="E741" s="2" t="s">
        <v>750</v>
      </c>
      <c r="F741" s="2" t="s">
        <v>780</v>
      </c>
      <c r="G741" s="2" t="s">
        <v>2674</v>
      </c>
      <c r="H741" s="2" t="s">
        <v>56</v>
      </c>
      <c r="I741" s="37">
        <v>92850</v>
      </c>
      <c r="J741" s="37">
        <v>8000</v>
      </c>
      <c r="K741" s="2">
        <v>96</v>
      </c>
      <c r="L741" s="38">
        <v>6809</v>
      </c>
      <c r="O741" s="2">
        <v>4</v>
      </c>
      <c r="P741" s="2">
        <v>1</v>
      </c>
      <c r="Q741" s="2" t="s">
        <v>784</v>
      </c>
      <c r="T741" s="2">
        <v>31</v>
      </c>
      <c r="U741" s="2" t="s">
        <v>1780</v>
      </c>
      <c r="V741" s="2" t="s">
        <v>280</v>
      </c>
    </row>
    <row r="742" spans="1:22" ht="15.75" customHeight="1" x14ac:dyDescent="0.25">
      <c r="A742" s="2">
        <v>741</v>
      </c>
      <c r="B742" s="2">
        <v>2019</v>
      </c>
      <c r="C742" s="2" t="s">
        <v>275</v>
      </c>
      <c r="E742" s="2" t="s">
        <v>1138</v>
      </c>
      <c r="F742" s="2" t="s">
        <v>2684</v>
      </c>
      <c r="G742" s="2" t="s">
        <v>2686</v>
      </c>
      <c r="H742" s="2" t="s">
        <v>56</v>
      </c>
      <c r="I742" s="37">
        <v>37500</v>
      </c>
      <c r="J742" s="37">
        <v>8000</v>
      </c>
      <c r="K742" s="2">
        <v>77</v>
      </c>
      <c r="L742" s="38">
        <v>6354</v>
      </c>
      <c r="O742" s="2"/>
      <c r="T742" s="2">
        <v>6</v>
      </c>
      <c r="U742" s="2" t="s">
        <v>1780</v>
      </c>
      <c r="V742" s="2" t="s">
        <v>355</v>
      </c>
    </row>
    <row r="743" spans="1:22" ht="15.75" customHeight="1" x14ac:dyDescent="0.25">
      <c r="A743" s="2">
        <v>742</v>
      </c>
      <c r="B743" s="2">
        <v>2019</v>
      </c>
      <c r="C743" s="2" t="s">
        <v>275</v>
      </c>
      <c r="E743" s="2" t="s">
        <v>391</v>
      </c>
      <c r="F743" s="2" t="s">
        <v>2694</v>
      </c>
      <c r="G743" s="2" t="s">
        <v>2695</v>
      </c>
      <c r="H743" s="2" t="s">
        <v>56</v>
      </c>
      <c r="I743" s="37">
        <v>11500</v>
      </c>
      <c r="J743" s="37">
        <v>5750</v>
      </c>
      <c r="K743" s="2">
        <v>66</v>
      </c>
      <c r="L743" s="38">
        <v>3323</v>
      </c>
      <c r="O743" s="2"/>
      <c r="T743" s="2">
        <v>3</v>
      </c>
      <c r="U743" s="2" t="s">
        <v>1780</v>
      </c>
      <c r="V743" s="2" t="s">
        <v>280</v>
      </c>
    </row>
    <row r="744" spans="1:22" ht="15.75" customHeight="1" x14ac:dyDescent="0.25">
      <c r="A744" s="2">
        <v>743</v>
      </c>
      <c r="B744" s="2">
        <v>2019</v>
      </c>
      <c r="C744" s="2" t="s">
        <v>275</v>
      </c>
      <c r="E744" s="2" t="s">
        <v>256</v>
      </c>
      <c r="F744" s="2" t="s">
        <v>2708</v>
      </c>
      <c r="G744" s="2" t="s">
        <v>2709</v>
      </c>
      <c r="H744" s="2" t="s">
        <v>56</v>
      </c>
      <c r="I744" s="37">
        <v>8022</v>
      </c>
      <c r="J744" s="37">
        <v>4000</v>
      </c>
      <c r="K744" s="2">
        <v>83</v>
      </c>
      <c r="L744" s="38">
        <v>4000</v>
      </c>
      <c r="O744" s="2"/>
      <c r="T744" s="2">
        <v>4</v>
      </c>
      <c r="U744" s="2" t="s">
        <v>1780</v>
      </c>
      <c r="V744" s="2" t="s">
        <v>324</v>
      </c>
    </row>
    <row r="745" spans="1:22" ht="15.75" customHeight="1" x14ac:dyDescent="0.25">
      <c r="A745" s="2">
        <v>744</v>
      </c>
      <c r="B745" s="2">
        <v>2019</v>
      </c>
      <c r="C745" s="2" t="s">
        <v>275</v>
      </c>
      <c r="E745" s="2" t="s">
        <v>165</v>
      </c>
      <c r="F745" s="2" t="s">
        <v>2711</v>
      </c>
      <c r="G745" s="2" t="s">
        <v>2712</v>
      </c>
      <c r="H745" s="2" t="s">
        <v>56</v>
      </c>
      <c r="I745" s="37">
        <v>14100</v>
      </c>
      <c r="J745" s="37">
        <v>6800</v>
      </c>
      <c r="K745" s="2">
        <v>76</v>
      </c>
      <c r="L745" s="38">
        <v>5262</v>
      </c>
      <c r="O745" s="2"/>
      <c r="T745" s="2">
        <v>5</v>
      </c>
      <c r="U745" s="2" t="s">
        <v>1780</v>
      </c>
      <c r="V745" s="2" t="s">
        <v>355</v>
      </c>
    </row>
    <row r="746" spans="1:22" ht="15.75" customHeight="1" x14ac:dyDescent="0.25">
      <c r="A746" s="2">
        <v>745</v>
      </c>
      <c r="B746" s="2">
        <v>2019</v>
      </c>
      <c r="C746" s="2" t="s">
        <v>275</v>
      </c>
      <c r="E746" s="2" t="s">
        <v>513</v>
      </c>
      <c r="F746" s="2" t="s">
        <v>2714</v>
      </c>
      <c r="G746" s="2" t="s">
        <v>2715</v>
      </c>
      <c r="H746" s="2" t="s">
        <v>56</v>
      </c>
      <c r="I746" s="37">
        <v>4400</v>
      </c>
      <c r="J746" s="37">
        <v>2200</v>
      </c>
      <c r="K746" s="2">
        <v>70</v>
      </c>
      <c r="L746" s="38">
        <v>2200</v>
      </c>
      <c r="O746" s="2"/>
      <c r="T746" s="2">
        <v>2</v>
      </c>
      <c r="U746" s="2" t="s">
        <v>1780</v>
      </c>
    </row>
    <row r="747" spans="1:22" ht="15.75" customHeight="1" x14ac:dyDescent="0.25">
      <c r="A747" s="2">
        <v>746</v>
      </c>
      <c r="B747" s="2">
        <v>2019</v>
      </c>
      <c r="C747" s="2" t="s">
        <v>275</v>
      </c>
      <c r="E747" s="2" t="s">
        <v>515</v>
      </c>
      <c r="F747" s="2" t="s">
        <v>2722</v>
      </c>
      <c r="G747" s="2" t="s">
        <v>2724</v>
      </c>
      <c r="H747" s="2" t="s">
        <v>56</v>
      </c>
      <c r="I747" s="37">
        <v>18000</v>
      </c>
      <c r="J747" s="37">
        <v>8000</v>
      </c>
      <c r="K747" s="2">
        <v>94</v>
      </c>
      <c r="L747" s="38">
        <v>8000</v>
      </c>
      <c r="O747" s="2"/>
      <c r="Q747" s="2" t="s">
        <v>843</v>
      </c>
      <c r="T747" s="2">
        <v>18</v>
      </c>
      <c r="U747" s="2" t="s">
        <v>1780</v>
      </c>
      <c r="V747" s="2" t="s">
        <v>458</v>
      </c>
    </row>
    <row r="748" spans="1:22" ht="15.75" customHeight="1" x14ac:dyDescent="0.25">
      <c r="A748" s="2">
        <v>747</v>
      </c>
      <c r="B748" s="2">
        <v>2019</v>
      </c>
      <c r="C748" s="2" t="s">
        <v>275</v>
      </c>
      <c r="E748" s="2" t="s">
        <v>175</v>
      </c>
      <c r="F748" s="2" t="s">
        <v>793</v>
      </c>
      <c r="G748" s="2" t="s">
        <v>2728</v>
      </c>
      <c r="H748" s="2" t="s">
        <v>56</v>
      </c>
      <c r="I748" s="37">
        <v>16562</v>
      </c>
      <c r="J748" s="37">
        <v>8000</v>
      </c>
      <c r="K748" s="2">
        <v>78</v>
      </c>
      <c r="L748" s="38">
        <v>6500</v>
      </c>
      <c r="O748" s="2">
        <v>1</v>
      </c>
      <c r="Q748" s="2" t="s">
        <v>795</v>
      </c>
      <c r="T748" s="2">
        <v>17</v>
      </c>
      <c r="U748" s="2" t="s">
        <v>1780</v>
      </c>
      <c r="V748" s="2" t="s">
        <v>355</v>
      </c>
    </row>
    <row r="749" spans="1:22" ht="15.75" customHeight="1" x14ac:dyDescent="0.25">
      <c r="A749" s="2">
        <v>748</v>
      </c>
      <c r="B749" s="2">
        <v>2019</v>
      </c>
      <c r="C749" s="2" t="s">
        <v>275</v>
      </c>
      <c r="E749" s="2" t="s">
        <v>240</v>
      </c>
      <c r="F749" s="2" t="s">
        <v>807</v>
      </c>
      <c r="G749" s="2" t="s">
        <v>2732</v>
      </c>
      <c r="H749" s="2" t="s">
        <v>89</v>
      </c>
      <c r="I749" s="37">
        <v>16000</v>
      </c>
      <c r="J749" s="37">
        <v>8000</v>
      </c>
      <c r="K749" s="2">
        <v>87</v>
      </c>
      <c r="L749" s="38">
        <v>6769</v>
      </c>
      <c r="O749" s="2">
        <v>1</v>
      </c>
      <c r="R749" s="2" t="s">
        <v>809</v>
      </c>
      <c r="T749" s="2">
        <v>16</v>
      </c>
      <c r="U749" s="2" t="s">
        <v>1780</v>
      </c>
      <c r="V749" s="2" t="s">
        <v>280</v>
      </c>
    </row>
    <row r="750" spans="1:22" ht="15.75" customHeight="1" x14ac:dyDescent="0.25">
      <c r="A750" s="2">
        <v>749</v>
      </c>
      <c r="B750" s="2">
        <v>2019</v>
      </c>
      <c r="C750" s="2" t="s">
        <v>275</v>
      </c>
      <c r="E750" s="2" t="s">
        <v>533</v>
      </c>
      <c r="F750" s="2" t="s">
        <v>2735</v>
      </c>
      <c r="G750" s="2" t="s">
        <v>2736</v>
      </c>
      <c r="H750" s="2" t="s">
        <v>56</v>
      </c>
      <c r="I750" s="37">
        <v>7000</v>
      </c>
      <c r="J750" s="37">
        <v>3500</v>
      </c>
      <c r="K750" s="2">
        <v>85</v>
      </c>
      <c r="L750" s="38">
        <v>3500</v>
      </c>
      <c r="O750" s="2"/>
      <c r="T750" s="2">
        <v>4</v>
      </c>
      <c r="U750" s="2" t="s">
        <v>1780</v>
      </c>
      <c r="V750" s="2" t="s">
        <v>154</v>
      </c>
    </row>
    <row r="751" spans="1:22" ht="15.75" customHeight="1" x14ac:dyDescent="0.25">
      <c r="A751" s="2">
        <v>750</v>
      </c>
      <c r="B751" s="2">
        <v>2019</v>
      </c>
      <c r="C751" s="2" t="s">
        <v>275</v>
      </c>
      <c r="E751" s="2" t="s">
        <v>131</v>
      </c>
      <c r="F751" s="2" t="s">
        <v>2737</v>
      </c>
      <c r="G751" s="2" t="s">
        <v>2738</v>
      </c>
      <c r="H751" s="2" t="s">
        <v>93</v>
      </c>
      <c r="I751" s="37">
        <v>16800</v>
      </c>
      <c r="J751" s="37">
        <v>7900</v>
      </c>
      <c r="K751" s="2">
        <v>79</v>
      </c>
      <c r="L751" s="38">
        <v>4979</v>
      </c>
      <c r="O751" s="2"/>
      <c r="T751" s="2">
        <v>5</v>
      </c>
      <c r="U751" s="2" t="s">
        <v>1780</v>
      </c>
    </row>
    <row r="752" spans="1:22" ht="15.75" customHeight="1" x14ac:dyDescent="0.25">
      <c r="A752" s="2">
        <v>751</v>
      </c>
      <c r="B752" s="2">
        <v>2019</v>
      </c>
      <c r="C752" s="2" t="s">
        <v>275</v>
      </c>
      <c r="D752" s="2">
        <v>1</v>
      </c>
      <c r="E752" s="2" t="s">
        <v>688</v>
      </c>
      <c r="F752" s="2" t="s">
        <v>345</v>
      </c>
      <c r="G752" s="2" t="s">
        <v>1733</v>
      </c>
      <c r="H752" s="2" t="s">
        <v>144</v>
      </c>
      <c r="I752" s="37">
        <v>3300</v>
      </c>
      <c r="J752" s="37">
        <v>2200</v>
      </c>
      <c r="K752" s="2">
        <v>99</v>
      </c>
      <c r="L752" s="38">
        <v>2200</v>
      </c>
      <c r="O752" s="2">
        <v>1</v>
      </c>
      <c r="Q752" s="2"/>
      <c r="T752" s="2">
        <v>10</v>
      </c>
      <c r="V752" s="2" t="s">
        <v>293</v>
      </c>
    </row>
    <row r="753" spans="1:22" ht="15.75" customHeight="1" x14ac:dyDescent="0.25">
      <c r="A753" s="2">
        <v>752</v>
      </c>
      <c r="B753" s="2">
        <v>2019</v>
      </c>
      <c r="C753" s="2" t="s">
        <v>275</v>
      </c>
      <c r="D753" s="2">
        <v>1</v>
      </c>
      <c r="E753" s="2" t="s">
        <v>1393</v>
      </c>
      <c r="F753" s="2" t="s">
        <v>751</v>
      </c>
      <c r="G753" s="2" t="s">
        <v>2240</v>
      </c>
      <c r="H753" s="2" t="s">
        <v>108</v>
      </c>
      <c r="I753" s="37">
        <v>63000</v>
      </c>
      <c r="J753" s="37">
        <v>3000</v>
      </c>
      <c r="K753" s="2">
        <v>98</v>
      </c>
      <c r="L753" s="38">
        <v>3000</v>
      </c>
      <c r="O753" s="2">
        <v>1</v>
      </c>
      <c r="T753" s="2">
        <v>5</v>
      </c>
      <c r="V753" s="2" t="s">
        <v>458</v>
      </c>
    </row>
    <row r="754" spans="1:22" ht="15.75" customHeight="1" x14ac:dyDescent="0.25">
      <c r="A754" s="2">
        <v>753</v>
      </c>
      <c r="B754" s="2">
        <v>2019</v>
      </c>
      <c r="C754" s="2" t="s">
        <v>275</v>
      </c>
      <c r="D754" s="2">
        <v>2</v>
      </c>
      <c r="E754" s="2" t="s">
        <v>1052</v>
      </c>
      <c r="F754" s="2" t="s">
        <v>2814</v>
      </c>
      <c r="G754" s="2" t="s">
        <v>2815</v>
      </c>
      <c r="H754" s="2"/>
      <c r="I754" s="37">
        <v>38800</v>
      </c>
      <c r="J754" s="37">
        <v>8000</v>
      </c>
      <c r="K754" s="2">
        <v>97</v>
      </c>
      <c r="L754" s="38">
        <v>8000</v>
      </c>
      <c r="O754" s="2"/>
      <c r="T754" s="2">
        <v>8</v>
      </c>
      <c r="V754" s="2" t="s">
        <v>280</v>
      </c>
    </row>
    <row r="755" spans="1:22" ht="15.75" customHeight="1" x14ac:dyDescent="0.25">
      <c r="A755" s="2">
        <v>754</v>
      </c>
      <c r="B755" s="2">
        <v>2019</v>
      </c>
      <c r="C755" s="2" t="s">
        <v>275</v>
      </c>
      <c r="D755" s="2">
        <v>2</v>
      </c>
      <c r="E755" s="2" t="s">
        <v>620</v>
      </c>
      <c r="F755" s="2" t="s">
        <v>1143</v>
      </c>
      <c r="G755" s="2" t="s">
        <v>2265</v>
      </c>
      <c r="H755" s="2" t="s">
        <v>93</v>
      </c>
      <c r="I755" s="37">
        <v>11700</v>
      </c>
      <c r="J755" s="37">
        <v>5850</v>
      </c>
      <c r="K755" s="2">
        <v>97</v>
      </c>
      <c r="L755" s="38"/>
      <c r="O755" s="2">
        <v>1</v>
      </c>
      <c r="T755" s="2">
        <v>1</v>
      </c>
      <c r="V755" s="2" t="s">
        <v>280</v>
      </c>
    </row>
    <row r="756" spans="1:22" ht="15.75" customHeight="1" x14ac:dyDescent="0.25">
      <c r="A756" s="2">
        <v>755</v>
      </c>
      <c r="B756" s="2">
        <v>2019</v>
      </c>
      <c r="C756" s="2" t="s">
        <v>275</v>
      </c>
      <c r="D756" s="2">
        <v>1</v>
      </c>
      <c r="E756" s="2" t="s">
        <v>699</v>
      </c>
      <c r="F756" s="2" t="s">
        <v>2639</v>
      </c>
      <c r="G756" s="2" t="s">
        <v>2639</v>
      </c>
      <c r="H756" s="2"/>
      <c r="I756" s="37">
        <v>24750</v>
      </c>
      <c r="J756" s="37">
        <v>3000</v>
      </c>
      <c r="K756" s="2">
        <v>96</v>
      </c>
      <c r="L756" s="38">
        <v>3000</v>
      </c>
      <c r="O756" s="2"/>
      <c r="T756" s="2">
        <v>3</v>
      </c>
      <c r="V756" s="2" t="s">
        <v>355</v>
      </c>
    </row>
    <row r="757" spans="1:22" ht="15.75" customHeight="1" x14ac:dyDescent="0.25">
      <c r="A757" s="2">
        <v>756</v>
      </c>
      <c r="B757" s="2">
        <v>2019</v>
      </c>
      <c r="C757" s="2" t="s">
        <v>275</v>
      </c>
      <c r="D757" s="2">
        <v>1</v>
      </c>
      <c r="E757" s="2" t="s">
        <v>556</v>
      </c>
      <c r="F757" s="2" t="s">
        <v>2868</v>
      </c>
      <c r="G757" s="2" t="s">
        <v>2871</v>
      </c>
      <c r="H757" s="2" t="s">
        <v>108</v>
      </c>
      <c r="I757" s="37">
        <v>31913</v>
      </c>
      <c r="J757" s="37">
        <v>3250</v>
      </c>
      <c r="K757" s="2">
        <v>95</v>
      </c>
      <c r="L757" s="38"/>
      <c r="O757" s="2"/>
      <c r="T757" s="2">
        <v>4</v>
      </c>
      <c r="V757" s="2" t="s">
        <v>458</v>
      </c>
    </row>
    <row r="758" spans="1:22" ht="15.75" customHeight="1" x14ac:dyDescent="0.25">
      <c r="A758" s="2">
        <v>757</v>
      </c>
      <c r="B758" s="2">
        <v>2019</v>
      </c>
      <c r="C758" s="2" t="s">
        <v>275</v>
      </c>
      <c r="D758" s="2">
        <v>1</v>
      </c>
      <c r="E758" s="2" t="s">
        <v>1383</v>
      </c>
      <c r="F758" s="2" t="s">
        <v>3049</v>
      </c>
      <c r="G758" s="2" t="s">
        <v>3050</v>
      </c>
      <c r="H758" s="2" t="s">
        <v>144</v>
      </c>
      <c r="I758" s="37">
        <v>8880</v>
      </c>
      <c r="J758" s="37">
        <v>3000</v>
      </c>
      <c r="K758" s="2">
        <v>95</v>
      </c>
      <c r="L758" s="38">
        <v>2000</v>
      </c>
      <c r="O758" s="2"/>
      <c r="T758" s="2">
        <v>2</v>
      </c>
      <c r="V758" s="2" t="s">
        <v>280</v>
      </c>
    </row>
    <row r="759" spans="1:22" ht="15.75" customHeight="1" x14ac:dyDescent="0.25">
      <c r="A759" s="2">
        <v>758</v>
      </c>
      <c r="B759" s="2">
        <v>2019</v>
      </c>
      <c r="C759" s="2" t="s">
        <v>275</v>
      </c>
      <c r="D759" s="2">
        <v>2</v>
      </c>
      <c r="E759" s="2" t="s">
        <v>910</v>
      </c>
      <c r="F759" s="2" t="s">
        <v>2569</v>
      </c>
      <c r="G759" s="2" t="s">
        <v>2572</v>
      </c>
      <c r="H759" s="2" t="s">
        <v>56</v>
      </c>
      <c r="I759" s="37">
        <v>28000</v>
      </c>
      <c r="J759" s="37">
        <v>3000</v>
      </c>
      <c r="K759" s="2">
        <v>94</v>
      </c>
      <c r="L759" s="38">
        <v>3000</v>
      </c>
      <c r="O759" s="2"/>
      <c r="T759" s="2">
        <v>9</v>
      </c>
      <c r="V759" s="2" t="s">
        <v>280</v>
      </c>
    </row>
    <row r="760" spans="1:22" ht="15.75" customHeight="1" x14ac:dyDescent="0.25">
      <c r="A760" s="2">
        <v>759</v>
      </c>
      <c r="B760" s="2">
        <v>2019</v>
      </c>
      <c r="C760" s="2" t="s">
        <v>275</v>
      </c>
      <c r="D760" s="2">
        <v>1</v>
      </c>
      <c r="E760" s="2" t="s">
        <v>471</v>
      </c>
      <c r="F760" s="2" t="s">
        <v>774</v>
      </c>
      <c r="G760" s="2" t="s">
        <v>2647</v>
      </c>
      <c r="H760" s="2" t="s">
        <v>56</v>
      </c>
      <c r="I760" s="37">
        <v>38500</v>
      </c>
      <c r="J760" s="37">
        <v>3000</v>
      </c>
      <c r="K760" s="2">
        <v>94</v>
      </c>
      <c r="L760" s="38">
        <v>3000</v>
      </c>
      <c r="O760" s="2">
        <v>1</v>
      </c>
      <c r="Q760" s="2" t="s">
        <v>776</v>
      </c>
      <c r="T760" s="2">
        <v>19</v>
      </c>
      <c r="V760" s="2" t="s">
        <v>458</v>
      </c>
    </row>
    <row r="761" spans="1:22" ht="15.75" customHeight="1" x14ac:dyDescent="0.25">
      <c r="A761" s="2">
        <v>760</v>
      </c>
      <c r="B761" s="2">
        <v>2019</v>
      </c>
      <c r="C761" s="2" t="s">
        <v>275</v>
      </c>
      <c r="D761" s="2">
        <v>2</v>
      </c>
      <c r="E761" s="2" t="s">
        <v>662</v>
      </c>
      <c r="F761" s="2" t="s">
        <v>793</v>
      </c>
      <c r="G761" s="2" t="s">
        <v>2729</v>
      </c>
      <c r="H761" s="2" t="s">
        <v>56</v>
      </c>
      <c r="I761" s="37">
        <v>16800</v>
      </c>
      <c r="J761" s="37">
        <v>3000</v>
      </c>
      <c r="K761" s="2">
        <v>94</v>
      </c>
      <c r="L761" s="38">
        <v>3000</v>
      </c>
      <c r="O761" s="2">
        <v>1</v>
      </c>
      <c r="Q761" s="2" t="s">
        <v>795</v>
      </c>
      <c r="T761" s="2">
        <v>17</v>
      </c>
      <c r="V761" s="2" t="s">
        <v>280</v>
      </c>
    </row>
    <row r="762" spans="1:22" ht="15.75" customHeight="1" x14ac:dyDescent="0.25">
      <c r="A762" s="2">
        <v>761</v>
      </c>
      <c r="B762" s="2">
        <v>2019</v>
      </c>
      <c r="C762" s="2" t="s">
        <v>275</v>
      </c>
      <c r="D762" s="2">
        <v>1</v>
      </c>
      <c r="E762" s="2" t="s">
        <v>810</v>
      </c>
      <c r="F762" s="2" t="s">
        <v>3159</v>
      </c>
      <c r="G762" s="2" t="s">
        <v>3161</v>
      </c>
      <c r="H762" s="2" t="s">
        <v>56</v>
      </c>
      <c r="I762" s="37">
        <v>50000</v>
      </c>
      <c r="J762" s="37">
        <v>3000</v>
      </c>
      <c r="K762" s="2">
        <v>94</v>
      </c>
      <c r="L762" s="38">
        <v>3000</v>
      </c>
      <c r="O762" s="2"/>
      <c r="T762" s="2">
        <v>10</v>
      </c>
      <c r="V762" s="2" t="s">
        <v>355</v>
      </c>
    </row>
    <row r="763" spans="1:22" ht="15.75" customHeight="1" x14ac:dyDescent="0.25">
      <c r="A763" s="2">
        <v>762</v>
      </c>
      <c r="B763" s="2">
        <v>2019</v>
      </c>
      <c r="C763" s="2" t="s">
        <v>275</v>
      </c>
      <c r="D763" s="2">
        <v>2</v>
      </c>
      <c r="E763" s="2" t="s">
        <v>1763</v>
      </c>
      <c r="F763" s="2" t="s">
        <v>1759</v>
      </c>
      <c r="G763" s="2" t="s">
        <v>1764</v>
      </c>
      <c r="H763" s="2" t="s">
        <v>56</v>
      </c>
      <c r="I763" s="37">
        <v>12800</v>
      </c>
      <c r="J763" s="37">
        <v>2000</v>
      </c>
      <c r="K763" s="2">
        <v>93</v>
      </c>
      <c r="L763" s="38">
        <v>2000</v>
      </c>
      <c r="O763" s="2"/>
      <c r="Q763" s="2"/>
      <c r="T763" s="2">
        <v>5</v>
      </c>
      <c r="V763" s="2" t="s">
        <v>280</v>
      </c>
    </row>
    <row r="764" spans="1:22" ht="15.75" customHeight="1" x14ac:dyDescent="0.25">
      <c r="A764" s="2">
        <v>763</v>
      </c>
      <c r="B764" s="2">
        <v>2019</v>
      </c>
      <c r="C764" s="2" t="s">
        <v>275</v>
      </c>
      <c r="D764" s="2">
        <v>1</v>
      </c>
      <c r="E764" s="2" t="s">
        <v>750</v>
      </c>
      <c r="F764" s="2" t="s">
        <v>2185</v>
      </c>
      <c r="G764" s="2" t="s">
        <v>2187</v>
      </c>
      <c r="H764" s="2" t="s">
        <v>144</v>
      </c>
      <c r="I764" s="37">
        <v>12800</v>
      </c>
      <c r="J764" s="37">
        <v>3000</v>
      </c>
      <c r="K764" s="2">
        <v>93</v>
      </c>
      <c r="L764" s="38">
        <v>3000</v>
      </c>
      <c r="O764" s="2"/>
      <c r="Q764" s="2"/>
      <c r="T764" s="2">
        <v>6</v>
      </c>
      <c r="V764" s="2" t="s">
        <v>355</v>
      </c>
    </row>
    <row r="765" spans="1:22" ht="15.75" customHeight="1" x14ac:dyDescent="0.25">
      <c r="A765" s="2">
        <v>764</v>
      </c>
      <c r="B765" s="2">
        <v>2019</v>
      </c>
      <c r="C765" s="2" t="s">
        <v>275</v>
      </c>
      <c r="D765" s="2">
        <v>1</v>
      </c>
      <c r="E765" s="2" t="s">
        <v>1138</v>
      </c>
      <c r="F765" s="2" t="s">
        <v>1436</v>
      </c>
      <c r="G765" s="2" t="s">
        <v>2660</v>
      </c>
      <c r="H765" s="2" t="s">
        <v>61</v>
      </c>
      <c r="I765" s="37">
        <v>6400</v>
      </c>
      <c r="J765" s="37">
        <v>3000</v>
      </c>
      <c r="K765" s="2">
        <v>93</v>
      </c>
      <c r="L765" s="38">
        <v>2000</v>
      </c>
      <c r="O765" s="2"/>
      <c r="T765" s="2">
        <v>5</v>
      </c>
      <c r="V765" s="2" t="s">
        <v>458</v>
      </c>
    </row>
    <row r="766" spans="1:22" ht="15.75" customHeight="1" x14ac:dyDescent="0.25">
      <c r="A766" s="2">
        <v>765</v>
      </c>
      <c r="B766" s="2">
        <v>2019</v>
      </c>
      <c r="C766" s="2" t="s">
        <v>275</v>
      </c>
      <c r="D766" s="2">
        <v>2</v>
      </c>
      <c r="E766" s="2" t="s">
        <v>1045</v>
      </c>
      <c r="F766" s="2" t="s">
        <v>2687</v>
      </c>
      <c r="G766" s="2" t="s">
        <v>2688</v>
      </c>
      <c r="H766" s="2"/>
      <c r="I766" s="37">
        <v>784232</v>
      </c>
      <c r="J766" s="37">
        <v>8000</v>
      </c>
      <c r="K766" s="2">
        <v>93</v>
      </c>
      <c r="L766" s="38">
        <v>6000</v>
      </c>
      <c r="O766" s="2"/>
      <c r="T766" s="2">
        <v>6</v>
      </c>
      <c r="V766" s="2" t="s">
        <v>280</v>
      </c>
    </row>
    <row r="767" spans="1:22" ht="15.75" customHeight="1" x14ac:dyDescent="0.25">
      <c r="A767" s="2">
        <v>766</v>
      </c>
      <c r="B767" s="2">
        <v>2019</v>
      </c>
      <c r="C767" s="2" t="s">
        <v>275</v>
      </c>
      <c r="D767" s="2">
        <v>1</v>
      </c>
      <c r="E767" s="2" t="s">
        <v>256</v>
      </c>
      <c r="F767" s="2" t="s">
        <v>2858</v>
      </c>
      <c r="G767" s="2" t="s">
        <v>2860</v>
      </c>
      <c r="H767" s="2" t="s">
        <v>108</v>
      </c>
      <c r="I767" s="37">
        <v>4500</v>
      </c>
      <c r="J767" s="37">
        <v>3000</v>
      </c>
      <c r="K767" s="2">
        <v>93</v>
      </c>
      <c r="L767" s="38">
        <v>3000</v>
      </c>
      <c r="O767" s="2"/>
      <c r="T767" s="2">
        <v>3</v>
      </c>
      <c r="V767" s="2" t="s">
        <v>154</v>
      </c>
    </row>
    <row r="768" spans="1:22" ht="15.75" customHeight="1" x14ac:dyDescent="0.25">
      <c r="A768" s="2">
        <v>767</v>
      </c>
      <c r="B768" s="2">
        <v>2019</v>
      </c>
      <c r="C768" s="2" t="s">
        <v>275</v>
      </c>
      <c r="D768" s="2">
        <v>2</v>
      </c>
      <c r="E768" s="2" t="s">
        <v>664</v>
      </c>
      <c r="F768" s="2" t="s">
        <v>1854</v>
      </c>
      <c r="G768" s="2" t="s">
        <v>1855</v>
      </c>
      <c r="H768" s="2" t="s">
        <v>61</v>
      </c>
      <c r="I768" s="37">
        <v>5500</v>
      </c>
      <c r="J768" s="37">
        <v>2900</v>
      </c>
      <c r="K768" s="2">
        <v>92</v>
      </c>
      <c r="L768" s="38"/>
      <c r="O768" s="2"/>
      <c r="T768" s="2">
        <v>2</v>
      </c>
      <c r="V768" s="2" t="s">
        <v>280</v>
      </c>
    </row>
    <row r="769" spans="1:22" ht="15.75" customHeight="1" x14ac:dyDescent="0.25">
      <c r="A769" s="2">
        <v>768</v>
      </c>
      <c r="B769" s="2">
        <v>2019</v>
      </c>
      <c r="C769" s="2" t="s">
        <v>275</v>
      </c>
      <c r="D769" s="2">
        <v>1</v>
      </c>
      <c r="E769" s="2" t="s">
        <v>513</v>
      </c>
      <c r="F769" s="2" t="s">
        <v>1165</v>
      </c>
      <c r="G769" s="2" t="s">
        <v>1969</v>
      </c>
      <c r="H769" s="2" t="s">
        <v>144</v>
      </c>
      <c r="I769" s="37">
        <v>10100</v>
      </c>
      <c r="J769" s="37">
        <v>3600</v>
      </c>
      <c r="K769" s="2">
        <v>92</v>
      </c>
      <c r="L769" s="38"/>
      <c r="O769" s="2"/>
      <c r="T769" s="2">
        <v>3</v>
      </c>
      <c r="V769" s="2" t="s">
        <v>293</v>
      </c>
    </row>
    <row r="770" spans="1:22" ht="15.75" customHeight="1" x14ac:dyDescent="0.25">
      <c r="A770" s="2">
        <v>769</v>
      </c>
      <c r="B770" s="2">
        <v>2019</v>
      </c>
      <c r="C770" s="2" t="s">
        <v>275</v>
      </c>
      <c r="D770" s="2">
        <v>2</v>
      </c>
      <c r="E770" s="2" t="s">
        <v>301</v>
      </c>
      <c r="F770" s="2" t="s">
        <v>2124</v>
      </c>
      <c r="G770" s="2" t="s">
        <v>2127</v>
      </c>
      <c r="H770" s="2" t="s">
        <v>61</v>
      </c>
      <c r="I770" s="37">
        <v>6700</v>
      </c>
      <c r="J770" s="37">
        <v>3000</v>
      </c>
      <c r="K770" s="2">
        <v>92</v>
      </c>
      <c r="L770" s="38">
        <v>2600</v>
      </c>
      <c r="O770" s="2"/>
      <c r="T770" s="2">
        <v>16</v>
      </c>
      <c r="V770" s="2" t="s">
        <v>280</v>
      </c>
    </row>
    <row r="771" spans="1:22" ht="15.75" customHeight="1" x14ac:dyDescent="0.25">
      <c r="A771" s="2">
        <v>770</v>
      </c>
      <c r="B771" s="2">
        <v>2019</v>
      </c>
      <c r="C771" s="2" t="s">
        <v>275</v>
      </c>
      <c r="D771" s="2">
        <v>1</v>
      </c>
      <c r="E771" s="2" t="s">
        <v>175</v>
      </c>
      <c r="F771" s="2" t="s">
        <v>2128</v>
      </c>
      <c r="G771" s="2" t="s">
        <v>2133</v>
      </c>
      <c r="H771" s="2" t="s">
        <v>108</v>
      </c>
      <c r="I771" s="37">
        <v>13500</v>
      </c>
      <c r="J771" s="37">
        <v>3000</v>
      </c>
      <c r="K771" s="2">
        <v>92</v>
      </c>
      <c r="L771" s="38">
        <v>3000</v>
      </c>
      <c r="O771" s="2"/>
      <c r="T771" s="2">
        <v>9</v>
      </c>
      <c r="V771" s="2" t="s">
        <v>355</v>
      </c>
    </row>
    <row r="772" spans="1:22" ht="15.75" customHeight="1" x14ac:dyDescent="0.25">
      <c r="A772" s="2">
        <v>771</v>
      </c>
      <c r="B772" s="2">
        <v>2019</v>
      </c>
      <c r="C772" s="2" t="s">
        <v>275</v>
      </c>
      <c r="D772" s="2">
        <v>1</v>
      </c>
      <c r="E772" s="2" t="s">
        <v>240</v>
      </c>
      <c r="F772" s="2" t="s">
        <v>1160</v>
      </c>
      <c r="G772" s="2" t="s">
        <v>1938</v>
      </c>
      <c r="H772" s="2" t="s">
        <v>61</v>
      </c>
      <c r="I772" s="37">
        <v>32500</v>
      </c>
      <c r="J772" s="37">
        <v>3000</v>
      </c>
      <c r="K772" s="2">
        <v>91</v>
      </c>
      <c r="L772" s="38">
        <v>3000</v>
      </c>
      <c r="O772" s="2"/>
      <c r="T772" s="2">
        <v>5</v>
      </c>
      <c r="V772" s="2" t="s">
        <v>355</v>
      </c>
    </row>
    <row r="773" spans="1:22" ht="15.75" customHeight="1" x14ac:dyDescent="0.25">
      <c r="A773" s="2">
        <v>772</v>
      </c>
      <c r="B773" s="2">
        <v>2019</v>
      </c>
      <c r="C773" s="2" t="s">
        <v>275</v>
      </c>
      <c r="D773" s="2">
        <v>1</v>
      </c>
      <c r="E773" s="2" t="s">
        <v>533</v>
      </c>
      <c r="F773" s="2" t="s">
        <v>2020</v>
      </c>
      <c r="G773" s="2" t="s">
        <v>2023</v>
      </c>
      <c r="H773" s="2" t="s">
        <v>56</v>
      </c>
      <c r="I773" s="37">
        <v>11500</v>
      </c>
      <c r="J773" s="37">
        <v>8000</v>
      </c>
      <c r="K773" s="2">
        <v>91</v>
      </c>
      <c r="L773" s="38"/>
      <c r="O773" s="2"/>
      <c r="T773" s="2">
        <v>10</v>
      </c>
      <c r="V773" s="2" t="s">
        <v>458</v>
      </c>
    </row>
    <row r="774" spans="1:22" ht="15.75" customHeight="1" x14ac:dyDescent="0.25">
      <c r="A774" s="2">
        <v>773</v>
      </c>
      <c r="B774" s="2">
        <v>2019</v>
      </c>
      <c r="C774" s="2" t="s">
        <v>275</v>
      </c>
      <c r="D774" s="2">
        <v>1</v>
      </c>
      <c r="E774" s="2" t="s">
        <v>131</v>
      </c>
      <c r="F774" s="2" t="s">
        <v>2308</v>
      </c>
      <c r="G774" s="2" t="s">
        <v>2309</v>
      </c>
      <c r="H774" s="2" t="s">
        <v>61</v>
      </c>
      <c r="I774" s="37">
        <v>9630</v>
      </c>
      <c r="J774" s="37">
        <v>4815</v>
      </c>
      <c r="K774" s="2">
        <v>91</v>
      </c>
      <c r="L774" s="38"/>
      <c r="O774" s="2"/>
      <c r="Q774" s="2"/>
      <c r="T774" s="2"/>
      <c r="V774" s="2" t="s">
        <v>280</v>
      </c>
    </row>
    <row r="775" spans="1:22" ht="15.75" customHeight="1" x14ac:dyDescent="0.25">
      <c r="A775" s="2">
        <v>774</v>
      </c>
      <c r="B775" s="2">
        <v>2019</v>
      </c>
      <c r="C775" s="2" t="s">
        <v>275</v>
      </c>
      <c r="D775" s="2">
        <v>2</v>
      </c>
      <c r="E775" s="2" t="s">
        <v>316</v>
      </c>
      <c r="F775" s="2" t="s">
        <v>2984</v>
      </c>
      <c r="G775" s="2" t="s">
        <v>2988</v>
      </c>
      <c r="H775" s="2" t="s">
        <v>56</v>
      </c>
      <c r="I775" s="37">
        <v>3490</v>
      </c>
      <c r="J775" s="37">
        <v>2000</v>
      </c>
      <c r="K775" s="2">
        <v>91</v>
      </c>
      <c r="L775" s="38">
        <v>2000</v>
      </c>
      <c r="O775" s="2"/>
      <c r="Q775" s="2" t="s">
        <v>2986</v>
      </c>
      <c r="T775" s="2">
        <v>11</v>
      </c>
      <c r="V775" s="2" t="s">
        <v>280</v>
      </c>
    </row>
    <row r="776" spans="1:22" ht="15.75" customHeight="1" x14ac:dyDescent="0.25">
      <c r="A776" s="2">
        <v>775</v>
      </c>
      <c r="B776" s="2">
        <v>2019</v>
      </c>
      <c r="C776" s="2" t="s">
        <v>275</v>
      </c>
      <c r="D776" s="2">
        <v>1</v>
      </c>
      <c r="E776" s="2" t="s">
        <v>122</v>
      </c>
      <c r="F776" s="2" t="s">
        <v>879</v>
      </c>
      <c r="G776" s="2" t="s">
        <v>3000</v>
      </c>
      <c r="H776" s="2" t="s">
        <v>73</v>
      </c>
      <c r="I776" s="37">
        <v>10000</v>
      </c>
      <c r="J776" s="37">
        <v>3000</v>
      </c>
      <c r="K776" s="2">
        <v>91</v>
      </c>
      <c r="L776" s="38">
        <v>3000</v>
      </c>
      <c r="O776" s="2">
        <v>3</v>
      </c>
      <c r="Q776" s="2" t="s">
        <v>3245</v>
      </c>
      <c r="T776" s="2">
        <v>10</v>
      </c>
      <c r="V776" s="2" t="s">
        <v>355</v>
      </c>
    </row>
    <row r="777" spans="1:22" ht="15.75" customHeight="1" x14ac:dyDescent="0.25">
      <c r="A777" s="2">
        <v>776</v>
      </c>
      <c r="B777" s="2">
        <v>2019</v>
      </c>
      <c r="C777" s="2" t="s">
        <v>275</v>
      </c>
      <c r="D777" s="2">
        <v>1</v>
      </c>
      <c r="E777" s="2" t="s">
        <v>1033</v>
      </c>
      <c r="F777" s="2" t="s">
        <v>3020</v>
      </c>
      <c r="G777" s="2" t="s">
        <v>3022</v>
      </c>
      <c r="H777" s="2" t="s">
        <v>56</v>
      </c>
      <c r="I777" s="37">
        <v>7001</v>
      </c>
      <c r="J777" s="37">
        <v>2998</v>
      </c>
      <c r="K777" s="2">
        <v>91</v>
      </c>
      <c r="L777" s="38">
        <v>2900</v>
      </c>
      <c r="O777" s="2"/>
      <c r="T777" s="2">
        <v>3</v>
      </c>
      <c r="V777" s="2" t="s">
        <v>458</v>
      </c>
    </row>
    <row r="778" spans="1:22" ht="15.75" customHeight="1" x14ac:dyDescent="0.25">
      <c r="A778" s="2">
        <v>777</v>
      </c>
      <c r="B778" s="2">
        <v>2019</v>
      </c>
      <c r="C778" s="2" t="s">
        <v>275</v>
      </c>
      <c r="D778" s="2">
        <v>1</v>
      </c>
      <c r="E778" s="2" t="s">
        <v>119</v>
      </c>
      <c r="F778" s="2" t="s">
        <v>2697</v>
      </c>
      <c r="G778" s="2" t="s">
        <v>2697</v>
      </c>
      <c r="H778" s="2" t="s">
        <v>56</v>
      </c>
      <c r="I778" s="37">
        <v>33500</v>
      </c>
      <c r="J778" s="37">
        <v>3000</v>
      </c>
      <c r="K778" s="2">
        <v>90</v>
      </c>
      <c r="L778" s="38">
        <v>2750</v>
      </c>
      <c r="O778" s="2"/>
      <c r="T778" s="2">
        <v>8</v>
      </c>
      <c r="V778" s="2" t="s">
        <v>355</v>
      </c>
    </row>
    <row r="779" spans="1:22" ht="15.75" customHeight="1" x14ac:dyDescent="0.25">
      <c r="A779" s="2">
        <v>778</v>
      </c>
      <c r="B779" s="2">
        <v>2019</v>
      </c>
      <c r="C779" s="2" t="s">
        <v>275</v>
      </c>
      <c r="D779" s="2">
        <v>1</v>
      </c>
      <c r="E779" s="2" t="s">
        <v>1113</v>
      </c>
      <c r="F779" s="2" t="s">
        <v>490</v>
      </c>
      <c r="G779" s="2" t="s">
        <v>2055</v>
      </c>
      <c r="H779" s="2" t="s">
        <v>89</v>
      </c>
      <c r="I779" s="37">
        <v>3300</v>
      </c>
      <c r="J779" s="37">
        <v>2000</v>
      </c>
      <c r="K779" s="2">
        <v>90</v>
      </c>
      <c r="L779" s="38">
        <v>2000</v>
      </c>
      <c r="O779" s="2">
        <v>4</v>
      </c>
      <c r="Q779" s="2" t="s">
        <v>365</v>
      </c>
      <c r="T779" s="2">
        <v>13</v>
      </c>
      <c r="V779" s="2" t="s">
        <v>280</v>
      </c>
    </row>
    <row r="780" spans="1:22" ht="15.75" customHeight="1" x14ac:dyDescent="0.25">
      <c r="A780" s="2">
        <v>779</v>
      </c>
      <c r="B780" s="2">
        <v>2019</v>
      </c>
      <c r="C780" s="2" t="s">
        <v>275</v>
      </c>
      <c r="D780" s="2">
        <v>1</v>
      </c>
      <c r="E780" s="2" t="s">
        <v>851</v>
      </c>
      <c r="F780" s="2" t="s">
        <v>2338</v>
      </c>
      <c r="G780" s="2" t="s">
        <v>2340</v>
      </c>
      <c r="H780" s="2" t="s">
        <v>61</v>
      </c>
      <c r="I780" s="37">
        <v>9250</v>
      </c>
      <c r="J780" s="37">
        <v>3000</v>
      </c>
      <c r="K780" s="2">
        <v>90</v>
      </c>
      <c r="L780" s="38">
        <v>2500</v>
      </c>
      <c r="O780" s="2">
        <v>1</v>
      </c>
      <c r="T780" s="2">
        <v>4</v>
      </c>
      <c r="V780" s="2" t="s">
        <v>293</v>
      </c>
    </row>
    <row r="781" spans="1:22" ht="15.75" customHeight="1" x14ac:dyDescent="0.25">
      <c r="A781" s="2">
        <v>780</v>
      </c>
      <c r="B781" s="2">
        <v>2019</v>
      </c>
      <c r="C781" s="2" t="s">
        <v>275</v>
      </c>
      <c r="D781" s="2">
        <v>2</v>
      </c>
      <c r="E781" s="2" t="s">
        <v>1469</v>
      </c>
      <c r="F781" s="2" t="s">
        <v>807</v>
      </c>
      <c r="G781" s="2" t="s">
        <v>2733</v>
      </c>
      <c r="H781" s="2" t="s">
        <v>89</v>
      </c>
      <c r="I781" s="37">
        <v>6000</v>
      </c>
      <c r="J781" s="37">
        <v>3000</v>
      </c>
      <c r="K781" s="2">
        <v>90</v>
      </c>
      <c r="L781" s="38">
        <v>3000</v>
      </c>
      <c r="O781" s="2">
        <v>1</v>
      </c>
      <c r="R781" s="2" t="s">
        <v>809</v>
      </c>
      <c r="T781" s="2">
        <v>16</v>
      </c>
      <c r="V781" s="2" t="s">
        <v>280</v>
      </c>
    </row>
    <row r="782" spans="1:22" ht="15.75" customHeight="1" x14ac:dyDescent="0.25">
      <c r="A782" s="2">
        <v>781</v>
      </c>
      <c r="B782" s="2">
        <v>2019</v>
      </c>
      <c r="C782" s="2" t="s">
        <v>275</v>
      </c>
      <c r="D782" s="2">
        <v>2</v>
      </c>
      <c r="E782" s="2" t="s">
        <v>971</v>
      </c>
      <c r="F782" s="2" t="s">
        <v>3204</v>
      </c>
      <c r="G782" s="2" t="s">
        <v>3206</v>
      </c>
      <c r="H782" s="2" t="s">
        <v>93</v>
      </c>
      <c r="I782" s="37">
        <v>12800</v>
      </c>
      <c r="J782" s="37">
        <v>3000</v>
      </c>
      <c r="K782" s="2">
        <v>90</v>
      </c>
      <c r="L782" s="38">
        <v>1000</v>
      </c>
      <c r="O782" s="2"/>
      <c r="T782" s="2">
        <v>2</v>
      </c>
      <c r="V782" s="2" t="s">
        <v>280</v>
      </c>
    </row>
    <row r="783" spans="1:22" ht="15.75" customHeight="1" x14ac:dyDescent="0.25">
      <c r="A783" s="2">
        <v>782</v>
      </c>
      <c r="B783" s="2">
        <v>2019</v>
      </c>
      <c r="C783" s="2" t="s">
        <v>275</v>
      </c>
      <c r="D783" s="2">
        <v>2</v>
      </c>
      <c r="E783" s="2" t="s">
        <v>1021</v>
      </c>
      <c r="F783" s="2" t="s">
        <v>2095</v>
      </c>
      <c r="G783" s="2" t="s">
        <v>2096</v>
      </c>
      <c r="H783" s="2" t="s">
        <v>61</v>
      </c>
      <c r="I783" s="37">
        <v>2600</v>
      </c>
      <c r="J783" s="37">
        <v>1290</v>
      </c>
      <c r="K783" s="2">
        <v>89</v>
      </c>
      <c r="L783" s="38">
        <v>1133</v>
      </c>
      <c r="O783" s="2"/>
      <c r="T783" s="2">
        <v>1</v>
      </c>
      <c r="V783" s="2" t="s">
        <v>280</v>
      </c>
    </row>
    <row r="784" spans="1:22" ht="15.75" customHeight="1" x14ac:dyDescent="0.25">
      <c r="A784" s="2">
        <v>783</v>
      </c>
      <c r="B784" s="2">
        <v>2019</v>
      </c>
      <c r="C784" s="2" t="s">
        <v>275</v>
      </c>
      <c r="D784" s="2">
        <v>1</v>
      </c>
      <c r="E784" s="2" t="s">
        <v>1116</v>
      </c>
      <c r="F784" s="2" t="s">
        <v>265</v>
      </c>
      <c r="G784" s="2" t="s">
        <v>2819</v>
      </c>
      <c r="H784" s="2" t="s">
        <v>93</v>
      </c>
      <c r="I784" s="37">
        <v>9044</v>
      </c>
      <c r="J784" s="37">
        <v>3000</v>
      </c>
      <c r="K784" s="2">
        <v>89</v>
      </c>
      <c r="L784" s="38">
        <v>2500</v>
      </c>
      <c r="O784" s="2">
        <v>2</v>
      </c>
      <c r="T784" s="2">
        <v>4</v>
      </c>
      <c r="V784" s="2" t="s">
        <v>280</v>
      </c>
    </row>
    <row r="785" spans="1:22" ht="15.75" customHeight="1" x14ac:dyDescent="0.25">
      <c r="A785" s="2">
        <v>784</v>
      </c>
      <c r="B785" s="2">
        <v>2019</v>
      </c>
      <c r="C785" s="2" t="s">
        <v>275</v>
      </c>
      <c r="D785" s="2">
        <v>1</v>
      </c>
      <c r="E785" s="2" t="s">
        <v>1056</v>
      </c>
      <c r="F785" s="2" t="s">
        <v>2011</v>
      </c>
      <c r="G785" s="2" t="s">
        <v>2014</v>
      </c>
      <c r="H785" s="2" t="s">
        <v>89</v>
      </c>
      <c r="I785" s="37">
        <v>270000</v>
      </c>
      <c r="J785" s="37">
        <v>3000</v>
      </c>
      <c r="K785" s="2">
        <v>88</v>
      </c>
      <c r="L785" s="38">
        <v>3000</v>
      </c>
      <c r="O785" s="2">
        <v>2</v>
      </c>
      <c r="Q785" s="2" t="s">
        <v>480</v>
      </c>
      <c r="T785" s="2">
        <v>25</v>
      </c>
      <c r="V785" s="2" t="s">
        <v>458</v>
      </c>
    </row>
    <row r="786" spans="1:22" ht="15.75" customHeight="1" x14ac:dyDescent="0.25">
      <c r="A786" s="2">
        <v>785</v>
      </c>
      <c r="B786" s="2">
        <v>2019</v>
      </c>
      <c r="C786" s="2" t="s">
        <v>275</v>
      </c>
      <c r="D786" s="2">
        <v>2</v>
      </c>
      <c r="E786" s="2" t="s">
        <v>1226</v>
      </c>
      <c r="F786" s="2" t="s">
        <v>1757</v>
      </c>
      <c r="G786" s="2" t="s">
        <v>1758</v>
      </c>
      <c r="H786" s="2" t="s">
        <v>66</v>
      </c>
      <c r="I786" s="37">
        <v>2300</v>
      </c>
      <c r="J786" s="37">
        <v>1500</v>
      </c>
      <c r="K786" s="2">
        <v>88</v>
      </c>
      <c r="L786" s="38">
        <v>1500</v>
      </c>
      <c r="O786" s="2"/>
      <c r="T786" s="2">
        <v>2</v>
      </c>
      <c r="V786" s="2" t="s">
        <v>280</v>
      </c>
    </row>
    <row r="787" spans="1:22" ht="15.75" customHeight="1" x14ac:dyDescent="0.25">
      <c r="A787" s="2">
        <v>786</v>
      </c>
      <c r="B787" s="2">
        <v>2019</v>
      </c>
      <c r="C787" s="2" t="s">
        <v>275</v>
      </c>
      <c r="D787" s="2">
        <v>2</v>
      </c>
      <c r="E787" s="2" t="s">
        <v>1545</v>
      </c>
      <c r="F787" s="2" t="s">
        <v>2410</v>
      </c>
      <c r="G787" s="2" t="s">
        <v>2411</v>
      </c>
      <c r="H787" s="2" t="s">
        <v>89</v>
      </c>
      <c r="I787" s="37">
        <v>3800</v>
      </c>
      <c r="J787" s="37">
        <v>2850</v>
      </c>
      <c r="K787" s="2">
        <v>88</v>
      </c>
      <c r="L787" s="38"/>
      <c r="O787" s="2"/>
      <c r="T787" s="2"/>
      <c r="V787" s="2" t="s">
        <v>280</v>
      </c>
    </row>
    <row r="788" spans="1:22" ht="15.75" customHeight="1" x14ac:dyDescent="0.25">
      <c r="A788" s="2">
        <v>787</v>
      </c>
      <c r="B788" s="2">
        <v>2019</v>
      </c>
      <c r="C788" s="2" t="s">
        <v>275</v>
      </c>
      <c r="D788" s="2">
        <v>2</v>
      </c>
      <c r="E788" s="2" t="s">
        <v>933</v>
      </c>
      <c r="F788" s="2" t="s">
        <v>2622</v>
      </c>
      <c r="G788" s="2" t="s">
        <v>2625</v>
      </c>
      <c r="H788" s="2" t="s">
        <v>108</v>
      </c>
      <c r="I788" s="37">
        <v>62750</v>
      </c>
      <c r="J788" s="37">
        <v>8000</v>
      </c>
      <c r="K788" s="2">
        <v>88</v>
      </c>
      <c r="L788" s="38">
        <v>7500</v>
      </c>
      <c r="O788" s="2"/>
      <c r="Q788" s="2" t="s">
        <v>843</v>
      </c>
      <c r="T788" s="2">
        <v>16</v>
      </c>
      <c r="V788" s="2" t="s">
        <v>280</v>
      </c>
    </row>
    <row r="789" spans="1:22" ht="15.75" customHeight="1" x14ac:dyDescent="0.25">
      <c r="A789" s="2">
        <v>788</v>
      </c>
      <c r="B789" s="2">
        <v>2019</v>
      </c>
      <c r="C789" s="2" t="s">
        <v>275</v>
      </c>
      <c r="D789" s="2">
        <v>2</v>
      </c>
      <c r="E789" s="2" t="s">
        <v>2574</v>
      </c>
      <c r="F789" s="2" t="s">
        <v>2663</v>
      </c>
      <c r="G789" s="2" t="s">
        <v>2665</v>
      </c>
      <c r="H789" s="2" t="s">
        <v>108</v>
      </c>
      <c r="I789" s="37">
        <v>151000</v>
      </c>
      <c r="J789" s="37">
        <v>8000</v>
      </c>
      <c r="K789" s="2">
        <v>88</v>
      </c>
      <c r="L789" s="38">
        <v>7050</v>
      </c>
      <c r="O789" s="2"/>
      <c r="Q789" s="2" t="s">
        <v>795</v>
      </c>
      <c r="T789" s="2">
        <v>20</v>
      </c>
      <c r="V789" s="2" t="s">
        <v>280</v>
      </c>
    </row>
    <row r="790" spans="1:22" ht="15.75" customHeight="1" x14ac:dyDescent="0.25">
      <c r="A790" s="2">
        <v>789</v>
      </c>
      <c r="B790" s="2">
        <v>2019</v>
      </c>
      <c r="C790" s="2" t="s">
        <v>275</v>
      </c>
      <c r="D790" s="2">
        <v>1</v>
      </c>
      <c r="E790" s="2" t="s">
        <v>1304</v>
      </c>
      <c r="F790" s="2" t="s">
        <v>2759</v>
      </c>
      <c r="G790" s="2" t="s">
        <v>2761</v>
      </c>
      <c r="H790" s="2" t="s">
        <v>144</v>
      </c>
      <c r="I790" s="37">
        <v>4300</v>
      </c>
      <c r="J790" s="37">
        <v>3000</v>
      </c>
      <c r="K790" s="2">
        <v>88</v>
      </c>
      <c r="L790" s="38">
        <v>2500</v>
      </c>
      <c r="O790" s="2"/>
      <c r="T790" s="2">
        <v>7</v>
      </c>
      <c r="V790" s="2" t="s">
        <v>355</v>
      </c>
    </row>
    <row r="791" spans="1:22" ht="15.75" customHeight="1" x14ac:dyDescent="0.25">
      <c r="A791" s="2">
        <v>790</v>
      </c>
      <c r="B791" s="2">
        <v>2019</v>
      </c>
      <c r="C791" s="2" t="s">
        <v>275</v>
      </c>
      <c r="D791" s="2">
        <v>2</v>
      </c>
      <c r="E791" s="2" t="s">
        <v>2502</v>
      </c>
      <c r="F791" s="2" t="s">
        <v>825</v>
      </c>
      <c r="G791" s="2" t="s">
        <v>2789</v>
      </c>
      <c r="H791" s="2" t="s">
        <v>56</v>
      </c>
      <c r="I791" s="37">
        <v>8700</v>
      </c>
      <c r="J791" s="37">
        <v>3000</v>
      </c>
      <c r="K791" s="2">
        <v>88</v>
      </c>
      <c r="L791" s="38">
        <v>2000</v>
      </c>
      <c r="O791" s="2">
        <v>1</v>
      </c>
      <c r="T791" s="2">
        <v>5</v>
      </c>
      <c r="V791" s="2" t="s">
        <v>154</v>
      </c>
    </row>
    <row r="792" spans="1:22" ht="15.75" customHeight="1" x14ac:dyDescent="0.25">
      <c r="A792" s="2">
        <v>791</v>
      </c>
      <c r="B792" s="2">
        <v>2019</v>
      </c>
      <c r="C792" s="2" t="s">
        <v>275</v>
      </c>
      <c r="D792" s="2">
        <v>1</v>
      </c>
      <c r="E792" s="2" t="s">
        <v>1080</v>
      </c>
      <c r="F792" s="2" t="s">
        <v>2800</v>
      </c>
      <c r="G792" s="2" t="s">
        <v>2803</v>
      </c>
      <c r="H792" s="2" t="s">
        <v>73</v>
      </c>
      <c r="I792" s="37">
        <v>1163</v>
      </c>
      <c r="J792" s="37">
        <v>865</v>
      </c>
      <c r="K792" s="2">
        <v>88</v>
      </c>
      <c r="L792" s="38">
        <v>865</v>
      </c>
      <c r="O792" s="2"/>
      <c r="T792" s="2">
        <v>2</v>
      </c>
      <c r="V792" s="2" t="s">
        <v>280</v>
      </c>
    </row>
    <row r="793" spans="1:22" ht="15.75" customHeight="1" x14ac:dyDescent="0.25">
      <c r="A793" s="2">
        <v>792</v>
      </c>
      <c r="B793" s="2">
        <v>2019</v>
      </c>
      <c r="C793" s="2" t="s">
        <v>275</v>
      </c>
      <c r="D793" s="2">
        <v>1</v>
      </c>
      <c r="E793" s="2" t="s">
        <v>1171</v>
      </c>
      <c r="F793" s="2" t="s">
        <v>867</v>
      </c>
      <c r="G793" s="2" t="s">
        <v>2955</v>
      </c>
      <c r="H793" s="2" t="s">
        <v>108</v>
      </c>
      <c r="I793" s="37">
        <v>4800</v>
      </c>
      <c r="J793" s="37">
        <v>3000</v>
      </c>
      <c r="K793" s="2">
        <v>88</v>
      </c>
      <c r="L793" s="38">
        <v>2500</v>
      </c>
      <c r="O793" s="2">
        <v>2</v>
      </c>
      <c r="T793" s="2">
        <v>20</v>
      </c>
      <c r="V793" s="2" t="s">
        <v>870</v>
      </c>
    </row>
    <row r="794" spans="1:22" ht="15.75" customHeight="1" x14ac:dyDescent="0.25">
      <c r="A794" s="2">
        <v>793</v>
      </c>
      <c r="B794" s="2">
        <v>2019</v>
      </c>
      <c r="C794" s="2" t="s">
        <v>275</v>
      </c>
      <c r="D794" s="2">
        <v>1</v>
      </c>
      <c r="E794" s="2" t="s">
        <v>1233</v>
      </c>
      <c r="F794" s="2" t="s">
        <v>3038</v>
      </c>
      <c r="G794" s="2" t="s">
        <v>3041</v>
      </c>
      <c r="H794" s="2" t="s">
        <v>56</v>
      </c>
      <c r="I794" s="37">
        <v>30000</v>
      </c>
      <c r="J794" s="37">
        <v>3000</v>
      </c>
      <c r="K794" s="2">
        <v>88</v>
      </c>
      <c r="L794" s="38">
        <v>2500</v>
      </c>
      <c r="O794" s="2"/>
      <c r="T794" s="2">
        <v>5</v>
      </c>
      <c r="V794" s="2" t="s">
        <v>355</v>
      </c>
    </row>
    <row r="795" spans="1:22" ht="15.75" customHeight="1" x14ac:dyDescent="0.25">
      <c r="A795" s="2">
        <v>794</v>
      </c>
      <c r="B795" s="2">
        <v>2019</v>
      </c>
      <c r="C795" s="2" t="s">
        <v>275</v>
      </c>
      <c r="D795" s="2">
        <v>2</v>
      </c>
      <c r="E795" s="2" t="s">
        <v>2295</v>
      </c>
      <c r="F795" s="2" t="s">
        <v>1505</v>
      </c>
      <c r="G795" s="2" t="s">
        <v>3108</v>
      </c>
      <c r="H795" s="2" t="s">
        <v>89</v>
      </c>
      <c r="I795" s="37">
        <v>13300</v>
      </c>
      <c r="J795" s="37">
        <v>3000</v>
      </c>
      <c r="K795" s="2">
        <v>88</v>
      </c>
      <c r="L795" s="38">
        <v>2500</v>
      </c>
      <c r="O795" s="2"/>
      <c r="T795" s="2">
        <v>4</v>
      </c>
      <c r="V795" s="2" t="s">
        <v>355</v>
      </c>
    </row>
    <row r="796" spans="1:22" ht="15.75" customHeight="1" x14ac:dyDescent="0.25">
      <c r="A796" s="2">
        <v>795</v>
      </c>
      <c r="B796" s="2">
        <v>2019</v>
      </c>
      <c r="C796" s="2" t="s">
        <v>275</v>
      </c>
      <c r="D796" s="2">
        <v>1</v>
      </c>
      <c r="E796" s="2" t="s">
        <v>1368</v>
      </c>
      <c r="F796" s="2" t="s">
        <v>312</v>
      </c>
      <c r="G796" s="2" t="s">
        <v>1693</v>
      </c>
      <c r="H796" s="2" t="s">
        <v>89</v>
      </c>
      <c r="I796" s="37">
        <v>4350</v>
      </c>
      <c r="J796" s="37">
        <v>3000</v>
      </c>
      <c r="K796" s="2">
        <v>87</v>
      </c>
      <c r="L796" s="38">
        <v>1600</v>
      </c>
      <c r="O796" s="2">
        <v>1</v>
      </c>
      <c r="Q796" s="2" t="s">
        <v>314</v>
      </c>
      <c r="T796" s="2">
        <v>20</v>
      </c>
      <c r="V796" s="2" t="s">
        <v>293</v>
      </c>
    </row>
    <row r="797" spans="1:22" ht="15.75" customHeight="1" x14ac:dyDescent="0.25">
      <c r="A797" s="2">
        <v>796</v>
      </c>
      <c r="B797" s="2">
        <v>2019</v>
      </c>
      <c r="C797" s="2" t="s">
        <v>275</v>
      </c>
      <c r="D797" s="2">
        <v>2</v>
      </c>
      <c r="E797" s="2" t="s">
        <v>1842</v>
      </c>
      <c r="F797" s="2" t="s">
        <v>1839</v>
      </c>
      <c r="G797" s="2" t="s">
        <v>1843</v>
      </c>
      <c r="H797" s="2" t="s">
        <v>73</v>
      </c>
      <c r="I797" s="37">
        <v>4800</v>
      </c>
      <c r="J797" s="37">
        <v>2000</v>
      </c>
      <c r="K797" s="2">
        <v>87</v>
      </c>
      <c r="L797" s="38">
        <v>1500</v>
      </c>
      <c r="O797" s="2"/>
      <c r="T797" s="2">
        <v>5</v>
      </c>
      <c r="V797" s="2" t="s">
        <v>280</v>
      </c>
    </row>
    <row r="798" spans="1:22" ht="15.75" customHeight="1" x14ac:dyDescent="0.25">
      <c r="A798" s="2">
        <v>797</v>
      </c>
      <c r="B798" s="2">
        <v>2019</v>
      </c>
      <c r="C798" s="2" t="s">
        <v>275</v>
      </c>
      <c r="D798" s="2">
        <v>1</v>
      </c>
      <c r="E798" s="2" t="s">
        <v>1374</v>
      </c>
      <c r="F798" s="2" t="s">
        <v>2739</v>
      </c>
      <c r="G798" s="2" t="s">
        <v>2740</v>
      </c>
      <c r="H798" s="2"/>
      <c r="I798" s="37">
        <v>5000</v>
      </c>
      <c r="J798" s="37">
        <v>3000</v>
      </c>
      <c r="K798" s="2">
        <v>87</v>
      </c>
      <c r="L798" s="38">
        <v>3000</v>
      </c>
      <c r="O798" s="2"/>
      <c r="T798" s="2">
        <v>3</v>
      </c>
      <c r="V798" s="2" t="s">
        <v>355</v>
      </c>
    </row>
    <row r="799" spans="1:22" ht="15.75" customHeight="1" x14ac:dyDescent="0.25">
      <c r="A799" s="2">
        <v>798</v>
      </c>
      <c r="B799" s="2">
        <v>2019</v>
      </c>
      <c r="C799" s="2" t="s">
        <v>275</v>
      </c>
      <c r="D799" s="2">
        <v>1</v>
      </c>
      <c r="E799" s="2" t="s">
        <v>1142</v>
      </c>
      <c r="F799" s="2" t="s">
        <v>2231</v>
      </c>
      <c r="G799" s="2" t="s">
        <v>2232</v>
      </c>
      <c r="H799" s="2" t="s">
        <v>144</v>
      </c>
      <c r="I799" s="37">
        <v>4500</v>
      </c>
      <c r="J799" s="37">
        <v>3000</v>
      </c>
      <c r="K799" s="2">
        <v>87</v>
      </c>
      <c r="L799" s="38">
        <v>2000</v>
      </c>
      <c r="O799" s="2"/>
      <c r="T799" s="2">
        <v>2</v>
      </c>
      <c r="V799" s="2" t="s">
        <v>280</v>
      </c>
    </row>
    <row r="800" spans="1:22" ht="15.75" customHeight="1" x14ac:dyDescent="0.25">
      <c r="A800" s="2">
        <v>799</v>
      </c>
      <c r="B800" s="2">
        <v>2019</v>
      </c>
      <c r="C800" s="2" t="s">
        <v>275</v>
      </c>
      <c r="D800" s="2">
        <v>1</v>
      </c>
      <c r="E800" s="2" t="s">
        <v>1012</v>
      </c>
      <c r="F800" s="2" t="s">
        <v>2901</v>
      </c>
      <c r="G800" s="2" t="s">
        <v>2902</v>
      </c>
      <c r="H800" s="2" t="s">
        <v>73</v>
      </c>
      <c r="I800" s="37">
        <v>3000</v>
      </c>
      <c r="J800" s="37">
        <v>2250</v>
      </c>
      <c r="K800" s="2">
        <v>87</v>
      </c>
      <c r="L800" s="38">
        <v>1800</v>
      </c>
      <c r="O800" s="2"/>
      <c r="T800" s="2">
        <v>7</v>
      </c>
      <c r="V800" s="2" t="s">
        <v>355</v>
      </c>
    </row>
    <row r="801" spans="1:22" ht="15.75" customHeight="1" x14ac:dyDescent="0.25">
      <c r="A801" s="2">
        <v>800</v>
      </c>
      <c r="B801" s="2">
        <v>2019</v>
      </c>
      <c r="C801" s="2" t="s">
        <v>275</v>
      </c>
      <c r="D801" s="2">
        <v>2</v>
      </c>
      <c r="E801" s="2" t="s">
        <v>3091</v>
      </c>
      <c r="F801" s="2" t="s">
        <v>3113</v>
      </c>
      <c r="G801" s="2" t="s">
        <v>3114</v>
      </c>
      <c r="H801" s="2" t="s">
        <v>108</v>
      </c>
      <c r="I801" s="37">
        <v>6540</v>
      </c>
      <c r="J801" s="37">
        <v>3000</v>
      </c>
      <c r="K801" s="2">
        <v>87</v>
      </c>
      <c r="L801" s="38">
        <v>2500</v>
      </c>
      <c r="O801" s="2"/>
      <c r="T801" s="2">
        <v>3</v>
      </c>
      <c r="V801" s="2" t="s">
        <v>280</v>
      </c>
    </row>
    <row r="802" spans="1:22" ht="15.75" customHeight="1" x14ac:dyDescent="0.25">
      <c r="A802" s="2">
        <v>801</v>
      </c>
      <c r="B802" s="2">
        <v>2019</v>
      </c>
      <c r="C802" s="2" t="s">
        <v>275</v>
      </c>
      <c r="D802" s="2">
        <v>2</v>
      </c>
      <c r="E802" s="2" t="s">
        <v>1600</v>
      </c>
      <c r="F802" s="2" t="s">
        <v>1084</v>
      </c>
      <c r="G802" s="2" t="s">
        <v>1601</v>
      </c>
      <c r="H802" s="2" t="s">
        <v>93</v>
      </c>
      <c r="I802" s="37">
        <v>7500</v>
      </c>
      <c r="J802" s="37">
        <v>2000</v>
      </c>
      <c r="K802" s="2">
        <v>86</v>
      </c>
      <c r="L802" s="38">
        <v>1000</v>
      </c>
      <c r="O802" s="2">
        <v>1</v>
      </c>
      <c r="T802" s="2">
        <v>5</v>
      </c>
      <c r="V802" s="2" t="s">
        <v>154</v>
      </c>
    </row>
    <row r="803" spans="1:22" ht="15.75" customHeight="1" x14ac:dyDescent="0.25">
      <c r="A803" s="2">
        <v>802</v>
      </c>
      <c r="B803" s="2">
        <v>2019</v>
      </c>
      <c r="C803" s="2" t="s">
        <v>275</v>
      </c>
      <c r="D803" s="2">
        <v>1</v>
      </c>
      <c r="E803" s="2" t="s">
        <v>1259</v>
      </c>
      <c r="F803" s="2" t="s">
        <v>2597</v>
      </c>
      <c r="G803" s="2" t="s">
        <v>2598</v>
      </c>
      <c r="H803" s="2" t="s">
        <v>73</v>
      </c>
      <c r="I803" s="37">
        <v>2201.4</v>
      </c>
      <c r="J803" s="37">
        <v>1628.4</v>
      </c>
      <c r="K803" s="2">
        <v>86</v>
      </c>
      <c r="L803" s="38">
        <v>1400</v>
      </c>
      <c r="O803" s="2"/>
      <c r="T803" s="2">
        <v>1</v>
      </c>
      <c r="V803" s="2" t="s">
        <v>280</v>
      </c>
    </row>
    <row r="804" spans="1:22" ht="15.75" customHeight="1" x14ac:dyDescent="0.25">
      <c r="A804" s="2">
        <v>803</v>
      </c>
      <c r="B804" s="2">
        <v>2019</v>
      </c>
      <c r="C804" s="2" t="s">
        <v>275</v>
      </c>
      <c r="D804" s="2">
        <v>1</v>
      </c>
      <c r="E804" s="2" t="s">
        <v>1482</v>
      </c>
      <c r="F804" s="2" t="s">
        <v>3026</v>
      </c>
      <c r="G804" s="2" t="s">
        <v>3027</v>
      </c>
      <c r="H804" s="2" t="s">
        <v>108</v>
      </c>
      <c r="I804" s="37">
        <v>12190</v>
      </c>
      <c r="J804" s="37">
        <v>3000</v>
      </c>
      <c r="K804" s="2">
        <v>86</v>
      </c>
      <c r="L804" s="38">
        <v>2000</v>
      </c>
      <c r="O804" s="2"/>
      <c r="T804" s="2">
        <v>2</v>
      </c>
      <c r="V804" s="2" t="s">
        <v>280</v>
      </c>
    </row>
    <row r="805" spans="1:22" ht="15.75" customHeight="1" x14ac:dyDescent="0.25">
      <c r="A805" s="2">
        <v>804</v>
      </c>
      <c r="B805" s="2">
        <v>2019</v>
      </c>
      <c r="C805" s="2" t="s">
        <v>275</v>
      </c>
      <c r="D805" s="2">
        <v>1</v>
      </c>
      <c r="E805" s="2" t="s">
        <v>1177</v>
      </c>
      <c r="F805" s="2" t="s">
        <v>3056</v>
      </c>
      <c r="G805" s="2" t="s">
        <v>3057</v>
      </c>
      <c r="H805" s="2" t="s">
        <v>108</v>
      </c>
      <c r="I805" s="37">
        <v>3000</v>
      </c>
      <c r="J805" s="37">
        <v>2250</v>
      </c>
      <c r="K805" s="2">
        <v>86</v>
      </c>
      <c r="L805" s="38">
        <v>2000</v>
      </c>
      <c r="O805" s="2"/>
      <c r="T805" s="2">
        <v>3</v>
      </c>
      <c r="V805" s="2" t="s">
        <v>280</v>
      </c>
    </row>
    <row r="806" spans="1:22" ht="15.75" customHeight="1" x14ac:dyDescent="0.25">
      <c r="A806" s="2">
        <v>805</v>
      </c>
      <c r="B806" s="2">
        <v>2019</v>
      </c>
      <c r="C806" s="2" t="s">
        <v>275</v>
      </c>
      <c r="D806" s="2">
        <v>1</v>
      </c>
      <c r="E806" s="2" t="s">
        <v>1110</v>
      </c>
      <c r="F806" s="2" t="s">
        <v>1696</v>
      </c>
      <c r="G806" s="2" t="s">
        <v>1697</v>
      </c>
      <c r="H806" s="2" t="s">
        <v>73</v>
      </c>
      <c r="I806" s="37">
        <v>13000</v>
      </c>
      <c r="J806" s="37">
        <v>8000</v>
      </c>
      <c r="K806" s="2">
        <v>85</v>
      </c>
      <c r="L806" s="38"/>
      <c r="O806" s="2"/>
      <c r="T806" s="2">
        <v>3</v>
      </c>
      <c r="V806" s="2" t="s">
        <v>355</v>
      </c>
    </row>
    <row r="807" spans="1:22" ht="15.75" customHeight="1" x14ac:dyDescent="0.25">
      <c r="A807" s="2">
        <v>806</v>
      </c>
      <c r="B807" s="2">
        <v>2019</v>
      </c>
      <c r="C807" s="2" t="s">
        <v>275</v>
      </c>
      <c r="D807" s="2">
        <v>1</v>
      </c>
      <c r="E807" s="2" t="s">
        <v>1309</v>
      </c>
      <c r="F807" s="2" t="s">
        <v>1785</v>
      </c>
      <c r="G807" s="2" t="s">
        <v>1789</v>
      </c>
      <c r="H807" s="2" t="s">
        <v>56</v>
      </c>
      <c r="I807" s="37">
        <v>1667</v>
      </c>
      <c r="J807" s="37">
        <v>1085</v>
      </c>
      <c r="K807" s="2">
        <v>85</v>
      </c>
      <c r="L807" s="38">
        <v>1000</v>
      </c>
      <c r="O807" s="2"/>
      <c r="T807" s="2">
        <v>1</v>
      </c>
      <c r="V807" s="2" t="s">
        <v>280</v>
      </c>
    </row>
    <row r="808" spans="1:22" ht="15.75" customHeight="1" x14ac:dyDescent="0.25">
      <c r="A808" s="2">
        <v>807</v>
      </c>
      <c r="B808" s="2">
        <v>2019</v>
      </c>
      <c r="C808" s="2" t="s">
        <v>275</v>
      </c>
      <c r="D808" s="2">
        <v>1</v>
      </c>
      <c r="E808" s="2" t="s">
        <v>1410</v>
      </c>
      <c r="F808" s="2" t="s">
        <v>2798</v>
      </c>
      <c r="G808" s="2" t="s">
        <v>2799</v>
      </c>
      <c r="H808" s="2" t="s">
        <v>73</v>
      </c>
      <c r="I808" s="37">
        <v>4700</v>
      </c>
      <c r="J808" s="37">
        <v>3000</v>
      </c>
      <c r="K808" s="2">
        <v>85</v>
      </c>
      <c r="L808" s="38">
        <v>2500</v>
      </c>
      <c r="O808" s="2"/>
      <c r="T808" s="2">
        <v>3</v>
      </c>
      <c r="V808" s="2" t="s">
        <v>355</v>
      </c>
    </row>
    <row r="809" spans="1:22" ht="15.75" customHeight="1" x14ac:dyDescent="0.25">
      <c r="A809" s="2">
        <v>808</v>
      </c>
      <c r="B809" s="2">
        <v>2019</v>
      </c>
      <c r="C809" s="2" t="s">
        <v>275</v>
      </c>
      <c r="D809" s="2">
        <v>1</v>
      </c>
      <c r="E809" s="2" t="s">
        <v>1509</v>
      </c>
      <c r="F809" s="2" t="s">
        <v>2249</v>
      </c>
      <c r="G809" s="2" t="s">
        <v>2251</v>
      </c>
      <c r="H809" s="2" t="s">
        <v>89</v>
      </c>
      <c r="I809" s="37">
        <v>4647</v>
      </c>
      <c r="J809" s="37">
        <v>3000</v>
      </c>
      <c r="K809" s="2">
        <v>85</v>
      </c>
      <c r="L809" s="38">
        <v>2200</v>
      </c>
      <c r="O809" s="2"/>
      <c r="T809" s="2">
        <v>6</v>
      </c>
      <c r="V809" s="2" t="s">
        <v>355</v>
      </c>
    </row>
    <row r="810" spans="1:22" ht="15.75" customHeight="1" x14ac:dyDescent="0.25">
      <c r="A810" s="2">
        <v>809</v>
      </c>
      <c r="B810" s="2">
        <v>2019</v>
      </c>
      <c r="C810" s="2" t="s">
        <v>275</v>
      </c>
      <c r="D810" s="2">
        <v>1</v>
      </c>
      <c r="E810" s="2" t="s">
        <v>1086</v>
      </c>
      <c r="F810" s="2" t="s">
        <v>3092</v>
      </c>
      <c r="G810" s="2" t="s">
        <v>3094</v>
      </c>
      <c r="H810" s="2" t="s">
        <v>56</v>
      </c>
      <c r="I810" s="37">
        <v>4097.6499999999996</v>
      </c>
      <c r="J810" s="37">
        <v>2700</v>
      </c>
      <c r="K810" s="2">
        <v>85</v>
      </c>
      <c r="L810" s="38">
        <v>1950</v>
      </c>
      <c r="O810" s="2"/>
      <c r="T810" s="2">
        <v>2</v>
      </c>
      <c r="V810" s="2" t="s">
        <v>280</v>
      </c>
    </row>
    <row r="811" spans="1:22" ht="15.75" customHeight="1" x14ac:dyDescent="0.25">
      <c r="A811" s="2">
        <v>810</v>
      </c>
      <c r="B811" s="2">
        <v>2019</v>
      </c>
      <c r="C811" s="2" t="s">
        <v>275</v>
      </c>
      <c r="D811" s="2">
        <v>2</v>
      </c>
      <c r="E811" s="2" t="s">
        <v>3174</v>
      </c>
      <c r="F811" s="2" t="s">
        <v>923</v>
      </c>
      <c r="G811" s="2" t="s">
        <v>3175</v>
      </c>
      <c r="H811" s="2" t="s">
        <v>89</v>
      </c>
      <c r="I811" s="37">
        <v>20910</v>
      </c>
      <c r="J811" s="37">
        <v>3000</v>
      </c>
      <c r="K811" s="2">
        <v>85</v>
      </c>
      <c r="L811" s="38"/>
      <c r="O811" s="2">
        <v>3</v>
      </c>
      <c r="Q811" s="2" t="s">
        <v>285</v>
      </c>
      <c r="T811" s="2">
        <v>5</v>
      </c>
      <c r="V811" s="2" t="s">
        <v>280</v>
      </c>
    </row>
    <row r="812" spans="1:22" ht="15.75" customHeight="1" x14ac:dyDescent="0.25">
      <c r="A812" s="2">
        <v>811</v>
      </c>
      <c r="B812" s="2">
        <v>2019</v>
      </c>
      <c r="C812" s="2" t="s">
        <v>275</v>
      </c>
      <c r="D812" s="2">
        <v>2</v>
      </c>
      <c r="E812" s="2" t="s">
        <v>2197</v>
      </c>
      <c r="F812" s="2" t="s">
        <v>1216</v>
      </c>
      <c r="G812" s="2" t="s">
        <v>2198</v>
      </c>
      <c r="H812" s="2" t="s">
        <v>89</v>
      </c>
      <c r="I812" s="37">
        <v>36505</v>
      </c>
      <c r="J812" s="37">
        <v>8000</v>
      </c>
      <c r="K812" s="2">
        <v>85</v>
      </c>
      <c r="L812" s="38">
        <v>8000</v>
      </c>
      <c r="O812" s="2"/>
      <c r="T812" s="2">
        <v>10</v>
      </c>
      <c r="V812" s="2" t="s">
        <v>280</v>
      </c>
    </row>
    <row r="813" spans="1:22" ht="15.75" customHeight="1" x14ac:dyDescent="0.25">
      <c r="A813" s="2">
        <v>812</v>
      </c>
      <c r="B813" s="2">
        <v>2019</v>
      </c>
      <c r="C813" s="2" t="s">
        <v>275</v>
      </c>
      <c r="D813" s="2">
        <v>1</v>
      </c>
      <c r="E813" s="2" t="s">
        <v>1528</v>
      </c>
      <c r="F813" s="2" t="s">
        <v>1743</v>
      </c>
      <c r="G813" s="2" t="s">
        <v>1746</v>
      </c>
      <c r="H813" s="2" t="s">
        <v>56</v>
      </c>
      <c r="I813" s="37">
        <v>2234</v>
      </c>
      <c r="J813" s="37">
        <v>1650</v>
      </c>
      <c r="K813" s="2">
        <v>84</v>
      </c>
      <c r="L813" s="38">
        <v>1650</v>
      </c>
      <c r="O813" s="2"/>
      <c r="T813" s="2">
        <v>3</v>
      </c>
      <c r="V813" s="2" t="s">
        <v>355</v>
      </c>
    </row>
    <row r="814" spans="1:22" ht="15.75" customHeight="1" x14ac:dyDescent="0.25">
      <c r="A814" s="2">
        <v>813</v>
      </c>
      <c r="B814" s="2">
        <v>2019</v>
      </c>
      <c r="C814" s="2" t="s">
        <v>275</v>
      </c>
      <c r="D814" s="2">
        <v>1</v>
      </c>
      <c r="E814" s="2" t="s">
        <v>1590</v>
      </c>
      <c r="F814" s="2" t="s">
        <v>404</v>
      </c>
      <c r="G814" s="2" t="s">
        <v>1858</v>
      </c>
      <c r="H814" s="2" t="s">
        <v>93</v>
      </c>
      <c r="I814" s="37">
        <v>7650</v>
      </c>
      <c r="J814" s="37">
        <v>3000</v>
      </c>
      <c r="K814" s="2">
        <v>84</v>
      </c>
      <c r="L814" s="38">
        <v>1500</v>
      </c>
      <c r="O814" s="2">
        <v>3</v>
      </c>
      <c r="P814" s="2">
        <v>1</v>
      </c>
      <c r="Q814" s="2" t="s">
        <v>296</v>
      </c>
      <c r="R814" s="2" t="s">
        <v>406</v>
      </c>
      <c r="T814" s="2">
        <v>15</v>
      </c>
      <c r="V814" s="2" t="s">
        <v>280</v>
      </c>
    </row>
    <row r="815" spans="1:22" ht="15.75" customHeight="1" x14ac:dyDescent="0.25">
      <c r="A815" s="2">
        <v>814</v>
      </c>
      <c r="B815" s="2">
        <v>2019</v>
      </c>
      <c r="C815" s="2" t="s">
        <v>275</v>
      </c>
      <c r="D815" s="2">
        <v>1</v>
      </c>
      <c r="E815" s="2" t="s">
        <v>1125</v>
      </c>
      <c r="F815" s="2" t="s">
        <v>1945</v>
      </c>
      <c r="G815" s="2" t="s">
        <v>1949</v>
      </c>
      <c r="H815" s="2" t="s">
        <v>61</v>
      </c>
      <c r="I815" s="37">
        <v>4000</v>
      </c>
      <c r="J815" s="37">
        <v>3000</v>
      </c>
      <c r="K815" s="2">
        <v>84</v>
      </c>
      <c r="L815" s="38">
        <v>2000</v>
      </c>
      <c r="O815" s="2"/>
      <c r="T815" s="2">
        <v>7</v>
      </c>
      <c r="V815" s="2" t="s">
        <v>355</v>
      </c>
    </row>
    <row r="816" spans="1:22" ht="15.75" customHeight="1" x14ac:dyDescent="0.25">
      <c r="A816" s="2">
        <v>815</v>
      </c>
      <c r="B816" s="2">
        <v>2019</v>
      </c>
      <c r="C816" s="2" t="s">
        <v>275</v>
      </c>
      <c r="D816" s="2">
        <v>1</v>
      </c>
      <c r="E816" s="2" t="s">
        <v>1307</v>
      </c>
      <c r="F816" s="2" t="s">
        <v>2634</v>
      </c>
      <c r="G816" s="2" t="s">
        <v>2637</v>
      </c>
      <c r="H816" s="2" t="s">
        <v>108</v>
      </c>
      <c r="I816" s="37">
        <v>62000</v>
      </c>
      <c r="J816" s="37">
        <v>3000</v>
      </c>
      <c r="K816" s="2">
        <v>84</v>
      </c>
      <c r="L816" s="38">
        <v>2500</v>
      </c>
      <c r="O816" s="2"/>
      <c r="T816" s="2">
        <v>9</v>
      </c>
      <c r="V816" s="2" t="s">
        <v>355</v>
      </c>
    </row>
    <row r="817" spans="1:22" ht="15.75" customHeight="1" x14ac:dyDescent="0.25">
      <c r="A817" s="2">
        <v>816</v>
      </c>
      <c r="B817" s="2">
        <v>2019</v>
      </c>
      <c r="C817" s="2" t="s">
        <v>275</v>
      </c>
      <c r="D817" s="2">
        <v>1</v>
      </c>
      <c r="E817" s="2" t="s">
        <v>1256</v>
      </c>
      <c r="F817" s="2" t="s">
        <v>2864</v>
      </c>
      <c r="G817" s="2" t="s">
        <v>2865</v>
      </c>
      <c r="H817" s="2" t="s">
        <v>144</v>
      </c>
      <c r="I817" s="37">
        <v>5557</v>
      </c>
      <c r="J817" s="37">
        <v>3000</v>
      </c>
      <c r="K817" s="2">
        <v>84</v>
      </c>
      <c r="L817" s="38">
        <v>1700</v>
      </c>
      <c r="O817" s="2"/>
      <c r="T817" s="2">
        <v>3</v>
      </c>
      <c r="V817" s="2" t="s">
        <v>355</v>
      </c>
    </row>
    <row r="818" spans="1:22" ht="15.75" customHeight="1" x14ac:dyDescent="0.25">
      <c r="A818" s="2">
        <v>817</v>
      </c>
      <c r="B818" s="2">
        <v>2019</v>
      </c>
      <c r="C818" s="2" t="s">
        <v>275</v>
      </c>
      <c r="D818" s="2">
        <v>1</v>
      </c>
      <c r="E818" s="2" t="s">
        <v>984</v>
      </c>
      <c r="F818" s="2" t="s">
        <v>1487</v>
      </c>
      <c r="G818" s="2" t="s">
        <v>2892</v>
      </c>
      <c r="H818" s="2" t="s">
        <v>56</v>
      </c>
      <c r="I818" s="37">
        <v>6500</v>
      </c>
      <c r="J818" s="37">
        <v>3000</v>
      </c>
      <c r="K818" s="2">
        <v>84</v>
      </c>
      <c r="L818" s="38">
        <v>2300</v>
      </c>
      <c r="O818" s="2"/>
      <c r="T818" s="2">
        <v>8</v>
      </c>
      <c r="V818" s="2" t="s">
        <v>355</v>
      </c>
    </row>
    <row r="819" spans="1:22" ht="15.75" customHeight="1" x14ac:dyDescent="0.25">
      <c r="A819" s="2">
        <v>818</v>
      </c>
      <c r="B819" s="2">
        <v>2019</v>
      </c>
      <c r="C819" s="2" t="s">
        <v>275</v>
      </c>
      <c r="D819" s="2">
        <v>2</v>
      </c>
      <c r="E819" s="2" t="s">
        <v>1776</v>
      </c>
      <c r="F819" s="2" t="s">
        <v>363</v>
      </c>
      <c r="G819" s="2" t="s">
        <v>364</v>
      </c>
      <c r="H819" s="2" t="s">
        <v>56</v>
      </c>
      <c r="I819" s="37">
        <v>2623.6</v>
      </c>
      <c r="J819" s="37">
        <v>1966.95</v>
      </c>
      <c r="K819" s="2">
        <v>83</v>
      </c>
      <c r="L819" s="38">
        <v>1950</v>
      </c>
      <c r="O819" s="2">
        <v>3</v>
      </c>
      <c r="P819" s="2">
        <v>1</v>
      </c>
      <c r="Q819" s="2" t="s">
        <v>365</v>
      </c>
      <c r="T819" s="2">
        <v>8</v>
      </c>
      <c r="V819" s="2" t="s">
        <v>280</v>
      </c>
    </row>
    <row r="820" spans="1:22" ht="15.75" customHeight="1" x14ac:dyDescent="0.25">
      <c r="A820" s="2">
        <v>819</v>
      </c>
      <c r="B820" s="2">
        <v>2019</v>
      </c>
      <c r="C820" s="2" t="s">
        <v>275</v>
      </c>
      <c r="D820" s="2">
        <v>2</v>
      </c>
      <c r="E820" s="2" t="s">
        <v>1835</v>
      </c>
      <c r="F820" s="2" t="s">
        <v>1836</v>
      </c>
      <c r="G820" s="2" t="s">
        <v>1837</v>
      </c>
      <c r="H820" s="2" t="s">
        <v>93</v>
      </c>
      <c r="I820" s="37">
        <v>2900</v>
      </c>
      <c r="J820" s="37">
        <v>1450</v>
      </c>
      <c r="K820" s="2">
        <v>83</v>
      </c>
      <c r="L820" s="38">
        <v>1200</v>
      </c>
      <c r="O820" s="2"/>
      <c r="T820" s="2">
        <v>2</v>
      </c>
      <c r="V820" s="2" t="s">
        <v>280</v>
      </c>
    </row>
    <row r="821" spans="1:22" ht="15.75" customHeight="1" x14ac:dyDescent="0.25">
      <c r="A821" s="2">
        <v>820</v>
      </c>
      <c r="B821" s="2">
        <v>2019</v>
      </c>
      <c r="C821" s="2" t="s">
        <v>275</v>
      </c>
      <c r="D821" s="2">
        <v>1</v>
      </c>
      <c r="E821" s="2" t="s">
        <v>1580</v>
      </c>
      <c r="F821" s="2" t="s">
        <v>1965</v>
      </c>
      <c r="G821" s="2" t="s">
        <v>1966</v>
      </c>
      <c r="H821" s="2" t="s">
        <v>66</v>
      </c>
      <c r="I821" s="37">
        <v>2900</v>
      </c>
      <c r="J821" s="37">
        <v>2175</v>
      </c>
      <c r="K821" s="2">
        <v>83</v>
      </c>
      <c r="L821" s="38">
        <v>1000</v>
      </c>
      <c r="O821" s="2"/>
      <c r="T821" s="2">
        <v>1</v>
      </c>
      <c r="V821" s="2" t="s">
        <v>280</v>
      </c>
    </row>
    <row r="822" spans="1:22" ht="15.75" customHeight="1" x14ac:dyDescent="0.25">
      <c r="A822" s="2">
        <v>821</v>
      </c>
      <c r="B822" s="2">
        <v>2019</v>
      </c>
      <c r="C822" s="2" t="s">
        <v>275</v>
      </c>
      <c r="D822" s="2">
        <v>1</v>
      </c>
      <c r="E822" s="2" t="s">
        <v>1444</v>
      </c>
      <c r="F822" s="2" t="s">
        <v>682</v>
      </c>
      <c r="G822" s="2" t="s">
        <v>2465</v>
      </c>
      <c r="H822" s="2" t="s">
        <v>144</v>
      </c>
      <c r="I822" s="37">
        <v>1927.94</v>
      </c>
      <c r="J822" s="37">
        <v>1344.8</v>
      </c>
      <c r="K822" s="2">
        <v>83</v>
      </c>
      <c r="L822" s="38">
        <v>1000</v>
      </c>
      <c r="O822" s="2">
        <v>2</v>
      </c>
      <c r="T822" s="2">
        <v>1</v>
      </c>
      <c r="V822" s="2" t="s">
        <v>280</v>
      </c>
    </row>
    <row r="823" spans="1:22" ht="15.75" customHeight="1" x14ac:dyDescent="0.25">
      <c r="A823" s="2">
        <v>822</v>
      </c>
      <c r="B823" s="2">
        <v>2019</v>
      </c>
      <c r="C823" s="2" t="s">
        <v>275</v>
      </c>
      <c r="D823" s="2">
        <v>2</v>
      </c>
      <c r="E823" s="2" t="s">
        <v>3076</v>
      </c>
      <c r="F823" s="2" t="s">
        <v>3077</v>
      </c>
      <c r="G823" s="2" t="s">
        <v>3078</v>
      </c>
      <c r="H823" s="2"/>
      <c r="I823" s="37">
        <v>8700</v>
      </c>
      <c r="J823" s="37">
        <v>3000</v>
      </c>
      <c r="K823" s="2">
        <v>83</v>
      </c>
      <c r="L823" s="38">
        <v>2000</v>
      </c>
      <c r="O823" s="2"/>
      <c r="T823" s="2">
        <v>2</v>
      </c>
      <c r="V823" s="2" t="s">
        <v>280</v>
      </c>
    </row>
    <row r="824" spans="1:22" ht="15.75" customHeight="1" x14ac:dyDescent="0.25">
      <c r="A824" s="2">
        <v>823</v>
      </c>
      <c r="B824" s="2">
        <v>2019</v>
      </c>
      <c r="C824" s="2" t="s">
        <v>275</v>
      </c>
      <c r="D824" s="2">
        <v>2</v>
      </c>
      <c r="E824" s="2" t="s">
        <v>1624</v>
      </c>
      <c r="F824" s="2" t="s">
        <v>277</v>
      </c>
      <c r="G824" s="2" t="s">
        <v>1625</v>
      </c>
      <c r="H824" s="2" t="s">
        <v>89</v>
      </c>
      <c r="I824" s="37">
        <v>16690</v>
      </c>
      <c r="J824" s="37">
        <v>3000</v>
      </c>
      <c r="K824" s="2">
        <v>82</v>
      </c>
      <c r="L824" s="38">
        <v>3000</v>
      </c>
      <c r="O824" s="2">
        <v>1</v>
      </c>
      <c r="T824" s="2">
        <v>7</v>
      </c>
      <c r="V824" s="2" t="s">
        <v>280</v>
      </c>
    </row>
    <row r="825" spans="1:22" ht="15.75" customHeight="1" x14ac:dyDescent="0.25">
      <c r="A825" s="2">
        <v>824</v>
      </c>
      <c r="B825" s="2">
        <v>2019</v>
      </c>
      <c r="C825" s="2" t="s">
        <v>275</v>
      </c>
      <c r="D825" s="2">
        <v>2</v>
      </c>
      <c r="E825" s="2" t="s">
        <v>2117</v>
      </c>
      <c r="F825" s="2" t="s">
        <v>1196</v>
      </c>
      <c r="G825" s="2" t="s">
        <v>2118</v>
      </c>
      <c r="H825" s="2" t="s">
        <v>61</v>
      </c>
      <c r="I825" s="37">
        <v>1670</v>
      </c>
      <c r="J825" s="37">
        <v>1250</v>
      </c>
      <c r="K825" s="2">
        <v>82</v>
      </c>
      <c r="L825" s="38">
        <v>1000</v>
      </c>
      <c r="O825" s="2"/>
      <c r="Q825" s="2"/>
      <c r="T825" s="2">
        <v>6</v>
      </c>
      <c r="V825" s="2" t="s">
        <v>280</v>
      </c>
    </row>
    <row r="826" spans="1:22" ht="15.75" customHeight="1" x14ac:dyDescent="0.25">
      <c r="A826" s="2">
        <v>825</v>
      </c>
      <c r="B826" s="2">
        <v>2019</v>
      </c>
      <c r="C826" s="2" t="s">
        <v>275</v>
      </c>
      <c r="D826" s="2">
        <v>2</v>
      </c>
      <c r="E826" s="2" t="s">
        <v>2386</v>
      </c>
      <c r="F826" s="2" t="s">
        <v>2387</v>
      </c>
      <c r="G826" s="2" t="s">
        <v>2388</v>
      </c>
      <c r="H826" s="2"/>
      <c r="I826" s="37">
        <v>5480</v>
      </c>
      <c r="J826" s="37">
        <v>3790</v>
      </c>
      <c r="K826" s="2">
        <v>82</v>
      </c>
      <c r="L826" s="38"/>
      <c r="O826" s="2"/>
      <c r="T826" s="2"/>
      <c r="V826" s="2" t="s">
        <v>280</v>
      </c>
    </row>
    <row r="827" spans="1:22" ht="15.75" customHeight="1" x14ac:dyDescent="0.25">
      <c r="A827" s="2">
        <v>826</v>
      </c>
      <c r="B827" s="2">
        <v>2019</v>
      </c>
      <c r="C827" s="2" t="s">
        <v>275</v>
      </c>
      <c r="D827" s="2">
        <v>2</v>
      </c>
      <c r="E827" s="2" t="s">
        <v>2666</v>
      </c>
      <c r="F827" s="2" t="s">
        <v>2663</v>
      </c>
      <c r="G827" s="2" t="s">
        <v>2667</v>
      </c>
      <c r="H827" s="2" t="s">
        <v>108</v>
      </c>
      <c r="I827" s="37">
        <v>32000</v>
      </c>
      <c r="J827" s="37">
        <v>8000</v>
      </c>
      <c r="K827" s="2">
        <v>82</v>
      </c>
      <c r="L827" s="38">
        <v>5000</v>
      </c>
      <c r="O827" s="2"/>
      <c r="R827" s="2" t="s">
        <v>2668</v>
      </c>
      <c r="T827" s="2">
        <v>20</v>
      </c>
      <c r="V827" s="2" t="s">
        <v>280</v>
      </c>
    </row>
    <row r="828" spans="1:22" ht="15.75" customHeight="1" x14ac:dyDescent="0.25">
      <c r="A828" s="2">
        <v>827</v>
      </c>
      <c r="B828" s="2">
        <v>2019</v>
      </c>
      <c r="C828" s="2" t="s">
        <v>275</v>
      </c>
      <c r="D828" s="2">
        <v>2</v>
      </c>
      <c r="E828" s="2" t="s">
        <v>2245</v>
      </c>
      <c r="F828" s="2" t="s">
        <v>2241</v>
      </c>
      <c r="G828" s="2" t="s">
        <v>2246</v>
      </c>
      <c r="H828" s="2" t="s">
        <v>61</v>
      </c>
      <c r="I828" s="37">
        <v>6000</v>
      </c>
      <c r="J828" s="37">
        <v>3000</v>
      </c>
      <c r="K828" s="2">
        <v>82</v>
      </c>
      <c r="L828" s="38">
        <v>2000</v>
      </c>
      <c r="O828" s="2"/>
      <c r="T828" s="2">
        <v>5</v>
      </c>
      <c r="V828" s="2" t="s">
        <v>280</v>
      </c>
    </row>
    <row r="829" spans="1:22" ht="15.75" customHeight="1" x14ac:dyDescent="0.25">
      <c r="A829" s="2">
        <v>828</v>
      </c>
      <c r="B829" s="2">
        <v>2019</v>
      </c>
      <c r="C829" s="2" t="s">
        <v>275</v>
      </c>
      <c r="D829" s="2">
        <v>1</v>
      </c>
      <c r="E829" s="2" t="s">
        <v>1120</v>
      </c>
      <c r="F829" s="2" t="s">
        <v>2913</v>
      </c>
      <c r="G829" s="2" t="s">
        <v>2914</v>
      </c>
      <c r="H829" s="2" t="s">
        <v>66</v>
      </c>
      <c r="I829" s="37">
        <v>11384.6</v>
      </c>
      <c r="J829" s="37">
        <v>3000</v>
      </c>
      <c r="K829" s="2">
        <v>82</v>
      </c>
      <c r="L829" s="38">
        <v>2000</v>
      </c>
      <c r="O829" s="2"/>
      <c r="T829" s="2">
        <v>4</v>
      </c>
      <c r="V829" s="2" t="s">
        <v>458</v>
      </c>
    </row>
    <row r="830" spans="1:22" ht="15.75" customHeight="1" x14ac:dyDescent="0.25">
      <c r="A830" s="2">
        <v>829</v>
      </c>
      <c r="B830" s="2">
        <v>2019</v>
      </c>
      <c r="C830" s="2" t="s">
        <v>275</v>
      </c>
      <c r="D830" s="2">
        <v>1</v>
      </c>
      <c r="E830" s="2" t="s">
        <v>1553</v>
      </c>
      <c r="F830" s="2" t="s">
        <v>867</v>
      </c>
      <c r="G830" s="2" t="s">
        <v>2956</v>
      </c>
      <c r="H830" s="2" t="s">
        <v>108</v>
      </c>
      <c r="I830" s="37">
        <v>28000</v>
      </c>
      <c r="J830" s="37">
        <v>3000</v>
      </c>
      <c r="K830" s="2">
        <v>82</v>
      </c>
      <c r="L830" s="38">
        <v>3000</v>
      </c>
      <c r="O830" s="2">
        <v>2</v>
      </c>
      <c r="Q830" s="2" t="s">
        <v>542</v>
      </c>
      <c r="T830" s="2">
        <v>20</v>
      </c>
      <c r="V830" s="2" t="s">
        <v>280</v>
      </c>
    </row>
    <row r="831" spans="1:22" ht="15.75" customHeight="1" x14ac:dyDescent="0.25">
      <c r="A831" s="2">
        <v>830</v>
      </c>
      <c r="B831" s="2">
        <v>2019</v>
      </c>
      <c r="C831" s="2" t="s">
        <v>275</v>
      </c>
      <c r="D831" s="2">
        <v>1</v>
      </c>
      <c r="E831" s="2" t="s">
        <v>1435</v>
      </c>
      <c r="F831" s="2" t="s">
        <v>3115</v>
      </c>
      <c r="G831" s="2" t="s">
        <v>3117</v>
      </c>
      <c r="H831" s="2" t="s">
        <v>61</v>
      </c>
      <c r="I831" s="37">
        <v>2850</v>
      </c>
      <c r="J831" s="37">
        <v>2000</v>
      </c>
      <c r="K831" s="2">
        <v>82</v>
      </c>
      <c r="L831" s="38">
        <v>2000</v>
      </c>
      <c r="O831" s="2"/>
      <c r="T831" s="2">
        <v>5</v>
      </c>
      <c r="V831" s="2" t="s">
        <v>355</v>
      </c>
    </row>
    <row r="832" spans="1:22" ht="15.75" customHeight="1" x14ac:dyDescent="0.25">
      <c r="A832" s="2">
        <v>831</v>
      </c>
      <c r="B832" s="2">
        <v>2019</v>
      </c>
      <c r="C832" s="2" t="s">
        <v>275</v>
      </c>
      <c r="D832" s="2">
        <v>2</v>
      </c>
      <c r="E832" s="2" t="s">
        <v>1672</v>
      </c>
      <c r="F832" s="2" t="s">
        <v>297</v>
      </c>
      <c r="G832" s="2" t="s">
        <v>1673</v>
      </c>
      <c r="H832" s="2" t="s">
        <v>56</v>
      </c>
      <c r="I832" s="37">
        <v>42100</v>
      </c>
      <c r="J832" s="37">
        <v>3000</v>
      </c>
      <c r="K832" s="2">
        <v>81</v>
      </c>
      <c r="L832" s="38">
        <v>2500</v>
      </c>
      <c r="O832" s="2">
        <v>3</v>
      </c>
      <c r="P832" s="2">
        <v>1</v>
      </c>
      <c r="Q832" s="2" t="s">
        <v>394</v>
      </c>
      <c r="T832" s="2">
        <v>9</v>
      </c>
      <c r="V832" s="2" t="s">
        <v>280</v>
      </c>
    </row>
    <row r="833" spans="1:22" ht="15.75" customHeight="1" x14ac:dyDescent="0.25">
      <c r="A833" s="2">
        <v>832</v>
      </c>
      <c r="B833" s="2">
        <v>2019</v>
      </c>
      <c r="C833" s="2" t="s">
        <v>275</v>
      </c>
      <c r="D833" s="2">
        <v>2</v>
      </c>
      <c r="E833" s="2" t="s">
        <v>1675</v>
      </c>
      <c r="F833" s="2" t="s">
        <v>302</v>
      </c>
      <c r="G833" s="2" t="s">
        <v>1676</v>
      </c>
      <c r="H833" s="2" t="s">
        <v>56</v>
      </c>
      <c r="I833" s="37">
        <v>4000</v>
      </c>
      <c r="J833" s="37">
        <v>3000</v>
      </c>
      <c r="K833" s="2">
        <v>81</v>
      </c>
      <c r="L833" s="38">
        <v>1800</v>
      </c>
      <c r="O833" s="2">
        <v>2</v>
      </c>
      <c r="Q833" s="2" t="s">
        <v>296</v>
      </c>
      <c r="T833" s="2">
        <v>2</v>
      </c>
      <c r="V833" s="2" t="s">
        <v>280</v>
      </c>
    </row>
    <row r="834" spans="1:22" ht="15.75" customHeight="1" x14ac:dyDescent="0.25">
      <c r="A834" s="2">
        <v>833</v>
      </c>
      <c r="B834" s="2">
        <v>2019</v>
      </c>
      <c r="C834" s="2" t="s">
        <v>275</v>
      </c>
      <c r="D834" s="2">
        <v>2</v>
      </c>
      <c r="E834" s="2" t="s">
        <v>2589</v>
      </c>
      <c r="F834" s="2" t="s">
        <v>742</v>
      </c>
      <c r="G834" s="2" t="s">
        <v>2590</v>
      </c>
      <c r="H834" s="2" t="s">
        <v>89</v>
      </c>
      <c r="I834" s="37">
        <v>16690</v>
      </c>
      <c r="J834" s="37">
        <v>3500</v>
      </c>
      <c r="K834" s="2">
        <v>81</v>
      </c>
      <c r="L834" s="38"/>
      <c r="O834" s="2">
        <v>2</v>
      </c>
      <c r="T834" s="2">
        <v>6</v>
      </c>
      <c r="V834" s="2" t="s">
        <v>280</v>
      </c>
    </row>
    <row r="835" spans="1:22" ht="15.75" customHeight="1" x14ac:dyDescent="0.25">
      <c r="A835" s="2">
        <v>834</v>
      </c>
      <c r="B835" s="2">
        <v>2019</v>
      </c>
      <c r="C835" s="2" t="s">
        <v>275</v>
      </c>
      <c r="D835" s="2">
        <v>2</v>
      </c>
      <c r="E835" s="2" t="s">
        <v>3128</v>
      </c>
      <c r="F835" s="2" t="s">
        <v>3126</v>
      </c>
      <c r="G835" s="2" t="s">
        <v>3129</v>
      </c>
      <c r="H835" s="2" t="s">
        <v>56</v>
      </c>
      <c r="I835" s="37">
        <v>12100</v>
      </c>
      <c r="J835" s="37">
        <v>2000</v>
      </c>
      <c r="K835" s="2">
        <v>81</v>
      </c>
      <c r="L835" s="38">
        <v>1200</v>
      </c>
      <c r="O835" s="2"/>
      <c r="T835" s="2">
        <v>3</v>
      </c>
      <c r="V835" s="2" t="s">
        <v>280</v>
      </c>
    </row>
    <row r="836" spans="1:22" ht="15.75" customHeight="1" x14ac:dyDescent="0.25">
      <c r="A836" s="2">
        <v>835</v>
      </c>
      <c r="B836" s="2">
        <v>2019</v>
      </c>
      <c r="C836" s="2" t="s">
        <v>275</v>
      </c>
      <c r="D836" s="2">
        <v>1</v>
      </c>
      <c r="E836" s="2" t="s">
        <v>987</v>
      </c>
      <c r="F836" s="2" t="s">
        <v>1941</v>
      </c>
      <c r="G836" s="2" t="s">
        <v>1943</v>
      </c>
      <c r="H836" s="2" t="s">
        <v>61</v>
      </c>
      <c r="I836" s="37">
        <v>2700</v>
      </c>
      <c r="J836" s="37">
        <v>2025</v>
      </c>
      <c r="K836" s="2">
        <v>80</v>
      </c>
      <c r="L836" s="38">
        <v>1000</v>
      </c>
      <c r="O836" s="2"/>
      <c r="T836" s="2">
        <v>4</v>
      </c>
      <c r="V836" s="2" t="s">
        <v>324</v>
      </c>
    </row>
    <row r="837" spans="1:22" ht="15.75" customHeight="1" x14ac:dyDescent="0.25">
      <c r="A837" s="2">
        <v>836</v>
      </c>
      <c r="B837" s="2">
        <v>2019</v>
      </c>
      <c r="C837" s="2" t="s">
        <v>275</v>
      </c>
      <c r="D837" s="2">
        <v>1</v>
      </c>
      <c r="E837" s="2" t="s">
        <v>1577</v>
      </c>
      <c r="F837" s="2" t="s">
        <v>3010</v>
      </c>
      <c r="G837" s="2" t="s">
        <v>3012</v>
      </c>
      <c r="H837" s="2" t="s">
        <v>144</v>
      </c>
      <c r="I837" s="37">
        <v>8000</v>
      </c>
      <c r="J837" s="37">
        <v>3000</v>
      </c>
      <c r="K837" s="2">
        <v>80</v>
      </c>
      <c r="L837" s="38">
        <v>1400</v>
      </c>
      <c r="O837" s="2"/>
      <c r="T837" s="2">
        <v>5</v>
      </c>
      <c r="V837" s="2" t="s">
        <v>355</v>
      </c>
    </row>
    <row r="838" spans="1:22" ht="15.75" customHeight="1" x14ac:dyDescent="0.25">
      <c r="A838" s="2">
        <v>837</v>
      </c>
      <c r="B838" s="2">
        <v>2019</v>
      </c>
      <c r="C838" s="2" t="s">
        <v>275</v>
      </c>
      <c r="D838" s="2">
        <v>1</v>
      </c>
      <c r="E838" s="2" t="s">
        <v>1540</v>
      </c>
      <c r="F838" s="2" t="s">
        <v>3024</v>
      </c>
      <c r="G838" s="2" t="s">
        <v>3025</v>
      </c>
      <c r="H838" s="2"/>
      <c r="I838" s="37">
        <v>5450</v>
      </c>
      <c r="J838" s="37">
        <v>3000</v>
      </c>
      <c r="K838" s="2">
        <v>80</v>
      </c>
      <c r="L838" s="38">
        <v>2400</v>
      </c>
      <c r="O838" s="2"/>
      <c r="T838" s="2">
        <v>2</v>
      </c>
      <c r="V838" s="2" t="s">
        <v>280</v>
      </c>
    </row>
    <row r="839" spans="1:22" ht="15.75" customHeight="1" x14ac:dyDescent="0.25">
      <c r="A839" s="2">
        <v>838</v>
      </c>
      <c r="B839" s="2">
        <v>2019</v>
      </c>
      <c r="C839" s="2" t="s">
        <v>275</v>
      </c>
      <c r="D839" s="2">
        <v>1</v>
      </c>
      <c r="E839" s="2" t="s">
        <v>1190</v>
      </c>
      <c r="F839" s="2" t="s">
        <v>404</v>
      </c>
      <c r="G839" s="2" t="s">
        <v>1859</v>
      </c>
      <c r="H839" s="2" t="s">
        <v>93</v>
      </c>
      <c r="I839" s="37">
        <v>7126</v>
      </c>
      <c r="J839" s="37">
        <v>3000</v>
      </c>
      <c r="K839" s="2">
        <v>79</v>
      </c>
      <c r="L839" s="38">
        <v>2000</v>
      </c>
      <c r="O839" s="2">
        <v>3</v>
      </c>
      <c r="P839" s="2">
        <v>1</v>
      </c>
      <c r="Q839" s="2" t="s">
        <v>285</v>
      </c>
      <c r="R839" s="2" t="s">
        <v>406</v>
      </c>
      <c r="T839" s="2">
        <v>15</v>
      </c>
      <c r="V839" s="2" t="s">
        <v>280</v>
      </c>
    </row>
    <row r="840" spans="1:22" ht="15.75" customHeight="1" x14ac:dyDescent="0.25">
      <c r="A840" s="2">
        <v>839</v>
      </c>
      <c r="B840" s="2">
        <v>2019</v>
      </c>
      <c r="C840" s="2" t="s">
        <v>275</v>
      </c>
      <c r="D840" s="2">
        <v>1</v>
      </c>
      <c r="E840" s="2" t="s">
        <v>1211</v>
      </c>
      <c r="F840" s="2" t="s">
        <v>2749</v>
      </c>
      <c r="G840" s="2" t="s">
        <v>2752</v>
      </c>
      <c r="H840" s="2" t="s">
        <v>89</v>
      </c>
      <c r="I840" s="37">
        <v>10856.68</v>
      </c>
      <c r="J840" s="37">
        <v>3000</v>
      </c>
      <c r="K840" s="2">
        <v>79</v>
      </c>
      <c r="L840" s="38">
        <v>2400</v>
      </c>
      <c r="O840" s="2"/>
      <c r="T840" s="2">
        <v>15</v>
      </c>
      <c r="V840" s="2" t="s">
        <v>355</v>
      </c>
    </row>
    <row r="841" spans="1:22" ht="15.75" customHeight="1" x14ac:dyDescent="0.25">
      <c r="A841" s="2">
        <v>840</v>
      </c>
      <c r="B841" s="2">
        <v>2019</v>
      </c>
      <c r="C841" s="2" t="s">
        <v>275</v>
      </c>
      <c r="D841" s="2">
        <v>2</v>
      </c>
      <c r="E841" s="2" t="s">
        <v>3152</v>
      </c>
      <c r="F841" s="2" t="s">
        <v>3149</v>
      </c>
      <c r="G841" s="2" t="s">
        <v>3151</v>
      </c>
      <c r="H841" s="2" t="s">
        <v>61</v>
      </c>
      <c r="I841" s="37">
        <v>21500</v>
      </c>
      <c r="J841" s="37">
        <v>2300</v>
      </c>
      <c r="K841" s="2">
        <v>79</v>
      </c>
      <c r="L841" s="38">
        <v>1500</v>
      </c>
      <c r="O841" s="2"/>
      <c r="Q841" s="2" t="s">
        <v>1713</v>
      </c>
      <c r="T841" s="2">
        <v>9</v>
      </c>
      <c r="V841" s="2" t="s">
        <v>280</v>
      </c>
    </row>
    <row r="842" spans="1:22" ht="15.75" customHeight="1" x14ac:dyDescent="0.25">
      <c r="A842" s="2">
        <v>841</v>
      </c>
      <c r="B842" s="2">
        <v>2019</v>
      </c>
      <c r="C842" s="2" t="s">
        <v>275</v>
      </c>
      <c r="D842" s="2">
        <v>2</v>
      </c>
      <c r="E842" s="2" t="s">
        <v>2227</v>
      </c>
      <c r="F842" s="2" t="s">
        <v>2228</v>
      </c>
      <c r="G842" s="2" t="s">
        <v>2229</v>
      </c>
      <c r="H842" s="2" t="s">
        <v>73</v>
      </c>
      <c r="I842" s="37">
        <v>2664</v>
      </c>
      <c r="J842" s="37">
        <v>1998</v>
      </c>
      <c r="K842" s="2">
        <v>78</v>
      </c>
      <c r="L842" s="38">
        <v>1000</v>
      </c>
      <c r="O842" s="2"/>
      <c r="T842" s="2">
        <v>1</v>
      </c>
      <c r="V842" s="2" t="s">
        <v>280</v>
      </c>
    </row>
    <row r="843" spans="1:22" ht="15.75" customHeight="1" x14ac:dyDescent="0.25">
      <c r="A843" s="2">
        <v>842</v>
      </c>
      <c r="B843" s="2">
        <v>2019</v>
      </c>
      <c r="C843" s="2" t="s">
        <v>275</v>
      </c>
      <c r="D843" s="2">
        <v>2</v>
      </c>
      <c r="E843" s="2" t="s">
        <v>1876</v>
      </c>
      <c r="F843" s="2" t="s">
        <v>1873</v>
      </c>
      <c r="G843" s="2" t="s">
        <v>1877</v>
      </c>
      <c r="H843" s="2" t="s">
        <v>66</v>
      </c>
      <c r="I843" s="37">
        <v>7200</v>
      </c>
      <c r="J843" s="37">
        <v>5400</v>
      </c>
      <c r="K843" s="2">
        <v>78</v>
      </c>
      <c r="L843" s="38"/>
      <c r="O843" s="2"/>
      <c r="T843" s="2">
        <v>2</v>
      </c>
      <c r="V843" s="2" t="s">
        <v>280</v>
      </c>
    </row>
    <row r="844" spans="1:22" ht="15.75" customHeight="1" x14ac:dyDescent="0.25">
      <c r="A844" s="2">
        <v>843</v>
      </c>
      <c r="B844" s="2">
        <v>2019</v>
      </c>
      <c r="C844" s="2" t="s">
        <v>275</v>
      </c>
      <c r="D844" s="2">
        <v>1</v>
      </c>
      <c r="E844" s="2" t="s">
        <v>1753</v>
      </c>
      <c r="F844" s="2" t="s">
        <v>908</v>
      </c>
      <c r="G844" s="2" t="s">
        <v>3147</v>
      </c>
      <c r="H844" s="2" t="s">
        <v>89</v>
      </c>
      <c r="I844" s="37">
        <v>23380</v>
      </c>
      <c r="J844" s="37">
        <v>3400</v>
      </c>
      <c r="K844" s="2">
        <v>78</v>
      </c>
      <c r="L844" s="38"/>
      <c r="O844" s="2">
        <v>2</v>
      </c>
      <c r="T844" s="2">
        <v>4</v>
      </c>
      <c r="V844" s="2" t="s">
        <v>458</v>
      </c>
    </row>
    <row r="845" spans="1:22" ht="15.75" customHeight="1" x14ac:dyDescent="0.25">
      <c r="A845" s="2">
        <v>844</v>
      </c>
      <c r="B845" s="2">
        <v>2019</v>
      </c>
      <c r="C845" s="2" t="s">
        <v>275</v>
      </c>
      <c r="D845" s="2">
        <v>1</v>
      </c>
      <c r="E845" s="2" t="s">
        <v>1930</v>
      </c>
      <c r="F845" s="2" t="s">
        <v>2064</v>
      </c>
      <c r="G845" s="2" t="s">
        <v>2065</v>
      </c>
      <c r="H845" s="2" t="s">
        <v>108</v>
      </c>
      <c r="I845" s="37">
        <v>4500</v>
      </c>
      <c r="J845" s="37">
        <v>3000</v>
      </c>
      <c r="K845" s="2">
        <v>77</v>
      </c>
      <c r="L845" s="38">
        <v>1000</v>
      </c>
      <c r="O845" s="2"/>
      <c r="Q845" s="2"/>
      <c r="T845" s="2">
        <v>4</v>
      </c>
      <c r="V845" s="2" t="s">
        <v>355</v>
      </c>
    </row>
    <row r="846" spans="1:22" ht="15.75" customHeight="1" x14ac:dyDescent="0.25">
      <c r="A846" s="2">
        <v>845</v>
      </c>
      <c r="B846" s="2">
        <v>2019</v>
      </c>
      <c r="C846" s="2" t="s">
        <v>275</v>
      </c>
      <c r="D846" s="2">
        <v>1</v>
      </c>
      <c r="E846" s="2" t="s">
        <v>2345</v>
      </c>
      <c r="F846" s="2" t="s">
        <v>2341</v>
      </c>
      <c r="G846" s="2" t="s">
        <v>2346</v>
      </c>
      <c r="H846" s="2" t="s">
        <v>89</v>
      </c>
      <c r="I846" s="37">
        <v>2400</v>
      </c>
      <c r="J846" s="37">
        <v>1800</v>
      </c>
      <c r="K846" s="2">
        <v>77</v>
      </c>
      <c r="L846" s="38">
        <v>1400</v>
      </c>
      <c r="O846" s="2"/>
      <c r="T846" s="2">
        <v>4</v>
      </c>
      <c r="V846" s="2" t="s">
        <v>280</v>
      </c>
    </row>
    <row r="847" spans="1:22" ht="15.75" customHeight="1" x14ac:dyDescent="0.25">
      <c r="A847" s="2">
        <v>846</v>
      </c>
      <c r="B847" s="2">
        <v>2019</v>
      </c>
      <c r="C847" s="2" t="s">
        <v>275</v>
      </c>
      <c r="D847" s="2">
        <v>1</v>
      </c>
      <c r="E847" s="2" t="s">
        <v>2399</v>
      </c>
      <c r="F847" s="2" t="s">
        <v>2641</v>
      </c>
      <c r="G847" s="2" t="s">
        <v>2644</v>
      </c>
      <c r="H847" s="2" t="s">
        <v>56</v>
      </c>
      <c r="I847" s="37">
        <v>10500</v>
      </c>
      <c r="J847" s="37">
        <v>3000</v>
      </c>
      <c r="K847" s="2">
        <v>77</v>
      </c>
      <c r="L847" s="38"/>
      <c r="O847" s="2"/>
      <c r="T847" s="2">
        <v>10</v>
      </c>
      <c r="V847" s="2" t="s">
        <v>355</v>
      </c>
    </row>
    <row r="848" spans="1:22" ht="15.75" customHeight="1" x14ac:dyDescent="0.25">
      <c r="A848" s="2">
        <v>847</v>
      </c>
      <c r="B848" s="2">
        <v>2019</v>
      </c>
      <c r="C848" s="2" t="s">
        <v>275</v>
      </c>
      <c r="D848" s="2">
        <v>1</v>
      </c>
      <c r="E848" s="2" t="s">
        <v>1722</v>
      </c>
      <c r="F848" s="2" t="s">
        <v>2669</v>
      </c>
      <c r="G848" s="2" t="s">
        <v>2670</v>
      </c>
      <c r="H848" s="2" t="s">
        <v>108</v>
      </c>
      <c r="I848" s="37">
        <v>13900</v>
      </c>
      <c r="J848" s="37">
        <v>9550</v>
      </c>
      <c r="K848" s="2">
        <v>77</v>
      </c>
      <c r="L848" s="38"/>
      <c r="O848" s="2"/>
      <c r="T848" s="2"/>
      <c r="V848" s="2" t="s">
        <v>280</v>
      </c>
    </row>
    <row r="849" spans="1:22" ht="15.75" customHeight="1" x14ac:dyDescent="0.25">
      <c r="A849" s="2">
        <v>848</v>
      </c>
      <c r="B849" s="2">
        <v>2019</v>
      </c>
      <c r="C849" s="2" t="s">
        <v>275</v>
      </c>
      <c r="D849" s="2">
        <v>1</v>
      </c>
      <c r="E849" s="2" t="s">
        <v>1613</v>
      </c>
      <c r="F849" s="2" t="s">
        <v>1614</v>
      </c>
      <c r="G849" s="2" t="s">
        <v>1615</v>
      </c>
      <c r="H849" s="2" t="s">
        <v>66</v>
      </c>
      <c r="I849" s="37">
        <v>6000</v>
      </c>
      <c r="J849" s="37">
        <v>3000</v>
      </c>
      <c r="K849" s="2">
        <v>76</v>
      </c>
      <c r="L849" s="38">
        <v>2750</v>
      </c>
      <c r="O849" s="2"/>
      <c r="T849" s="2">
        <v>4</v>
      </c>
      <c r="V849" s="2" t="s">
        <v>355</v>
      </c>
    </row>
    <row r="850" spans="1:22" ht="15.75" customHeight="1" x14ac:dyDescent="0.25">
      <c r="A850" s="2">
        <v>849</v>
      </c>
      <c r="B850" s="2">
        <v>2019</v>
      </c>
      <c r="C850" s="2" t="s">
        <v>275</v>
      </c>
      <c r="D850" s="2">
        <v>2</v>
      </c>
      <c r="E850" s="2" t="s">
        <v>2782</v>
      </c>
      <c r="F850" s="2" t="s">
        <v>2780</v>
      </c>
      <c r="G850" s="2" t="s">
        <v>2783</v>
      </c>
      <c r="H850" s="2" t="s">
        <v>56</v>
      </c>
      <c r="I850" s="37">
        <v>19650</v>
      </c>
      <c r="J850" s="37">
        <v>3000</v>
      </c>
      <c r="K850" s="2">
        <v>76</v>
      </c>
      <c r="L850" s="38">
        <v>1500</v>
      </c>
      <c r="O850" s="2"/>
      <c r="T850" s="2">
        <v>6</v>
      </c>
      <c r="V850" s="2" t="s">
        <v>280</v>
      </c>
    </row>
    <row r="851" spans="1:22" ht="15.75" customHeight="1" x14ac:dyDescent="0.25">
      <c r="A851" s="2">
        <v>850</v>
      </c>
      <c r="B851" s="2">
        <v>2019</v>
      </c>
      <c r="C851" s="2" t="s">
        <v>275</v>
      </c>
      <c r="D851" s="2">
        <v>2</v>
      </c>
      <c r="E851" s="2" t="s">
        <v>1720</v>
      </c>
      <c r="F851" s="2" t="s">
        <v>1719</v>
      </c>
      <c r="G851" s="2" t="s">
        <v>1721</v>
      </c>
      <c r="H851" s="2" t="s">
        <v>61</v>
      </c>
      <c r="I851" s="37">
        <v>7500</v>
      </c>
      <c r="J851" s="37">
        <v>2000</v>
      </c>
      <c r="K851" s="2">
        <v>74</v>
      </c>
      <c r="L851" s="38">
        <v>1500</v>
      </c>
      <c r="O851" s="2"/>
      <c r="T851" s="2">
        <v>3</v>
      </c>
      <c r="V851" s="2" t="s">
        <v>280</v>
      </c>
    </row>
    <row r="852" spans="1:22" ht="15.75" customHeight="1" x14ac:dyDescent="0.25">
      <c r="A852" s="2">
        <v>851</v>
      </c>
      <c r="B852" s="2">
        <v>2019</v>
      </c>
      <c r="C852" s="2" t="s">
        <v>275</v>
      </c>
      <c r="D852" s="2">
        <v>1</v>
      </c>
      <c r="E852" s="2" t="s">
        <v>2061</v>
      </c>
      <c r="F852" s="2" t="s">
        <v>2972</v>
      </c>
      <c r="G852" s="2" t="s">
        <v>2976</v>
      </c>
      <c r="H852" s="2" t="s">
        <v>73</v>
      </c>
      <c r="I852" s="37">
        <v>4000</v>
      </c>
      <c r="J852" s="37">
        <v>3000</v>
      </c>
      <c r="K852" s="2">
        <v>74</v>
      </c>
      <c r="L852" s="38">
        <v>1000</v>
      </c>
      <c r="O852" s="2"/>
      <c r="T852" s="2">
        <v>3</v>
      </c>
      <c r="V852" s="2" t="s">
        <v>324</v>
      </c>
    </row>
    <row r="853" spans="1:22" ht="15.75" customHeight="1" x14ac:dyDescent="0.25">
      <c r="A853" s="2">
        <v>852</v>
      </c>
      <c r="B853" s="2">
        <v>2019</v>
      </c>
      <c r="C853" s="2" t="s">
        <v>275</v>
      </c>
      <c r="D853" s="2">
        <v>1</v>
      </c>
      <c r="E853" s="2" t="s">
        <v>1796</v>
      </c>
      <c r="F853" s="2" t="s">
        <v>1168</v>
      </c>
      <c r="G853" s="2" t="s">
        <v>1981</v>
      </c>
      <c r="H853" s="2" t="s">
        <v>108</v>
      </c>
      <c r="I853" s="37">
        <v>36000</v>
      </c>
      <c r="J853" s="37">
        <v>3000</v>
      </c>
      <c r="K853" s="2">
        <v>73</v>
      </c>
      <c r="L853" s="38">
        <v>2000</v>
      </c>
      <c r="O853" s="2"/>
      <c r="Q853" s="2" t="s">
        <v>1170</v>
      </c>
      <c r="T853" s="2">
        <v>16</v>
      </c>
      <c r="V853" s="2" t="s">
        <v>355</v>
      </c>
    </row>
    <row r="854" spans="1:22" ht="15.75" customHeight="1" x14ac:dyDescent="0.25">
      <c r="A854" s="2">
        <v>853</v>
      </c>
      <c r="B854" s="2">
        <v>2019</v>
      </c>
      <c r="C854" s="2" t="s">
        <v>275</v>
      </c>
      <c r="D854" s="2">
        <v>1</v>
      </c>
      <c r="E854" s="2" t="s">
        <v>2136</v>
      </c>
      <c r="F854" s="2" t="s">
        <v>2372</v>
      </c>
      <c r="G854" s="2" t="s">
        <v>2373</v>
      </c>
      <c r="H854" s="2"/>
      <c r="I854" s="37">
        <v>7180</v>
      </c>
      <c r="J854" s="37">
        <v>3000</v>
      </c>
      <c r="K854" s="2">
        <v>73</v>
      </c>
      <c r="L854" s="38">
        <v>1400</v>
      </c>
      <c r="O854" s="2"/>
      <c r="Q854" s="2"/>
      <c r="T854" s="2">
        <v>1</v>
      </c>
      <c r="V854" s="2" t="s">
        <v>280</v>
      </c>
    </row>
    <row r="855" spans="1:22" ht="15.75" customHeight="1" x14ac:dyDescent="0.25">
      <c r="A855" s="2">
        <v>854</v>
      </c>
      <c r="B855" s="2">
        <v>2019</v>
      </c>
      <c r="C855" s="2" t="s">
        <v>275</v>
      </c>
      <c r="D855" s="2">
        <v>2</v>
      </c>
      <c r="E855" s="2" t="s">
        <v>1899</v>
      </c>
      <c r="F855" s="2" t="s">
        <v>1897</v>
      </c>
      <c r="G855" s="2" t="s">
        <v>1900</v>
      </c>
      <c r="H855" s="2" t="s">
        <v>144</v>
      </c>
      <c r="I855" s="37">
        <v>2800</v>
      </c>
      <c r="J855" s="37">
        <v>2000</v>
      </c>
      <c r="K855" s="2">
        <v>72</v>
      </c>
      <c r="L855" s="38">
        <v>1250</v>
      </c>
      <c r="O855" s="2"/>
      <c r="T855" s="2">
        <v>3</v>
      </c>
      <c r="V855" s="2" t="s">
        <v>280</v>
      </c>
    </row>
    <row r="856" spans="1:22" ht="15.75" customHeight="1" x14ac:dyDescent="0.25">
      <c r="A856" s="2">
        <v>855</v>
      </c>
      <c r="B856" s="2">
        <v>2019</v>
      </c>
      <c r="C856" s="2" t="s">
        <v>275</v>
      </c>
      <c r="D856" s="2">
        <v>1</v>
      </c>
      <c r="E856" s="2" t="s">
        <v>2170</v>
      </c>
      <c r="F856" s="2" t="s">
        <v>2167</v>
      </c>
      <c r="G856" s="2" t="s">
        <v>2171</v>
      </c>
      <c r="H856" s="2" t="s">
        <v>93</v>
      </c>
      <c r="I856" s="37">
        <v>8400</v>
      </c>
      <c r="J856" s="37">
        <v>3000</v>
      </c>
      <c r="K856" s="2">
        <v>72</v>
      </c>
      <c r="L856" s="38">
        <v>1750</v>
      </c>
      <c r="O856" s="2"/>
      <c r="Q856" s="2" t="s">
        <v>776</v>
      </c>
      <c r="T856" s="2">
        <v>16</v>
      </c>
      <c r="V856" s="2" t="s">
        <v>280</v>
      </c>
    </row>
    <row r="857" spans="1:22" ht="15.75" customHeight="1" x14ac:dyDescent="0.25">
      <c r="A857" s="2">
        <v>856</v>
      </c>
      <c r="B857" s="2">
        <v>2019</v>
      </c>
      <c r="C857" s="2" t="s">
        <v>275</v>
      </c>
      <c r="D857" s="2">
        <v>2</v>
      </c>
      <c r="E857" s="2" t="s">
        <v>2856</v>
      </c>
      <c r="F857" s="2" t="s">
        <v>2854</v>
      </c>
      <c r="G857" s="2" t="s">
        <v>2857</v>
      </c>
      <c r="H857" s="2" t="s">
        <v>66</v>
      </c>
      <c r="I857" s="37">
        <v>9000</v>
      </c>
      <c r="J857" s="37">
        <v>3000</v>
      </c>
      <c r="K857" s="2">
        <v>72</v>
      </c>
      <c r="L857" s="38">
        <v>1950</v>
      </c>
      <c r="O857" s="2"/>
      <c r="T857" s="2">
        <v>4</v>
      </c>
      <c r="V857" s="2" t="s">
        <v>154</v>
      </c>
    </row>
    <row r="858" spans="1:22" ht="15.75" customHeight="1" x14ac:dyDescent="0.25">
      <c r="A858" s="2">
        <v>857</v>
      </c>
      <c r="B858" s="2">
        <v>2019</v>
      </c>
      <c r="C858" s="2" t="s">
        <v>275</v>
      </c>
      <c r="D858" s="2">
        <v>2</v>
      </c>
      <c r="E858" s="2" t="s">
        <v>2429</v>
      </c>
      <c r="F858" s="2" t="s">
        <v>2430</v>
      </c>
      <c r="G858" s="2" t="s">
        <v>2431</v>
      </c>
      <c r="H858" s="2" t="s">
        <v>73</v>
      </c>
      <c r="I858" s="37">
        <v>3800</v>
      </c>
      <c r="J858" s="37">
        <v>2800</v>
      </c>
      <c r="K858" s="2">
        <v>71</v>
      </c>
      <c r="L858" s="38">
        <v>1000</v>
      </c>
      <c r="O858" s="2"/>
      <c r="T858" s="2">
        <v>1</v>
      </c>
      <c r="V858" s="2" t="s">
        <v>280</v>
      </c>
    </row>
    <row r="859" spans="1:22" ht="15.75" customHeight="1" x14ac:dyDescent="0.25">
      <c r="A859" s="2">
        <v>858</v>
      </c>
      <c r="B859" s="2">
        <v>2019</v>
      </c>
      <c r="C859" s="2" t="s">
        <v>275</v>
      </c>
      <c r="D859" s="2">
        <v>1</v>
      </c>
      <c r="E859" s="2" t="s">
        <v>3070</v>
      </c>
      <c r="F859" s="2" t="s">
        <v>3163</v>
      </c>
      <c r="G859" s="2" t="s">
        <v>3165</v>
      </c>
      <c r="H859" s="2" t="s">
        <v>89</v>
      </c>
      <c r="I859" s="37">
        <v>5000</v>
      </c>
      <c r="J859" s="37">
        <v>3000</v>
      </c>
      <c r="K859" s="2">
        <v>71</v>
      </c>
      <c r="L859" s="38">
        <v>1000</v>
      </c>
      <c r="O859" s="2"/>
      <c r="T859" s="2">
        <v>4</v>
      </c>
      <c r="V859" s="2" t="s">
        <v>355</v>
      </c>
    </row>
    <row r="860" spans="1:22" ht="15.75" customHeight="1" x14ac:dyDescent="0.25">
      <c r="A860" s="2">
        <v>859</v>
      </c>
      <c r="B860" s="2">
        <v>2019</v>
      </c>
      <c r="C860" s="2" t="s">
        <v>275</v>
      </c>
      <c r="D860" s="2">
        <v>1</v>
      </c>
      <c r="E860" s="2" t="s">
        <v>2146</v>
      </c>
      <c r="F860" s="2" t="s">
        <v>536</v>
      </c>
      <c r="G860" s="2" t="s">
        <v>2147</v>
      </c>
      <c r="H860" s="2" t="s">
        <v>61</v>
      </c>
      <c r="I860" s="37">
        <v>3340</v>
      </c>
      <c r="J860" s="37">
        <v>2505</v>
      </c>
      <c r="K860" s="2">
        <v>70</v>
      </c>
      <c r="L860" s="38">
        <v>2000</v>
      </c>
      <c r="O860" s="2">
        <v>1</v>
      </c>
      <c r="T860" s="2">
        <v>7</v>
      </c>
      <c r="V860" s="2" t="s">
        <v>324</v>
      </c>
    </row>
    <row r="861" spans="1:22" ht="15.75" customHeight="1" x14ac:dyDescent="0.25">
      <c r="A861" s="2">
        <v>860</v>
      </c>
      <c r="B861" s="2">
        <v>2019</v>
      </c>
      <c r="C861" s="2" t="s">
        <v>275</v>
      </c>
      <c r="D861" s="2">
        <v>1</v>
      </c>
      <c r="E861" s="2" t="s">
        <v>2180</v>
      </c>
      <c r="F861" s="2" t="s">
        <v>856</v>
      </c>
      <c r="G861" s="2" t="s">
        <v>2939</v>
      </c>
      <c r="H861" s="2" t="s">
        <v>56</v>
      </c>
      <c r="I861" s="37">
        <v>5200</v>
      </c>
      <c r="J861" s="37">
        <v>3000</v>
      </c>
      <c r="K861" s="2">
        <v>70</v>
      </c>
      <c r="L861" s="38">
        <v>1500</v>
      </c>
      <c r="O861" s="2">
        <v>4</v>
      </c>
      <c r="Q861" s="2" t="s">
        <v>795</v>
      </c>
      <c r="T861" s="2">
        <v>7</v>
      </c>
      <c r="V861" s="2" t="s">
        <v>355</v>
      </c>
    </row>
    <row r="862" spans="1:22" ht="15.75" customHeight="1" x14ac:dyDescent="0.25">
      <c r="A862" s="2">
        <v>861</v>
      </c>
      <c r="B862" s="2">
        <v>2019</v>
      </c>
      <c r="C862" s="2" t="s">
        <v>275</v>
      </c>
      <c r="D862" s="2">
        <v>1</v>
      </c>
      <c r="E862" s="2" t="s">
        <v>2056</v>
      </c>
      <c r="F862" s="2" t="s">
        <v>2513</v>
      </c>
      <c r="G862" s="2" t="s">
        <v>2514</v>
      </c>
      <c r="H862" s="2"/>
      <c r="I862" s="37">
        <v>3840</v>
      </c>
      <c r="J862" s="37">
        <v>2780</v>
      </c>
      <c r="K862" s="2">
        <v>69</v>
      </c>
      <c r="L862" s="38">
        <v>1800</v>
      </c>
      <c r="O862" s="2"/>
      <c r="T862" s="2">
        <v>2</v>
      </c>
      <c r="V862" s="2" t="s">
        <v>280</v>
      </c>
    </row>
    <row r="863" spans="1:22" ht="15.75" customHeight="1" x14ac:dyDescent="0.25">
      <c r="A863" s="2">
        <v>862</v>
      </c>
      <c r="B863" s="2">
        <v>2019</v>
      </c>
      <c r="C863" s="2" t="s">
        <v>275</v>
      </c>
      <c r="D863" s="2">
        <v>2</v>
      </c>
      <c r="E863" s="2" t="s">
        <v>2982</v>
      </c>
      <c r="F863" s="2" t="s">
        <v>876</v>
      </c>
      <c r="G863" s="2" t="s">
        <v>2983</v>
      </c>
      <c r="H863" s="2" t="s">
        <v>89</v>
      </c>
      <c r="I863" s="37">
        <v>6500</v>
      </c>
      <c r="J863" s="37">
        <v>3000</v>
      </c>
      <c r="K863" s="2">
        <v>69</v>
      </c>
      <c r="L863" s="38">
        <v>1500</v>
      </c>
      <c r="O863" s="2">
        <v>1</v>
      </c>
      <c r="T863" s="2">
        <v>2</v>
      </c>
      <c r="V863" s="2" t="s">
        <v>280</v>
      </c>
    </row>
    <row r="864" spans="1:22" ht="15.75" customHeight="1" x14ac:dyDescent="0.25">
      <c r="A864" s="2">
        <v>863</v>
      </c>
      <c r="B864" s="2">
        <v>2019</v>
      </c>
      <c r="C864" s="2" t="s">
        <v>275</v>
      </c>
      <c r="D864" s="2">
        <v>2</v>
      </c>
      <c r="E864" s="2" t="s">
        <v>3123</v>
      </c>
      <c r="F864" s="2" t="s">
        <v>3124</v>
      </c>
      <c r="G864" s="2" t="s">
        <v>3125</v>
      </c>
      <c r="H864" s="2"/>
      <c r="I864" s="37">
        <v>67500</v>
      </c>
      <c r="J864" s="37">
        <v>8000</v>
      </c>
      <c r="K864" s="2">
        <v>69</v>
      </c>
      <c r="L864" s="38">
        <v>4500</v>
      </c>
      <c r="O864" s="2"/>
      <c r="T864" s="2">
        <v>5</v>
      </c>
      <c r="V864" s="2" t="s">
        <v>280</v>
      </c>
    </row>
    <row r="865" spans="1:22" ht="15.75" customHeight="1" x14ac:dyDescent="0.25">
      <c r="A865" s="2">
        <v>864</v>
      </c>
      <c r="B865" s="2">
        <v>2019</v>
      </c>
      <c r="C865" s="2" t="s">
        <v>275</v>
      </c>
      <c r="D865" s="2">
        <v>2</v>
      </c>
      <c r="E865" s="2" t="s">
        <v>1849</v>
      </c>
      <c r="F865" s="2" t="s">
        <v>1847</v>
      </c>
      <c r="G865" s="2" t="s">
        <v>1850</v>
      </c>
      <c r="H865" s="2" t="s">
        <v>108</v>
      </c>
      <c r="I865" s="37">
        <v>4772.5</v>
      </c>
      <c r="J865" s="37">
        <v>2187.5</v>
      </c>
      <c r="K865" s="2">
        <v>68</v>
      </c>
      <c r="L865" s="38"/>
      <c r="O865" s="2"/>
      <c r="T865" s="2"/>
      <c r="V865" s="2" t="s">
        <v>280</v>
      </c>
    </row>
    <row r="866" spans="1:22" ht="15.75" customHeight="1" x14ac:dyDescent="0.25">
      <c r="A866" s="2">
        <v>865</v>
      </c>
      <c r="B866" s="2">
        <v>2019</v>
      </c>
      <c r="C866" s="2" t="s">
        <v>275</v>
      </c>
      <c r="D866" s="2">
        <v>1</v>
      </c>
      <c r="E866" s="2" t="s">
        <v>1925</v>
      </c>
      <c r="F866" s="2" t="s">
        <v>499</v>
      </c>
      <c r="G866" s="2" t="s">
        <v>2058</v>
      </c>
      <c r="H866" s="2" t="s">
        <v>56</v>
      </c>
      <c r="I866" s="37">
        <v>4500</v>
      </c>
      <c r="J866" s="37">
        <v>3000</v>
      </c>
      <c r="K866" s="2">
        <v>68</v>
      </c>
      <c r="L866" s="38">
        <v>1500</v>
      </c>
      <c r="O866" s="2">
        <v>9</v>
      </c>
      <c r="P866" s="2">
        <v>1</v>
      </c>
      <c r="Q866" s="2" t="s">
        <v>414</v>
      </c>
      <c r="T866" s="2">
        <v>7</v>
      </c>
      <c r="V866" s="2" t="s">
        <v>355</v>
      </c>
    </row>
    <row r="867" spans="1:22" ht="15.75" customHeight="1" x14ac:dyDescent="0.25">
      <c r="A867" s="2">
        <v>866</v>
      </c>
      <c r="B867" s="2">
        <v>2019</v>
      </c>
      <c r="C867" s="2" t="s">
        <v>275</v>
      </c>
      <c r="D867" s="2">
        <v>1</v>
      </c>
      <c r="E867" s="2" t="s">
        <v>1880</v>
      </c>
      <c r="F867" s="2" t="s">
        <v>567</v>
      </c>
      <c r="G867" s="2" t="s">
        <v>2275</v>
      </c>
      <c r="H867" s="2" t="s">
        <v>61</v>
      </c>
      <c r="I867" s="37">
        <v>3750</v>
      </c>
      <c r="J867" s="37">
        <v>2812.5</v>
      </c>
      <c r="K867" s="2">
        <v>68</v>
      </c>
      <c r="L867" s="38">
        <v>1000</v>
      </c>
      <c r="O867" s="2">
        <v>4</v>
      </c>
      <c r="Q867" s="2" t="s">
        <v>365</v>
      </c>
      <c r="T867" s="2">
        <v>3</v>
      </c>
      <c r="V867" s="2" t="s">
        <v>458</v>
      </c>
    </row>
    <row r="868" spans="1:22" ht="15.75" customHeight="1" x14ac:dyDescent="0.25">
      <c r="A868" s="2">
        <v>867</v>
      </c>
      <c r="B868" s="2">
        <v>2019</v>
      </c>
      <c r="C868" s="2" t="s">
        <v>275</v>
      </c>
      <c r="D868" s="2">
        <v>2</v>
      </c>
      <c r="E868" s="2" t="s">
        <v>2491</v>
      </c>
      <c r="F868" s="2" t="s">
        <v>2492</v>
      </c>
      <c r="G868" s="2" t="s">
        <v>2493</v>
      </c>
      <c r="H868" s="2" t="s">
        <v>144</v>
      </c>
      <c r="I868" s="37">
        <v>2500</v>
      </c>
      <c r="J868" s="37">
        <v>1850</v>
      </c>
      <c r="K868" s="2">
        <v>68</v>
      </c>
      <c r="L868" s="38">
        <v>1000</v>
      </c>
      <c r="O868" s="2"/>
      <c r="Q868" s="2"/>
      <c r="R868" s="2"/>
      <c r="T868" s="2">
        <v>1</v>
      </c>
      <c r="V868" s="2" t="s">
        <v>280</v>
      </c>
    </row>
    <row r="869" spans="1:22" ht="15.75" customHeight="1" x14ac:dyDescent="0.25">
      <c r="A869" s="2">
        <v>868</v>
      </c>
      <c r="B869" s="2">
        <v>2019</v>
      </c>
      <c r="C869" s="2" t="s">
        <v>275</v>
      </c>
      <c r="D869" s="2">
        <v>2</v>
      </c>
      <c r="E869" s="2" t="s">
        <v>2508</v>
      </c>
      <c r="F869" s="2" t="s">
        <v>2503</v>
      </c>
      <c r="G869" s="2" t="s">
        <v>2509</v>
      </c>
      <c r="H869" s="2" t="s">
        <v>89</v>
      </c>
      <c r="I869" s="37">
        <v>4048</v>
      </c>
      <c r="J869" s="37">
        <v>3000</v>
      </c>
      <c r="K869" s="2">
        <v>68</v>
      </c>
      <c r="L869" s="38">
        <v>1500</v>
      </c>
      <c r="O869" s="2">
        <v>2</v>
      </c>
      <c r="T869" s="2">
        <v>8</v>
      </c>
      <c r="V869" s="2" t="s">
        <v>280</v>
      </c>
    </row>
    <row r="870" spans="1:22" ht="15.75" customHeight="1" x14ac:dyDescent="0.25">
      <c r="A870" s="2">
        <v>869</v>
      </c>
      <c r="B870" s="2">
        <v>2019</v>
      </c>
      <c r="C870" s="2" t="s">
        <v>275</v>
      </c>
      <c r="D870" s="2">
        <v>1</v>
      </c>
      <c r="E870" s="2" t="s">
        <v>2517</v>
      </c>
      <c r="F870" s="2" t="s">
        <v>1356</v>
      </c>
      <c r="G870" s="2" t="s">
        <v>2518</v>
      </c>
      <c r="H870" s="2" t="s">
        <v>56</v>
      </c>
      <c r="I870" s="37">
        <v>7000</v>
      </c>
      <c r="J870" s="37">
        <v>3000</v>
      </c>
      <c r="K870" s="2">
        <v>68</v>
      </c>
      <c r="L870" s="38">
        <v>1500</v>
      </c>
      <c r="O870" s="2"/>
      <c r="T870" s="2">
        <v>4</v>
      </c>
      <c r="V870" s="2" t="s">
        <v>458</v>
      </c>
    </row>
    <row r="871" spans="1:22" ht="15.75" customHeight="1" x14ac:dyDescent="0.25">
      <c r="A871" s="2">
        <v>870</v>
      </c>
      <c r="B871" s="2">
        <v>2019</v>
      </c>
      <c r="C871" s="2" t="s">
        <v>275</v>
      </c>
      <c r="D871" s="2">
        <v>2</v>
      </c>
      <c r="E871" s="2" t="s">
        <v>2274</v>
      </c>
      <c r="F871" s="2" t="s">
        <v>557</v>
      </c>
      <c r="G871" s="2" t="s">
        <v>558</v>
      </c>
      <c r="H871" s="2" t="s">
        <v>108</v>
      </c>
      <c r="I871" s="37">
        <v>2550</v>
      </c>
      <c r="J871" s="37">
        <v>1800</v>
      </c>
      <c r="K871" s="2">
        <v>67</v>
      </c>
      <c r="L871" s="38"/>
      <c r="O871" s="2">
        <v>1</v>
      </c>
      <c r="T871" s="2">
        <v>2</v>
      </c>
      <c r="V871" s="2" t="s">
        <v>280</v>
      </c>
    </row>
    <row r="872" spans="1:22" ht="15.75" customHeight="1" x14ac:dyDescent="0.25">
      <c r="A872" s="2">
        <v>871</v>
      </c>
      <c r="B872" s="2">
        <v>2019</v>
      </c>
      <c r="C872" s="2" t="s">
        <v>275</v>
      </c>
      <c r="D872" s="2">
        <v>1</v>
      </c>
      <c r="E872" s="2" t="s">
        <v>1702</v>
      </c>
      <c r="F872" s="2" t="s">
        <v>519</v>
      </c>
      <c r="G872" s="2" t="s">
        <v>2092</v>
      </c>
      <c r="H872" s="2" t="s">
        <v>56</v>
      </c>
      <c r="I872" s="37">
        <v>23640</v>
      </c>
      <c r="J872" s="37">
        <v>3000</v>
      </c>
      <c r="K872" s="2">
        <v>66</v>
      </c>
      <c r="L872" s="38">
        <v>3000</v>
      </c>
      <c r="O872" s="2">
        <v>1</v>
      </c>
      <c r="T872" s="2">
        <v>3</v>
      </c>
      <c r="V872" s="2" t="s">
        <v>355</v>
      </c>
    </row>
    <row r="873" spans="1:22" ht="15.75" customHeight="1" x14ac:dyDescent="0.25">
      <c r="A873" s="2">
        <v>872</v>
      </c>
      <c r="B873" s="2">
        <v>2019</v>
      </c>
      <c r="C873" s="2" t="s">
        <v>275</v>
      </c>
      <c r="D873" s="2">
        <v>1</v>
      </c>
      <c r="E873" s="2" t="s">
        <v>2110</v>
      </c>
      <c r="F873" s="2" t="s">
        <v>2107</v>
      </c>
      <c r="G873" s="2" t="s">
        <v>2111</v>
      </c>
      <c r="H873" s="2" t="s">
        <v>89</v>
      </c>
      <c r="I873" s="37">
        <v>3800</v>
      </c>
      <c r="J873" s="37">
        <v>2850</v>
      </c>
      <c r="K873" s="2">
        <v>66</v>
      </c>
      <c r="L873" s="38"/>
      <c r="O873" s="2"/>
      <c r="Q873" s="2" t="s">
        <v>795</v>
      </c>
      <c r="T873" s="2">
        <v>7</v>
      </c>
      <c r="V873" s="2" t="s">
        <v>458</v>
      </c>
    </row>
    <row r="874" spans="1:22" ht="15.75" customHeight="1" x14ac:dyDescent="0.25">
      <c r="A874" s="2">
        <v>873</v>
      </c>
      <c r="B874" s="2">
        <v>2019</v>
      </c>
      <c r="C874" s="2" t="s">
        <v>275</v>
      </c>
      <c r="D874" s="2">
        <v>2</v>
      </c>
      <c r="E874" s="2" t="s">
        <v>2537</v>
      </c>
      <c r="F874" s="2" t="s">
        <v>2538</v>
      </c>
      <c r="G874" s="2" t="s">
        <v>2539</v>
      </c>
      <c r="H874" s="2" t="s">
        <v>56</v>
      </c>
      <c r="I874" s="37">
        <v>3050</v>
      </c>
      <c r="J874" s="37">
        <v>2000</v>
      </c>
      <c r="K874" s="2">
        <v>66</v>
      </c>
      <c r="L874" s="38"/>
      <c r="O874" s="2"/>
      <c r="T874" s="2"/>
      <c r="V874" s="2" t="s">
        <v>280</v>
      </c>
    </row>
    <row r="875" spans="1:22" ht="15.75" customHeight="1" x14ac:dyDescent="0.25">
      <c r="A875" s="2">
        <v>874</v>
      </c>
      <c r="B875" s="2">
        <v>2019</v>
      </c>
      <c r="C875" s="2" t="s">
        <v>275</v>
      </c>
      <c r="D875" s="2">
        <v>1</v>
      </c>
      <c r="E875" s="2" t="s">
        <v>1816</v>
      </c>
      <c r="F875" s="2" t="s">
        <v>1270</v>
      </c>
      <c r="G875" s="2" t="s">
        <v>2230</v>
      </c>
      <c r="H875" s="2" t="s">
        <v>56</v>
      </c>
      <c r="I875" s="37">
        <v>9000</v>
      </c>
      <c r="J875" s="37">
        <v>3000</v>
      </c>
      <c r="K875" s="2">
        <v>65</v>
      </c>
      <c r="L875" s="38"/>
      <c r="O875" s="2"/>
      <c r="T875" s="2">
        <v>1</v>
      </c>
      <c r="V875" s="2" t="s">
        <v>280</v>
      </c>
    </row>
    <row r="876" spans="1:22" ht="15.75" customHeight="1" x14ac:dyDescent="0.25">
      <c r="A876" s="2">
        <v>875</v>
      </c>
      <c r="B876" s="2">
        <v>2019</v>
      </c>
      <c r="C876" s="2" t="s">
        <v>275</v>
      </c>
      <c r="D876" s="2">
        <v>2</v>
      </c>
      <c r="E876" s="2" t="s">
        <v>2567</v>
      </c>
      <c r="F876" s="2" t="s">
        <v>2568</v>
      </c>
      <c r="G876" s="2" t="s">
        <v>2568</v>
      </c>
      <c r="H876" s="2"/>
      <c r="I876" s="37">
        <v>4100</v>
      </c>
      <c r="J876" s="37">
        <v>3000</v>
      </c>
      <c r="K876" s="2">
        <v>65</v>
      </c>
      <c r="L876" s="38">
        <v>1000</v>
      </c>
      <c r="O876" s="2"/>
      <c r="T876" s="2">
        <v>1</v>
      </c>
      <c r="V876" s="2" t="s">
        <v>280</v>
      </c>
    </row>
    <row r="877" spans="1:22" ht="15.75" customHeight="1" x14ac:dyDescent="0.25">
      <c r="A877" s="2">
        <v>876</v>
      </c>
      <c r="B877" s="2">
        <v>2019</v>
      </c>
      <c r="C877" s="2" t="s">
        <v>275</v>
      </c>
      <c r="D877" s="2">
        <v>2</v>
      </c>
      <c r="E877" s="2" t="s">
        <v>3086</v>
      </c>
      <c r="F877" s="2" t="s">
        <v>3087</v>
      </c>
      <c r="G877" s="2" t="s">
        <v>3088</v>
      </c>
      <c r="H877" s="2" t="s">
        <v>93</v>
      </c>
      <c r="I877" s="37">
        <v>5440</v>
      </c>
      <c r="J877" s="37">
        <v>2720</v>
      </c>
      <c r="K877" s="2">
        <v>65</v>
      </c>
      <c r="L877" s="38"/>
      <c r="O877" s="2"/>
      <c r="T877" s="2"/>
      <c r="V877" s="2" t="s">
        <v>280</v>
      </c>
    </row>
    <row r="878" spans="1:22" ht="15.75" customHeight="1" x14ac:dyDescent="0.25">
      <c r="A878" s="2">
        <v>877</v>
      </c>
      <c r="B878" s="2">
        <v>2019</v>
      </c>
      <c r="C878" s="2" t="s">
        <v>275</v>
      </c>
      <c r="D878" s="2">
        <v>2</v>
      </c>
      <c r="E878" s="2" t="s">
        <v>1649</v>
      </c>
      <c r="F878" s="2" t="s">
        <v>1647</v>
      </c>
      <c r="G878" s="2" t="s">
        <v>1650</v>
      </c>
      <c r="H878" s="2" t="s">
        <v>89</v>
      </c>
      <c r="I878" s="37">
        <v>15340</v>
      </c>
      <c r="J878" s="37">
        <v>3000</v>
      </c>
      <c r="K878" s="2">
        <v>64</v>
      </c>
      <c r="L878" s="38"/>
      <c r="O878" s="2"/>
      <c r="T878" s="2">
        <v>3</v>
      </c>
      <c r="V878" s="2" t="s">
        <v>280</v>
      </c>
    </row>
    <row r="879" spans="1:22" ht="15.75" customHeight="1" x14ac:dyDescent="0.25">
      <c r="A879" s="2">
        <v>878</v>
      </c>
      <c r="B879" s="2">
        <v>2019</v>
      </c>
      <c r="C879" s="2" t="s">
        <v>275</v>
      </c>
      <c r="D879" s="2">
        <v>2</v>
      </c>
      <c r="E879" s="2" t="s">
        <v>2842</v>
      </c>
      <c r="F879" s="2" t="s">
        <v>2843</v>
      </c>
      <c r="G879" s="2" t="s">
        <v>2844</v>
      </c>
      <c r="H879" s="2" t="s">
        <v>56</v>
      </c>
      <c r="I879" s="37">
        <v>6415</v>
      </c>
      <c r="J879" s="37">
        <v>2000</v>
      </c>
      <c r="K879" s="2">
        <v>64</v>
      </c>
      <c r="L879" s="38"/>
      <c r="O879" s="2"/>
      <c r="T879" s="2"/>
      <c r="V879" s="2" t="s">
        <v>280</v>
      </c>
    </row>
    <row r="880" spans="1:22" ht="15.75" customHeight="1" x14ac:dyDescent="0.25">
      <c r="A880" s="2">
        <v>879</v>
      </c>
      <c r="B880" s="2">
        <v>2019</v>
      </c>
      <c r="C880" s="2" t="s">
        <v>275</v>
      </c>
      <c r="D880" s="2">
        <v>2</v>
      </c>
      <c r="E880" s="2" t="s">
        <v>1844</v>
      </c>
      <c r="F880" s="2" t="s">
        <v>392</v>
      </c>
      <c r="G880" s="2" t="s">
        <v>1845</v>
      </c>
      <c r="H880" s="2" t="s">
        <v>93</v>
      </c>
      <c r="I880" s="37">
        <v>1890</v>
      </c>
      <c r="J880" s="37">
        <v>1350</v>
      </c>
      <c r="K880" s="2">
        <v>63</v>
      </c>
      <c r="L880" s="38"/>
      <c r="O880" s="2">
        <v>3</v>
      </c>
      <c r="T880" s="2">
        <v>5</v>
      </c>
      <c r="V880" s="2" t="s">
        <v>280</v>
      </c>
    </row>
    <row r="881" spans="1:22" ht="15.75" customHeight="1" x14ac:dyDescent="0.25">
      <c r="A881" s="2">
        <v>880</v>
      </c>
      <c r="B881" s="2">
        <v>2019</v>
      </c>
      <c r="C881" s="2" t="s">
        <v>275</v>
      </c>
      <c r="D881" s="2">
        <v>1</v>
      </c>
      <c r="E881" s="2" t="s">
        <v>1872</v>
      </c>
      <c r="F881" s="2" t="s">
        <v>2174</v>
      </c>
      <c r="G881" s="2" t="s">
        <v>2175</v>
      </c>
      <c r="H881" s="2" t="s">
        <v>61</v>
      </c>
      <c r="I881" s="37">
        <v>48840</v>
      </c>
      <c r="J881" s="37">
        <v>3000</v>
      </c>
      <c r="K881" s="2">
        <v>62</v>
      </c>
      <c r="L881" s="38"/>
      <c r="O881" s="2">
        <v>1</v>
      </c>
      <c r="T881" s="2">
        <v>10</v>
      </c>
      <c r="V881" s="2" t="s">
        <v>458</v>
      </c>
    </row>
    <row r="882" spans="1:22" ht="15.75" customHeight="1" x14ac:dyDescent="0.25">
      <c r="A882" s="2">
        <v>881</v>
      </c>
      <c r="B882" s="2">
        <v>2019</v>
      </c>
      <c r="C882" s="2" t="s">
        <v>275</v>
      </c>
      <c r="D882" s="2">
        <v>1</v>
      </c>
      <c r="E882" s="2" t="s">
        <v>1718</v>
      </c>
      <c r="F882" s="2" t="s">
        <v>2269</v>
      </c>
      <c r="G882" s="2" t="s">
        <v>2272</v>
      </c>
      <c r="H882" s="2" t="s">
        <v>56</v>
      </c>
      <c r="I882" s="37">
        <v>6000</v>
      </c>
      <c r="J882" s="37">
        <v>3000</v>
      </c>
      <c r="K882" s="2">
        <v>62</v>
      </c>
      <c r="L882" s="38"/>
      <c r="O882" s="2"/>
      <c r="T882" s="2">
        <v>1</v>
      </c>
      <c r="V882" s="2" t="s">
        <v>280</v>
      </c>
    </row>
    <row r="883" spans="1:22" ht="15.75" customHeight="1" x14ac:dyDescent="0.25">
      <c r="A883" s="2">
        <v>882</v>
      </c>
      <c r="B883" s="2">
        <v>2019</v>
      </c>
      <c r="C883" s="2" t="s">
        <v>275</v>
      </c>
      <c r="D883" s="2">
        <v>2</v>
      </c>
      <c r="E883" s="2" t="s">
        <v>2698</v>
      </c>
      <c r="F883" s="2" t="s">
        <v>2699</v>
      </c>
      <c r="G883" s="2" t="s">
        <v>2700</v>
      </c>
      <c r="H883" s="2"/>
      <c r="I883" s="37">
        <v>4390</v>
      </c>
      <c r="J883" s="37">
        <v>3000</v>
      </c>
      <c r="K883" s="2">
        <v>62</v>
      </c>
      <c r="L883" s="38"/>
      <c r="O883" s="2"/>
      <c r="T883" s="2"/>
      <c r="V883" s="2" t="s">
        <v>280</v>
      </c>
    </row>
    <row r="884" spans="1:22" ht="15.75" customHeight="1" x14ac:dyDescent="0.25">
      <c r="A884" s="2">
        <v>883</v>
      </c>
      <c r="B884" s="2">
        <v>2019</v>
      </c>
      <c r="C884" s="2" t="s">
        <v>275</v>
      </c>
      <c r="D884" s="2">
        <v>2</v>
      </c>
      <c r="E884" s="2" t="s">
        <v>1771</v>
      </c>
      <c r="F884" s="2" t="s">
        <v>1769</v>
      </c>
      <c r="G884" s="2" t="s">
        <v>1769</v>
      </c>
      <c r="H884" s="2" t="s">
        <v>89</v>
      </c>
      <c r="I884" s="37">
        <v>22600</v>
      </c>
      <c r="J884" s="37">
        <v>2000</v>
      </c>
      <c r="K884" s="2">
        <v>61</v>
      </c>
      <c r="L884" s="38"/>
      <c r="O884" s="2"/>
      <c r="T884" s="2">
        <v>1</v>
      </c>
      <c r="V884" s="2" t="s">
        <v>280</v>
      </c>
    </row>
    <row r="885" spans="1:22" ht="15.75" customHeight="1" x14ac:dyDescent="0.25">
      <c r="A885" s="2">
        <v>884</v>
      </c>
      <c r="B885" s="2">
        <v>2019</v>
      </c>
      <c r="C885" s="2" t="s">
        <v>275</v>
      </c>
      <c r="D885" s="2">
        <v>2</v>
      </c>
      <c r="E885" s="2" t="s">
        <v>2535</v>
      </c>
      <c r="F885" s="2" t="s">
        <v>2533</v>
      </c>
      <c r="G885" s="2" t="s">
        <v>2536</v>
      </c>
      <c r="H885" s="2" t="s">
        <v>108</v>
      </c>
      <c r="I885" s="37">
        <v>4800</v>
      </c>
      <c r="J885" s="37">
        <v>2730</v>
      </c>
      <c r="K885" s="2">
        <v>61</v>
      </c>
      <c r="L885" s="38"/>
      <c r="O885" s="2"/>
      <c r="T885" s="2">
        <v>2</v>
      </c>
      <c r="V885" s="2" t="s">
        <v>280</v>
      </c>
    </row>
    <row r="886" spans="1:22" ht="15.75" customHeight="1" x14ac:dyDescent="0.25">
      <c r="A886" s="2">
        <v>885</v>
      </c>
      <c r="B886" s="2">
        <v>2019</v>
      </c>
      <c r="C886" s="2" t="s">
        <v>275</v>
      </c>
      <c r="D886" s="2">
        <v>2</v>
      </c>
      <c r="E886" s="2" t="s">
        <v>3061</v>
      </c>
      <c r="F886" s="2" t="s">
        <v>3059</v>
      </c>
      <c r="G886" s="2" t="s">
        <v>3062</v>
      </c>
      <c r="H886" s="2" t="s">
        <v>56</v>
      </c>
      <c r="I886" s="37">
        <v>4500</v>
      </c>
      <c r="J886" s="37">
        <v>3000</v>
      </c>
      <c r="K886" s="2">
        <v>61</v>
      </c>
      <c r="L886" s="38"/>
      <c r="O886" s="2"/>
      <c r="T886" s="2">
        <v>4</v>
      </c>
      <c r="V886" s="2" t="s">
        <v>280</v>
      </c>
    </row>
    <row r="887" spans="1:22" ht="15.75" customHeight="1" x14ac:dyDescent="0.25">
      <c r="A887" s="2">
        <v>886</v>
      </c>
      <c r="B887" s="2">
        <v>2019</v>
      </c>
      <c r="C887" s="2" t="s">
        <v>275</v>
      </c>
      <c r="D887" s="2">
        <v>2</v>
      </c>
      <c r="E887" s="2" t="s">
        <v>2149</v>
      </c>
      <c r="F887" s="2" t="s">
        <v>2150</v>
      </c>
      <c r="G887" s="2" t="s">
        <v>2151</v>
      </c>
      <c r="H887" s="2" t="s">
        <v>73</v>
      </c>
      <c r="I887" s="37">
        <v>2652</v>
      </c>
      <c r="J887" s="37">
        <v>1980</v>
      </c>
      <c r="K887" s="2">
        <v>61</v>
      </c>
      <c r="L887" s="38"/>
      <c r="O887" s="2"/>
      <c r="T887" s="2">
        <v>1</v>
      </c>
      <c r="V887" s="2" t="s">
        <v>280</v>
      </c>
    </row>
    <row r="888" spans="1:22" ht="15.75" customHeight="1" x14ac:dyDescent="0.25">
      <c r="A888" s="2">
        <v>887</v>
      </c>
      <c r="B888" s="2">
        <v>2019</v>
      </c>
      <c r="C888" s="2" t="s">
        <v>275</v>
      </c>
      <c r="D888" s="2">
        <v>1</v>
      </c>
      <c r="E888" s="2" t="s">
        <v>2548</v>
      </c>
      <c r="F888" s="2" t="s">
        <v>2546</v>
      </c>
      <c r="G888" s="2" t="s">
        <v>2549</v>
      </c>
      <c r="H888" s="2" t="s">
        <v>66</v>
      </c>
      <c r="I888" s="37">
        <v>4900</v>
      </c>
      <c r="J888" s="37">
        <v>3000</v>
      </c>
      <c r="K888" s="2">
        <v>61</v>
      </c>
      <c r="L888" s="38"/>
      <c r="O888" s="2"/>
      <c r="T888" s="2">
        <v>1</v>
      </c>
      <c r="V888" s="2" t="s">
        <v>280</v>
      </c>
    </row>
    <row r="889" spans="1:22" ht="15.75" customHeight="1" x14ac:dyDescent="0.25">
      <c r="A889" s="2">
        <v>888</v>
      </c>
      <c r="B889" s="2">
        <v>2019</v>
      </c>
      <c r="C889" s="2" t="s">
        <v>275</v>
      </c>
      <c r="D889" s="2">
        <v>2</v>
      </c>
      <c r="E889" s="2" t="s">
        <v>2413</v>
      </c>
      <c r="F889" s="2" t="s">
        <v>666</v>
      </c>
      <c r="G889" s="2" t="s">
        <v>2414</v>
      </c>
      <c r="H889" s="2" t="s">
        <v>144</v>
      </c>
      <c r="I889" s="37">
        <v>2613.9699999999998</v>
      </c>
      <c r="J889" s="37">
        <v>1922.74</v>
      </c>
      <c r="K889" s="2">
        <v>60</v>
      </c>
      <c r="L889" s="38"/>
      <c r="O889" s="2">
        <v>1</v>
      </c>
      <c r="T889" s="2">
        <v>8</v>
      </c>
      <c r="V889" s="2" t="s">
        <v>280</v>
      </c>
    </row>
    <row r="890" spans="1:22" ht="15.75" customHeight="1" x14ac:dyDescent="0.25">
      <c r="A890" s="2">
        <v>889</v>
      </c>
      <c r="B890" s="2">
        <v>2019</v>
      </c>
      <c r="C890" s="2" t="s">
        <v>275</v>
      </c>
      <c r="D890" s="2">
        <v>2</v>
      </c>
      <c r="E890" s="2" t="s">
        <v>2907</v>
      </c>
      <c r="F890" s="2" t="s">
        <v>2905</v>
      </c>
      <c r="G890" s="2" t="s">
        <v>2908</v>
      </c>
      <c r="H890" s="2" t="s">
        <v>56</v>
      </c>
      <c r="I890" s="37">
        <v>2700</v>
      </c>
      <c r="J890" s="37">
        <v>2000</v>
      </c>
      <c r="K890" s="2">
        <v>58</v>
      </c>
      <c r="L890" s="38"/>
      <c r="O890" s="2"/>
      <c r="T890" s="2">
        <v>1</v>
      </c>
      <c r="V890" s="2" t="s">
        <v>280</v>
      </c>
    </row>
    <row r="891" spans="1:22" ht="15.75" customHeight="1" x14ac:dyDescent="0.25">
      <c r="A891" s="2">
        <v>890</v>
      </c>
      <c r="B891" s="2">
        <v>2019</v>
      </c>
      <c r="C891" s="2" t="s">
        <v>275</v>
      </c>
      <c r="D891" s="2">
        <v>1</v>
      </c>
      <c r="E891" s="2" t="s">
        <v>2391</v>
      </c>
      <c r="F891" s="2" t="s">
        <v>1480</v>
      </c>
      <c r="G891" s="2" t="s">
        <v>2829</v>
      </c>
      <c r="H891" s="2" t="s">
        <v>66</v>
      </c>
      <c r="I891" s="37">
        <v>4000</v>
      </c>
      <c r="J891" s="37">
        <v>2800</v>
      </c>
      <c r="K891" s="2">
        <v>58</v>
      </c>
      <c r="L891" s="38"/>
      <c r="O891" s="2">
        <v>1</v>
      </c>
      <c r="T891" s="2">
        <v>4</v>
      </c>
      <c r="V891" s="2" t="s">
        <v>280</v>
      </c>
    </row>
    <row r="892" spans="1:22" ht="15.75" customHeight="1" x14ac:dyDescent="0.25">
      <c r="A892" s="2">
        <v>891</v>
      </c>
      <c r="B892" s="2">
        <v>2019</v>
      </c>
      <c r="C892" s="2" t="s">
        <v>275</v>
      </c>
      <c r="D892" s="2">
        <v>2</v>
      </c>
      <c r="E892" s="2" t="s">
        <v>1694</v>
      </c>
      <c r="F892" s="2" t="s">
        <v>317</v>
      </c>
      <c r="G892" s="2" t="s">
        <v>318</v>
      </c>
      <c r="H892" s="2" t="s">
        <v>73</v>
      </c>
      <c r="I892" s="37">
        <v>4930</v>
      </c>
      <c r="J892" s="37">
        <v>2000</v>
      </c>
      <c r="K892" s="2">
        <v>57</v>
      </c>
      <c r="L892" s="38"/>
      <c r="O892" s="2">
        <v>1</v>
      </c>
      <c r="T892" s="2">
        <v>3</v>
      </c>
      <c r="V892" s="2" t="s">
        <v>154</v>
      </c>
    </row>
    <row r="893" spans="1:22" ht="15.75" customHeight="1" x14ac:dyDescent="0.25">
      <c r="A893" s="2">
        <v>892</v>
      </c>
      <c r="B893" s="2">
        <v>2019</v>
      </c>
      <c r="C893" s="2" t="s">
        <v>275</v>
      </c>
      <c r="D893" s="2">
        <v>2</v>
      </c>
      <c r="E893" s="2" t="s">
        <v>2199</v>
      </c>
      <c r="F893" s="2" t="s">
        <v>2200</v>
      </c>
      <c r="G893" s="2" t="s">
        <v>2201</v>
      </c>
      <c r="H893" s="2" t="s">
        <v>66</v>
      </c>
      <c r="I893" s="37">
        <v>5100</v>
      </c>
      <c r="J893" s="37">
        <v>2800</v>
      </c>
      <c r="K893" s="2">
        <v>57</v>
      </c>
      <c r="L893" s="38"/>
      <c r="O893" s="2"/>
      <c r="T893" s="2"/>
      <c r="V893" s="2" t="s">
        <v>280</v>
      </c>
    </row>
    <row r="894" spans="1:22" ht="15.75" customHeight="1" x14ac:dyDescent="0.25">
      <c r="A894" s="2">
        <v>893</v>
      </c>
      <c r="B894" s="2">
        <v>2019</v>
      </c>
      <c r="C894" s="2" t="s">
        <v>275</v>
      </c>
      <c r="D894" s="2">
        <v>2</v>
      </c>
      <c r="E894" s="2" t="s">
        <v>2260</v>
      </c>
      <c r="F894" s="2" t="s">
        <v>2261</v>
      </c>
      <c r="G894" s="2" t="s">
        <v>2262</v>
      </c>
      <c r="H894" s="2" t="s">
        <v>108</v>
      </c>
      <c r="I894" s="37">
        <v>2202</v>
      </c>
      <c r="J894" s="37">
        <v>1077</v>
      </c>
      <c r="K894" s="2">
        <v>57</v>
      </c>
      <c r="L894" s="38"/>
      <c r="O894" s="2"/>
      <c r="T894" s="2"/>
      <c r="V894" s="2" t="s">
        <v>280</v>
      </c>
    </row>
    <row r="895" spans="1:22" ht="15.75" customHeight="1" x14ac:dyDescent="0.25">
      <c r="A895" s="2">
        <v>894</v>
      </c>
      <c r="B895" s="2">
        <v>2019</v>
      </c>
      <c r="C895" s="2" t="s">
        <v>275</v>
      </c>
      <c r="D895" s="2">
        <v>1</v>
      </c>
      <c r="E895" s="2" t="s">
        <v>2355</v>
      </c>
      <c r="F895" s="2" t="s">
        <v>726</v>
      </c>
      <c r="G895" s="2" t="s">
        <v>2563</v>
      </c>
      <c r="H895" s="2" t="s">
        <v>56</v>
      </c>
      <c r="I895" s="37">
        <v>7223.2</v>
      </c>
      <c r="J895" s="37">
        <v>3000</v>
      </c>
      <c r="K895" s="2">
        <v>57</v>
      </c>
      <c r="L895" s="38"/>
      <c r="O895" s="2">
        <v>6</v>
      </c>
      <c r="Q895" s="2" t="s">
        <v>731</v>
      </c>
      <c r="T895" s="2">
        <v>4</v>
      </c>
      <c r="V895" s="2" t="s">
        <v>280</v>
      </c>
    </row>
    <row r="896" spans="1:22" ht="15.75" customHeight="1" x14ac:dyDescent="0.25">
      <c r="A896" s="2">
        <v>895</v>
      </c>
      <c r="B896" s="2">
        <v>2019</v>
      </c>
      <c r="C896" s="2" t="s">
        <v>275</v>
      </c>
      <c r="D896" s="2">
        <v>1</v>
      </c>
      <c r="E896" s="2" t="s">
        <v>1715</v>
      </c>
      <c r="F896" s="2" t="s">
        <v>1711</v>
      </c>
      <c r="G896" s="2" t="s">
        <v>1716</v>
      </c>
      <c r="H896" s="2" t="s">
        <v>89</v>
      </c>
      <c r="I896" s="37">
        <v>5200</v>
      </c>
      <c r="J896" s="37">
        <v>3000</v>
      </c>
      <c r="K896" s="2">
        <v>56</v>
      </c>
      <c r="L896" s="38"/>
      <c r="O896" s="2"/>
      <c r="Q896" s="2" t="s">
        <v>1713</v>
      </c>
      <c r="T896" s="2">
        <v>15</v>
      </c>
      <c r="V896" s="2" t="s">
        <v>355</v>
      </c>
    </row>
    <row r="897" spans="1:22" ht="15.75" customHeight="1" x14ac:dyDescent="0.25">
      <c r="A897" s="2">
        <v>896</v>
      </c>
      <c r="B897" s="2">
        <v>2019</v>
      </c>
      <c r="C897" s="2" t="s">
        <v>275</v>
      </c>
      <c r="D897" s="2">
        <v>2</v>
      </c>
      <c r="E897" s="2" t="s">
        <v>2138</v>
      </c>
      <c r="F897" s="2" t="s">
        <v>1207</v>
      </c>
      <c r="G897" s="2" t="s">
        <v>2139</v>
      </c>
      <c r="H897" s="2" t="s">
        <v>73</v>
      </c>
      <c r="I897" s="37">
        <v>4100</v>
      </c>
      <c r="J897" s="37">
        <v>3000</v>
      </c>
      <c r="K897" s="2">
        <v>56</v>
      </c>
      <c r="L897" s="38"/>
      <c r="O897" s="2"/>
      <c r="Q897" s="2" t="s">
        <v>1210</v>
      </c>
      <c r="T897" s="2">
        <v>3</v>
      </c>
      <c r="V897" s="2" t="s">
        <v>154</v>
      </c>
    </row>
    <row r="898" spans="1:22" ht="15.75" customHeight="1" x14ac:dyDescent="0.25">
      <c r="A898" s="2">
        <v>897</v>
      </c>
      <c r="B898" s="2">
        <v>2019</v>
      </c>
      <c r="C898" s="2" t="s">
        <v>275</v>
      </c>
      <c r="D898" s="2">
        <v>2</v>
      </c>
      <c r="E898" s="2" t="s">
        <v>2419</v>
      </c>
      <c r="F898" s="2" t="s">
        <v>668</v>
      </c>
      <c r="G898" s="2" t="s">
        <v>2420</v>
      </c>
      <c r="H898" s="2" t="s">
        <v>89</v>
      </c>
      <c r="I898" s="37">
        <v>29584</v>
      </c>
      <c r="J898" s="37">
        <v>3000</v>
      </c>
      <c r="K898" s="2">
        <v>55</v>
      </c>
      <c r="L898" s="38"/>
      <c r="O898" s="2">
        <v>1</v>
      </c>
      <c r="T898" s="2">
        <v>8</v>
      </c>
      <c r="V898" s="2" t="s">
        <v>280</v>
      </c>
    </row>
    <row r="899" spans="1:22" ht="15.75" customHeight="1" x14ac:dyDescent="0.25">
      <c r="A899" s="2">
        <v>898</v>
      </c>
      <c r="B899" s="2">
        <v>2019</v>
      </c>
      <c r="C899" s="2" t="s">
        <v>275</v>
      </c>
      <c r="D899" s="2">
        <v>1</v>
      </c>
      <c r="E899" s="2" t="s">
        <v>1660</v>
      </c>
      <c r="F899" s="2" t="s">
        <v>2990</v>
      </c>
      <c r="G899" s="2" t="s">
        <v>2991</v>
      </c>
      <c r="H899" s="2" t="s">
        <v>89</v>
      </c>
      <c r="I899" s="37">
        <v>9100</v>
      </c>
      <c r="J899" s="37">
        <v>3000</v>
      </c>
      <c r="K899" s="2">
        <v>55</v>
      </c>
      <c r="L899" s="38"/>
      <c r="O899" s="2"/>
      <c r="T899" s="2"/>
      <c r="V899" s="2" t="s">
        <v>280</v>
      </c>
    </row>
    <row r="900" spans="1:22" ht="15.75" customHeight="1" x14ac:dyDescent="0.25">
      <c r="A900" s="2">
        <v>899</v>
      </c>
      <c r="B900" s="2">
        <v>2019</v>
      </c>
      <c r="C900" s="2" t="s">
        <v>275</v>
      </c>
      <c r="D900" s="2">
        <v>1</v>
      </c>
      <c r="E900" s="2" t="s">
        <v>3134</v>
      </c>
      <c r="F900" s="2" t="s">
        <v>3135</v>
      </c>
      <c r="G900" s="2" t="s">
        <v>3136</v>
      </c>
      <c r="H900" s="2" t="s">
        <v>89</v>
      </c>
      <c r="I900" s="37">
        <v>4000</v>
      </c>
      <c r="J900" s="37">
        <v>3000</v>
      </c>
      <c r="K900" s="2">
        <v>55</v>
      </c>
      <c r="L900" s="38"/>
      <c r="O900" s="2">
        <v>1</v>
      </c>
      <c r="T900" s="2">
        <v>1</v>
      </c>
      <c r="V900" s="2" t="s">
        <v>280</v>
      </c>
    </row>
    <row r="901" spans="1:22" ht="15.75" customHeight="1" x14ac:dyDescent="0.25">
      <c r="A901" s="2">
        <v>900</v>
      </c>
      <c r="B901" s="2">
        <v>2019</v>
      </c>
      <c r="C901" s="2" t="s">
        <v>275</v>
      </c>
      <c r="D901" s="2">
        <v>2</v>
      </c>
      <c r="E901" s="2" t="s">
        <v>2079</v>
      </c>
      <c r="F901" s="2" t="s">
        <v>2075</v>
      </c>
      <c r="G901" s="2" t="s">
        <v>2080</v>
      </c>
      <c r="H901" s="2" t="s">
        <v>108</v>
      </c>
      <c r="I901" s="37">
        <v>25000</v>
      </c>
      <c r="J901" s="37">
        <v>8000</v>
      </c>
      <c r="K901" s="2">
        <v>54</v>
      </c>
      <c r="L901" s="38"/>
      <c r="O901" s="2"/>
      <c r="T901" s="2">
        <v>6</v>
      </c>
      <c r="V901" s="2" t="s">
        <v>355</v>
      </c>
    </row>
    <row r="902" spans="1:22" ht="15.75" customHeight="1" x14ac:dyDescent="0.25">
      <c r="A902" s="2">
        <v>901</v>
      </c>
      <c r="B902" s="2">
        <v>2019</v>
      </c>
      <c r="C902" s="2" t="s">
        <v>275</v>
      </c>
      <c r="D902" s="2">
        <v>2</v>
      </c>
      <c r="E902" s="2" t="s">
        <v>1818</v>
      </c>
      <c r="F902" s="2" t="s">
        <v>1814</v>
      </c>
      <c r="G902" s="2" t="s">
        <v>1819</v>
      </c>
      <c r="H902" s="2" t="s">
        <v>73</v>
      </c>
      <c r="I902" s="37">
        <v>2400</v>
      </c>
      <c r="J902" s="37">
        <v>1800</v>
      </c>
      <c r="K902" s="2">
        <v>53</v>
      </c>
      <c r="L902" s="38"/>
      <c r="O902" s="2"/>
      <c r="Q902" s="2"/>
      <c r="T902" s="2">
        <v>2</v>
      </c>
      <c r="V902" s="2" t="s">
        <v>280</v>
      </c>
    </row>
    <row r="903" spans="1:22" ht="15.75" customHeight="1" x14ac:dyDescent="0.25">
      <c r="A903" s="2">
        <v>902</v>
      </c>
      <c r="B903" s="2">
        <v>2019</v>
      </c>
      <c r="C903" s="2" t="s">
        <v>275</v>
      </c>
      <c r="D903" s="2">
        <v>1</v>
      </c>
      <c r="E903" s="2" t="s">
        <v>2016</v>
      </c>
      <c r="F903" s="2" t="s">
        <v>484</v>
      </c>
      <c r="G903" s="2" t="s">
        <v>2017</v>
      </c>
      <c r="H903" s="2"/>
      <c r="I903" s="37">
        <v>2981</v>
      </c>
      <c r="J903" s="37">
        <v>2056</v>
      </c>
      <c r="K903" s="2">
        <v>52</v>
      </c>
      <c r="L903" s="38"/>
      <c r="O903" s="2">
        <v>1</v>
      </c>
      <c r="T903" s="2"/>
      <c r="V903" s="2" t="s">
        <v>280</v>
      </c>
    </row>
    <row r="904" spans="1:22" ht="15.75" customHeight="1" x14ac:dyDescent="0.25">
      <c r="A904" s="2">
        <v>903</v>
      </c>
      <c r="B904" s="2">
        <v>2019</v>
      </c>
      <c r="C904" s="2" t="s">
        <v>275</v>
      </c>
      <c r="D904" s="2">
        <v>2</v>
      </c>
      <c r="E904" s="2" t="s">
        <v>3178</v>
      </c>
      <c r="F904" s="2" t="s">
        <v>927</v>
      </c>
      <c r="G904" s="2" t="s">
        <v>3179</v>
      </c>
      <c r="H904" s="2" t="s">
        <v>89</v>
      </c>
      <c r="I904" s="37">
        <v>5855</v>
      </c>
      <c r="J904" s="37">
        <v>2910</v>
      </c>
      <c r="K904" s="2">
        <v>52</v>
      </c>
      <c r="L904" s="38"/>
      <c r="O904" s="2">
        <v>1</v>
      </c>
      <c r="T904" s="2">
        <v>9</v>
      </c>
      <c r="V904" s="2" t="s">
        <v>280</v>
      </c>
    </row>
    <row r="905" spans="1:22" ht="15.75" customHeight="1" x14ac:dyDescent="0.25">
      <c r="A905" s="2">
        <v>904</v>
      </c>
      <c r="B905" s="2">
        <v>2019</v>
      </c>
      <c r="C905" s="2" t="s">
        <v>275</v>
      </c>
      <c r="D905" s="2">
        <v>1</v>
      </c>
      <c r="E905" s="2" t="s">
        <v>1846</v>
      </c>
      <c r="F905" s="2" t="s">
        <v>3045</v>
      </c>
      <c r="G905" s="2" t="s">
        <v>3048</v>
      </c>
      <c r="H905" s="2" t="s">
        <v>66</v>
      </c>
      <c r="I905" s="37">
        <v>4023</v>
      </c>
      <c r="J905" s="37">
        <v>3000</v>
      </c>
      <c r="K905" s="2">
        <v>52</v>
      </c>
      <c r="L905" s="38"/>
      <c r="O905" s="2"/>
      <c r="T905" s="2">
        <v>2</v>
      </c>
      <c r="V905" s="2" t="s">
        <v>280</v>
      </c>
    </row>
    <row r="906" spans="1:22" ht="15.75" customHeight="1" x14ac:dyDescent="0.25">
      <c r="A906" s="2">
        <v>905</v>
      </c>
      <c r="B906" s="2">
        <v>2019</v>
      </c>
      <c r="C906" s="2" t="s">
        <v>275</v>
      </c>
      <c r="D906" s="2">
        <v>2</v>
      </c>
      <c r="E906" s="2" t="s">
        <v>2202</v>
      </c>
      <c r="F906" s="2" t="s">
        <v>2203</v>
      </c>
      <c r="G906" s="2" t="s">
        <v>2204</v>
      </c>
      <c r="H906" s="2" t="s">
        <v>73</v>
      </c>
      <c r="I906" s="37">
        <v>3900</v>
      </c>
      <c r="J906" s="37">
        <v>2900</v>
      </c>
      <c r="K906" s="2">
        <v>51</v>
      </c>
      <c r="L906" s="38"/>
      <c r="O906" s="2"/>
      <c r="T906" s="2"/>
      <c r="V906" s="2" t="s">
        <v>280</v>
      </c>
    </row>
    <row r="907" spans="1:22" ht="15.75" customHeight="1" x14ac:dyDescent="0.25">
      <c r="A907" s="2">
        <v>906</v>
      </c>
      <c r="B907" s="2">
        <v>2019</v>
      </c>
      <c r="C907" s="2" t="s">
        <v>275</v>
      </c>
      <c r="D907" s="2">
        <v>1</v>
      </c>
      <c r="E907" s="2" t="s">
        <v>1830</v>
      </c>
      <c r="F907" s="2" t="s">
        <v>2498</v>
      </c>
      <c r="G907" s="2" t="s">
        <v>2501</v>
      </c>
      <c r="H907" s="2" t="s">
        <v>56</v>
      </c>
      <c r="I907" s="37">
        <v>7000</v>
      </c>
      <c r="J907" s="37">
        <v>3000</v>
      </c>
      <c r="K907" s="2">
        <v>51</v>
      </c>
      <c r="L907" s="38"/>
      <c r="O907" s="2"/>
      <c r="T907" s="2">
        <v>4</v>
      </c>
      <c r="V907" s="2" t="s">
        <v>315</v>
      </c>
    </row>
    <row r="908" spans="1:22" ht="15.75" customHeight="1" x14ac:dyDescent="0.25">
      <c r="A908" s="2">
        <v>907</v>
      </c>
      <c r="B908" s="2">
        <v>2019</v>
      </c>
      <c r="C908" s="2" t="s">
        <v>275</v>
      </c>
      <c r="D908" s="2">
        <v>1</v>
      </c>
      <c r="E908" s="2" t="s">
        <v>2627</v>
      </c>
      <c r="F908" s="2" t="s">
        <v>2756</v>
      </c>
      <c r="G908" s="2" t="s">
        <v>2757</v>
      </c>
      <c r="H908" s="2" t="s">
        <v>108</v>
      </c>
      <c r="I908" s="37">
        <v>7700</v>
      </c>
      <c r="J908" s="37">
        <v>3000</v>
      </c>
      <c r="K908" s="2">
        <v>51</v>
      </c>
      <c r="L908" s="38"/>
      <c r="O908" s="2"/>
      <c r="T908" s="2"/>
      <c r="V908" s="2" t="s">
        <v>280</v>
      </c>
    </row>
    <row r="909" spans="1:22" ht="15.75" customHeight="1" x14ac:dyDescent="0.25">
      <c r="A909" s="2">
        <v>908</v>
      </c>
      <c r="B909" s="2">
        <v>2019</v>
      </c>
      <c r="C909" s="2" t="s">
        <v>275</v>
      </c>
      <c r="D909" s="2">
        <v>1</v>
      </c>
      <c r="E909" s="2" t="s">
        <v>2837</v>
      </c>
      <c r="F909" s="2" t="s">
        <v>2838</v>
      </c>
      <c r="G909" s="2" t="s">
        <v>2839</v>
      </c>
      <c r="H909" s="2" t="s">
        <v>66</v>
      </c>
      <c r="I909" s="37">
        <v>4437.1899999999996</v>
      </c>
      <c r="J909" s="37">
        <v>2972.8</v>
      </c>
      <c r="K909" s="2">
        <v>50</v>
      </c>
      <c r="L909" s="38"/>
      <c r="O909" s="2"/>
      <c r="T909" s="2"/>
      <c r="V909" s="2" t="s">
        <v>280</v>
      </c>
    </row>
    <row r="910" spans="1:22" ht="15.75" customHeight="1" x14ac:dyDescent="0.25">
      <c r="A910" s="2">
        <v>909</v>
      </c>
      <c r="B910" s="2">
        <v>2019</v>
      </c>
      <c r="C910" s="2" t="s">
        <v>275</v>
      </c>
      <c r="D910" s="2">
        <v>1</v>
      </c>
      <c r="E910" s="2" t="s">
        <v>1632</v>
      </c>
      <c r="F910" s="2" t="s">
        <v>2980</v>
      </c>
      <c r="G910" s="2" t="s">
        <v>2981</v>
      </c>
      <c r="H910" s="2"/>
      <c r="I910" s="37">
        <v>18000</v>
      </c>
      <c r="J910" s="37">
        <v>3000</v>
      </c>
      <c r="K910" s="2">
        <v>50</v>
      </c>
      <c r="L910" s="38"/>
      <c r="O910" s="2"/>
      <c r="T910" s="2"/>
      <c r="V910" s="2" t="s">
        <v>280</v>
      </c>
    </row>
    <row r="911" spans="1:22" ht="15.75" customHeight="1" x14ac:dyDescent="0.25">
      <c r="A911" s="2">
        <v>910</v>
      </c>
      <c r="B911" s="2">
        <v>2019</v>
      </c>
      <c r="C911" s="2" t="s">
        <v>275</v>
      </c>
      <c r="D911" s="2">
        <v>1</v>
      </c>
      <c r="E911" s="2" t="s">
        <v>1704</v>
      </c>
      <c r="F911" s="2" t="s">
        <v>1700</v>
      </c>
      <c r="G911" s="2" t="s">
        <v>1705</v>
      </c>
      <c r="H911" s="2" t="s">
        <v>89</v>
      </c>
      <c r="I911" s="37">
        <v>9500</v>
      </c>
      <c r="J911" s="37">
        <v>3000</v>
      </c>
      <c r="K911" s="2">
        <v>50</v>
      </c>
      <c r="L911" s="38"/>
      <c r="O911" s="2"/>
      <c r="Q911" s="2" t="s">
        <v>320</v>
      </c>
      <c r="T911" s="2">
        <v>11</v>
      </c>
      <c r="V911" s="2" t="s">
        <v>355</v>
      </c>
    </row>
    <row r="912" spans="1:22" ht="15.75" customHeight="1" x14ac:dyDescent="0.25">
      <c r="A912" s="2">
        <v>911</v>
      </c>
      <c r="B912" s="2">
        <v>2019</v>
      </c>
      <c r="C912" s="2" t="s">
        <v>275</v>
      </c>
      <c r="D912" s="2">
        <v>2</v>
      </c>
      <c r="E912" s="2" t="s">
        <v>1820</v>
      </c>
      <c r="F912" s="2" t="s">
        <v>379</v>
      </c>
      <c r="G912" s="2" t="s">
        <v>1821</v>
      </c>
      <c r="H912" s="2" t="s">
        <v>56</v>
      </c>
      <c r="I912" s="37">
        <v>31300</v>
      </c>
      <c r="J912" s="37">
        <v>8000</v>
      </c>
      <c r="K912" s="2">
        <v>49</v>
      </c>
      <c r="L912" s="38"/>
      <c r="O912" s="2">
        <v>2</v>
      </c>
      <c r="R912" s="2" t="s">
        <v>381</v>
      </c>
      <c r="T912" s="2">
        <v>5</v>
      </c>
      <c r="V912" s="2" t="s">
        <v>280</v>
      </c>
    </row>
    <row r="913" spans="1:22" ht="15.75" customHeight="1" x14ac:dyDescent="0.25">
      <c r="A913" s="2">
        <v>912</v>
      </c>
      <c r="B913" s="2">
        <v>2019</v>
      </c>
      <c r="C913" s="2" t="s">
        <v>275</v>
      </c>
      <c r="D913" s="2">
        <v>2</v>
      </c>
      <c r="E913" s="2" t="s">
        <v>2450</v>
      </c>
      <c r="F913" s="2" t="s">
        <v>2451</v>
      </c>
      <c r="G913" s="2" t="s">
        <v>2452</v>
      </c>
      <c r="H913" s="2"/>
      <c r="I913" s="37">
        <v>3630</v>
      </c>
      <c r="J913" s="37">
        <v>2000</v>
      </c>
      <c r="K913" s="2">
        <v>48</v>
      </c>
      <c r="L913" s="38"/>
      <c r="O913" s="2"/>
      <c r="T913" s="2"/>
      <c r="V913" s="2" t="s">
        <v>280</v>
      </c>
    </row>
    <row r="914" spans="1:22" ht="15.75" customHeight="1" x14ac:dyDescent="0.25">
      <c r="A914" s="2">
        <v>913</v>
      </c>
      <c r="B914" s="2">
        <v>2019</v>
      </c>
      <c r="C914" s="2" t="s">
        <v>275</v>
      </c>
      <c r="D914" s="2">
        <v>2</v>
      </c>
      <c r="E914" s="2" t="s">
        <v>2324</v>
      </c>
      <c r="F914" s="2" t="s">
        <v>596</v>
      </c>
      <c r="G914" s="2" t="s">
        <v>2325</v>
      </c>
      <c r="H914" s="2" t="s">
        <v>56</v>
      </c>
      <c r="I914" s="37">
        <v>6064</v>
      </c>
      <c r="J914" s="37">
        <v>2454</v>
      </c>
      <c r="K914" s="2">
        <v>48</v>
      </c>
      <c r="L914" s="38"/>
      <c r="O914" s="2">
        <v>4</v>
      </c>
      <c r="Q914" s="2" t="s">
        <v>2326</v>
      </c>
      <c r="T914" s="2">
        <v>5</v>
      </c>
      <c r="V914" s="2" t="s">
        <v>280</v>
      </c>
    </row>
    <row r="915" spans="1:22" ht="15.75" customHeight="1" x14ac:dyDescent="0.25">
      <c r="A915" s="2">
        <v>914</v>
      </c>
      <c r="B915" s="2">
        <v>2019</v>
      </c>
      <c r="C915" s="2" t="s">
        <v>275</v>
      </c>
      <c r="D915" s="2">
        <v>1</v>
      </c>
      <c r="E915" s="2" t="s">
        <v>2086</v>
      </c>
      <c r="F915" s="2" t="s">
        <v>2083</v>
      </c>
      <c r="G915" s="2" t="s">
        <v>2087</v>
      </c>
      <c r="H915" s="2" t="s">
        <v>56</v>
      </c>
      <c r="I915" s="37">
        <v>22320</v>
      </c>
      <c r="J915" s="37">
        <v>3000</v>
      </c>
      <c r="K915" s="2">
        <v>48</v>
      </c>
      <c r="L915" s="38"/>
      <c r="O915" s="2"/>
      <c r="T915" s="2">
        <v>9</v>
      </c>
      <c r="V915" s="2" t="s">
        <v>355</v>
      </c>
    </row>
    <row r="916" spans="1:22" ht="15.75" customHeight="1" x14ac:dyDescent="0.25">
      <c r="A916" s="2">
        <v>915</v>
      </c>
      <c r="B916" s="2">
        <v>2019</v>
      </c>
      <c r="C916" s="2" t="s">
        <v>275</v>
      </c>
      <c r="D916" s="2">
        <v>2</v>
      </c>
      <c r="E916" s="2" t="s">
        <v>3111</v>
      </c>
      <c r="F916" s="2" t="s">
        <v>3112</v>
      </c>
      <c r="G916" s="2" t="s">
        <v>3110</v>
      </c>
      <c r="H916" s="2" t="s">
        <v>108</v>
      </c>
      <c r="I916" s="37">
        <v>2930</v>
      </c>
      <c r="J916" s="37">
        <v>2000</v>
      </c>
      <c r="K916" s="2">
        <v>47</v>
      </c>
      <c r="L916" s="38"/>
      <c r="O916" s="2"/>
      <c r="T916" s="2"/>
      <c r="V916" s="2" t="s">
        <v>280</v>
      </c>
    </row>
    <row r="917" spans="1:22" ht="15.75" customHeight="1" x14ac:dyDescent="0.25">
      <c r="A917" s="2">
        <v>916</v>
      </c>
      <c r="B917" s="2">
        <v>2019</v>
      </c>
      <c r="C917" s="2" t="s">
        <v>275</v>
      </c>
      <c r="D917" s="2">
        <v>2</v>
      </c>
      <c r="E917" s="2" t="s">
        <v>1888</v>
      </c>
      <c r="F917" s="2" t="s">
        <v>1886</v>
      </c>
      <c r="G917" s="2" t="s">
        <v>1889</v>
      </c>
      <c r="H917" s="2" t="s">
        <v>61</v>
      </c>
      <c r="I917" s="37">
        <v>1550</v>
      </c>
      <c r="J917" s="37">
        <v>1150</v>
      </c>
      <c r="K917" s="2">
        <v>47</v>
      </c>
      <c r="L917" s="38"/>
      <c r="O917" s="2"/>
      <c r="T917" s="2">
        <v>1</v>
      </c>
      <c r="V917" s="2" t="s">
        <v>280</v>
      </c>
    </row>
    <row r="918" spans="1:22" ht="15.75" customHeight="1" x14ac:dyDescent="0.25">
      <c r="A918" s="2">
        <v>917</v>
      </c>
      <c r="B918" s="2">
        <v>2019</v>
      </c>
      <c r="C918" s="2" t="s">
        <v>275</v>
      </c>
      <c r="D918" s="2">
        <v>2</v>
      </c>
      <c r="E918" s="2" t="s">
        <v>2554</v>
      </c>
      <c r="F918" s="2" t="s">
        <v>2555</v>
      </c>
      <c r="G918" s="2" t="s">
        <v>2556</v>
      </c>
      <c r="H918" s="2" t="s">
        <v>61</v>
      </c>
      <c r="I918" s="37">
        <v>5000</v>
      </c>
      <c r="J918" s="37">
        <v>2000</v>
      </c>
      <c r="K918" s="2">
        <v>47</v>
      </c>
      <c r="L918" s="38"/>
      <c r="O918" s="2"/>
      <c r="T918" s="2">
        <v>3</v>
      </c>
      <c r="V918" s="2" t="s">
        <v>280</v>
      </c>
    </row>
    <row r="919" spans="1:22" ht="15.75" customHeight="1" x14ac:dyDescent="0.25">
      <c r="A919" s="2">
        <v>918</v>
      </c>
      <c r="B919" s="2">
        <v>2019</v>
      </c>
      <c r="C919" s="2" t="s">
        <v>275</v>
      </c>
      <c r="D919" s="2">
        <v>2</v>
      </c>
      <c r="E919" s="2" t="s">
        <v>2885</v>
      </c>
      <c r="F919" s="2" t="s">
        <v>2886</v>
      </c>
      <c r="G919" s="2" t="s">
        <v>2887</v>
      </c>
      <c r="H919" s="2" t="s">
        <v>89</v>
      </c>
      <c r="I919" s="37">
        <v>2650</v>
      </c>
      <c r="J919" s="37">
        <v>1950</v>
      </c>
      <c r="K919" s="2">
        <v>43</v>
      </c>
      <c r="L919" s="38"/>
      <c r="O919" s="2"/>
      <c r="T919" s="2"/>
      <c r="V919" s="2" t="s">
        <v>280</v>
      </c>
    </row>
    <row r="920" spans="1:22" ht="15.75" customHeight="1" x14ac:dyDescent="0.25">
      <c r="A920" s="2">
        <v>919</v>
      </c>
      <c r="B920" s="2">
        <v>2019</v>
      </c>
      <c r="C920" s="2" t="s">
        <v>275</v>
      </c>
      <c r="D920" s="2">
        <v>1</v>
      </c>
      <c r="E920" s="2" t="s">
        <v>2370</v>
      </c>
      <c r="F920" s="2" t="s">
        <v>2584</v>
      </c>
      <c r="G920" s="2" t="s">
        <v>2585</v>
      </c>
      <c r="H920" s="2" t="s">
        <v>61</v>
      </c>
      <c r="I920" s="37">
        <v>3950</v>
      </c>
      <c r="J920" s="37">
        <v>2687</v>
      </c>
      <c r="K920" s="2">
        <v>43</v>
      </c>
      <c r="L920" s="38"/>
      <c r="O920" s="2"/>
      <c r="T920" s="2"/>
      <c r="V920" s="2" t="s">
        <v>280</v>
      </c>
    </row>
    <row r="921" spans="1:22" ht="15.75" customHeight="1" x14ac:dyDescent="0.25">
      <c r="A921" s="2">
        <v>920</v>
      </c>
      <c r="B921" s="2">
        <v>2019</v>
      </c>
      <c r="C921" s="2" t="s">
        <v>275</v>
      </c>
      <c r="D921" s="2">
        <v>2</v>
      </c>
      <c r="E921" s="2" t="s">
        <v>2303</v>
      </c>
      <c r="F921" s="2" t="s">
        <v>1242</v>
      </c>
      <c r="G921" s="2" t="s">
        <v>2304</v>
      </c>
      <c r="H921" s="2" t="s">
        <v>89</v>
      </c>
      <c r="I921" s="37">
        <v>2170</v>
      </c>
      <c r="J921" s="37">
        <v>1600</v>
      </c>
      <c r="K921" s="2">
        <v>42</v>
      </c>
      <c r="L921" s="38"/>
      <c r="O921" s="2">
        <v>2</v>
      </c>
      <c r="Q921" s="2"/>
      <c r="T921" s="2">
        <v>8</v>
      </c>
      <c r="V921" s="2" t="s">
        <v>154</v>
      </c>
    </row>
    <row r="922" spans="1:22" ht="15.75" customHeight="1" x14ac:dyDescent="0.25">
      <c r="A922" s="2">
        <v>921</v>
      </c>
      <c r="B922" s="2">
        <v>2019</v>
      </c>
      <c r="C922" s="2" t="s">
        <v>275</v>
      </c>
      <c r="D922" s="2">
        <v>2</v>
      </c>
      <c r="E922" s="2" t="s">
        <v>2762</v>
      </c>
      <c r="F922" s="2" t="s">
        <v>2759</v>
      </c>
      <c r="G922" s="2" t="s">
        <v>2763</v>
      </c>
      <c r="H922" s="2" t="s">
        <v>144</v>
      </c>
      <c r="I922" s="37">
        <v>14800</v>
      </c>
      <c r="J922" s="37">
        <v>3700</v>
      </c>
      <c r="K922" s="2">
        <v>41</v>
      </c>
      <c r="L922" s="38"/>
      <c r="O922" s="2"/>
      <c r="T922" s="2">
        <v>7</v>
      </c>
      <c r="V922" s="2" t="s">
        <v>280</v>
      </c>
    </row>
    <row r="923" spans="1:22" ht="15.75" customHeight="1" x14ac:dyDescent="0.25">
      <c r="A923" s="2">
        <v>922</v>
      </c>
      <c r="B923" s="2">
        <v>2019</v>
      </c>
      <c r="C923" s="2" t="s">
        <v>275</v>
      </c>
      <c r="D923" s="2">
        <v>2</v>
      </c>
      <c r="E923" s="2" t="s">
        <v>2564</v>
      </c>
      <c r="F923" s="2" t="s">
        <v>726</v>
      </c>
      <c r="G923" s="2" t="s">
        <v>2565</v>
      </c>
      <c r="H923" s="2" t="s">
        <v>56</v>
      </c>
      <c r="I923" s="37">
        <v>8920</v>
      </c>
      <c r="J923" s="37">
        <v>2950</v>
      </c>
      <c r="K923" s="2">
        <v>40</v>
      </c>
      <c r="L923" s="38"/>
      <c r="O923" s="2">
        <v>6</v>
      </c>
      <c r="Q923" s="2" t="s">
        <v>285</v>
      </c>
      <c r="T923" s="2">
        <v>4</v>
      </c>
      <c r="V923" s="2" t="s">
        <v>280</v>
      </c>
    </row>
    <row r="924" spans="1:22" ht="15.75" customHeight="1" x14ac:dyDescent="0.25">
      <c r="A924" s="2">
        <v>923</v>
      </c>
      <c r="B924" s="2">
        <v>2019</v>
      </c>
      <c r="C924" s="2" t="s">
        <v>275</v>
      </c>
      <c r="D924" s="2">
        <v>2</v>
      </c>
      <c r="E924" s="2" t="s">
        <v>3209</v>
      </c>
      <c r="F924" s="2" t="s">
        <v>1572</v>
      </c>
      <c r="G924" s="2" t="s">
        <v>3210</v>
      </c>
      <c r="H924" s="2" t="s">
        <v>61</v>
      </c>
      <c r="I924" s="37">
        <v>2680</v>
      </c>
      <c r="J924" s="37">
        <v>2000</v>
      </c>
      <c r="K924" s="2">
        <v>40</v>
      </c>
      <c r="L924" s="38"/>
      <c r="O924" s="2"/>
      <c r="T924" s="2">
        <v>1</v>
      </c>
      <c r="V924" s="2" t="s">
        <v>280</v>
      </c>
    </row>
    <row r="925" spans="1:22" ht="15.75" customHeight="1" x14ac:dyDescent="0.25">
      <c r="A925" s="2">
        <v>924</v>
      </c>
      <c r="B925" s="2">
        <v>2019</v>
      </c>
      <c r="C925" s="2" t="s">
        <v>275</v>
      </c>
      <c r="D925" s="2">
        <v>2</v>
      </c>
      <c r="E925" s="2" t="s">
        <v>2468</v>
      </c>
      <c r="F925" s="2" t="s">
        <v>2469</v>
      </c>
      <c r="G925" s="2" t="s">
        <v>2470</v>
      </c>
      <c r="H925" s="2"/>
      <c r="I925" s="37">
        <v>2527.4</v>
      </c>
      <c r="J925" s="37">
        <v>1881.6</v>
      </c>
      <c r="K925" s="2">
        <v>37</v>
      </c>
      <c r="L925" s="38"/>
      <c r="O925" s="2">
        <v>1</v>
      </c>
      <c r="T925" s="2"/>
      <c r="V925" s="2" t="s">
        <v>280</v>
      </c>
    </row>
    <row r="926" spans="1:22" ht="15.75" customHeight="1" x14ac:dyDescent="0.25">
      <c r="A926" s="2">
        <v>925</v>
      </c>
      <c r="B926" s="2">
        <v>2019</v>
      </c>
      <c r="C926" s="2" t="s">
        <v>275</v>
      </c>
      <c r="D926" s="2">
        <v>1</v>
      </c>
      <c r="E926" s="2" t="s">
        <v>1827</v>
      </c>
      <c r="F926" s="2" t="s">
        <v>1025</v>
      </c>
      <c r="G926" s="2" t="s">
        <v>1828</v>
      </c>
      <c r="H926" s="2" t="s">
        <v>61</v>
      </c>
      <c r="I926" s="37">
        <v>4660</v>
      </c>
      <c r="J926" s="37">
        <v>3000</v>
      </c>
      <c r="K926" s="2">
        <v>36</v>
      </c>
      <c r="L926" s="38"/>
      <c r="O926" s="2"/>
      <c r="T926" s="2">
        <v>6</v>
      </c>
      <c r="V926" s="2" t="s">
        <v>355</v>
      </c>
    </row>
    <row r="927" spans="1:22" ht="15.75" customHeight="1" x14ac:dyDescent="0.25">
      <c r="A927" s="2">
        <v>926</v>
      </c>
      <c r="B927" s="2">
        <v>2019</v>
      </c>
      <c r="C927" s="2" t="s">
        <v>275</v>
      </c>
      <c r="D927" s="2">
        <v>1</v>
      </c>
      <c r="E927" s="2" t="s">
        <v>1663</v>
      </c>
      <c r="F927" s="2" t="s">
        <v>1661</v>
      </c>
      <c r="G927" s="2" t="s">
        <v>1664</v>
      </c>
      <c r="H927" s="2" t="s">
        <v>93</v>
      </c>
      <c r="I927" s="37">
        <v>2976</v>
      </c>
      <c r="J927" s="37">
        <v>2053</v>
      </c>
      <c r="K927" s="2">
        <v>35</v>
      </c>
      <c r="L927" s="38"/>
      <c r="O927" s="2"/>
      <c r="T927" s="2">
        <v>1</v>
      </c>
      <c r="V927" s="2" t="s">
        <v>280</v>
      </c>
    </row>
    <row r="928" spans="1:22" ht="15.75" customHeight="1" x14ac:dyDescent="0.25">
      <c r="A928" s="2">
        <v>927</v>
      </c>
      <c r="B928" s="2">
        <v>2019</v>
      </c>
      <c r="C928" s="2" t="s">
        <v>275</v>
      </c>
      <c r="D928" s="2">
        <v>2</v>
      </c>
      <c r="E928" s="2" t="s">
        <v>2042</v>
      </c>
      <c r="F928" s="2" t="s">
        <v>2043</v>
      </c>
      <c r="G928" s="2" t="s">
        <v>2044</v>
      </c>
      <c r="H928" s="2" t="s">
        <v>56</v>
      </c>
      <c r="I928" s="37">
        <v>2980</v>
      </c>
      <c r="J928" s="37">
        <v>2000</v>
      </c>
      <c r="K928" s="2">
        <v>35</v>
      </c>
      <c r="L928" s="38"/>
      <c r="O928" s="2"/>
      <c r="T928" s="2"/>
      <c r="V928" s="2" t="s">
        <v>280</v>
      </c>
    </row>
    <row r="929" spans="1:22" ht="15.75" customHeight="1" x14ac:dyDescent="0.25">
      <c r="A929" s="2">
        <v>928</v>
      </c>
      <c r="B929" s="2">
        <v>2019</v>
      </c>
      <c r="C929" s="2" t="s">
        <v>275</v>
      </c>
      <c r="D929" s="2">
        <v>1</v>
      </c>
      <c r="E929" s="2" t="s">
        <v>1630</v>
      </c>
      <c r="F929" s="2" t="s">
        <v>1628</v>
      </c>
      <c r="G929" s="2" t="s">
        <v>1631</v>
      </c>
      <c r="H929" s="2" t="s">
        <v>89</v>
      </c>
      <c r="I929" s="37">
        <v>8900</v>
      </c>
      <c r="J929" s="37">
        <v>6600</v>
      </c>
      <c r="K929" s="2">
        <v>32</v>
      </c>
      <c r="L929" s="38"/>
      <c r="O929" s="2"/>
      <c r="T929" s="2"/>
      <c r="V929" s="2" t="s">
        <v>280</v>
      </c>
    </row>
    <row r="930" spans="1:22" ht="15.75" customHeight="1" x14ac:dyDescent="0.25">
      <c r="A930" s="2">
        <v>929</v>
      </c>
      <c r="B930" s="2">
        <v>2019</v>
      </c>
      <c r="C930" s="2" t="s">
        <v>275</v>
      </c>
      <c r="D930" s="2">
        <v>2</v>
      </c>
      <c r="E930" s="2" t="s">
        <v>1668</v>
      </c>
      <c r="F930" s="2" t="s">
        <v>1669</v>
      </c>
      <c r="G930" s="2" t="s">
        <v>1670</v>
      </c>
      <c r="H930" s="2"/>
      <c r="I930" s="37">
        <v>16000</v>
      </c>
      <c r="J930" s="37">
        <v>3000</v>
      </c>
      <c r="K930" s="2">
        <v>32</v>
      </c>
      <c r="L930" s="38"/>
      <c r="O930" s="2"/>
      <c r="T930" s="2"/>
      <c r="V930" s="2" t="s">
        <v>280</v>
      </c>
    </row>
    <row r="931" spans="1:22" ht="15.75" customHeight="1" x14ac:dyDescent="0.25">
      <c r="A931" s="2">
        <v>930</v>
      </c>
      <c r="B931" s="2">
        <v>2019</v>
      </c>
      <c r="C931" s="2" t="s">
        <v>275</v>
      </c>
      <c r="D931" s="2">
        <v>1</v>
      </c>
      <c r="E931" s="2" t="s">
        <v>2266</v>
      </c>
      <c r="F931" s="2" t="s">
        <v>3142</v>
      </c>
      <c r="G931" s="2" t="s">
        <v>3145</v>
      </c>
      <c r="H931" s="2" t="s">
        <v>61</v>
      </c>
      <c r="I931" s="37">
        <v>9600</v>
      </c>
      <c r="J931" s="37">
        <v>3000</v>
      </c>
      <c r="K931" s="2">
        <v>32</v>
      </c>
      <c r="L931" s="38"/>
      <c r="O931" s="2"/>
      <c r="T931" s="2">
        <v>7</v>
      </c>
      <c r="V931" s="2" t="s">
        <v>355</v>
      </c>
    </row>
    <row r="932" spans="1:22" ht="15.75" customHeight="1" x14ac:dyDescent="0.25">
      <c r="A932" s="2">
        <v>931</v>
      </c>
      <c r="B932" s="2">
        <v>2019</v>
      </c>
      <c r="C932" s="2" t="s">
        <v>275</v>
      </c>
      <c r="D932" s="2">
        <v>1</v>
      </c>
      <c r="E932" s="2" t="s">
        <v>1627</v>
      </c>
      <c r="F932" s="2" t="s">
        <v>2692</v>
      </c>
      <c r="G932" s="2" t="s">
        <v>2693</v>
      </c>
      <c r="H932" s="2"/>
      <c r="I932" s="37">
        <v>3900</v>
      </c>
      <c r="J932" s="37">
        <v>2700</v>
      </c>
      <c r="K932" s="2">
        <v>32</v>
      </c>
      <c r="L932" s="38"/>
      <c r="O932" s="2"/>
      <c r="T932" s="2"/>
      <c r="V932" s="2" t="s">
        <v>280</v>
      </c>
    </row>
    <row r="933" spans="1:22" ht="15.75" customHeight="1" x14ac:dyDescent="0.25">
      <c r="A933" s="2">
        <v>932</v>
      </c>
      <c r="B933" s="2">
        <v>2019</v>
      </c>
      <c r="C933" s="2" t="s">
        <v>275</v>
      </c>
      <c r="D933" s="2">
        <v>2</v>
      </c>
      <c r="E933" s="2" t="s">
        <v>2120</v>
      </c>
      <c r="F933" s="2" t="s">
        <v>524</v>
      </c>
      <c r="G933" s="2" t="s">
        <v>2121</v>
      </c>
      <c r="H933" s="2" t="s">
        <v>108</v>
      </c>
      <c r="I933" s="37">
        <v>1950</v>
      </c>
      <c r="J933" s="37">
        <v>1460</v>
      </c>
      <c r="K933" s="2">
        <v>28</v>
      </c>
      <c r="L933" s="38"/>
      <c r="O933" s="2">
        <v>3</v>
      </c>
      <c r="Q933" s="2" t="s">
        <v>527</v>
      </c>
      <c r="R933" s="2" t="s">
        <v>528</v>
      </c>
      <c r="T933" s="2">
        <v>18</v>
      </c>
      <c r="V933" s="2" t="s">
        <v>154</v>
      </c>
    </row>
    <row r="934" spans="1:22" ht="15.75" customHeight="1" x14ac:dyDescent="0.25">
      <c r="A934" s="2">
        <v>933</v>
      </c>
      <c r="B934" s="2">
        <v>2019</v>
      </c>
      <c r="C934" s="2" t="s">
        <v>275</v>
      </c>
      <c r="D934" s="2">
        <v>2</v>
      </c>
      <c r="E934" s="2" t="s">
        <v>3005</v>
      </c>
      <c r="F934" s="2" t="s">
        <v>3006</v>
      </c>
      <c r="G934" s="2" t="s">
        <v>3007</v>
      </c>
      <c r="H934" s="2" t="s">
        <v>73</v>
      </c>
      <c r="I934" s="37">
        <v>9600</v>
      </c>
      <c r="J934" s="37">
        <v>7100</v>
      </c>
      <c r="K934" s="2">
        <v>27</v>
      </c>
      <c r="L934" s="38"/>
      <c r="O934" s="2"/>
      <c r="T934" s="2"/>
      <c r="V934" s="2" t="s">
        <v>280</v>
      </c>
    </row>
    <row r="935" spans="1:22" ht="15.75" customHeight="1" x14ac:dyDescent="0.25">
      <c r="A935" s="2">
        <v>934</v>
      </c>
      <c r="B935" s="2">
        <v>2019</v>
      </c>
      <c r="C935" s="2" t="s">
        <v>275</v>
      </c>
      <c r="D935" s="2">
        <v>1</v>
      </c>
      <c r="E935" s="2" t="s">
        <v>2177</v>
      </c>
      <c r="F935" s="2" t="s">
        <v>2178</v>
      </c>
      <c r="G935" s="2" t="s">
        <v>2179</v>
      </c>
      <c r="H935" s="2" t="s">
        <v>61</v>
      </c>
      <c r="I935" s="37">
        <v>23860</v>
      </c>
      <c r="J935" s="37">
        <v>4700</v>
      </c>
      <c r="K935" s="2">
        <v>26</v>
      </c>
      <c r="L935" s="38"/>
      <c r="O935" s="2"/>
      <c r="T935" s="2"/>
      <c r="V935" s="2" t="s">
        <v>280</v>
      </c>
    </row>
    <row r="936" spans="1:22" ht="15.75" customHeight="1" x14ac:dyDescent="0.25">
      <c r="A936" s="2">
        <v>935</v>
      </c>
      <c r="B936" s="2">
        <v>2019</v>
      </c>
      <c r="C936" s="2" t="s">
        <v>275</v>
      </c>
      <c r="D936" s="2">
        <v>1</v>
      </c>
      <c r="E936" s="2" t="s">
        <v>1773</v>
      </c>
      <c r="F936" s="2" t="s">
        <v>1832</v>
      </c>
      <c r="G936" s="2" t="s">
        <v>1833</v>
      </c>
      <c r="H936" s="2"/>
      <c r="I936" s="37">
        <v>3710</v>
      </c>
      <c r="J936" s="37">
        <v>2782.5</v>
      </c>
      <c r="K936" s="2">
        <v>25</v>
      </c>
      <c r="L936" s="38"/>
      <c r="O936" s="2"/>
      <c r="T936" s="2"/>
      <c r="V936" s="2" t="s">
        <v>280</v>
      </c>
    </row>
    <row r="937" spans="1:22" ht="15.75" customHeight="1" x14ac:dyDescent="0.25">
      <c r="A937" s="2">
        <v>936</v>
      </c>
      <c r="B937" s="2">
        <v>2019</v>
      </c>
      <c r="C937" s="2" t="s">
        <v>275</v>
      </c>
      <c r="D937" s="2">
        <v>1</v>
      </c>
      <c r="E937" s="2" t="s">
        <v>1996</v>
      </c>
      <c r="F937" s="2" t="s">
        <v>2210</v>
      </c>
      <c r="G937" s="2" t="s">
        <v>2211</v>
      </c>
      <c r="H937" s="2" t="s">
        <v>66</v>
      </c>
      <c r="I937" s="37">
        <v>6675.01</v>
      </c>
      <c r="J937" s="37">
        <v>5000</v>
      </c>
      <c r="K937" s="2">
        <v>24</v>
      </c>
      <c r="L937" s="38"/>
      <c r="O937" s="2"/>
      <c r="R937" s="2"/>
      <c r="T937" s="2"/>
      <c r="V937" s="2" t="s">
        <v>280</v>
      </c>
    </row>
    <row r="938" spans="1:22" ht="15.75" customHeight="1" x14ac:dyDescent="0.25">
      <c r="A938" s="2">
        <v>937</v>
      </c>
      <c r="B938" s="2">
        <v>2019</v>
      </c>
      <c r="C938" s="2" t="s">
        <v>275</v>
      </c>
      <c r="D938" s="2">
        <v>1</v>
      </c>
      <c r="E938" s="2" t="s">
        <v>3172</v>
      </c>
      <c r="F938" s="2" t="s">
        <v>3168</v>
      </c>
      <c r="G938" s="2" t="s">
        <v>3173</v>
      </c>
      <c r="H938" s="2" t="s">
        <v>108</v>
      </c>
      <c r="I938" s="37">
        <v>8000</v>
      </c>
      <c r="J938" s="37">
        <v>6000</v>
      </c>
      <c r="K938" s="2">
        <v>23</v>
      </c>
      <c r="L938" s="38"/>
      <c r="O938" s="2"/>
      <c r="T938" s="2">
        <v>3</v>
      </c>
      <c r="V938" s="2" t="s">
        <v>355</v>
      </c>
    </row>
    <row r="939" spans="1:22" ht="15.75" customHeight="1" x14ac:dyDescent="0.25">
      <c r="A939" s="2">
        <v>938</v>
      </c>
      <c r="B939" s="2">
        <v>2019</v>
      </c>
      <c r="C939" s="2" t="s">
        <v>275</v>
      </c>
      <c r="D939" s="2">
        <v>2</v>
      </c>
      <c r="E939" s="2" t="s">
        <v>1915</v>
      </c>
      <c r="F939" s="2" t="s">
        <v>1913</v>
      </c>
      <c r="G939" s="2" t="s">
        <v>1916</v>
      </c>
      <c r="H939" s="2" t="s">
        <v>93</v>
      </c>
      <c r="I939" s="37">
        <v>5090</v>
      </c>
      <c r="J939" s="37">
        <v>2740</v>
      </c>
      <c r="K939" s="2">
        <v>22</v>
      </c>
      <c r="L939" s="38"/>
      <c r="O939" s="2"/>
      <c r="T939" s="2">
        <v>1</v>
      </c>
      <c r="V939" s="2" t="s">
        <v>280</v>
      </c>
    </row>
    <row r="940" spans="1:22" ht="15.75" customHeight="1" x14ac:dyDescent="0.25">
      <c r="A940" s="2">
        <v>939</v>
      </c>
      <c r="B940" s="2">
        <v>2019</v>
      </c>
      <c r="C940" s="2" t="s">
        <v>275</v>
      </c>
      <c r="D940" s="2">
        <v>1</v>
      </c>
      <c r="E940" s="2" t="s">
        <v>2305</v>
      </c>
      <c r="F940" s="2" t="s">
        <v>2820</v>
      </c>
      <c r="G940" s="2" t="s">
        <v>2821</v>
      </c>
      <c r="H940" s="2"/>
      <c r="I940" s="37">
        <v>2700</v>
      </c>
      <c r="J940" s="37">
        <v>1000</v>
      </c>
      <c r="K940" s="2">
        <v>22</v>
      </c>
      <c r="L940" s="38"/>
      <c r="O940" s="2"/>
      <c r="T940" s="2"/>
      <c r="V940" s="2" t="s">
        <v>280</v>
      </c>
    </row>
    <row r="941" spans="1:22" ht="15.75" customHeight="1" x14ac:dyDescent="0.25">
      <c r="A941" s="2">
        <v>940</v>
      </c>
      <c r="B941" s="2">
        <v>2019</v>
      </c>
      <c r="C941" s="2" t="s">
        <v>275</v>
      </c>
      <c r="D941" s="2">
        <v>2</v>
      </c>
      <c r="E941" s="2" t="s">
        <v>2786</v>
      </c>
      <c r="F941" s="2" t="s">
        <v>2787</v>
      </c>
      <c r="G941" s="2" t="s">
        <v>2788</v>
      </c>
      <c r="H941" s="2" t="s">
        <v>108</v>
      </c>
      <c r="I941" s="37">
        <v>4300</v>
      </c>
      <c r="J941" s="37">
        <v>2000</v>
      </c>
      <c r="K941" s="2">
        <v>20</v>
      </c>
      <c r="L941" s="38"/>
      <c r="O941" s="2"/>
      <c r="T941" s="2">
        <v>1</v>
      </c>
      <c r="V941" s="2" t="s">
        <v>280</v>
      </c>
    </row>
    <row r="942" spans="1:22" ht="15.75" customHeight="1" x14ac:dyDescent="0.25">
      <c r="A942" s="2">
        <v>941</v>
      </c>
      <c r="B942" s="2">
        <v>2019</v>
      </c>
      <c r="C942" s="2" t="s">
        <v>275</v>
      </c>
      <c r="D942" s="2">
        <v>2</v>
      </c>
      <c r="E942" s="2" t="s">
        <v>2218</v>
      </c>
      <c r="F942" s="2" t="s">
        <v>574</v>
      </c>
      <c r="G942" s="2" t="s">
        <v>2219</v>
      </c>
      <c r="H942" s="2" t="s">
        <v>89</v>
      </c>
      <c r="I942" s="37">
        <v>29000</v>
      </c>
      <c r="J942" s="37">
        <v>8000</v>
      </c>
      <c r="K942" s="2"/>
      <c r="L942" s="38"/>
      <c r="O942" s="2">
        <v>1</v>
      </c>
      <c r="T942" s="2">
        <v>5</v>
      </c>
      <c r="V942" s="2" t="s">
        <v>280</v>
      </c>
    </row>
    <row r="943" spans="1:22" ht="15.75" customHeight="1" x14ac:dyDescent="0.25">
      <c r="A943" s="2">
        <v>942</v>
      </c>
      <c r="B943" s="2">
        <v>2019</v>
      </c>
      <c r="C943" s="2" t="s">
        <v>275</v>
      </c>
      <c r="D943" s="2">
        <v>1</v>
      </c>
      <c r="E943" s="2" t="s">
        <v>2542</v>
      </c>
      <c r="F943" s="2" t="s">
        <v>2540</v>
      </c>
      <c r="G943" s="2" t="s">
        <v>2543</v>
      </c>
      <c r="H943" s="2" t="s">
        <v>73</v>
      </c>
      <c r="I943" s="37">
        <v>5000</v>
      </c>
      <c r="J943" s="37">
        <v>3000</v>
      </c>
      <c r="K943" s="2"/>
      <c r="L943" s="38"/>
      <c r="O943" s="2"/>
      <c r="T943" s="2">
        <v>2</v>
      </c>
      <c r="V943" s="2" t="s">
        <v>280</v>
      </c>
    </row>
    <row r="944" spans="1:22" ht="15.75" customHeight="1" x14ac:dyDescent="0.25">
      <c r="A944" s="2">
        <v>943</v>
      </c>
      <c r="B944" s="2">
        <v>2019</v>
      </c>
      <c r="C944" s="2" t="s">
        <v>275</v>
      </c>
      <c r="D944" s="2">
        <v>2</v>
      </c>
      <c r="E944" s="2" t="s">
        <v>1869</v>
      </c>
      <c r="F944" s="2" t="s">
        <v>1866</v>
      </c>
      <c r="G944" s="2" t="s">
        <v>1870</v>
      </c>
      <c r="H944" s="2" t="s">
        <v>93</v>
      </c>
      <c r="I944" s="37">
        <v>5000</v>
      </c>
      <c r="J944" s="37">
        <v>3000</v>
      </c>
      <c r="K944" s="2"/>
      <c r="L944" s="38"/>
      <c r="O944" s="2"/>
      <c r="T944" s="2"/>
      <c r="V944" s="2" t="s">
        <v>280</v>
      </c>
    </row>
    <row r="945" spans="1:22" ht="15.75" customHeight="1" x14ac:dyDescent="0.25">
      <c r="A945" s="2">
        <v>944</v>
      </c>
      <c r="B945" s="2">
        <v>2019</v>
      </c>
      <c r="C945" s="2" t="s">
        <v>275</v>
      </c>
      <c r="D945" s="2">
        <v>1</v>
      </c>
      <c r="E945" s="2" t="s">
        <v>1927</v>
      </c>
      <c r="F945" s="2" t="s">
        <v>447</v>
      </c>
      <c r="G945" s="2" t="s">
        <v>1928</v>
      </c>
      <c r="H945" s="2" t="s">
        <v>144</v>
      </c>
      <c r="I945" s="37">
        <v>27000</v>
      </c>
      <c r="J945" s="37">
        <v>15000</v>
      </c>
      <c r="K945" s="2"/>
      <c r="L945" s="38"/>
      <c r="O945" s="2">
        <v>1</v>
      </c>
      <c r="R945" s="2" t="s">
        <v>450</v>
      </c>
      <c r="T945" s="2">
        <v>11</v>
      </c>
      <c r="V945" s="2" t="s">
        <v>355</v>
      </c>
    </row>
    <row r="946" spans="1:22" ht="15.75" customHeight="1" x14ac:dyDescent="0.25">
      <c r="A946" s="2">
        <v>945</v>
      </c>
      <c r="B946" s="2">
        <v>2019</v>
      </c>
      <c r="C946" s="2" t="s">
        <v>275</v>
      </c>
      <c r="D946" s="2">
        <v>2</v>
      </c>
      <c r="E946" s="2" t="s">
        <v>1954</v>
      </c>
      <c r="F946" s="2" t="s">
        <v>1951</v>
      </c>
      <c r="G946" s="2" t="s">
        <v>1953</v>
      </c>
      <c r="H946" s="2" t="s">
        <v>61</v>
      </c>
      <c r="I946" s="37">
        <v>3300</v>
      </c>
      <c r="J946" s="37">
        <v>2425</v>
      </c>
      <c r="K946" s="2"/>
      <c r="L946" s="38"/>
      <c r="O946" s="2"/>
      <c r="T946" s="2">
        <v>3</v>
      </c>
      <c r="V946" s="2" t="s">
        <v>324</v>
      </c>
    </row>
    <row r="947" spans="1:22" ht="15.75" customHeight="1" x14ac:dyDescent="0.25">
      <c r="A947" s="2">
        <v>946</v>
      </c>
      <c r="B947" s="2">
        <v>2019</v>
      </c>
      <c r="C947" s="2" t="s">
        <v>275</v>
      </c>
      <c r="D947" s="2">
        <v>2</v>
      </c>
      <c r="E947" s="2" t="s">
        <v>3121</v>
      </c>
      <c r="F947" s="2" t="s">
        <v>901</v>
      </c>
      <c r="G947" s="2" t="s">
        <v>3122</v>
      </c>
      <c r="H947" s="2" t="s">
        <v>89</v>
      </c>
      <c r="I947" s="37">
        <v>5200</v>
      </c>
      <c r="J947" s="37">
        <v>3850</v>
      </c>
      <c r="K947" s="2"/>
      <c r="L947" s="38"/>
      <c r="O947" s="2">
        <v>2</v>
      </c>
      <c r="T947" s="2">
        <v>2</v>
      </c>
      <c r="V947" s="2" t="s">
        <v>280</v>
      </c>
    </row>
    <row r="948" spans="1:22" ht="15.75" customHeight="1" x14ac:dyDescent="0.25">
      <c r="A948" s="2">
        <v>947</v>
      </c>
      <c r="B948" s="2">
        <v>2019</v>
      </c>
      <c r="C948" s="2" t="s">
        <v>275</v>
      </c>
      <c r="D948" s="2">
        <v>2</v>
      </c>
      <c r="E948" s="2" t="s">
        <v>1652</v>
      </c>
      <c r="F948" s="2" t="s">
        <v>1653</v>
      </c>
      <c r="G948" s="2" t="s">
        <v>1654</v>
      </c>
      <c r="H948" s="2"/>
      <c r="I948" s="37">
        <v>16600</v>
      </c>
      <c r="J948" s="37">
        <v>3000</v>
      </c>
      <c r="K948" s="2"/>
      <c r="L948" s="38"/>
      <c r="O948" s="2"/>
      <c r="T948" s="2"/>
      <c r="V948" s="2" t="s">
        <v>280</v>
      </c>
    </row>
    <row r="949" spans="1:22" ht="15.75" customHeight="1" x14ac:dyDescent="0.25">
      <c r="A949" s="2">
        <v>948</v>
      </c>
      <c r="B949" s="2">
        <v>2021</v>
      </c>
      <c r="C949" s="2" t="s">
        <v>52</v>
      </c>
      <c r="E949" s="2" t="s">
        <v>688</v>
      </c>
      <c r="F949" s="2" t="s">
        <v>1442</v>
      </c>
      <c r="G949" s="2" t="s">
        <v>1443</v>
      </c>
      <c r="H949" s="2" t="s">
        <v>93</v>
      </c>
      <c r="I949" s="37">
        <v>2630</v>
      </c>
      <c r="J949" s="37">
        <v>1925</v>
      </c>
      <c r="K949" s="2">
        <v>92</v>
      </c>
      <c r="L949" s="38">
        <v>1900</v>
      </c>
      <c r="O949" s="2"/>
      <c r="T949" s="2">
        <v>2</v>
      </c>
      <c r="U949" s="2" t="s">
        <v>1027</v>
      </c>
    </row>
    <row r="950" spans="1:22" ht="15.75" customHeight="1" x14ac:dyDescent="0.25">
      <c r="A950" s="2">
        <v>949</v>
      </c>
      <c r="B950" s="2">
        <v>2021</v>
      </c>
      <c r="C950" s="2" t="s">
        <v>52</v>
      </c>
      <c r="E950" s="2" t="s">
        <v>595</v>
      </c>
      <c r="F950" s="2" t="s">
        <v>1028</v>
      </c>
      <c r="G950" s="2" t="s">
        <v>1029</v>
      </c>
      <c r="H950" s="2" t="s">
        <v>56</v>
      </c>
      <c r="I950" s="37">
        <v>5400</v>
      </c>
      <c r="J950" s="37">
        <v>4000</v>
      </c>
      <c r="K950" s="2">
        <v>91</v>
      </c>
      <c r="L950" s="38">
        <v>3500</v>
      </c>
      <c r="O950" s="2"/>
      <c r="T950" s="2">
        <v>4</v>
      </c>
      <c r="U950" s="2" t="s">
        <v>954</v>
      </c>
      <c r="V950" s="2"/>
    </row>
    <row r="951" spans="1:22" ht="15.75" customHeight="1" x14ac:dyDescent="0.25">
      <c r="A951" s="2">
        <v>950</v>
      </c>
      <c r="B951" s="2">
        <v>2021</v>
      </c>
      <c r="C951" s="2" t="s">
        <v>52</v>
      </c>
      <c r="E951" s="2" t="s">
        <v>236</v>
      </c>
      <c r="F951" s="2" t="s">
        <v>176</v>
      </c>
      <c r="G951" s="2" t="s">
        <v>1109</v>
      </c>
      <c r="H951" s="2" t="s">
        <v>93</v>
      </c>
      <c r="I951" s="37">
        <v>10815</v>
      </c>
      <c r="J951" s="37">
        <v>8000</v>
      </c>
      <c r="K951" s="2">
        <v>90</v>
      </c>
      <c r="L951" s="38">
        <v>6000</v>
      </c>
      <c r="O951" s="2">
        <v>2</v>
      </c>
      <c r="T951" s="2">
        <v>8</v>
      </c>
      <c r="U951" s="2" t="s">
        <v>954</v>
      </c>
      <c r="V951" s="2"/>
    </row>
    <row r="952" spans="1:22" ht="15.75" customHeight="1" x14ac:dyDescent="0.25">
      <c r="A952" s="2">
        <v>951</v>
      </c>
      <c r="B952" s="2">
        <v>2021</v>
      </c>
      <c r="C952" s="2" t="s">
        <v>52</v>
      </c>
      <c r="E952" s="2" t="s">
        <v>101</v>
      </c>
      <c r="F952" s="2" t="s">
        <v>960</v>
      </c>
      <c r="G952" s="2" t="s">
        <v>961</v>
      </c>
      <c r="H952" s="2" t="s">
        <v>89</v>
      </c>
      <c r="I952" s="37">
        <v>8000</v>
      </c>
      <c r="J952" s="37">
        <v>5000</v>
      </c>
      <c r="K952" s="2">
        <v>86</v>
      </c>
      <c r="L952" s="38">
        <v>3500</v>
      </c>
      <c r="O952" s="2">
        <v>1</v>
      </c>
      <c r="Q952" s="2"/>
      <c r="T952" s="2">
        <v>4</v>
      </c>
      <c r="U952" s="2" t="s">
        <v>962</v>
      </c>
      <c r="V952" s="2"/>
    </row>
    <row r="953" spans="1:22" ht="15.75" customHeight="1" x14ac:dyDescent="0.25">
      <c r="A953" s="2">
        <v>952</v>
      </c>
      <c r="B953" s="2">
        <v>2021</v>
      </c>
      <c r="C953" s="2" t="s">
        <v>52</v>
      </c>
      <c r="E953" s="2" t="s">
        <v>489</v>
      </c>
      <c r="F953" s="2" t="s">
        <v>1587</v>
      </c>
      <c r="G953" s="2" t="s">
        <v>1588</v>
      </c>
      <c r="H953" s="2" t="s">
        <v>1589</v>
      </c>
      <c r="I953" s="37">
        <v>10886</v>
      </c>
      <c r="J953" s="37">
        <v>8000</v>
      </c>
      <c r="K953" s="2">
        <v>86</v>
      </c>
      <c r="L953" s="38"/>
      <c r="O953" s="2"/>
      <c r="T953" s="2"/>
      <c r="U953" s="2" t="s">
        <v>1027</v>
      </c>
    </row>
    <row r="954" spans="1:22" ht="15.75" customHeight="1" x14ac:dyDescent="0.25">
      <c r="A954" s="2">
        <v>953</v>
      </c>
      <c r="B954" s="2">
        <v>2021</v>
      </c>
      <c r="C954" s="2" t="s">
        <v>52</v>
      </c>
      <c r="E954" s="2" t="s">
        <v>105</v>
      </c>
      <c r="F954" s="2" t="s">
        <v>197</v>
      </c>
      <c r="G954" s="2" t="s">
        <v>1133</v>
      </c>
      <c r="H954" s="2" t="s">
        <v>108</v>
      </c>
      <c r="I954" s="37">
        <v>9000</v>
      </c>
      <c r="J954" s="37">
        <v>6500</v>
      </c>
      <c r="K954" s="2">
        <v>85</v>
      </c>
      <c r="L954" s="38">
        <v>6500</v>
      </c>
      <c r="O954" s="2">
        <v>4</v>
      </c>
      <c r="T954" s="2">
        <v>14</v>
      </c>
      <c r="U954" s="2" t="s">
        <v>954</v>
      </c>
      <c r="V954" s="2" t="s">
        <v>68</v>
      </c>
    </row>
    <row r="955" spans="1:22" ht="15.75" customHeight="1" x14ac:dyDescent="0.25">
      <c r="A955" s="2">
        <v>954</v>
      </c>
      <c r="B955" s="2">
        <v>2021</v>
      </c>
      <c r="C955" s="2" t="s">
        <v>52</v>
      </c>
      <c r="E955" s="2" t="s">
        <v>75</v>
      </c>
      <c r="F955" s="2" t="s">
        <v>1313</v>
      </c>
      <c r="G955" s="2" t="s">
        <v>1318</v>
      </c>
      <c r="H955" s="2" t="s">
        <v>108</v>
      </c>
      <c r="I955" s="37">
        <v>8000</v>
      </c>
      <c r="J955" s="37">
        <v>6000</v>
      </c>
      <c r="K955" s="2">
        <v>83</v>
      </c>
      <c r="L955" s="38">
        <v>5000</v>
      </c>
      <c r="O955" s="2"/>
      <c r="T955" s="2">
        <v>15</v>
      </c>
      <c r="U955" s="2" t="s">
        <v>954</v>
      </c>
      <c r="V955" s="2"/>
    </row>
    <row r="956" spans="1:22" ht="15.75" customHeight="1" x14ac:dyDescent="0.25">
      <c r="A956" s="2">
        <v>955</v>
      </c>
      <c r="B956" s="2">
        <v>2021</v>
      </c>
      <c r="C956" s="2" t="s">
        <v>52</v>
      </c>
      <c r="E956" s="2" t="s">
        <v>1069</v>
      </c>
      <c r="F956" s="2" t="s">
        <v>1070</v>
      </c>
      <c r="G956" s="2" t="s">
        <v>1071</v>
      </c>
      <c r="H956" s="2" t="s">
        <v>108</v>
      </c>
      <c r="I956" s="37">
        <v>7655.2</v>
      </c>
      <c r="J956" s="37">
        <v>4355.2</v>
      </c>
      <c r="K956" s="2">
        <v>83</v>
      </c>
      <c r="L956" s="38">
        <v>4000</v>
      </c>
      <c r="O956" s="2"/>
      <c r="T956" s="2">
        <v>4</v>
      </c>
      <c r="U956" s="2" t="s">
        <v>962</v>
      </c>
    </row>
    <row r="957" spans="1:22" ht="15.75" customHeight="1" x14ac:dyDescent="0.25">
      <c r="A957" s="2">
        <v>956</v>
      </c>
      <c r="B957" s="2">
        <v>2021</v>
      </c>
      <c r="C957" s="2" t="s">
        <v>52</v>
      </c>
      <c r="E957" s="2" t="s">
        <v>614</v>
      </c>
      <c r="F957" s="2" t="s">
        <v>117</v>
      </c>
      <c r="G957" s="2" t="s">
        <v>1064</v>
      </c>
      <c r="H957" s="2" t="s">
        <v>61</v>
      </c>
      <c r="I957" s="37">
        <v>6940</v>
      </c>
      <c r="J957" s="37">
        <v>4000</v>
      </c>
      <c r="K957" s="2">
        <v>82</v>
      </c>
      <c r="L957" s="38">
        <v>1000</v>
      </c>
      <c r="O957" s="2">
        <v>2</v>
      </c>
      <c r="T957" s="2">
        <v>4</v>
      </c>
      <c r="U957" s="2" t="s">
        <v>954</v>
      </c>
    </row>
    <row r="958" spans="1:22" ht="15.75" customHeight="1" x14ac:dyDescent="0.25">
      <c r="A958" s="2">
        <v>957</v>
      </c>
      <c r="B958" s="2">
        <v>2021</v>
      </c>
      <c r="C958" s="2" t="s">
        <v>52</v>
      </c>
      <c r="E958" s="2" t="s">
        <v>505</v>
      </c>
      <c r="F958" s="2" t="s">
        <v>1041</v>
      </c>
      <c r="G958" s="2" t="s">
        <v>1042</v>
      </c>
      <c r="H958" s="2" t="s">
        <v>93</v>
      </c>
      <c r="I958" s="37">
        <v>6000</v>
      </c>
      <c r="J958" s="37">
        <v>4000</v>
      </c>
      <c r="K958" s="2">
        <v>80</v>
      </c>
      <c r="L958" s="38">
        <v>3000</v>
      </c>
      <c r="O958" s="2"/>
      <c r="T958" s="2">
        <v>3</v>
      </c>
      <c r="U958" s="2" t="s">
        <v>962</v>
      </c>
    </row>
    <row r="959" spans="1:22" ht="15.75" customHeight="1" x14ac:dyDescent="0.25">
      <c r="A959" s="2">
        <v>958</v>
      </c>
      <c r="B959" s="2">
        <v>2021</v>
      </c>
      <c r="C959" s="2" t="s">
        <v>52</v>
      </c>
      <c r="E959" s="2" t="s">
        <v>94</v>
      </c>
      <c r="F959" s="2" t="s">
        <v>1300</v>
      </c>
      <c r="G959" s="2" t="s">
        <v>1301</v>
      </c>
      <c r="H959" s="2" t="s">
        <v>61</v>
      </c>
      <c r="I959" s="37">
        <v>3150</v>
      </c>
      <c r="J959" s="37">
        <v>2225</v>
      </c>
      <c r="K959" s="2">
        <v>80</v>
      </c>
      <c r="L959" s="38">
        <v>1800</v>
      </c>
      <c r="O959" s="2"/>
      <c r="T959" s="2">
        <v>2</v>
      </c>
      <c r="U959" s="2" t="s">
        <v>954</v>
      </c>
      <c r="V959" s="2"/>
    </row>
    <row r="960" spans="1:22" ht="15.75" customHeight="1" x14ac:dyDescent="0.25">
      <c r="A960" s="2">
        <v>959</v>
      </c>
      <c r="B960" s="2">
        <v>2021</v>
      </c>
      <c r="C960" s="2" t="s">
        <v>52</v>
      </c>
      <c r="E960" s="2" t="s">
        <v>294</v>
      </c>
      <c r="F960" s="2" t="s">
        <v>166</v>
      </c>
      <c r="G960" s="2" t="s">
        <v>167</v>
      </c>
      <c r="H960" s="2" t="s">
        <v>93</v>
      </c>
      <c r="I960" s="37">
        <v>6560</v>
      </c>
      <c r="J960" s="37">
        <v>4000</v>
      </c>
      <c r="K960" s="2">
        <v>80</v>
      </c>
      <c r="L960" s="38">
        <v>2000</v>
      </c>
      <c r="O960" s="2">
        <v>1</v>
      </c>
      <c r="T960" s="2">
        <v>7</v>
      </c>
      <c r="U960" s="2" t="s">
        <v>954</v>
      </c>
      <c r="V960" s="2"/>
    </row>
    <row r="961" spans="1:22" ht="15.75" customHeight="1" x14ac:dyDescent="0.25">
      <c r="A961" s="2">
        <v>960</v>
      </c>
      <c r="B961" s="2">
        <v>2021</v>
      </c>
      <c r="C961" s="2" t="s">
        <v>52</v>
      </c>
      <c r="E961" s="2" t="s">
        <v>750</v>
      </c>
      <c r="F961" s="2" t="s">
        <v>1494</v>
      </c>
      <c r="G961" s="2" t="s">
        <v>1497</v>
      </c>
      <c r="H961" s="2" t="s">
        <v>93</v>
      </c>
      <c r="I961" s="37">
        <v>5030</v>
      </c>
      <c r="J961" s="37">
        <v>3000</v>
      </c>
      <c r="K961" s="2">
        <v>79</v>
      </c>
      <c r="L961" s="38">
        <v>1000</v>
      </c>
      <c r="O961" s="2"/>
      <c r="T961" s="2">
        <v>5</v>
      </c>
      <c r="U961" s="2" t="s">
        <v>954</v>
      </c>
    </row>
    <row r="962" spans="1:22" ht="15.75" customHeight="1" x14ac:dyDescent="0.25">
      <c r="A962" s="2">
        <v>961</v>
      </c>
      <c r="B962" s="2">
        <v>2021</v>
      </c>
      <c r="C962" s="2" t="s">
        <v>52</v>
      </c>
      <c r="E962" s="2" t="s">
        <v>1138</v>
      </c>
      <c r="F962" s="2" t="s">
        <v>1134</v>
      </c>
      <c r="G962" s="2" t="s">
        <v>1139</v>
      </c>
      <c r="H962" s="2" t="s">
        <v>56</v>
      </c>
      <c r="I962" s="37">
        <v>3980</v>
      </c>
      <c r="J962" s="37">
        <v>2980</v>
      </c>
      <c r="K962" s="2">
        <v>79</v>
      </c>
      <c r="L962" s="38">
        <v>1000</v>
      </c>
      <c r="O962" s="2"/>
      <c r="Q962" s="2"/>
      <c r="T962" s="2">
        <v>9</v>
      </c>
      <c r="U962" s="2" t="s">
        <v>954</v>
      </c>
      <c r="V962" s="2"/>
    </row>
    <row r="963" spans="1:22" ht="15.75" customHeight="1" x14ac:dyDescent="0.25">
      <c r="A963" s="2">
        <v>962</v>
      </c>
      <c r="B963" s="2">
        <v>2021</v>
      </c>
      <c r="C963" s="2" t="s">
        <v>52</v>
      </c>
      <c r="E963" s="2" t="s">
        <v>391</v>
      </c>
      <c r="F963" s="2" t="s">
        <v>1030</v>
      </c>
      <c r="G963" s="2" t="s">
        <v>1031</v>
      </c>
      <c r="H963" s="2" t="s">
        <v>108</v>
      </c>
      <c r="I963" s="37">
        <v>3050</v>
      </c>
      <c r="J963" s="37">
        <v>2150</v>
      </c>
      <c r="K963" s="2">
        <v>79</v>
      </c>
      <c r="L963" s="38">
        <v>1050</v>
      </c>
      <c r="O963" s="2"/>
      <c r="T963" s="2">
        <v>1</v>
      </c>
      <c r="U963" s="2" t="s">
        <v>1032</v>
      </c>
    </row>
    <row r="964" spans="1:22" ht="15.75" customHeight="1" x14ac:dyDescent="0.25">
      <c r="A964" s="2">
        <v>963</v>
      </c>
      <c r="B964" s="2">
        <v>2021</v>
      </c>
      <c r="C964" s="2" t="s">
        <v>52</v>
      </c>
      <c r="E964" s="2" t="s">
        <v>256</v>
      </c>
      <c r="F964" s="2" t="s">
        <v>216</v>
      </c>
      <c r="G964" s="2" t="s">
        <v>1342</v>
      </c>
      <c r="H964" s="2" t="s">
        <v>66</v>
      </c>
      <c r="I964" s="37">
        <v>2765</v>
      </c>
      <c r="J964" s="37">
        <v>2070</v>
      </c>
      <c r="K964" s="2">
        <v>78</v>
      </c>
      <c r="L964" s="38">
        <v>2000</v>
      </c>
      <c r="O964" s="2">
        <v>2</v>
      </c>
      <c r="T964" s="2">
        <v>5</v>
      </c>
      <c r="U964" s="2" t="s">
        <v>954</v>
      </c>
    </row>
    <row r="965" spans="1:22" ht="15.75" customHeight="1" x14ac:dyDescent="0.25">
      <c r="A965" s="2">
        <v>964</v>
      </c>
      <c r="B965" s="2">
        <v>2021</v>
      </c>
      <c r="C965" s="2" t="s">
        <v>52</v>
      </c>
      <c r="E965" s="2" t="s">
        <v>165</v>
      </c>
      <c r="F965" s="2" t="s">
        <v>976</v>
      </c>
      <c r="G965" s="2" t="s">
        <v>977</v>
      </c>
      <c r="H965" s="2" t="s">
        <v>978</v>
      </c>
      <c r="I965" s="37">
        <v>14000</v>
      </c>
      <c r="J965" s="37">
        <v>8000</v>
      </c>
      <c r="K965" s="2">
        <v>78</v>
      </c>
      <c r="L965" s="38">
        <v>4000</v>
      </c>
      <c r="O965" s="2"/>
      <c r="T965" s="2">
        <v>4</v>
      </c>
      <c r="U965" s="2" t="s">
        <v>954</v>
      </c>
    </row>
    <row r="966" spans="1:22" ht="15.75" customHeight="1" x14ac:dyDescent="0.25">
      <c r="A966" s="2">
        <v>965</v>
      </c>
      <c r="B966" s="2">
        <v>2021</v>
      </c>
      <c r="C966" s="2" t="s">
        <v>52</v>
      </c>
      <c r="E966" s="2" t="s">
        <v>513</v>
      </c>
      <c r="F966" s="2" t="s">
        <v>1291</v>
      </c>
      <c r="G966" s="2" t="s">
        <v>1292</v>
      </c>
      <c r="H966" s="2" t="s">
        <v>61</v>
      </c>
      <c r="I966" s="37">
        <v>10680</v>
      </c>
      <c r="J966" s="37">
        <v>7950</v>
      </c>
      <c r="K966" s="2">
        <v>76</v>
      </c>
      <c r="L966" s="38">
        <v>5900</v>
      </c>
      <c r="O966" s="2">
        <v>2</v>
      </c>
      <c r="T966" s="2">
        <v>7</v>
      </c>
      <c r="U966" s="2" t="s">
        <v>1027</v>
      </c>
    </row>
    <row r="967" spans="1:22" ht="15.75" customHeight="1" x14ac:dyDescent="0.25">
      <c r="A967" s="2">
        <v>966</v>
      </c>
      <c r="B967" s="2">
        <v>2021</v>
      </c>
      <c r="C967" s="2" t="s">
        <v>52</v>
      </c>
      <c r="E967" s="2" t="s">
        <v>515</v>
      </c>
      <c r="F967" s="2" t="s">
        <v>1072</v>
      </c>
      <c r="G967" s="2" t="s">
        <v>1073</v>
      </c>
      <c r="H967" s="2" t="s">
        <v>89</v>
      </c>
      <c r="I967" s="37">
        <v>9555</v>
      </c>
      <c r="J967" s="37">
        <v>2000</v>
      </c>
      <c r="K967" s="2">
        <v>76</v>
      </c>
      <c r="L967" s="38">
        <v>1800</v>
      </c>
      <c r="O967" s="2"/>
      <c r="T967" s="2">
        <v>2</v>
      </c>
      <c r="U967" s="2" t="s">
        <v>954</v>
      </c>
    </row>
    <row r="968" spans="1:22" ht="15.75" customHeight="1" x14ac:dyDescent="0.25">
      <c r="A968" s="2">
        <v>967</v>
      </c>
      <c r="B968" s="2">
        <v>2021</v>
      </c>
      <c r="C968" s="2" t="s">
        <v>52</v>
      </c>
      <c r="E968" s="2" t="s">
        <v>175</v>
      </c>
      <c r="F968" s="2" t="s">
        <v>1425</v>
      </c>
      <c r="G968" s="2" t="s">
        <v>1430</v>
      </c>
      <c r="H968" s="2" t="s">
        <v>93</v>
      </c>
      <c r="I968" s="37">
        <v>6200</v>
      </c>
      <c r="J968" s="37">
        <v>3000</v>
      </c>
      <c r="K968" s="2">
        <v>75</v>
      </c>
      <c r="L968" s="38">
        <v>1000</v>
      </c>
      <c r="O968" s="2"/>
      <c r="T968" s="2">
        <v>9</v>
      </c>
      <c r="U968" s="2" t="s">
        <v>1027</v>
      </c>
    </row>
    <row r="969" spans="1:22" ht="15.75" customHeight="1" x14ac:dyDescent="0.25">
      <c r="A969" s="2">
        <v>968</v>
      </c>
      <c r="B969" s="2">
        <v>2021</v>
      </c>
      <c r="C969" s="2" t="s">
        <v>52</v>
      </c>
      <c r="E969" s="2" t="s">
        <v>240</v>
      </c>
      <c r="F969" s="2" t="s">
        <v>1025</v>
      </c>
      <c r="G969" s="2" t="s">
        <v>1026</v>
      </c>
      <c r="H969" s="2" t="s">
        <v>61</v>
      </c>
      <c r="I969" s="37">
        <v>10731</v>
      </c>
      <c r="J969" s="37">
        <v>8000</v>
      </c>
      <c r="K969" s="2">
        <v>72</v>
      </c>
      <c r="L969" s="38">
        <v>4000</v>
      </c>
      <c r="O969" s="2"/>
      <c r="T969" s="2">
        <v>6</v>
      </c>
      <c r="U969" s="2" t="s">
        <v>1027</v>
      </c>
    </row>
    <row r="970" spans="1:22" ht="15.75" customHeight="1" x14ac:dyDescent="0.25">
      <c r="A970" s="2">
        <v>969</v>
      </c>
      <c r="B970" s="2">
        <v>2021</v>
      </c>
      <c r="C970" s="2" t="s">
        <v>52</v>
      </c>
      <c r="E970" s="2" t="s">
        <v>533</v>
      </c>
      <c r="F970" s="2" t="s">
        <v>991</v>
      </c>
      <c r="G970" s="2" t="s">
        <v>992</v>
      </c>
      <c r="H970" s="2" t="s">
        <v>89</v>
      </c>
      <c r="I970" s="37">
        <v>18793</v>
      </c>
      <c r="J970" s="37">
        <v>2500</v>
      </c>
      <c r="K970" s="2">
        <v>72</v>
      </c>
      <c r="L970" s="38">
        <v>1000</v>
      </c>
      <c r="O970" s="2"/>
      <c r="T970" s="2">
        <v>1</v>
      </c>
      <c r="U970" s="2" t="s">
        <v>954</v>
      </c>
      <c r="V970" s="2" t="s">
        <v>68</v>
      </c>
    </row>
    <row r="971" spans="1:22" ht="15.75" customHeight="1" x14ac:dyDescent="0.25">
      <c r="A971" s="2">
        <v>970</v>
      </c>
      <c r="B971" s="2">
        <v>2021</v>
      </c>
      <c r="C971" s="2" t="s">
        <v>52</v>
      </c>
      <c r="E971" s="2" t="s">
        <v>131</v>
      </c>
      <c r="F971" s="2" t="s">
        <v>1059</v>
      </c>
      <c r="G971" s="2" t="s">
        <v>1061</v>
      </c>
      <c r="H971" s="2" t="s">
        <v>89</v>
      </c>
      <c r="I971" s="37">
        <v>20200</v>
      </c>
      <c r="J971" s="37">
        <v>8000</v>
      </c>
      <c r="K971" s="2">
        <v>70</v>
      </c>
      <c r="L971" s="38">
        <v>4000</v>
      </c>
      <c r="O971" s="2"/>
      <c r="R971" s="2"/>
      <c r="T971" s="2">
        <v>7</v>
      </c>
      <c r="U971" s="2" t="s">
        <v>1027</v>
      </c>
      <c r="V971" s="2"/>
    </row>
    <row r="972" spans="1:22" ht="15.75" customHeight="1" x14ac:dyDescent="0.25">
      <c r="A972" s="2">
        <v>971</v>
      </c>
      <c r="B972" s="2">
        <v>2021</v>
      </c>
      <c r="C972" s="2" t="s">
        <v>52</v>
      </c>
      <c r="E972" s="2" t="s">
        <v>950</v>
      </c>
      <c r="F972" s="2" t="s">
        <v>1454</v>
      </c>
      <c r="G972" s="2" t="s">
        <v>1456</v>
      </c>
      <c r="H972" s="2" t="s">
        <v>89</v>
      </c>
      <c r="I972" s="37">
        <v>4000</v>
      </c>
      <c r="J972" s="37">
        <v>3000</v>
      </c>
      <c r="K972" s="2">
        <v>70</v>
      </c>
      <c r="L972" s="38">
        <v>1000</v>
      </c>
      <c r="O972" s="2"/>
      <c r="T972" s="2">
        <v>1</v>
      </c>
      <c r="U972" s="2" t="s">
        <v>954</v>
      </c>
    </row>
    <row r="973" spans="1:22" ht="15.75" customHeight="1" x14ac:dyDescent="0.25">
      <c r="A973" s="2">
        <v>972</v>
      </c>
      <c r="B973" s="2">
        <v>2021</v>
      </c>
      <c r="C973" s="2" t="s">
        <v>52</v>
      </c>
      <c r="E973" s="2" t="s">
        <v>122</v>
      </c>
      <c r="F973" s="2" t="s">
        <v>1413</v>
      </c>
      <c r="G973" s="2" t="s">
        <v>1414</v>
      </c>
      <c r="H973" s="2" t="s">
        <v>61</v>
      </c>
      <c r="I973" s="37">
        <v>2384</v>
      </c>
      <c r="J973" s="37">
        <v>1780</v>
      </c>
      <c r="K973" s="2">
        <v>70</v>
      </c>
      <c r="L973" s="38">
        <v>1000</v>
      </c>
      <c r="O973" s="2">
        <v>1</v>
      </c>
      <c r="T973" s="2">
        <v>3</v>
      </c>
      <c r="U973" s="2" t="s">
        <v>954</v>
      </c>
    </row>
    <row r="974" spans="1:22" ht="15.75" customHeight="1" x14ac:dyDescent="0.25">
      <c r="A974" s="2">
        <v>973</v>
      </c>
      <c r="B974" s="2">
        <v>2021</v>
      </c>
      <c r="C974" s="2" t="s">
        <v>52</v>
      </c>
      <c r="E974" s="2" t="s">
        <v>1033</v>
      </c>
      <c r="F974" s="2" t="s">
        <v>1574</v>
      </c>
      <c r="G974" s="2" t="s">
        <v>1575</v>
      </c>
      <c r="H974" s="2" t="s">
        <v>61</v>
      </c>
      <c r="I974" s="37">
        <v>4150</v>
      </c>
      <c r="J974" s="37">
        <v>3110</v>
      </c>
      <c r="K974" s="2">
        <v>68</v>
      </c>
      <c r="L974" s="38">
        <v>1000</v>
      </c>
      <c r="O974" s="2"/>
      <c r="T974" s="2">
        <v>1</v>
      </c>
      <c r="U974" s="2" t="s">
        <v>1027</v>
      </c>
    </row>
    <row r="975" spans="1:22" ht="15.75" customHeight="1" x14ac:dyDescent="0.25">
      <c r="A975" s="2">
        <v>974</v>
      </c>
      <c r="B975" s="2">
        <v>2021</v>
      </c>
      <c r="C975" s="2" t="s">
        <v>52</v>
      </c>
      <c r="E975" s="2" t="s">
        <v>119</v>
      </c>
      <c r="F975" s="2" t="s">
        <v>1375</v>
      </c>
      <c r="G975" s="2" t="s">
        <v>1378</v>
      </c>
      <c r="H975" s="2" t="s">
        <v>89</v>
      </c>
      <c r="I975" s="37">
        <v>3900</v>
      </c>
      <c r="J975" s="37">
        <v>2900</v>
      </c>
      <c r="K975" s="2">
        <v>68</v>
      </c>
      <c r="L975" s="38">
        <v>1000</v>
      </c>
      <c r="O975" s="2">
        <v>5</v>
      </c>
      <c r="T975" s="2">
        <v>10</v>
      </c>
      <c r="U975" s="2" t="s">
        <v>962</v>
      </c>
    </row>
    <row r="976" spans="1:22" ht="15.75" customHeight="1" x14ac:dyDescent="0.25">
      <c r="A976" s="2">
        <v>975</v>
      </c>
      <c r="B976" s="2">
        <v>2021</v>
      </c>
      <c r="C976" s="2" t="s">
        <v>52</v>
      </c>
      <c r="E976" s="2" t="s">
        <v>1113</v>
      </c>
      <c r="F976" s="2" t="s">
        <v>1114</v>
      </c>
      <c r="G976" s="2" t="s">
        <v>1115</v>
      </c>
      <c r="H976" s="2" t="s">
        <v>66</v>
      </c>
      <c r="I976" s="37">
        <v>2705</v>
      </c>
      <c r="J976" s="37">
        <v>2005</v>
      </c>
      <c r="K976" s="2">
        <v>68</v>
      </c>
      <c r="L976" s="38">
        <v>1500</v>
      </c>
      <c r="O976" s="2"/>
      <c r="T976" s="2">
        <v>2</v>
      </c>
      <c r="U976" s="2" t="s">
        <v>962</v>
      </c>
    </row>
    <row r="977" spans="1:22" ht="15.75" customHeight="1" x14ac:dyDescent="0.25">
      <c r="A977" s="2">
        <v>976</v>
      </c>
      <c r="B977" s="2">
        <v>2021</v>
      </c>
      <c r="C977" s="2" t="s">
        <v>52</v>
      </c>
      <c r="E977" s="2" t="s">
        <v>851</v>
      </c>
      <c r="F977" s="2" t="s">
        <v>1237</v>
      </c>
      <c r="G977" s="2" t="s">
        <v>1238</v>
      </c>
      <c r="H977" s="2" t="s">
        <v>93</v>
      </c>
      <c r="I977" s="37">
        <v>4500</v>
      </c>
      <c r="J977" s="37">
        <v>3000</v>
      </c>
      <c r="K977" s="2">
        <v>64</v>
      </c>
      <c r="L977" s="38"/>
      <c r="O977" s="2"/>
      <c r="T977" s="2"/>
      <c r="U977" s="2" t="s">
        <v>954</v>
      </c>
    </row>
    <row r="978" spans="1:22" ht="15.75" customHeight="1" x14ac:dyDescent="0.25">
      <c r="A978" s="2">
        <v>977</v>
      </c>
      <c r="B978" s="2">
        <v>2021</v>
      </c>
      <c r="C978" s="2" t="s">
        <v>52</v>
      </c>
      <c r="E978" s="2" t="s">
        <v>1146</v>
      </c>
      <c r="F978" s="2" t="s">
        <v>1365</v>
      </c>
      <c r="G978" s="2" t="s">
        <v>1367</v>
      </c>
      <c r="H978" s="2" t="s">
        <v>61</v>
      </c>
      <c r="I978" s="37">
        <v>10600</v>
      </c>
      <c r="J978" s="37">
        <v>7950</v>
      </c>
      <c r="K978" s="2">
        <v>64</v>
      </c>
      <c r="L978" s="38"/>
      <c r="O978" s="2"/>
      <c r="T978" s="2">
        <v>1</v>
      </c>
      <c r="U978" s="2" t="s">
        <v>954</v>
      </c>
    </row>
    <row r="979" spans="1:22" ht="15.75" customHeight="1" x14ac:dyDescent="0.25">
      <c r="A979" s="2">
        <v>978</v>
      </c>
      <c r="B979" s="2">
        <v>2021</v>
      </c>
      <c r="C979" s="2" t="s">
        <v>52</v>
      </c>
      <c r="E979" s="2" t="s">
        <v>819</v>
      </c>
      <c r="F979" s="2" t="s">
        <v>1381</v>
      </c>
      <c r="G979" s="2" t="s">
        <v>1382</v>
      </c>
      <c r="H979" s="2" t="s">
        <v>66</v>
      </c>
      <c r="I979" s="37">
        <v>8100</v>
      </c>
      <c r="J979" s="37">
        <v>6000</v>
      </c>
      <c r="K979" s="2">
        <v>63</v>
      </c>
      <c r="L979" s="38"/>
      <c r="O979" s="2">
        <v>1</v>
      </c>
      <c r="T979" s="2"/>
      <c r="U979" s="2" t="s">
        <v>962</v>
      </c>
    </row>
    <row r="980" spans="1:22" ht="15.75" customHeight="1" x14ac:dyDescent="0.25">
      <c r="A980" s="2">
        <v>979</v>
      </c>
      <c r="B980" s="2">
        <v>2021</v>
      </c>
      <c r="C980" s="2" t="s">
        <v>52</v>
      </c>
      <c r="E980" s="2" t="s">
        <v>1393</v>
      </c>
      <c r="F980" s="2" t="s">
        <v>234</v>
      </c>
      <c r="G980" s="2" t="s">
        <v>1396</v>
      </c>
      <c r="H980" s="2" t="s">
        <v>66</v>
      </c>
      <c r="I980" s="37">
        <v>5000</v>
      </c>
      <c r="J980" s="37">
        <v>3750</v>
      </c>
      <c r="K980" s="2">
        <v>62</v>
      </c>
      <c r="L980" s="38"/>
      <c r="O980" s="2">
        <v>1</v>
      </c>
      <c r="T980" s="2">
        <v>5</v>
      </c>
      <c r="U980" s="2" t="s">
        <v>1027</v>
      </c>
    </row>
    <row r="981" spans="1:22" ht="15.75" customHeight="1" x14ac:dyDescent="0.25">
      <c r="A981" s="2">
        <v>980</v>
      </c>
      <c r="B981" s="2">
        <v>2021</v>
      </c>
      <c r="C981" s="2" t="s">
        <v>52</v>
      </c>
      <c r="E981" s="2" t="s">
        <v>403</v>
      </c>
      <c r="F981" s="2" t="s">
        <v>1500</v>
      </c>
      <c r="G981" s="2" t="s">
        <v>1501</v>
      </c>
      <c r="H981" s="2" t="s">
        <v>93</v>
      </c>
      <c r="I981" s="37">
        <v>6500</v>
      </c>
      <c r="J981" s="37">
        <v>4000</v>
      </c>
      <c r="K981" s="2">
        <v>61</v>
      </c>
      <c r="L981" s="38"/>
      <c r="O981" s="2"/>
      <c r="T981" s="2"/>
      <c r="U981" s="2" t="s">
        <v>1032</v>
      </c>
    </row>
    <row r="982" spans="1:22" ht="15.75" customHeight="1" x14ac:dyDescent="0.25">
      <c r="A982" s="2">
        <v>981</v>
      </c>
      <c r="B982" s="2">
        <v>2021</v>
      </c>
      <c r="C982" s="2" t="s">
        <v>52</v>
      </c>
      <c r="E982" s="2" t="s">
        <v>1004</v>
      </c>
      <c r="F982" s="2" t="s">
        <v>1556</v>
      </c>
      <c r="G982" s="2" t="s">
        <v>1560</v>
      </c>
      <c r="H982" s="2" t="s">
        <v>89</v>
      </c>
      <c r="I982" s="37">
        <v>4420</v>
      </c>
      <c r="J982" s="37">
        <v>3000</v>
      </c>
      <c r="K982" s="2">
        <v>58</v>
      </c>
      <c r="L982" s="38"/>
      <c r="O982" s="2"/>
      <c r="T982" s="2">
        <v>5</v>
      </c>
      <c r="U982" s="2" t="s">
        <v>954</v>
      </c>
    </row>
    <row r="983" spans="1:22" ht="15.75" customHeight="1" x14ac:dyDescent="0.25">
      <c r="A983" s="2">
        <v>982</v>
      </c>
      <c r="B983" s="2">
        <v>2021</v>
      </c>
      <c r="C983" s="2" t="s">
        <v>52</v>
      </c>
      <c r="E983" s="2" t="s">
        <v>1010</v>
      </c>
      <c r="F983" s="2" t="s">
        <v>1094</v>
      </c>
      <c r="G983" s="2" t="s">
        <v>1095</v>
      </c>
      <c r="H983" s="2" t="s">
        <v>61</v>
      </c>
      <c r="I983" s="37">
        <v>14206</v>
      </c>
      <c r="J983" s="37">
        <v>4000</v>
      </c>
      <c r="K983" s="2">
        <v>57</v>
      </c>
      <c r="L983" s="38"/>
      <c r="O983" s="2"/>
      <c r="T983" s="2"/>
      <c r="U983" s="2" t="s">
        <v>954</v>
      </c>
      <c r="V983" s="2"/>
    </row>
    <row r="984" spans="1:22" ht="15.75" customHeight="1" x14ac:dyDescent="0.25">
      <c r="A984" s="2">
        <v>983</v>
      </c>
      <c r="B984" s="2">
        <v>2021</v>
      </c>
      <c r="C984" s="2" t="s">
        <v>52</v>
      </c>
      <c r="E984" s="2" t="s">
        <v>673</v>
      </c>
      <c r="F984" s="2" t="s">
        <v>1077</v>
      </c>
      <c r="G984" s="2" t="s">
        <v>1078</v>
      </c>
      <c r="H984" s="2" t="s">
        <v>93</v>
      </c>
      <c r="I984" s="37">
        <v>8550</v>
      </c>
      <c r="J984" s="37">
        <v>6300</v>
      </c>
      <c r="K984" s="2">
        <v>57</v>
      </c>
      <c r="L984" s="38"/>
      <c r="O984" s="2"/>
      <c r="T984" s="2"/>
      <c r="U984" s="2" t="s">
        <v>962</v>
      </c>
    </row>
    <row r="985" spans="1:22" ht="15.75" customHeight="1" x14ac:dyDescent="0.25">
      <c r="A985" s="2">
        <v>984</v>
      </c>
      <c r="B985" s="2">
        <v>2021</v>
      </c>
      <c r="C985" s="2" t="s">
        <v>52</v>
      </c>
      <c r="E985" s="2" t="s">
        <v>1424</v>
      </c>
      <c r="F985" s="2" t="s">
        <v>265</v>
      </c>
      <c r="G985" s="2" t="s">
        <v>1479</v>
      </c>
      <c r="H985" s="2" t="s">
        <v>93</v>
      </c>
      <c r="I985" s="37">
        <v>10000</v>
      </c>
      <c r="J985" s="37">
        <v>6000</v>
      </c>
      <c r="K985" s="2">
        <v>56</v>
      </c>
      <c r="L985" s="38"/>
      <c r="O985" s="2">
        <v>2</v>
      </c>
      <c r="T985" s="2">
        <v>4</v>
      </c>
      <c r="U985" s="2" t="s">
        <v>1027</v>
      </c>
    </row>
    <row r="986" spans="1:22" ht="15.75" customHeight="1" x14ac:dyDescent="0.25">
      <c r="A986" s="2">
        <v>985</v>
      </c>
      <c r="B986" s="2">
        <v>2021</v>
      </c>
      <c r="C986" s="2" t="s">
        <v>52</v>
      </c>
      <c r="E986" s="2" t="s">
        <v>639</v>
      </c>
      <c r="F986" s="2" t="s">
        <v>1102</v>
      </c>
      <c r="G986" s="2" t="s">
        <v>1105</v>
      </c>
      <c r="H986" s="2" t="s">
        <v>56</v>
      </c>
      <c r="I986" s="37">
        <v>20700</v>
      </c>
      <c r="J986" s="37">
        <v>4000</v>
      </c>
      <c r="K986" s="2">
        <v>55</v>
      </c>
      <c r="L986" s="38"/>
      <c r="O986" s="2"/>
      <c r="Q986" s="2"/>
      <c r="T986" s="2">
        <v>6</v>
      </c>
      <c r="U986" s="2" t="s">
        <v>962</v>
      </c>
      <c r="V986" s="2"/>
    </row>
    <row r="987" spans="1:22" ht="15.75" customHeight="1" x14ac:dyDescent="0.25">
      <c r="A987" s="2">
        <v>986</v>
      </c>
      <c r="B987" s="2">
        <v>2021</v>
      </c>
      <c r="C987" s="37" t="s">
        <v>52</v>
      </c>
      <c r="D987" s="2"/>
      <c r="E987" s="2" t="s">
        <v>1038</v>
      </c>
      <c r="F987" s="2" t="s">
        <v>1039</v>
      </c>
      <c r="G987" s="2" t="s">
        <v>1040</v>
      </c>
      <c r="H987" s="2" t="s">
        <v>61</v>
      </c>
      <c r="I987" s="37">
        <v>5352</v>
      </c>
      <c r="J987" s="37">
        <v>4000</v>
      </c>
      <c r="K987" s="2">
        <v>53</v>
      </c>
      <c r="L987" s="38"/>
      <c r="O987" s="2"/>
      <c r="T987" s="2"/>
      <c r="U987" s="2" t="s">
        <v>954</v>
      </c>
    </row>
    <row r="988" spans="1:22" ht="15.75" customHeight="1" x14ac:dyDescent="0.25">
      <c r="A988" s="2">
        <v>987</v>
      </c>
      <c r="B988" s="2">
        <v>2021</v>
      </c>
      <c r="C988" s="2" t="s">
        <v>52</v>
      </c>
      <c r="E988" s="2" t="s">
        <v>1015</v>
      </c>
      <c r="F988" s="2" t="s">
        <v>1143</v>
      </c>
      <c r="G988" s="2" t="s">
        <v>1145</v>
      </c>
      <c r="H988" s="2" t="s">
        <v>93</v>
      </c>
      <c r="I988" s="37">
        <v>15700</v>
      </c>
      <c r="J988" s="37">
        <v>8000</v>
      </c>
      <c r="K988" s="2">
        <v>50</v>
      </c>
      <c r="L988" s="38"/>
      <c r="O988" s="2">
        <v>1</v>
      </c>
      <c r="T988" s="2">
        <v>1</v>
      </c>
      <c r="U988" s="2" t="s">
        <v>954</v>
      </c>
    </row>
    <row r="989" spans="1:22" ht="15.75" customHeight="1" x14ac:dyDescent="0.25">
      <c r="A989" s="2">
        <v>988</v>
      </c>
      <c r="B989" s="2">
        <v>2021</v>
      </c>
      <c r="C989" s="2" t="s">
        <v>52</v>
      </c>
      <c r="E989" s="2" t="s">
        <v>1001</v>
      </c>
      <c r="F989" s="2" t="s">
        <v>1002</v>
      </c>
      <c r="G989" s="2" t="s">
        <v>1003</v>
      </c>
      <c r="H989" s="2" t="s">
        <v>93</v>
      </c>
      <c r="I989" s="37">
        <v>2540</v>
      </c>
      <c r="J989" s="37">
        <v>1900</v>
      </c>
      <c r="K989" s="2">
        <v>49</v>
      </c>
      <c r="L989" s="38"/>
      <c r="O989" s="2"/>
      <c r="T989" s="2"/>
      <c r="U989" s="2" t="s">
        <v>954</v>
      </c>
    </row>
    <row r="990" spans="1:22" ht="15.75" customHeight="1" x14ac:dyDescent="0.25">
      <c r="A990" s="2">
        <v>989</v>
      </c>
      <c r="B990" s="2">
        <v>2021</v>
      </c>
      <c r="C990" s="2" t="s">
        <v>52</v>
      </c>
      <c r="E990" s="2" t="s">
        <v>222</v>
      </c>
      <c r="F990" s="2" t="s">
        <v>1129</v>
      </c>
      <c r="G990" s="2" t="s">
        <v>1130</v>
      </c>
      <c r="H990" s="2" t="s">
        <v>93</v>
      </c>
      <c r="I990" s="37">
        <v>3170</v>
      </c>
      <c r="J990" s="37">
        <v>2370</v>
      </c>
      <c r="K990" s="2">
        <v>47</v>
      </c>
      <c r="L990" s="38"/>
      <c r="O990" s="2"/>
      <c r="T990" s="2"/>
      <c r="U990" s="2" t="s">
        <v>1032</v>
      </c>
      <c r="V990" s="2"/>
    </row>
    <row r="991" spans="1:22" ht="15.75" customHeight="1" x14ac:dyDescent="0.25">
      <c r="A991" s="2">
        <v>990</v>
      </c>
      <c r="B991" s="2">
        <v>2021</v>
      </c>
      <c r="C991" s="2" t="s">
        <v>52</v>
      </c>
      <c r="E991" s="2" t="s">
        <v>1223</v>
      </c>
      <c r="F991" s="2" t="s">
        <v>1224</v>
      </c>
      <c r="G991" s="2" t="s">
        <v>1225</v>
      </c>
      <c r="H991" s="2" t="s">
        <v>144</v>
      </c>
      <c r="I991" s="37">
        <v>3000</v>
      </c>
      <c r="J991" s="37">
        <v>2250</v>
      </c>
      <c r="K991" s="2">
        <v>47</v>
      </c>
      <c r="L991" s="38"/>
      <c r="O991" s="2"/>
      <c r="T991" s="2"/>
      <c r="U991" s="2" t="s">
        <v>1032</v>
      </c>
    </row>
    <row r="992" spans="1:22" ht="15.75" customHeight="1" x14ac:dyDescent="0.25">
      <c r="A992" s="2">
        <v>991</v>
      </c>
      <c r="B992" s="2">
        <v>2021</v>
      </c>
      <c r="C992" s="2" t="s">
        <v>52</v>
      </c>
      <c r="E992" s="2" t="s">
        <v>655</v>
      </c>
      <c r="F992" s="2" t="s">
        <v>951</v>
      </c>
      <c r="G992" s="2" t="s">
        <v>953</v>
      </c>
      <c r="H992" s="2" t="s">
        <v>89</v>
      </c>
      <c r="I992" s="37">
        <v>5700</v>
      </c>
      <c r="J992" s="37">
        <v>4000</v>
      </c>
      <c r="K992" s="2">
        <v>47</v>
      </c>
      <c r="L992" s="38"/>
      <c r="O992" s="2"/>
      <c r="T992" s="2"/>
      <c r="U992" s="2" t="s">
        <v>954</v>
      </c>
      <c r="V992" s="2" t="s">
        <v>68</v>
      </c>
    </row>
    <row r="993" spans="1:22" ht="15.75" customHeight="1" x14ac:dyDescent="0.25">
      <c r="A993" s="2">
        <v>992</v>
      </c>
      <c r="B993" s="2">
        <v>2021</v>
      </c>
      <c r="C993" s="2" t="s">
        <v>52</v>
      </c>
      <c r="E993" s="2" t="s">
        <v>725</v>
      </c>
      <c r="F993" s="2" t="s">
        <v>1422</v>
      </c>
      <c r="G993" s="2" t="s">
        <v>1423</v>
      </c>
      <c r="H993" s="2" t="s">
        <v>144</v>
      </c>
      <c r="I993" s="37">
        <v>8300</v>
      </c>
      <c r="J993" s="37">
        <v>3000</v>
      </c>
      <c r="K993" s="2">
        <v>38</v>
      </c>
      <c r="L993" s="38"/>
      <c r="O993" s="2"/>
      <c r="T993" s="2"/>
      <c r="U993" s="2" t="s">
        <v>1032</v>
      </c>
    </row>
    <row r="994" spans="1:22" ht="15.75" customHeight="1" x14ac:dyDescent="0.25">
      <c r="A994" s="2">
        <v>993</v>
      </c>
      <c r="B994" s="2">
        <v>2021</v>
      </c>
      <c r="C994" s="2" t="s">
        <v>275</v>
      </c>
      <c r="D994" s="2">
        <v>1</v>
      </c>
      <c r="E994" s="2">
        <v>1</v>
      </c>
      <c r="F994" s="2" t="s">
        <v>780</v>
      </c>
      <c r="G994" s="2" t="s">
        <v>2675</v>
      </c>
      <c r="H994" s="2" t="s">
        <v>56</v>
      </c>
      <c r="I994" s="37">
        <v>100000</v>
      </c>
      <c r="J994" s="37">
        <v>4000</v>
      </c>
      <c r="K994" s="2">
        <v>100</v>
      </c>
      <c r="L994" s="38">
        <v>4000</v>
      </c>
      <c r="O994" s="2">
        <v>4</v>
      </c>
      <c r="P994" s="2">
        <v>1</v>
      </c>
      <c r="Q994" s="2" t="s">
        <v>369</v>
      </c>
      <c r="T994" s="2">
        <v>31</v>
      </c>
      <c r="U994" s="2" t="s">
        <v>1626</v>
      </c>
      <c r="V994" s="2" t="s">
        <v>280</v>
      </c>
    </row>
    <row r="995" spans="1:22" ht="15.75" customHeight="1" x14ac:dyDescent="0.25">
      <c r="A995" s="2">
        <v>994</v>
      </c>
      <c r="B995" s="2">
        <v>2021</v>
      </c>
      <c r="C995" s="2" t="s">
        <v>275</v>
      </c>
      <c r="D995" s="2">
        <v>1</v>
      </c>
      <c r="E995" s="2">
        <v>2</v>
      </c>
      <c r="F995" s="2" t="s">
        <v>335</v>
      </c>
      <c r="G995" s="2" t="s">
        <v>1709</v>
      </c>
      <c r="H995" s="2" t="s">
        <v>89</v>
      </c>
      <c r="I995" s="37">
        <v>48400</v>
      </c>
      <c r="J995" s="37">
        <v>8000</v>
      </c>
      <c r="K995" s="2">
        <v>98</v>
      </c>
      <c r="L995" s="38">
        <v>2500</v>
      </c>
      <c r="O995" s="2">
        <v>6</v>
      </c>
      <c r="P995" s="2">
        <v>1</v>
      </c>
      <c r="Q995" s="2"/>
      <c r="R995" s="2" t="s">
        <v>328</v>
      </c>
      <c r="T995" s="2">
        <v>29</v>
      </c>
      <c r="U995" s="2" t="s">
        <v>1626</v>
      </c>
      <c r="V995" s="2" t="s">
        <v>329</v>
      </c>
    </row>
    <row r="996" spans="1:22" ht="15.75" customHeight="1" x14ac:dyDescent="0.25">
      <c r="A996" s="2">
        <v>995</v>
      </c>
      <c r="B996" s="2">
        <v>2021</v>
      </c>
      <c r="C996" s="2" t="s">
        <v>275</v>
      </c>
      <c r="D996" s="2">
        <v>1</v>
      </c>
      <c r="E996" s="2">
        <v>3</v>
      </c>
      <c r="F996" s="2" t="s">
        <v>780</v>
      </c>
      <c r="G996" s="2" t="s">
        <v>2676</v>
      </c>
      <c r="H996" s="2" t="s">
        <v>56</v>
      </c>
      <c r="I996" s="37">
        <v>800000</v>
      </c>
      <c r="J996" s="37">
        <v>8000</v>
      </c>
      <c r="K996" s="2">
        <v>96</v>
      </c>
      <c r="L996" s="38">
        <v>8000</v>
      </c>
      <c r="O996" s="2">
        <v>4</v>
      </c>
      <c r="P996" s="2">
        <v>1</v>
      </c>
      <c r="Q996" s="2" t="s">
        <v>784</v>
      </c>
      <c r="T996" s="2">
        <v>31</v>
      </c>
      <c r="U996" s="2" t="s">
        <v>1626</v>
      </c>
      <c r="V996" s="2" t="s">
        <v>280</v>
      </c>
    </row>
    <row r="997" spans="1:22" ht="15.75" customHeight="1" x14ac:dyDescent="0.25">
      <c r="A997" s="2">
        <v>996</v>
      </c>
      <c r="B997" s="2">
        <v>2021</v>
      </c>
      <c r="C997" s="2" t="s">
        <v>275</v>
      </c>
      <c r="D997" s="2">
        <v>1</v>
      </c>
      <c r="E997" s="2">
        <v>4</v>
      </c>
      <c r="F997" s="2" t="s">
        <v>2622</v>
      </c>
      <c r="G997" s="2" t="s">
        <v>2626</v>
      </c>
      <c r="H997" s="2" t="s">
        <v>89</v>
      </c>
      <c r="I997" s="37">
        <v>34480</v>
      </c>
      <c r="J997" s="37">
        <v>7500</v>
      </c>
      <c r="K997" s="2">
        <v>92</v>
      </c>
      <c r="L997" s="38">
        <v>3000</v>
      </c>
      <c r="O997" s="2"/>
      <c r="Q997" s="2" t="s">
        <v>843</v>
      </c>
      <c r="T997" s="2">
        <v>16</v>
      </c>
      <c r="U997" s="2" t="s">
        <v>1626</v>
      </c>
      <c r="V997" s="2" t="s">
        <v>280</v>
      </c>
    </row>
    <row r="998" spans="1:22" ht="15.75" customHeight="1" x14ac:dyDescent="0.25">
      <c r="A998" s="2">
        <v>997</v>
      </c>
      <c r="B998" s="2">
        <v>2021</v>
      </c>
      <c r="C998" s="2" t="s">
        <v>275</v>
      </c>
      <c r="D998" s="2">
        <v>1</v>
      </c>
      <c r="E998" s="2">
        <v>5</v>
      </c>
      <c r="F998" s="2" t="s">
        <v>3054</v>
      </c>
      <c r="G998" s="2" t="s">
        <v>3055</v>
      </c>
      <c r="H998" s="2" t="s">
        <v>61</v>
      </c>
      <c r="I998" s="37">
        <v>6400</v>
      </c>
      <c r="J998" s="37">
        <v>3150</v>
      </c>
      <c r="K998" s="2">
        <v>91</v>
      </c>
      <c r="L998" s="38">
        <v>2000</v>
      </c>
      <c r="O998" s="2"/>
      <c r="T998" s="2">
        <v>2</v>
      </c>
      <c r="U998" s="2" t="s">
        <v>1626</v>
      </c>
    </row>
    <row r="999" spans="1:22" ht="15.75" customHeight="1" x14ac:dyDescent="0.25">
      <c r="A999" s="2">
        <v>998</v>
      </c>
      <c r="B999" s="2">
        <v>2021</v>
      </c>
      <c r="C999" s="2" t="s">
        <v>275</v>
      </c>
      <c r="D999" s="2">
        <v>1</v>
      </c>
      <c r="E999" s="2">
        <v>6</v>
      </c>
      <c r="F999" s="2" t="s">
        <v>668</v>
      </c>
      <c r="G999" s="2" t="s">
        <v>2421</v>
      </c>
      <c r="H999" s="2" t="s">
        <v>89</v>
      </c>
      <c r="I999" s="37">
        <v>4600</v>
      </c>
      <c r="J999" s="37">
        <v>2200</v>
      </c>
      <c r="K999" s="2">
        <v>90</v>
      </c>
      <c r="L999" s="38">
        <v>2200</v>
      </c>
      <c r="O999" s="2">
        <v>1</v>
      </c>
      <c r="T999" s="2">
        <v>8</v>
      </c>
      <c r="U999" s="2" t="s">
        <v>1626</v>
      </c>
      <c r="V999" s="2" t="s">
        <v>154</v>
      </c>
    </row>
    <row r="1000" spans="1:22" ht="15.75" customHeight="1" x14ac:dyDescent="0.25">
      <c r="A1000" s="2">
        <v>999</v>
      </c>
      <c r="B1000" s="2">
        <v>2021</v>
      </c>
      <c r="C1000" s="2" t="s">
        <v>275</v>
      </c>
      <c r="D1000" s="2">
        <v>1</v>
      </c>
      <c r="E1000" s="2">
        <v>7</v>
      </c>
      <c r="F1000" s="2" t="s">
        <v>2759</v>
      </c>
      <c r="G1000" s="2" t="s">
        <v>2765</v>
      </c>
      <c r="H1000" s="2" t="s">
        <v>144</v>
      </c>
      <c r="I1000" s="37">
        <v>8800</v>
      </c>
      <c r="J1000" s="37">
        <v>4000</v>
      </c>
      <c r="K1000" s="2">
        <v>89</v>
      </c>
      <c r="L1000" s="38">
        <v>2000</v>
      </c>
      <c r="O1000" s="2"/>
      <c r="T1000" s="2">
        <v>7</v>
      </c>
      <c r="U1000" s="2" t="s">
        <v>1626</v>
      </c>
      <c r="V1000" s="2" t="s">
        <v>280</v>
      </c>
    </row>
    <row r="1001" spans="1:22" ht="15.75" customHeight="1" x14ac:dyDescent="0.25">
      <c r="A1001" s="2">
        <v>1000</v>
      </c>
      <c r="B1001" s="2">
        <v>2021</v>
      </c>
      <c r="C1001" s="2" t="s">
        <v>275</v>
      </c>
      <c r="D1001" s="2">
        <v>1</v>
      </c>
      <c r="E1001" s="2">
        <v>8</v>
      </c>
      <c r="F1001" s="2" t="s">
        <v>2569</v>
      </c>
      <c r="G1001" s="2" t="s">
        <v>2573</v>
      </c>
      <c r="H1001" s="2" t="s">
        <v>56</v>
      </c>
      <c r="I1001" s="37">
        <v>20900</v>
      </c>
      <c r="J1001" s="37">
        <v>4000</v>
      </c>
      <c r="K1001" s="2">
        <v>89</v>
      </c>
      <c r="L1001" s="38">
        <v>3000</v>
      </c>
      <c r="O1001" s="2"/>
      <c r="T1001" s="2">
        <v>9</v>
      </c>
      <c r="U1001" s="2" t="s">
        <v>1626</v>
      </c>
    </row>
    <row r="1002" spans="1:22" ht="15.75" customHeight="1" x14ac:dyDescent="0.25">
      <c r="A1002" s="2">
        <v>1001</v>
      </c>
      <c r="B1002" s="2">
        <v>2021</v>
      </c>
      <c r="C1002" s="2" t="s">
        <v>275</v>
      </c>
      <c r="D1002" s="2">
        <v>1</v>
      </c>
      <c r="E1002" s="2">
        <v>9</v>
      </c>
      <c r="F1002" s="2" t="s">
        <v>3226</v>
      </c>
      <c r="G1002" s="2" t="s">
        <v>3229</v>
      </c>
      <c r="H1002" s="2" t="s">
        <v>108</v>
      </c>
      <c r="I1002" s="37">
        <v>10740</v>
      </c>
      <c r="J1002" s="37">
        <v>4000</v>
      </c>
      <c r="K1002" s="2">
        <v>89</v>
      </c>
      <c r="L1002" s="38">
        <v>3000</v>
      </c>
      <c r="O1002" s="2"/>
      <c r="T1002" s="2">
        <v>8</v>
      </c>
      <c r="U1002" s="2" t="s">
        <v>1626</v>
      </c>
      <c r="V1002" s="2" t="s">
        <v>154</v>
      </c>
    </row>
    <row r="1003" spans="1:22" ht="15.75" customHeight="1" x14ac:dyDescent="0.25">
      <c r="A1003" s="2">
        <v>1002</v>
      </c>
      <c r="B1003" s="2">
        <v>2021</v>
      </c>
      <c r="C1003" s="2" t="s">
        <v>275</v>
      </c>
      <c r="D1003" s="2">
        <v>1</v>
      </c>
      <c r="E1003" s="2">
        <v>10</v>
      </c>
      <c r="F1003" s="2" t="s">
        <v>1794</v>
      </c>
      <c r="G1003" s="2" t="s">
        <v>1795</v>
      </c>
      <c r="H1003" s="2" t="s">
        <v>89</v>
      </c>
      <c r="I1003" s="37">
        <v>15615</v>
      </c>
      <c r="J1003" s="37">
        <v>4000</v>
      </c>
      <c r="K1003" s="2">
        <v>89</v>
      </c>
      <c r="L1003" s="38">
        <v>3000</v>
      </c>
      <c r="O1003" s="2"/>
      <c r="T1003" s="2">
        <v>3</v>
      </c>
      <c r="U1003" s="2" t="s">
        <v>1626</v>
      </c>
      <c r="V1003" s="2" t="s">
        <v>280</v>
      </c>
    </row>
    <row r="1004" spans="1:22" ht="15.75" customHeight="1" x14ac:dyDescent="0.25">
      <c r="A1004" s="2">
        <v>1003</v>
      </c>
      <c r="B1004" s="2">
        <v>2021</v>
      </c>
      <c r="C1004" s="2" t="s">
        <v>275</v>
      </c>
      <c r="D1004" s="2">
        <v>1</v>
      </c>
      <c r="E1004" s="2">
        <v>11</v>
      </c>
      <c r="F1004" s="2" t="s">
        <v>742</v>
      </c>
      <c r="G1004" s="2" t="s">
        <v>2591</v>
      </c>
      <c r="H1004" s="2" t="s">
        <v>89</v>
      </c>
      <c r="I1004" s="37">
        <v>15290</v>
      </c>
      <c r="J1004" s="37">
        <v>4000</v>
      </c>
      <c r="K1004" s="2">
        <v>88</v>
      </c>
      <c r="L1004" s="38">
        <v>3000</v>
      </c>
      <c r="O1004" s="2">
        <v>2</v>
      </c>
      <c r="T1004" s="2">
        <v>6</v>
      </c>
      <c r="U1004" s="2" t="s">
        <v>1626</v>
      </c>
      <c r="V1004" s="2" t="s">
        <v>280</v>
      </c>
    </row>
    <row r="1005" spans="1:22" ht="15.75" customHeight="1" x14ac:dyDescent="0.25">
      <c r="A1005" s="2">
        <v>1004</v>
      </c>
      <c r="B1005" s="2">
        <v>2021</v>
      </c>
      <c r="C1005" s="2" t="s">
        <v>275</v>
      </c>
      <c r="D1005" s="2">
        <v>1</v>
      </c>
      <c r="E1005" s="2">
        <v>12</v>
      </c>
      <c r="F1005" s="2" t="s">
        <v>1854</v>
      </c>
      <c r="G1005" s="2" t="s">
        <v>1856</v>
      </c>
      <c r="H1005" s="2" t="s">
        <v>61</v>
      </c>
      <c r="I1005" s="37">
        <v>5500</v>
      </c>
      <c r="J1005" s="37">
        <v>2900</v>
      </c>
      <c r="K1005" s="2">
        <v>88</v>
      </c>
      <c r="L1005" s="38">
        <v>2000</v>
      </c>
      <c r="O1005" s="2"/>
      <c r="T1005" s="2">
        <v>2</v>
      </c>
      <c r="U1005" s="2" t="s">
        <v>1626</v>
      </c>
    </row>
    <row r="1006" spans="1:22" ht="15.75" customHeight="1" x14ac:dyDescent="0.25">
      <c r="A1006" s="2">
        <v>1005</v>
      </c>
      <c r="B1006" s="2">
        <v>2021</v>
      </c>
      <c r="C1006" s="2" t="s">
        <v>275</v>
      </c>
      <c r="D1006" s="2">
        <v>1</v>
      </c>
      <c r="E1006" s="2">
        <v>13</v>
      </c>
      <c r="F1006" s="2" t="s">
        <v>1513</v>
      </c>
      <c r="G1006" s="2" t="s">
        <v>3132</v>
      </c>
      <c r="H1006" s="2" t="s">
        <v>61</v>
      </c>
      <c r="I1006" s="37">
        <v>10000</v>
      </c>
      <c r="J1006" s="37">
        <v>4000</v>
      </c>
      <c r="K1006" s="2">
        <v>87</v>
      </c>
      <c r="L1006" s="38">
        <v>2000</v>
      </c>
      <c r="O1006" s="2"/>
      <c r="T1006" s="2">
        <v>4</v>
      </c>
      <c r="U1006" s="2" t="s">
        <v>1626</v>
      </c>
      <c r="V1006" s="2" t="s">
        <v>280</v>
      </c>
    </row>
    <row r="1007" spans="1:22" ht="15.75" customHeight="1" x14ac:dyDescent="0.25">
      <c r="A1007" s="2">
        <v>1006</v>
      </c>
      <c r="B1007" s="2">
        <v>2021</v>
      </c>
      <c r="C1007" s="2" t="s">
        <v>275</v>
      </c>
      <c r="D1007" s="2">
        <v>1</v>
      </c>
      <c r="E1007" s="2">
        <v>14</v>
      </c>
      <c r="F1007" s="2" t="s">
        <v>788</v>
      </c>
      <c r="G1007" s="2" t="s">
        <v>2682</v>
      </c>
      <c r="H1007" s="2" t="s">
        <v>108</v>
      </c>
      <c r="I1007" s="37">
        <v>9600</v>
      </c>
      <c r="J1007" s="37">
        <v>4000</v>
      </c>
      <c r="K1007" s="2">
        <v>87</v>
      </c>
      <c r="L1007" s="38">
        <v>3000</v>
      </c>
      <c r="O1007" s="2">
        <v>2</v>
      </c>
      <c r="T1007" s="2">
        <v>5</v>
      </c>
      <c r="U1007" s="2" t="s">
        <v>1626</v>
      </c>
      <c r="V1007" s="2" t="s">
        <v>280</v>
      </c>
    </row>
    <row r="1008" spans="1:22" ht="15.75" customHeight="1" x14ac:dyDescent="0.25">
      <c r="A1008" s="2">
        <v>1007</v>
      </c>
      <c r="B1008" s="2">
        <v>2021</v>
      </c>
      <c r="C1008" s="2" t="s">
        <v>275</v>
      </c>
      <c r="D1008" s="2">
        <v>1</v>
      </c>
      <c r="E1008" s="2">
        <v>15</v>
      </c>
      <c r="F1008" s="2" t="s">
        <v>2397</v>
      </c>
      <c r="G1008" s="2" t="s">
        <v>2398</v>
      </c>
      <c r="H1008" s="2" t="s">
        <v>89</v>
      </c>
      <c r="I1008" s="37">
        <v>8000</v>
      </c>
      <c r="J1008" s="37">
        <v>4000</v>
      </c>
      <c r="K1008" s="2">
        <v>87</v>
      </c>
      <c r="L1008" s="38">
        <v>2800</v>
      </c>
      <c r="O1008" s="2"/>
      <c r="T1008" s="2">
        <v>3</v>
      </c>
      <c r="U1008" s="2" t="s">
        <v>1626</v>
      </c>
      <c r="V1008" s="2" t="s">
        <v>280</v>
      </c>
    </row>
    <row r="1009" spans="1:22" ht="15.75" customHeight="1" x14ac:dyDescent="0.25">
      <c r="A1009" s="2">
        <v>1008</v>
      </c>
      <c r="B1009" s="2">
        <v>2021</v>
      </c>
      <c r="C1009" s="2" t="s">
        <v>275</v>
      </c>
      <c r="D1009" s="2">
        <v>1</v>
      </c>
      <c r="E1009" s="2">
        <v>16</v>
      </c>
      <c r="F1009" s="2" t="s">
        <v>2165</v>
      </c>
      <c r="G1009" s="2" t="s">
        <v>2166</v>
      </c>
      <c r="H1009" s="2" t="s">
        <v>61</v>
      </c>
      <c r="I1009" s="37">
        <v>6338</v>
      </c>
      <c r="J1009" s="37">
        <v>4000</v>
      </c>
      <c r="K1009" s="2">
        <v>86</v>
      </c>
      <c r="L1009" s="38">
        <v>1000</v>
      </c>
      <c r="O1009" s="2"/>
      <c r="T1009" s="2">
        <v>1</v>
      </c>
      <c r="U1009" s="2" t="s">
        <v>1626</v>
      </c>
    </row>
    <row r="1010" spans="1:22" ht="15.75" customHeight="1" x14ac:dyDescent="0.25">
      <c r="A1010" s="2">
        <v>1009</v>
      </c>
      <c r="B1010" s="2">
        <v>2021</v>
      </c>
      <c r="C1010" s="2" t="s">
        <v>275</v>
      </c>
      <c r="D1010" s="2">
        <v>1</v>
      </c>
      <c r="E1010" s="2">
        <v>17</v>
      </c>
      <c r="F1010" s="2" t="s">
        <v>3073</v>
      </c>
      <c r="G1010" s="2" t="s">
        <v>3074</v>
      </c>
      <c r="H1010" s="2" t="s">
        <v>1589</v>
      </c>
      <c r="I1010" s="37">
        <v>8150</v>
      </c>
      <c r="J1010" s="37">
        <v>4000</v>
      </c>
      <c r="K1010" s="2">
        <v>85</v>
      </c>
      <c r="L1010" s="38"/>
      <c r="O1010" s="2"/>
      <c r="T1010" s="2"/>
      <c r="U1010" s="2" t="s">
        <v>1626</v>
      </c>
    </row>
    <row r="1011" spans="1:22" ht="15.75" customHeight="1" x14ac:dyDescent="0.25">
      <c r="A1011" s="2">
        <v>1010</v>
      </c>
      <c r="B1011" s="2">
        <v>2021</v>
      </c>
      <c r="C1011" s="2" t="s">
        <v>275</v>
      </c>
      <c r="D1011" s="2">
        <v>1</v>
      </c>
      <c r="E1011" s="2">
        <v>18</v>
      </c>
      <c r="F1011" s="2" t="s">
        <v>2531</v>
      </c>
      <c r="G1011" s="2" t="s">
        <v>2532</v>
      </c>
      <c r="H1011" s="2" t="s">
        <v>89</v>
      </c>
      <c r="I1011" s="37">
        <v>5050</v>
      </c>
      <c r="J1011" s="37">
        <v>2350</v>
      </c>
      <c r="K1011" s="2">
        <v>84</v>
      </c>
      <c r="L1011" s="38">
        <v>1000</v>
      </c>
      <c r="O1011" s="2"/>
      <c r="T1011" s="2">
        <v>1</v>
      </c>
      <c r="U1011" s="2" t="s">
        <v>1626</v>
      </c>
    </row>
    <row r="1012" spans="1:22" ht="15.75" customHeight="1" x14ac:dyDescent="0.25">
      <c r="A1012" s="2">
        <v>1011</v>
      </c>
      <c r="B1012" s="2">
        <v>2021</v>
      </c>
      <c r="C1012" s="2" t="s">
        <v>275</v>
      </c>
      <c r="D1012" s="2">
        <v>1</v>
      </c>
      <c r="E1012" s="2">
        <v>19</v>
      </c>
      <c r="F1012" s="2" t="s">
        <v>1666</v>
      </c>
      <c r="G1012" s="2" t="s">
        <v>1667</v>
      </c>
      <c r="H1012" s="2" t="s">
        <v>144</v>
      </c>
      <c r="I1012" s="37">
        <v>20100</v>
      </c>
      <c r="J1012" s="37">
        <v>4000</v>
      </c>
      <c r="K1012" s="2">
        <v>84</v>
      </c>
      <c r="L1012" s="38">
        <v>2500</v>
      </c>
      <c r="O1012" s="2"/>
      <c r="T1012" s="2">
        <v>3</v>
      </c>
      <c r="U1012" s="2" t="s">
        <v>1626</v>
      </c>
      <c r="V1012" s="2" t="s">
        <v>280</v>
      </c>
    </row>
    <row r="1013" spans="1:22" ht="15.75" customHeight="1" x14ac:dyDescent="0.25">
      <c r="A1013" s="2">
        <v>1012</v>
      </c>
      <c r="B1013" s="2">
        <v>2021</v>
      </c>
      <c r="C1013" s="2" t="s">
        <v>275</v>
      </c>
      <c r="D1013" s="2">
        <v>1</v>
      </c>
      <c r="E1013" s="2">
        <v>20</v>
      </c>
      <c r="F1013" s="2" t="s">
        <v>335</v>
      </c>
      <c r="G1013" s="2" t="s">
        <v>1710</v>
      </c>
      <c r="H1013" s="2" t="s">
        <v>89</v>
      </c>
      <c r="I1013" s="37">
        <v>12935</v>
      </c>
      <c r="J1013" s="37">
        <v>4000</v>
      </c>
      <c r="K1013" s="2">
        <v>83</v>
      </c>
      <c r="L1013" s="38">
        <v>1000</v>
      </c>
      <c r="O1013" s="2">
        <v>6</v>
      </c>
      <c r="P1013" s="2">
        <v>5</v>
      </c>
      <c r="Q1013" s="2" t="s">
        <v>394</v>
      </c>
      <c r="T1013" s="2">
        <v>29</v>
      </c>
      <c r="U1013" s="2" t="s">
        <v>1626</v>
      </c>
      <c r="V1013" s="2" t="s">
        <v>329</v>
      </c>
    </row>
    <row r="1014" spans="1:22" ht="15.75" customHeight="1" x14ac:dyDescent="0.25">
      <c r="A1014" s="2">
        <v>1013</v>
      </c>
      <c r="B1014" s="2">
        <v>2021</v>
      </c>
      <c r="C1014" s="2" t="s">
        <v>275</v>
      </c>
      <c r="D1014" s="2">
        <v>1</v>
      </c>
      <c r="E1014" s="2">
        <v>21</v>
      </c>
      <c r="F1014" s="2" t="s">
        <v>1646</v>
      </c>
      <c r="G1014" s="2" t="s">
        <v>887</v>
      </c>
      <c r="H1014" s="2" t="s">
        <v>144</v>
      </c>
      <c r="I1014" s="37">
        <v>5820</v>
      </c>
      <c r="J1014" s="37">
        <v>1380</v>
      </c>
      <c r="K1014" s="2">
        <v>83</v>
      </c>
      <c r="L1014" s="38">
        <v>1350</v>
      </c>
      <c r="O1014" s="2"/>
      <c r="T1014" s="2">
        <v>1</v>
      </c>
      <c r="U1014" s="2" t="s">
        <v>1626</v>
      </c>
    </row>
    <row r="1015" spans="1:22" ht="15.75" customHeight="1" x14ac:dyDescent="0.25">
      <c r="A1015" s="2">
        <v>1014</v>
      </c>
      <c r="B1015" s="2">
        <v>2021</v>
      </c>
      <c r="C1015" s="2" t="s">
        <v>275</v>
      </c>
      <c r="D1015" s="2">
        <v>1</v>
      </c>
      <c r="E1015" s="2">
        <v>22</v>
      </c>
      <c r="F1015" s="2" t="s">
        <v>2984</v>
      </c>
      <c r="G1015" s="2" t="s">
        <v>2989</v>
      </c>
      <c r="H1015" s="2" t="s">
        <v>56</v>
      </c>
      <c r="I1015" s="37">
        <v>4750</v>
      </c>
      <c r="J1015" s="37">
        <v>3087.5</v>
      </c>
      <c r="K1015" s="2">
        <v>83</v>
      </c>
      <c r="L1015" s="38">
        <v>1700</v>
      </c>
      <c r="O1015" s="2"/>
      <c r="Q1015" s="2" t="s">
        <v>1210</v>
      </c>
      <c r="T1015" s="2">
        <v>11</v>
      </c>
      <c r="U1015" s="2" t="s">
        <v>1626</v>
      </c>
      <c r="V1015" s="2" t="s">
        <v>280</v>
      </c>
    </row>
    <row r="1016" spans="1:22" ht="15.75" customHeight="1" x14ac:dyDescent="0.25">
      <c r="A1016" s="2">
        <v>1015</v>
      </c>
      <c r="B1016" s="2">
        <v>2021</v>
      </c>
      <c r="C1016" s="2" t="s">
        <v>275</v>
      </c>
      <c r="D1016" s="2">
        <v>1</v>
      </c>
      <c r="E1016" s="2">
        <v>23</v>
      </c>
      <c r="F1016" s="2" t="s">
        <v>2555</v>
      </c>
      <c r="G1016" s="2" t="s">
        <v>2558</v>
      </c>
      <c r="H1016" s="2" t="s">
        <v>61</v>
      </c>
      <c r="I1016" s="37">
        <v>6750</v>
      </c>
      <c r="J1016" s="37">
        <v>4000</v>
      </c>
      <c r="K1016" s="2">
        <v>82</v>
      </c>
      <c r="L1016" s="38">
        <v>3000</v>
      </c>
      <c r="O1016" s="2"/>
      <c r="T1016" s="2">
        <v>3</v>
      </c>
      <c r="U1016" s="2" t="s">
        <v>1626</v>
      </c>
    </row>
    <row r="1017" spans="1:22" ht="15.75" customHeight="1" x14ac:dyDescent="0.25">
      <c r="A1017" s="2">
        <v>1016</v>
      </c>
      <c r="B1017" s="2">
        <v>2021</v>
      </c>
      <c r="C1017" s="2" t="s">
        <v>275</v>
      </c>
      <c r="D1017" s="2">
        <v>1</v>
      </c>
      <c r="E1017" s="2">
        <v>24</v>
      </c>
      <c r="F1017" s="2" t="s">
        <v>1647</v>
      </c>
      <c r="G1017" s="2" t="s">
        <v>1651</v>
      </c>
      <c r="H1017" s="2" t="s">
        <v>89</v>
      </c>
      <c r="I1017" s="37">
        <v>13140</v>
      </c>
      <c r="J1017" s="37">
        <v>4000</v>
      </c>
      <c r="K1017" s="2">
        <v>82</v>
      </c>
      <c r="L1017" s="38">
        <v>2000</v>
      </c>
      <c r="O1017" s="2"/>
      <c r="T1017" s="2">
        <v>3</v>
      </c>
      <c r="U1017" s="2" t="s">
        <v>1626</v>
      </c>
      <c r="V1017" s="2" t="s">
        <v>280</v>
      </c>
    </row>
    <row r="1018" spans="1:22" ht="15.75" customHeight="1" x14ac:dyDescent="0.25">
      <c r="A1018" s="2">
        <v>1017</v>
      </c>
      <c r="B1018" s="2">
        <v>2021</v>
      </c>
      <c r="C1018" s="2" t="s">
        <v>275</v>
      </c>
      <c r="D1018" s="2">
        <v>1</v>
      </c>
      <c r="E1018" s="2">
        <v>25</v>
      </c>
      <c r="F1018" s="10" t="s">
        <v>3081</v>
      </c>
      <c r="G1018" s="2" t="s">
        <v>3082</v>
      </c>
      <c r="H1018" s="2" t="s">
        <v>108</v>
      </c>
      <c r="I1018" s="37">
        <v>104000</v>
      </c>
      <c r="J1018" s="37">
        <v>4000</v>
      </c>
      <c r="K1018" s="2">
        <v>80</v>
      </c>
      <c r="L1018" s="38">
        <v>3500</v>
      </c>
      <c r="O1018" s="2"/>
      <c r="T1018" s="2">
        <v>4</v>
      </c>
      <c r="U1018" s="2" t="s">
        <v>1626</v>
      </c>
      <c r="V1018" s="2" t="s">
        <v>280</v>
      </c>
    </row>
    <row r="1019" spans="1:22" ht="15.75" customHeight="1" x14ac:dyDescent="0.25">
      <c r="A1019" s="2">
        <v>1018</v>
      </c>
      <c r="B1019" s="2">
        <v>2021</v>
      </c>
      <c r="C1019" s="2" t="s">
        <v>275</v>
      </c>
      <c r="D1019" s="2">
        <v>1</v>
      </c>
      <c r="E1019" s="2">
        <v>26</v>
      </c>
      <c r="F1019" s="2" t="s">
        <v>297</v>
      </c>
      <c r="G1019" s="2" t="s">
        <v>1674</v>
      </c>
      <c r="H1019" s="2" t="s">
        <v>56</v>
      </c>
      <c r="I1019" s="37">
        <v>5900</v>
      </c>
      <c r="J1019" s="37">
        <v>4000</v>
      </c>
      <c r="K1019" s="2">
        <v>79</v>
      </c>
      <c r="L1019" s="38">
        <v>2850</v>
      </c>
      <c r="O1019" s="2">
        <v>3</v>
      </c>
      <c r="P1019" s="2">
        <v>1</v>
      </c>
      <c r="Q1019" s="2" t="s">
        <v>369</v>
      </c>
      <c r="T1019" s="2">
        <v>9</v>
      </c>
      <c r="U1019" s="2" t="s">
        <v>1626</v>
      </c>
      <c r="V1019" s="2" t="s">
        <v>280</v>
      </c>
    </row>
    <row r="1020" spans="1:22" ht="15.75" customHeight="1" x14ac:dyDescent="0.25">
      <c r="A1020" s="2">
        <v>1019</v>
      </c>
      <c r="B1020" s="2">
        <v>2021</v>
      </c>
      <c r="C1020" s="2" t="s">
        <v>275</v>
      </c>
      <c r="D1020" s="2">
        <v>1</v>
      </c>
      <c r="E1020" s="2">
        <v>27</v>
      </c>
      <c r="F1020" s="2" t="s">
        <v>2216</v>
      </c>
      <c r="G1020" s="2" t="s">
        <v>2217</v>
      </c>
      <c r="H1020" s="2" t="s">
        <v>61</v>
      </c>
      <c r="I1020" s="37">
        <v>8000</v>
      </c>
      <c r="J1020" s="37">
        <v>4000</v>
      </c>
      <c r="K1020" s="2">
        <v>79</v>
      </c>
      <c r="L1020" s="38">
        <v>3000</v>
      </c>
      <c r="O1020" s="2"/>
      <c r="T1020" s="2">
        <v>3</v>
      </c>
      <c r="U1020" s="2" t="s">
        <v>1626</v>
      </c>
      <c r="V1020" s="2" t="s">
        <v>68</v>
      </c>
    </row>
    <row r="1021" spans="1:22" ht="15.75" customHeight="1" x14ac:dyDescent="0.25">
      <c r="A1021" s="2">
        <v>1020</v>
      </c>
      <c r="B1021" s="2">
        <v>2021</v>
      </c>
      <c r="C1021" s="2" t="s">
        <v>275</v>
      </c>
      <c r="D1021" s="2">
        <v>1</v>
      </c>
      <c r="E1021" s="2">
        <v>28</v>
      </c>
      <c r="F1021" s="2" t="s">
        <v>447</v>
      </c>
      <c r="G1021" s="2" t="s">
        <v>1929</v>
      </c>
      <c r="H1021" s="2" t="s">
        <v>144</v>
      </c>
      <c r="I1021" s="37">
        <v>6400</v>
      </c>
      <c r="J1021" s="37">
        <v>4000</v>
      </c>
      <c r="K1021" s="2">
        <v>78</v>
      </c>
      <c r="L1021" s="38">
        <v>2000</v>
      </c>
      <c r="O1021" s="2">
        <v>1</v>
      </c>
      <c r="R1021" s="2" t="s">
        <v>450</v>
      </c>
      <c r="T1021" s="2">
        <v>11</v>
      </c>
      <c r="U1021" s="2" t="s">
        <v>1626</v>
      </c>
      <c r="V1021" s="2" t="s">
        <v>355</v>
      </c>
    </row>
    <row r="1022" spans="1:22" ht="15.75" customHeight="1" x14ac:dyDescent="0.25">
      <c r="A1022" s="2">
        <v>1021</v>
      </c>
      <c r="B1022" s="2">
        <v>2021</v>
      </c>
      <c r="C1022" s="2" t="s">
        <v>275</v>
      </c>
      <c r="D1022" s="2">
        <v>1</v>
      </c>
      <c r="E1022" s="2">
        <v>29</v>
      </c>
      <c r="F1022" s="2" t="s">
        <v>1836</v>
      </c>
      <c r="G1022" s="2" t="s">
        <v>1838</v>
      </c>
      <c r="H1022" s="2" t="s">
        <v>93</v>
      </c>
      <c r="I1022" s="37">
        <v>2320</v>
      </c>
      <c r="J1022" s="37">
        <v>1740</v>
      </c>
      <c r="K1022" s="2">
        <v>77</v>
      </c>
      <c r="L1022" s="38">
        <v>1100</v>
      </c>
      <c r="O1022" s="2"/>
      <c r="T1022" s="2">
        <v>2</v>
      </c>
      <c r="U1022" s="2" t="s">
        <v>1626</v>
      </c>
    </row>
    <row r="1023" spans="1:22" ht="15.75" customHeight="1" x14ac:dyDescent="0.25">
      <c r="A1023" s="2">
        <v>1022</v>
      </c>
      <c r="B1023" s="2">
        <v>2021</v>
      </c>
      <c r="C1023" s="2" t="s">
        <v>275</v>
      </c>
      <c r="D1023" s="2">
        <v>1</v>
      </c>
      <c r="E1023" s="2">
        <v>30</v>
      </c>
      <c r="F1023" s="2" t="s">
        <v>282</v>
      </c>
      <c r="G1023" s="2" t="s">
        <v>283</v>
      </c>
      <c r="H1023" s="2" t="s">
        <v>89</v>
      </c>
      <c r="I1023" s="37">
        <v>10050</v>
      </c>
      <c r="J1023" s="37">
        <v>4000</v>
      </c>
      <c r="K1023" s="2">
        <v>76</v>
      </c>
      <c r="L1023" s="38">
        <v>2000</v>
      </c>
      <c r="O1023" s="2">
        <v>2</v>
      </c>
      <c r="Q1023" s="2" t="s">
        <v>285</v>
      </c>
      <c r="T1023" s="2">
        <v>2</v>
      </c>
      <c r="U1023" s="2" t="s">
        <v>1626</v>
      </c>
      <c r="V1023" s="2" t="s">
        <v>280</v>
      </c>
    </row>
    <row r="1024" spans="1:22" ht="15.75" customHeight="1" x14ac:dyDescent="0.25">
      <c r="A1024" s="2">
        <v>1023</v>
      </c>
      <c r="B1024" s="2">
        <v>2021</v>
      </c>
      <c r="C1024" s="2" t="s">
        <v>275</v>
      </c>
      <c r="D1024" s="2">
        <v>1</v>
      </c>
      <c r="E1024" s="2">
        <v>31</v>
      </c>
      <c r="F1024" s="2" t="s">
        <v>778</v>
      </c>
      <c r="G1024" s="2" t="s">
        <v>2662</v>
      </c>
      <c r="H1024" s="2" t="s">
        <v>56</v>
      </c>
      <c r="I1024" s="37">
        <v>8800</v>
      </c>
      <c r="J1024" s="37">
        <v>4000</v>
      </c>
      <c r="K1024" s="2">
        <v>76</v>
      </c>
      <c r="L1024" s="38">
        <v>2750</v>
      </c>
      <c r="O1024" s="2">
        <v>1</v>
      </c>
      <c r="T1024" s="2">
        <v>10</v>
      </c>
      <c r="U1024" s="2" t="s">
        <v>1626</v>
      </c>
      <c r="V1024" s="2" t="s">
        <v>280</v>
      </c>
    </row>
    <row r="1025" spans="1:22" ht="15.75" customHeight="1" x14ac:dyDescent="0.25">
      <c r="A1025" s="2">
        <v>1024</v>
      </c>
      <c r="B1025" s="2">
        <v>2021</v>
      </c>
      <c r="C1025" s="2" t="s">
        <v>275</v>
      </c>
      <c r="D1025" s="2">
        <v>1</v>
      </c>
      <c r="E1025" s="2">
        <v>32</v>
      </c>
      <c r="F1025" s="2" t="s">
        <v>197</v>
      </c>
      <c r="G1025" s="2" t="s">
        <v>2207</v>
      </c>
      <c r="H1025" s="2" t="s">
        <v>108</v>
      </c>
      <c r="I1025" s="37">
        <v>4621</v>
      </c>
      <c r="J1025" s="37">
        <v>3388</v>
      </c>
      <c r="K1025" s="2">
        <v>76</v>
      </c>
      <c r="L1025" s="38">
        <v>3000</v>
      </c>
      <c r="O1025" s="2">
        <v>4</v>
      </c>
      <c r="Q1025" s="2" t="s">
        <v>2208</v>
      </c>
      <c r="R1025" s="2" t="s">
        <v>2209</v>
      </c>
      <c r="T1025" s="2">
        <v>14</v>
      </c>
      <c r="U1025" s="2" t="s">
        <v>1626</v>
      </c>
      <c r="V1025" s="2" t="s">
        <v>280</v>
      </c>
    </row>
    <row r="1026" spans="1:22" ht="15.75" customHeight="1" x14ac:dyDescent="0.25">
      <c r="A1026" s="2">
        <v>1025</v>
      </c>
      <c r="B1026" s="2">
        <v>2021</v>
      </c>
      <c r="C1026" s="2" t="s">
        <v>275</v>
      </c>
      <c r="D1026" s="2">
        <v>1</v>
      </c>
      <c r="E1026" s="2">
        <v>33</v>
      </c>
      <c r="F1026" s="2" t="s">
        <v>2968</v>
      </c>
      <c r="G1026" s="2" t="s">
        <v>2970</v>
      </c>
      <c r="H1026" s="2" t="s">
        <v>61</v>
      </c>
      <c r="I1026" s="37">
        <v>6180</v>
      </c>
      <c r="J1026" s="37">
        <v>4000</v>
      </c>
      <c r="K1026" s="2">
        <v>76</v>
      </c>
      <c r="L1026" s="38">
        <v>2000</v>
      </c>
      <c r="O1026" s="2"/>
      <c r="T1026" s="2">
        <v>4</v>
      </c>
      <c r="U1026" s="2" t="s">
        <v>1626</v>
      </c>
      <c r="V1026" s="2" t="s">
        <v>458</v>
      </c>
    </row>
    <row r="1027" spans="1:22" ht="15.75" customHeight="1" x14ac:dyDescent="0.25">
      <c r="A1027" s="2">
        <v>1026</v>
      </c>
      <c r="B1027" s="2">
        <v>2021</v>
      </c>
      <c r="C1027" s="2" t="s">
        <v>275</v>
      </c>
      <c r="D1027" s="2">
        <v>1</v>
      </c>
      <c r="E1027" s="2">
        <v>34</v>
      </c>
      <c r="F1027" s="2" t="s">
        <v>2150</v>
      </c>
      <c r="G1027" s="2" t="s">
        <v>2153</v>
      </c>
      <c r="H1027" s="2" t="s">
        <v>73</v>
      </c>
      <c r="I1027" s="37">
        <v>2400</v>
      </c>
      <c r="J1027" s="37">
        <v>1800</v>
      </c>
      <c r="K1027" s="2">
        <v>75</v>
      </c>
      <c r="L1027" s="38">
        <v>1000</v>
      </c>
      <c r="O1027" s="2"/>
      <c r="T1027" s="2">
        <v>1</v>
      </c>
      <c r="U1027" s="2" t="s">
        <v>1626</v>
      </c>
      <c r="V1027" s="2"/>
    </row>
    <row r="1028" spans="1:22" ht="15.75" customHeight="1" x14ac:dyDescent="0.25">
      <c r="A1028" s="2">
        <v>1027</v>
      </c>
      <c r="B1028" s="2">
        <v>2021</v>
      </c>
      <c r="C1028" s="2" t="s">
        <v>275</v>
      </c>
      <c r="D1028" s="2">
        <v>1</v>
      </c>
      <c r="E1028" s="2">
        <v>35</v>
      </c>
      <c r="F1028" s="2" t="s">
        <v>807</v>
      </c>
      <c r="G1028" s="2" t="s">
        <v>2734</v>
      </c>
      <c r="H1028" s="2" t="s">
        <v>89</v>
      </c>
      <c r="I1028" s="37">
        <v>10300</v>
      </c>
      <c r="J1028" s="37">
        <v>4000</v>
      </c>
      <c r="K1028" s="2">
        <v>75</v>
      </c>
      <c r="L1028" s="38">
        <v>2000</v>
      </c>
      <c r="O1028" s="2">
        <v>1</v>
      </c>
      <c r="R1028" s="2" t="s">
        <v>809</v>
      </c>
      <c r="T1028" s="2">
        <v>16</v>
      </c>
      <c r="U1028" s="2" t="s">
        <v>1626</v>
      </c>
      <c r="V1028" s="2" t="s">
        <v>280</v>
      </c>
    </row>
    <row r="1029" spans="1:22" ht="15.75" customHeight="1" x14ac:dyDescent="0.25">
      <c r="A1029" s="2">
        <v>1028</v>
      </c>
      <c r="B1029" s="2">
        <v>2021</v>
      </c>
      <c r="C1029" s="2" t="s">
        <v>275</v>
      </c>
      <c r="D1029" s="2">
        <v>1</v>
      </c>
      <c r="E1029" s="2">
        <v>36</v>
      </c>
      <c r="F1029" s="2" t="s">
        <v>3071</v>
      </c>
      <c r="G1029" s="2" t="s">
        <v>3072</v>
      </c>
      <c r="H1029" s="2" t="s">
        <v>89</v>
      </c>
      <c r="I1029" s="37">
        <v>250000</v>
      </c>
      <c r="J1029" s="37">
        <v>8000</v>
      </c>
      <c r="K1029" s="2">
        <v>75</v>
      </c>
      <c r="L1029" s="38">
        <v>2000</v>
      </c>
      <c r="O1029" s="2"/>
      <c r="T1029" s="2">
        <v>2</v>
      </c>
      <c r="U1029" s="2" t="s">
        <v>1626</v>
      </c>
    </row>
    <row r="1030" spans="1:22" ht="15.75" customHeight="1" x14ac:dyDescent="0.25">
      <c r="A1030" s="2">
        <v>1029</v>
      </c>
      <c r="B1030" s="2">
        <v>2021</v>
      </c>
      <c r="C1030" s="2" t="s">
        <v>275</v>
      </c>
      <c r="D1030" s="2">
        <v>1</v>
      </c>
      <c r="E1030" s="2">
        <v>37</v>
      </c>
      <c r="F1030" s="2" t="s">
        <v>3153</v>
      </c>
      <c r="G1030" s="2" t="s">
        <v>3154</v>
      </c>
      <c r="H1030" s="2" t="s">
        <v>73</v>
      </c>
      <c r="I1030" s="37">
        <v>8180</v>
      </c>
      <c r="J1030" s="37">
        <v>4000</v>
      </c>
      <c r="K1030" s="2">
        <v>73</v>
      </c>
      <c r="L1030" s="38">
        <v>1200</v>
      </c>
      <c r="O1030" s="2"/>
      <c r="T1030" s="2">
        <v>1</v>
      </c>
      <c r="U1030" s="2" t="s">
        <v>1626</v>
      </c>
    </row>
    <row r="1031" spans="1:22" ht="15.75" customHeight="1" x14ac:dyDescent="0.25">
      <c r="A1031" s="2">
        <v>1030</v>
      </c>
      <c r="B1031" s="2">
        <v>2021</v>
      </c>
      <c r="C1031" s="2" t="s">
        <v>275</v>
      </c>
      <c r="D1031" s="2">
        <v>1</v>
      </c>
      <c r="E1031" s="2">
        <v>38</v>
      </c>
      <c r="F1031" s="2" t="s">
        <v>2780</v>
      </c>
      <c r="G1031" s="2" t="s">
        <v>2784</v>
      </c>
      <c r="H1031" s="2" t="s">
        <v>56</v>
      </c>
      <c r="I1031" s="37">
        <v>12000</v>
      </c>
      <c r="J1031" s="37">
        <v>4000</v>
      </c>
      <c r="K1031" s="2">
        <v>72</v>
      </c>
      <c r="L1031" s="38">
        <v>1000</v>
      </c>
      <c r="O1031" s="2"/>
      <c r="T1031" s="2">
        <v>6</v>
      </c>
      <c r="U1031" s="2" t="s">
        <v>1626</v>
      </c>
      <c r="V1031" s="2" t="s">
        <v>280</v>
      </c>
    </row>
    <row r="1032" spans="1:22" ht="15.75" customHeight="1" x14ac:dyDescent="0.25">
      <c r="A1032" s="2">
        <v>1031</v>
      </c>
      <c r="B1032" s="2">
        <v>2021</v>
      </c>
      <c r="C1032" s="2" t="s">
        <v>275</v>
      </c>
      <c r="D1032" s="2">
        <v>1</v>
      </c>
      <c r="E1032" s="2">
        <v>39</v>
      </c>
      <c r="F1032" s="2" t="s">
        <v>2822</v>
      </c>
      <c r="G1032" s="2" t="s">
        <v>2823</v>
      </c>
      <c r="H1032" s="2" t="s">
        <v>61</v>
      </c>
      <c r="I1032" s="37">
        <v>6000</v>
      </c>
      <c r="J1032" s="37">
        <v>3900</v>
      </c>
      <c r="K1032" s="2">
        <v>72</v>
      </c>
      <c r="L1032" s="38">
        <v>1000</v>
      </c>
      <c r="O1032" s="2"/>
      <c r="T1032" s="2">
        <v>1</v>
      </c>
      <c r="U1032" s="2" t="s">
        <v>1626</v>
      </c>
    </row>
    <row r="1033" spans="1:22" ht="15.75" customHeight="1" x14ac:dyDescent="0.25">
      <c r="A1033" s="2">
        <v>1032</v>
      </c>
      <c r="B1033" s="2">
        <v>2021</v>
      </c>
      <c r="C1033" s="2" t="s">
        <v>275</v>
      </c>
      <c r="D1033" s="2">
        <v>1</v>
      </c>
      <c r="E1033" s="2">
        <v>40</v>
      </c>
      <c r="F1033" s="2" t="s">
        <v>1689</v>
      </c>
      <c r="G1033" s="2" t="s">
        <v>1690</v>
      </c>
      <c r="H1033" s="2" t="s">
        <v>108</v>
      </c>
      <c r="I1033" s="37">
        <v>9100</v>
      </c>
      <c r="J1033" s="37">
        <v>4000</v>
      </c>
      <c r="K1033" s="2">
        <v>72</v>
      </c>
      <c r="L1033" s="38">
        <v>1000</v>
      </c>
      <c r="O1033" s="2"/>
      <c r="T1033" s="2">
        <v>1</v>
      </c>
      <c r="U1033" s="2" t="s">
        <v>1626</v>
      </c>
    </row>
    <row r="1034" spans="1:22" ht="15.75" customHeight="1" x14ac:dyDescent="0.25">
      <c r="A1034" s="2">
        <v>1033</v>
      </c>
      <c r="B1034" s="2">
        <v>2021</v>
      </c>
      <c r="C1034" s="2" t="s">
        <v>275</v>
      </c>
      <c r="D1034" s="2">
        <v>1</v>
      </c>
      <c r="E1034" s="2">
        <v>41</v>
      </c>
      <c r="F1034" s="2" t="s">
        <v>2941</v>
      </c>
      <c r="G1034" s="2" t="s">
        <v>2942</v>
      </c>
      <c r="H1034" s="2" t="s">
        <v>93</v>
      </c>
      <c r="I1034" s="37">
        <v>5400</v>
      </c>
      <c r="J1034" s="37">
        <v>4000</v>
      </c>
      <c r="K1034" s="2">
        <v>71</v>
      </c>
      <c r="L1034" s="38">
        <v>1000</v>
      </c>
      <c r="O1034" s="2"/>
      <c r="T1034" s="2">
        <v>1</v>
      </c>
      <c r="U1034" s="2" t="s">
        <v>1626</v>
      </c>
    </row>
    <row r="1035" spans="1:22" ht="15.75" customHeight="1" x14ac:dyDescent="0.25">
      <c r="A1035" s="2">
        <v>1034</v>
      </c>
      <c r="B1035" s="2">
        <v>2021</v>
      </c>
      <c r="C1035" s="2" t="s">
        <v>275</v>
      </c>
      <c r="D1035" s="2">
        <v>1</v>
      </c>
      <c r="E1035" s="2">
        <v>42</v>
      </c>
      <c r="F1035" s="2" t="s">
        <v>1494</v>
      </c>
      <c r="G1035" s="2" t="s">
        <v>3004</v>
      </c>
      <c r="H1035" s="2" t="s">
        <v>93</v>
      </c>
      <c r="I1035" s="37">
        <v>5726</v>
      </c>
      <c r="J1035" s="37">
        <v>3926</v>
      </c>
      <c r="K1035" s="2">
        <v>70</v>
      </c>
      <c r="L1035" s="38">
        <v>1950</v>
      </c>
      <c r="O1035" s="2"/>
      <c r="T1035" s="2">
        <v>5</v>
      </c>
      <c r="U1035" s="2" t="s">
        <v>1626</v>
      </c>
      <c r="V1035" s="2" t="s">
        <v>504</v>
      </c>
    </row>
    <row r="1036" spans="1:22" ht="15.75" customHeight="1" x14ac:dyDescent="0.25">
      <c r="A1036" s="2">
        <v>1035</v>
      </c>
      <c r="B1036" s="2">
        <v>2021</v>
      </c>
      <c r="C1036" s="2" t="s">
        <v>275</v>
      </c>
      <c r="D1036" s="2">
        <v>1</v>
      </c>
      <c r="E1036" s="2">
        <v>43</v>
      </c>
      <c r="F1036" s="2" t="s">
        <v>1025</v>
      </c>
      <c r="G1036" s="2" t="s">
        <v>1829</v>
      </c>
      <c r="H1036" s="2" t="s">
        <v>61</v>
      </c>
      <c r="I1036" s="37">
        <v>5430</v>
      </c>
      <c r="J1036" s="37">
        <v>4000</v>
      </c>
      <c r="K1036" s="2">
        <v>69</v>
      </c>
      <c r="L1036" s="38">
        <v>1500</v>
      </c>
      <c r="O1036" s="2"/>
      <c r="T1036" s="2">
        <v>6</v>
      </c>
      <c r="U1036" s="2" t="s">
        <v>1626</v>
      </c>
      <c r="V1036" s="2" t="s">
        <v>154</v>
      </c>
    </row>
    <row r="1037" spans="1:22" ht="15.75" customHeight="1" x14ac:dyDescent="0.25">
      <c r="A1037" s="2">
        <v>1036</v>
      </c>
      <c r="B1037" s="2">
        <v>2021</v>
      </c>
      <c r="C1037" s="2" t="s">
        <v>275</v>
      </c>
      <c r="D1037" s="2">
        <v>1</v>
      </c>
      <c r="E1037" s="2">
        <v>44</v>
      </c>
      <c r="F1037" s="2" t="s">
        <v>2848</v>
      </c>
      <c r="G1037" s="2" t="s">
        <v>2850</v>
      </c>
      <c r="H1037" s="2" t="s">
        <v>108</v>
      </c>
      <c r="I1037" s="37">
        <v>7500</v>
      </c>
      <c r="J1037" s="37">
        <v>3500</v>
      </c>
      <c r="K1037" s="2">
        <v>69</v>
      </c>
      <c r="L1037" s="38">
        <v>1000</v>
      </c>
      <c r="O1037" s="2"/>
      <c r="T1037" s="2">
        <v>3</v>
      </c>
      <c r="U1037" s="2" t="s">
        <v>1626</v>
      </c>
      <c r="V1037" s="2" t="s">
        <v>355</v>
      </c>
    </row>
    <row r="1038" spans="1:22" ht="15.75" customHeight="1" x14ac:dyDescent="0.25">
      <c r="A1038" s="2">
        <v>1037</v>
      </c>
      <c r="B1038" s="2">
        <v>2021</v>
      </c>
      <c r="C1038" s="2" t="s">
        <v>275</v>
      </c>
      <c r="D1038" s="2">
        <v>1</v>
      </c>
      <c r="E1038" s="2">
        <v>45</v>
      </c>
      <c r="F1038" s="2" t="s">
        <v>2722</v>
      </c>
      <c r="G1038" s="2" t="s">
        <v>2725</v>
      </c>
      <c r="H1038" s="2" t="s">
        <v>56</v>
      </c>
      <c r="I1038" s="37">
        <v>43100</v>
      </c>
      <c r="J1038" s="37">
        <v>8000</v>
      </c>
      <c r="K1038" s="2">
        <v>69</v>
      </c>
      <c r="L1038" s="38">
        <v>2000</v>
      </c>
      <c r="O1038" s="2"/>
      <c r="Q1038" s="2" t="s">
        <v>843</v>
      </c>
      <c r="T1038" s="2">
        <v>18</v>
      </c>
      <c r="U1038" s="2" t="s">
        <v>1626</v>
      </c>
      <c r="V1038" s="2" t="s">
        <v>315</v>
      </c>
    </row>
    <row r="1039" spans="1:22" ht="15.75" customHeight="1" x14ac:dyDescent="0.25">
      <c r="A1039" s="2">
        <v>1038</v>
      </c>
      <c r="B1039" s="2">
        <v>2021</v>
      </c>
      <c r="C1039" s="2" t="s">
        <v>275</v>
      </c>
      <c r="D1039" s="2">
        <v>1</v>
      </c>
      <c r="E1039" s="2">
        <v>46</v>
      </c>
      <c r="F1039" s="2" t="s">
        <v>1747</v>
      </c>
      <c r="G1039" s="2" t="s">
        <v>1748</v>
      </c>
      <c r="H1039" s="2" t="s">
        <v>66</v>
      </c>
      <c r="I1039" s="37">
        <v>3905</v>
      </c>
      <c r="J1039" s="37">
        <v>2900</v>
      </c>
      <c r="K1039" s="2">
        <v>69</v>
      </c>
      <c r="L1039" s="38">
        <v>2000</v>
      </c>
      <c r="O1039" s="2"/>
      <c r="T1039" s="2">
        <v>2</v>
      </c>
      <c r="U1039" s="2" t="s">
        <v>1626</v>
      </c>
    </row>
    <row r="1040" spans="1:22" ht="15.75" customHeight="1" x14ac:dyDescent="0.25">
      <c r="A1040" s="2">
        <v>1039</v>
      </c>
      <c r="B1040" s="2">
        <v>2021</v>
      </c>
      <c r="C1040" s="2" t="s">
        <v>275</v>
      </c>
      <c r="D1040" s="2">
        <v>1</v>
      </c>
      <c r="E1040" s="2">
        <v>47</v>
      </c>
      <c r="F1040" s="2" t="s">
        <v>580</v>
      </c>
      <c r="G1040" s="2" t="s">
        <v>2292</v>
      </c>
      <c r="H1040" s="2" t="s">
        <v>56</v>
      </c>
      <c r="I1040" s="37">
        <v>3700</v>
      </c>
      <c r="J1040" s="37">
        <v>2600</v>
      </c>
      <c r="K1040" s="2">
        <v>68</v>
      </c>
      <c r="L1040" s="38">
        <v>2600</v>
      </c>
      <c r="O1040" s="2">
        <v>1</v>
      </c>
      <c r="T1040" s="2">
        <v>3</v>
      </c>
      <c r="U1040" s="2" t="s">
        <v>1626</v>
      </c>
      <c r="V1040" s="2" t="s">
        <v>280</v>
      </c>
    </row>
    <row r="1041" spans="1:22" ht="15.75" customHeight="1" x14ac:dyDescent="0.25">
      <c r="A1041" s="2">
        <v>1040</v>
      </c>
      <c r="B1041" s="2">
        <v>2021</v>
      </c>
      <c r="C1041" s="2" t="s">
        <v>275</v>
      </c>
      <c r="D1041" s="2">
        <v>1</v>
      </c>
      <c r="E1041" s="2">
        <v>48</v>
      </c>
      <c r="F1041" s="2" t="s">
        <v>674</v>
      </c>
      <c r="G1041" s="2" t="s">
        <v>2447</v>
      </c>
      <c r="H1041" s="2" t="s">
        <v>144</v>
      </c>
      <c r="I1041" s="37">
        <v>6000</v>
      </c>
      <c r="J1041" s="37">
        <v>4000</v>
      </c>
      <c r="K1041" s="2">
        <v>66</v>
      </c>
      <c r="L1041" s="38">
        <v>1000</v>
      </c>
      <c r="O1041" s="2">
        <v>3</v>
      </c>
      <c r="Q1041" s="2" t="s">
        <v>285</v>
      </c>
      <c r="T1041" s="2">
        <v>5</v>
      </c>
      <c r="U1041" s="2" t="s">
        <v>1626</v>
      </c>
      <c r="V1041" s="2" t="s">
        <v>280</v>
      </c>
    </row>
    <row r="1042" spans="1:22" ht="15.75" customHeight="1" x14ac:dyDescent="0.25">
      <c r="A1042" s="2">
        <v>1041</v>
      </c>
      <c r="B1042" s="2">
        <v>2021</v>
      </c>
      <c r="C1042" s="2" t="s">
        <v>275</v>
      </c>
      <c r="D1042" s="2">
        <v>1</v>
      </c>
      <c r="E1042" s="2">
        <v>49</v>
      </c>
      <c r="F1042" s="2" t="s">
        <v>2183</v>
      </c>
      <c r="G1042" s="2" t="s">
        <v>2184</v>
      </c>
      <c r="H1042" s="2" t="s">
        <v>61</v>
      </c>
      <c r="I1042" s="37">
        <v>4200</v>
      </c>
      <c r="J1042" s="37">
        <v>3050</v>
      </c>
      <c r="K1042" s="2">
        <v>66</v>
      </c>
      <c r="L1042" s="38">
        <v>1000</v>
      </c>
      <c r="O1042" s="2"/>
      <c r="T1042" s="2">
        <v>1</v>
      </c>
      <c r="U1042" s="2" t="s">
        <v>1626</v>
      </c>
    </row>
    <row r="1043" spans="1:22" ht="15.75" customHeight="1" x14ac:dyDescent="0.25">
      <c r="A1043" s="2">
        <v>1042</v>
      </c>
      <c r="B1043" s="2">
        <v>2021</v>
      </c>
      <c r="C1043" s="2" t="s">
        <v>275</v>
      </c>
      <c r="D1043" s="2">
        <v>1</v>
      </c>
      <c r="E1043" s="2">
        <v>50</v>
      </c>
      <c r="F1043" s="2" t="s">
        <v>2972</v>
      </c>
      <c r="G1043" s="2" t="s">
        <v>2977</v>
      </c>
      <c r="H1043" s="2" t="s">
        <v>73</v>
      </c>
      <c r="I1043" s="37">
        <v>4000</v>
      </c>
      <c r="J1043" s="37">
        <v>2000</v>
      </c>
      <c r="K1043" s="2">
        <v>66</v>
      </c>
      <c r="L1043" s="38">
        <v>1500</v>
      </c>
      <c r="O1043" s="2"/>
      <c r="T1043" s="2">
        <v>3</v>
      </c>
      <c r="U1043" s="2" t="s">
        <v>1626</v>
      </c>
      <c r="V1043" s="2" t="s">
        <v>280</v>
      </c>
    </row>
    <row r="1044" spans="1:22" ht="15.75" customHeight="1" x14ac:dyDescent="0.25">
      <c r="A1044" s="2">
        <v>1043</v>
      </c>
      <c r="B1044" s="2">
        <v>2021</v>
      </c>
      <c r="C1044" s="2" t="s">
        <v>275</v>
      </c>
      <c r="D1044" s="2">
        <v>1</v>
      </c>
      <c r="E1044" s="2">
        <v>51</v>
      </c>
      <c r="F1044" s="2" t="s">
        <v>2795</v>
      </c>
      <c r="G1044" s="2" t="s">
        <v>2797</v>
      </c>
      <c r="H1044" s="2" t="s">
        <v>61</v>
      </c>
      <c r="I1044" s="37">
        <v>5000</v>
      </c>
      <c r="J1044" s="37">
        <v>3750</v>
      </c>
      <c r="K1044" s="2">
        <v>64</v>
      </c>
      <c r="L1044" s="38"/>
      <c r="O1044" s="2"/>
      <c r="T1044" s="2">
        <v>2</v>
      </c>
      <c r="U1044" s="2" t="s">
        <v>1626</v>
      </c>
    </row>
    <row r="1045" spans="1:22" ht="15.75" customHeight="1" x14ac:dyDescent="0.25">
      <c r="A1045" s="2">
        <v>1044</v>
      </c>
      <c r="B1045" s="2">
        <v>2021</v>
      </c>
      <c r="C1045" s="2" t="s">
        <v>275</v>
      </c>
      <c r="D1045" s="2">
        <v>1</v>
      </c>
      <c r="E1045" s="2">
        <v>52</v>
      </c>
      <c r="F1045" s="2" t="s">
        <v>2903</v>
      </c>
      <c r="G1045" s="2" t="s">
        <v>2904</v>
      </c>
      <c r="H1045" s="2" t="s">
        <v>144</v>
      </c>
      <c r="I1045" s="37">
        <v>6010</v>
      </c>
      <c r="J1045" s="37">
        <v>4000</v>
      </c>
      <c r="K1045" s="2">
        <v>64</v>
      </c>
      <c r="L1045" s="38"/>
      <c r="O1045" s="2"/>
      <c r="T1045" s="2"/>
      <c r="U1045" s="2" t="s">
        <v>1626</v>
      </c>
    </row>
    <row r="1046" spans="1:22" ht="15.75" customHeight="1" x14ac:dyDescent="0.25">
      <c r="A1046" s="2">
        <v>1045</v>
      </c>
      <c r="B1046" s="2">
        <v>2021</v>
      </c>
      <c r="C1046" s="2" t="s">
        <v>275</v>
      </c>
      <c r="D1046" s="2">
        <v>1</v>
      </c>
      <c r="E1046" s="2">
        <v>53</v>
      </c>
      <c r="F1046" s="2" t="s">
        <v>1143</v>
      </c>
      <c r="G1046" s="2" t="s">
        <v>2264</v>
      </c>
      <c r="H1046" s="2" t="s">
        <v>93</v>
      </c>
      <c r="I1046" s="37">
        <v>13200</v>
      </c>
      <c r="J1046" s="37">
        <v>4000</v>
      </c>
      <c r="K1046" s="2">
        <v>63</v>
      </c>
      <c r="L1046" s="38"/>
      <c r="O1046" s="2">
        <v>1</v>
      </c>
      <c r="T1046" s="2">
        <v>1</v>
      </c>
      <c r="U1046" s="2" t="s">
        <v>1626</v>
      </c>
    </row>
    <row r="1047" spans="1:22" ht="15.75" customHeight="1" x14ac:dyDescent="0.25">
      <c r="A1047" s="2">
        <v>1046</v>
      </c>
      <c r="B1047" s="2">
        <v>2021</v>
      </c>
      <c r="C1047" s="2" t="s">
        <v>275</v>
      </c>
      <c r="D1047" s="2">
        <v>1</v>
      </c>
      <c r="E1047" s="2">
        <v>54</v>
      </c>
      <c r="F1047" s="2" t="s">
        <v>3112</v>
      </c>
      <c r="G1047" s="2" t="s">
        <v>3110</v>
      </c>
      <c r="H1047" s="2" t="s">
        <v>108</v>
      </c>
      <c r="I1047" s="37">
        <v>2977</v>
      </c>
      <c r="J1047" s="37">
        <v>2230</v>
      </c>
      <c r="K1047" s="2">
        <v>62</v>
      </c>
      <c r="L1047" s="38"/>
      <c r="O1047" s="2"/>
      <c r="T1047" s="2"/>
      <c r="U1047" s="2" t="s">
        <v>1626</v>
      </c>
    </row>
    <row r="1048" spans="1:22" ht="15.75" customHeight="1" x14ac:dyDescent="0.25">
      <c r="A1048" s="2">
        <v>1047</v>
      </c>
      <c r="B1048" s="2">
        <v>2021</v>
      </c>
      <c r="C1048" s="2" t="s">
        <v>275</v>
      </c>
      <c r="D1048" s="2">
        <v>1</v>
      </c>
      <c r="E1048" s="2">
        <v>55</v>
      </c>
      <c r="F1048" s="2" t="s">
        <v>2584</v>
      </c>
      <c r="G1048" s="2" t="s">
        <v>2587</v>
      </c>
      <c r="H1048" s="2" t="s">
        <v>61</v>
      </c>
      <c r="I1048" s="37">
        <v>6200</v>
      </c>
      <c r="J1048" s="37">
        <v>4000</v>
      </c>
      <c r="K1048" s="2">
        <v>62</v>
      </c>
      <c r="L1048" s="38"/>
      <c r="O1048" s="2"/>
      <c r="T1048" s="2"/>
      <c r="U1048" s="2" t="s">
        <v>1626</v>
      </c>
    </row>
    <row r="1049" spans="1:22" ht="15.75" customHeight="1" x14ac:dyDescent="0.25">
      <c r="A1049" s="2">
        <v>1048</v>
      </c>
      <c r="B1049" s="2">
        <v>2021</v>
      </c>
      <c r="C1049" s="2" t="s">
        <v>275</v>
      </c>
      <c r="D1049" s="2">
        <v>1</v>
      </c>
      <c r="E1049" s="2">
        <v>56</v>
      </c>
      <c r="F1049" s="2" t="s">
        <v>2403</v>
      </c>
      <c r="G1049" s="2" t="s">
        <v>2404</v>
      </c>
      <c r="H1049" s="2" t="s">
        <v>144</v>
      </c>
      <c r="I1049" s="37">
        <v>2550</v>
      </c>
      <c r="J1049" s="37">
        <v>1785</v>
      </c>
      <c r="K1049" s="2">
        <v>60</v>
      </c>
      <c r="L1049" s="38"/>
      <c r="O1049" s="2"/>
      <c r="T1049" s="2"/>
      <c r="U1049" s="2" t="s">
        <v>1626</v>
      </c>
    </row>
    <row r="1050" spans="1:22" ht="15.75" customHeight="1" x14ac:dyDescent="0.25">
      <c r="A1050" s="2">
        <v>1049</v>
      </c>
      <c r="B1050" s="2">
        <v>2021</v>
      </c>
      <c r="C1050" s="2" t="s">
        <v>275</v>
      </c>
      <c r="D1050" s="2">
        <v>1</v>
      </c>
      <c r="E1050" s="2">
        <v>57</v>
      </c>
      <c r="F1050" s="2" t="s">
        <v>2395</v>
      </c>
      <c r="G1050" s="2" t="s">
        <v>2396</v>
      </c>
      <c r="H1050" s="2" t="s">
        <v>108</v>
      </c>
      <c r="I1050" s="37">
        <v>18400</v>
      </c>
      <c r="J1050" s="37">
        <v>4000</v>
      </c>
      <c r="K1050" s="2">
        <v>60</v>
      </c>
      <c r="L1050" s="38"/>
      <c r="O1050" s="2">
        <v>2</v>
      </c>
      <c r="T1050" s="2">
        <v>7</v>
      </c>
      <c r="U1050" s="2" t="s">
        <v>1626</v>
      </c>
    </row>
    <row r="1051" spans="1:22" ht="15.75" customHeight="1" x14ac:dyDescent="0.25">
      <c r="A1051" s="2">
        <v>1050</v>
      </c>
      <c r="B1051" s="2">
        <v>2021</v>
      </c>
      <c r="C1051" s="2" t="s">
        <v>275</v>
      </c>
      <c r="D1051" s="2">
        <v>1</v>
      </c>
      <c r="E1051" s="2">
        <v>58</v>
      </c>
      <c r="F1051" s="2" t="s">
        <v>3140</v>
      </c>
      <c r="G1051" s="2" t="s">
        <v>3141</v>
      </c>
      <c r="H1051" s="2" t="s">
        <v>61</v>
      </c>
      <c r="I1051" s="37">
        <v>5720</v>
      </c>
      <c r="J1051" s="37">
        <v>4000</v>
      </c>
      <c r="K1051" s="2">
        <v>59</v>
      </c>
      <c r="L1051" s="38"/>
      <c r="O1051" s="2"/>
      <c r="T1051" s="2"/>
      <c r="U1051" s="2" t="s">
        <v>1626</v>
      </c>
    </row>
    <row r="1052" spans="1:22" ht="15.75" customHeight="1" x14ac:dyDescent="0.25">
      <c r="A1052" s="2">
        <v>1051</v>
      </c>
      <c r="B1052" s="2">
        <v>2021</v>
      </c>
      <c r="C1052" s="2" t="s">
        <v>275</v>
      </c>
      <c r="D1052" s="2">
        <v>1</v>
      </c>
      <c r="E1052" s="2">
        <v>59</v>
      </c>
      <c r="F1052" s="2" t="s">
        <v>427</v>
      </c>
      <c r="G1052" s="2" t="s">
        <v>1920</v>
      </c>
      <c r="H1052" s="2" t="s">
        <v>66</v>
      </c>
      <c r="I1052" s="37">
        <v>4500</v>
      </c>
      <c r="J1052" s="37">
        <v>3300</v>
      </c>
      <c r="K1052" s="2">
        <v>59</v>
      </c>
      <c r="L1052" s="38"/>
      <c r="O1052" s="2">
        <v>2</v>
      </c>
      <c r="T1052" s="2">
        <v>3</v>
      </c>
      <c r="U1052" s="2" t="s">
        <v>1626</v>
      </c>
      <c r="V1052" s="2" t="s">
        <v>280</v>
      </c>
    </row>
    <row r="1053" spans="1:22" ht="15.75" customHeight="1" x14ac:dyDescent="0.25">
      <c r="A1053" s="2">
        <v>1052</v>
      </c>
      <c r="B1053" s="2">
        <v>2021</v>
      </c>
      <c r="C1053" s="2" t="s">
        <v>275</v>
      </c>
      <c r="D1053" s="2">
        <v>1</v>
      </c>
      <c r="E1053" s="2">
        <v>60</v>
      </c>
      <c r="F1053" s="2" t="s">
        <v>2253</v>
      </c>
      <c r="G1053" s="2" t="s">
        <v>2254</v>
      </c>
      <c r="H1053" s="2" t="s">
        <v>61</v>
      </c>
      <c r="I1053" s="37">
        <v>2560</v>
      </c>
      <c r="J1053" s="37">
        <v>1920</v>
      </c>
      <c r="K1053" s="2">
        <v>57</v>
      </c>
      <c r="L1053" s="38"/>
      <c r="O1053" s="2"/>
      <c r="T1053" s="2"/>
      <c r="U1053" s="2" t="s">
        <v>1626</v>
      </c>
    </row>
    <row r="1054" spans="1:22" ht="15.75" customHeight="1" x14ac:dyDescent="0.25">
      <c r="A1054" s="2">
        <v>1053</v>
      </c>
      <c r="B1054" s="2">
        <v>2021</v>
      </c>
      <c r="C1054" s="2" t="s">
        <v>275</v>
      </c>
      <c r="D1054" s="2">
        <v>1</v>
      </c>
      <c r="E1054" s="2">
        <v>61</v>
      </c>
      <c r="F1054" s="2" t="s">
        <v>3001</v>
      </c>
      <c r="G1054" s="2" t="s">
        <v>3002</v>
      </c>
      <c r="H1054" s="2" t="s">
        <v>89</v>
      </c>
      <c r="I1054" s="37">
        <v>10900</v>
      </c>
      <c r="J1054" s="37">
        <v>4000</v>
      </c>
      <c r="K1054" s="2">
        <v>56</v>
      </c>
      <c r="L1054" s="38"/>
      <c r="O1054" s="2"/>
      <c r="T1054" s="2"/>
      <c r="U1054" s="2" t="s">
        <v>1626</v>
      </c>
    </row>
    <row r="1055" spans="1:22" ht="15.75" customHeight="1" x14ac:dyDescent="0.25">
      <c r="A1055" s="2">
        <v>1054</v>
      </c>
      <c r="B1055" s="2">
        <v>2021</v>
      </c>
      <c r="C1055" s="2" t="s">
        <v>275</v>
      </c>
      <c r="D1055" s="2">
        <v>1</v>
      </c>
      <c r="E1055" s="2">
        <v>62</v>
      </c>
      <c r="F1055" s="2" t="s">
        <v>234</v>
      </c>
      <c r="G1055" s="2" t="s">
        <v>2592</v>
      </c>
      <c r="H1055" s="2" t="s">
        <v>66</v>
      </c>
      <c r="I1055" s="37">
        <v>2600</v>
      </c>
      <c r="J1055" s="37">
        <v>1950</v>
      </c>
      <c r="K1055" s="2">
        <v>56</v>
      </c>
      <c r="L1055" s="38"/>
      <c r="O1055" s="2">
        <v>1</v>
      </c>
      <c r="T1055" s="2">
        <v>5</v>
      </c>
      <c r="U1055" s="2" t="s">
        <v>1626</v>
      </c>
      <c r="V1055" s="2" t="s">
        <v>355</v>
      </c>
    </row>
    <row r="1056" spans="1:22" ht="15.75" customHeight="1" x14ac:dyDescent="0.25">
      <c r="A1056" s="2">
        <v>1055</v>
      </c>
      <c r="B1056" s="2">
        <v>2021</v>
      </c>
      <c r="C1056" s="2" t="s">
        <v>275</v>
      </c>
      <c r="D1056" s="2">
        <v>1</v>
      </c>
      <c r="E1056" s="2">
        <v>63</v>
      </c>
      <c r="F1056" s="2" t="s">
        <v>2253</v>
      </c>
      <c r="G1056" s="2" t="s">
        <v>2255</v>
      </c>
      <c r="H1056" s="2" t="s">
        <v>61</v>
      </c>
      <c r="I1056" s="37">
        <v>1970</v>
      </c>
      <c r="J1056" s="37">
        <v>1450</v>
      </c>
      <c r="K1056" s="2">
        <v>55</v>
      </c>
      <c r="L1056" s="38"/>
      <c r="O1056" s="2"/>
      <c r="T1056" s="2"/>
      <c r="U1056" s="2" t="s">
        <v>1626</v>
      </c>
    </row>
    <row r="1057" spans="1:22" ht="15.75" customHeight="1" x14ac:dyDescent="0.25">
      <c r="A1057" s="2">
        <v>1056</v>
      </c>
      <c r="B1057" s="2">
        <v>2021</v>
      </c>
      <c r="C1057" s="2" t="s">
        <v>275</v>
      </c>
      <c r="D1057" s="2">
        <v>1</v>
      </c>
      <c r="E1057" s="2">
        <v>64</v>
      </c>
      <c r="F1057" s="2" t="s">
        <v>740</v>
      </c>
      <c r="G1057" s="2" t="s">
        <v>2566</v>
      </c>
      <c r="H1057" s="2" t="s">
        <v>73</v>
      </c>
      <c r="I1057" s="37">
        <v>5768</v>
      </c>
      <c r="J1057" s="37">
        <v>4000</v>
      </c>
      <c r="K1057" s="2">
        <v>55</v>
      </c>
      <c r="L1057" s="38"/>
      <c r="O1057" s="2">
        <v>1</v>
      </c>
      <c r="T1057" s="2">
        <v>1</v>
      </c>
      <c r="U1057" s="2" t="s">
        <v>1626</v>
      </c>
    </row>
    <row r="1058" spans="1:22" ht="15.75" customHeight="1" x14ac:dyDescent="0.25">
      <c r="A1058" s="2">
        <v>1057</v>
      </c>
      <c r="B1058" s="2">
        <v>2021</v>
      </c>
      <c r="C1058" s="2" t="s">
        <v>275</v>
      </c>
      <c r="D1058" s="2">
        <v>1</v>
      </c>
      <c r="E1058" s="2">
        <v>65</v>
      </c>
      <c r="F1058" s="2" t="s">
        <v>2834</v>
      </c>
      <c r="G1058" s="2" t="s">
        <v>2836</v>
      </c>
      <c r="H1058" s="2" t="s">
        <v>144</v>
      </c>
      <c r="I1058" s="37">
        <v>2530</v>
      </c>
      <c r="J1058" s="37">
        <v>1830</v>
      </c>
      <c r="K1058" s="2">
        <v>55</v>
      </c>
      <c r="L1058" s="38"/>
      <c r="O1058" s="2"/>
      <c r="T1058" s="2"/>
      <c r="U1058" s="2" t="s">
        <v>1626</v>
      </c>
    </row>
    <row r="1059" spans="1:22" ht="15.75" customHeight="1" x14ac:dyDescent="0.25">
      <c r="A1059" s="2">
        <v>1058</v>
      </c>
      <c r="B1059" s="2">
        <v>2021</v>
      </c>
      <c r="C1059" s="2" t="s">
        <v>275</v>
      </c>
      <c r="D1059" s="2">
        <v>1</v>
      </c>
      <c r="E1059" s="2">
        <v>66</v>
      </c>
      <c r="F1059" s="2" t="s">
        <v>1707</v>
      </c>
      <c r="G1059" s="2" t="s">
        <v>1708</v>
      </c>
      <c r="H1059" s="2" t="s">
        <v>89</v>
      </c>
      <c r="I1059" s="37">
        <v>5580</v>
      </c>
      <c r="J1059" s="37">
        <v>2100</v>
      </c>
      <c r="K1059" s="2">
        <v>53</v>
      </c>
      <c r="L1059" s="38"/>
      <c r="O1059" s="2"/>
      <c r="T1059" s="2"/>
      <c r="U1059" s="2" t="s">
        <v>1626</v>
      </c>
    </row>
    <row r="1060" spans="1:22" ht="15.75" customHeight="1" x14ac:dyDescent="0.25">
      <c r="A1060" s="2">
        <v>1059</v>
      </c>
      <c r="B1060" s="2">
        <v>2021</v>
      </c>
      <c r="C1060" s="2" t="s">
        <v>275</v>
      </c>
      <c r="D1060" s="2">
        <v>1</v>
      </c>
      <c r="E1060" s="2">
        <v>67</v>
      </c>
      <c r="F1060" s="2" t="s">
        <v>1913</v>
      </c>
      <c r="G1060" s="2" t="s">
        <v>1917</v>
      </c>
      <c r="H1060" s="2" t="s">
        <v>89</v>
      </c>
      <c r="I1060" s="37">
        <v>5525</v>
      </c>
      <c r="J1060" s="37">
        <v>4000</v>
      </c>
      <c r="K1060" s="2">
        <v>52</v>
      </c>
      <c r="L1060" s="38"/>
      <c r="O1060" s="2"/>
      <c r="T1060" s="2">
        <v>1</v>
      </c>
      <c r="U1060" s="2" t="s">
        <v>1626</v>
      </c>
    </row>
    <row r="1061" spans="1:22" ht="15.75" customHeight="1" x14ac:dyDescent="0.25">
      <c r="A1061" s="2">
        <v>1060</v>
      </c>
      <c r="B1061" s="2">
        <v>2021</v>
      </c>
      <c r="C1061" s="2" t="s">
        <v>275</v>
      </c>
      <c r="D1061" s="2">
        <v>1</v>
      </c>
      <c r="E1061" s="2">
        <v>68</v>
      </c>
      <c r="F1061" s="2" t="s">
        <v>2649</v>
      </c>
      <c r="G1061" s="2" t="s">
        <v>2650</v>
      </c>
      <c r="H1061" s="2" t="s">
        <v>108</v>
      </c>
      <c r="I1061" s="37">
        <v>5300</v>
      </c>
      <c r="J1061" s="37">
        <v>3950</v>
      </c>
      <c r="K1061" s="2">
        <v>49</v>
      </c>
      <c r="L1061" s="38"/>
      <c r="O1061" s="2"/>
      <c r="T1061" s="2"/>
      <c r="U1061" s="2" t="s">
        <v>1626</v>
      </c>
    </row>
    <row r="1062" spans="1:22" ht="15.75" customHeight="1" x14ac:dyDescent="0.25">
      <c r="A1062" s="2">
        <v>1061</v>
      </c>
      <c r="B1062" s="2">
        <v>2021</v>
      </c>
      <c r="C1062" s="2" t="s">
        <v>275</v>
      </c>
      <c r="D1062" s="2">
        <v>1</v>
      </c>
      <c r="E1062" s="2">
        <v>69</v>
      </c>
      <c r="F1062" s="2" t="s">
        <v>2025</v>
      </c>
      <c r="G1062" s="2" t="s">
        <v>2028</v>
      </c>
      <c r="H1062" s="2" t="s">
        <v>61</v>
      </c>
      <c r="I1062" s="37">
        <v>4000</v>
      </c>
      <c r="J1062" s="37">
        <v>3000</v>
      </c>
      <c r="K1062" s="2">
        <v>46</v>
      </c>
      <c r="L1062" s="38"/>
      <c r="O1062" s="2"/>
      <c r="T1062" s="2"/>
      <c r="U1062" s="2" t="s">
        <v>1626</v>
      </c>
      <c r="V1062" s="2"/>
    </row>
    <row r="1063" spans="1:22" ht="15.75" customHeight="1" x14ac:dyDescent="0.25">
      <c r="A1063" s="2">
        <v>1062</v>
      </c>
      <c r="B1063" s="2">
        <v>2021</v>
      </c>
      <c r="C1063" s="2" t="s">
        <v>275</v>
      </c>
      <c r="D1063" s="2">
        <v>1</v>
      </c>
      <c r="E1063" s="2">
        <v>70</v>
      </c>
      <c r="F1063" s="2" t="s">
        <v>2529</v>
      </c>
      <c r="G1063" s="2" t="s">
        <v>2530</v>
      </c>
      <c r="H1063" s="2" t="s">
        <v>93</v>
      </c>
      <c r="I1063" s="37">
        <v>4800</v>
      </c>
      <c r="J1063" s="37">
        <v>3580</v>
      </c>
      <c r="K1063" s="2">
        <v>46</v>
      </c>
      <c r="L1063" s="38"/>
      <c r="O1063" s="2">
        <v>1</v>
      </c>
      <c r="T1063" s="2"/>
      <c r="U1063" s="2" t="s">
        <v>1626</v>
      </c>
    </row>
    <row r="1064" spans="1:22" ht="15.75" customHeight="1" x14ac:dyDescent="0.25">
      <c r="A1064" s="2">
        <v>1063</v>
      </c>
      <c r="B1064" s="2">
        <v>2021</v>
      </c>
      <c r="C1064" s="2" t="s">
        <v>275</v>
      </c>
      <c r="D1064" s="2">
        <v>1</v>
      </c>
      <c r="E1064" s="2">
        <v>71</v>
      </c>
      <c r="F1064" s="2" t="s">
        <v>903</v>
      </c>
      <c r="G1064" s="2" t="s">
        <v>3133</v>
      </c>
      <c r="H1064" s="2" t="s">
        <v>89</v>
      </c>
      <c r="I1064" s="37">
        <v>4000</v>
      </c>
      <c r="J1064" s="37">
        <v>3000</v>
      </c>
      <c r="K1064" s="2">
        <v>43</v>
      </c>
      <c r="L1064" s="38"/>
      <c r="O1064" s="2">
        <v>1</v>
      </c>
      <c r="T1064" s="2">
        <v>1</v>
      </c>
      <c r="U1064" s="2" t="s">
        <v>1626</v>
      </c>
    </row>
    <row r="1065" spans="1:22" ht="15.75" customHeight="1" x14ac:dyDescent="0.25">
      <c r="A1065" s="2">
        <v>1064</v>
      </c>
      <c r="B1065" s="2">
        <v>2021</v>
      </c>
      <c r="C1065" s="2" t="s">
        <v>275</v>
      </c>
      <c r="D1065" s="2">
        <v>1</v>
      </c>
      <c r="E1065" s="2">
        <v>72</v>
      </c>
      <c r="F1065" s="2" t="s">
        <v>705</v>
      </c>
      <c r="G1065" s="2" t="s">
        <v>2484</v>
      </c>
      <c r="H1065" s="2" t="s">
        <v>144</v>
      </c>
      <c r="I1065" s="37">
        <v>15000</v>
      </c>
      <c r="J1065" s="37">
        <v>4000</v>
      </c>
      <c r="K1065" s="2">
        <v>42</v>
      </c>
      <c r="L1065" s="38"/>
      <c r="O1065" s="2">
        <v>1</v>
      </c>
      <c r="T1065" s="2">
        <v>2</v>
      </c>
      <c r="U1065" s="2" t="s">
        <v>1626</v>
      </c>
    </row>
    <row r="1066" spans="1:22" ht="15.75" customHeight="1" x14ac:dyDescent="0.25">
      <c r="A1066" s="2">
        <v>1065</v>
      </c>
      <c r="B1066" s="2">
        <v>2021</v>
      </c>
      <c r="C1066" s="2" t="s">
        <v>275</v>
      </c>
      <c r="D1066" s="2">
        <v>1</v>
      </c>
      <c r="E1066" s="2">
        <v>73</v>
      </c>
      <c r="F1066" s="2" t="s">
        <v>2917</v>
      </c>
      <c r="G1066" s="2" t="s">
        <v>2919</v>
      </c>
      <c r="H1066" s="2" t="s">
        <v>144</v>
      </c>
      <c r="I1066" s="37">
        <v>10000</v>
      </c>
      <c r="J1066" s="37">
        <v>4000</v>
      </c>
      <c r="K1066" s="2"/>
      <c r="L1066" s="38"/>
      <c r="O1066" s="2"/>
      <c r="T1066" s="2">
        <v>3</v>
      </c>
      <c r="U1066" s="2" t="s">
        <v>1626</v>
      </c>
      <c r="V1066" s="2" t="s">
        <v>293</v>
      </c>
    </row>
    <row r="1067" spans="1:22" ht="15.75" customHeight="1" x14ac:dyDescent="0.25">
      <c r="A1067" s="2">
        <v>1066</v>
      </c>
      <c r="B1067" s="2">
        <v>2021</v>
      </c>
      <c r="C1067" s="2" t="s">
        <v>275</v>
      </c>
      <c r="D1067" s="2">
        <v>1</v>
      </c>
      <c r="E1067" s="2">
        <v>74</v>
      </c>
      <c r="F1067" s="2" t="s">
        <v>951</v>
      </c>
      <c r="G1067" s="2" t="s">
        <v>1635</v>
      </c>
      <c r="H1067" s="2" t="s">
        <v>89</v>
      </c>
      <c r="I1067" s="37">
        <v>5200</v>
      </c>
      <c r="J1067" s="37">
        <v>3750</v>
      </c>
      <c r="K1067" s="2"/>
      <c r="L1067" s="38"/>
      <c r="O1067" s="2"/>
      <c r="T1067" s="2"/>
      <c r="U1067" s="2" t="s">
        <v>1626</v>
      </c>
    </row>
    <row r="1068" spans="1:22" ht="15.75" customHeight="1" x14ac:dyDescent="0.25">
      <c r="A1068" s="2">
        <v>1067</v>
      </c>
      <c r="B1068" s="2">
        <v>2021</v>
      </c>
      <c r="C1068" s="2" t="s">
        <v>275</v>
      </c>
      <c r="D1068" s="2">
        <v>2</v>
      </c>
      <c r="E1068" s="2">
        <v>75</v>
      </c>
      <c r="F1068" s="2" t="s">
        <v>2011</v>
      </c>
      <c r="G1068" s="2" t="s">
        <v>2015</v>
      </c>
      <c r="H1068" s="2" t="s">
        <v>89</v>
      </c>
      <c r="I1068" s="37">
        <v>140000</v>
      </c>
      <c r="J1068" s="37">
        <v>4000</v>
      </c>
      <c r="K1068" s="2">
        <v>99</v>
      </c>
      <c r="L1068" s="38">
        <v>4000</v>
      </c>
      <c r="O1068" s="2">
        <v>2</v>
      </c>
      <c r="Q1068" s="2" t="s">
        <v>480</v>
      </c>
      <c r="T1068" s="2">
        <v>25</v>
      </c>
      <c r="U1068" s="2" t="s">
        <v>1604</v>
      </c>
      <c r="V1068" s="2" t="s">
        <v>458</v>
      </c>
    </row>
    <row r="1069" spans="1:22" ht="15.75" customHeight="1" x14ac:dyDescent="0.25">
      <c r="A1069" s="2">
        <v>1068</v>
      </c>
      <c r="B1069" s="2">
        <v>2021</v>
      </c>
      <c r="C1069" s="2" t="s">
        <v>275</v>
      </c>
      <c r="D1069" s="2">
        <v>2</v>
      </c>
      <c r="E1069" s="2">
        <v>76</v>
      </c>
      <c r="F1069" s="2" t="s">
        <v>879</v>
      </c>
      <c r="G1069" s="2" t="s">
        <v>3000</v>
      </c>
      <c r="H1069" s="2" t="s">
        <v>73</v>
      </c>
      <c r="I1069" s="37">
        <v>20000</v>
      </c>
      <c r="J1069" s="37">
        <v>4000</v>
      </c>
      <c r="K1069" s="2">
        <v>98</v>
      </c>
      <c r="L1069" s="38">
        <v>3000</v>
      </c>
      <c r="O1069" s="2">
        <v>3</v>
      </c>
      <c r="Q1069" s="2" t="s">
        <v>3245</v>
      </c>
      <c r="T1069" s="2">
        <v>10</v>
      </c>
      <c r="U1069" s="2" t="s">
        <v>1604</v>
      </c>
      <c r="V1069" s="2" t="s">
        <v>355</v>
      </c>
    </row>
    <row r="1070" spans="1:22" ht="15.75" customHeight="1" x14ac:dyDescent="0.25">
      <c r="A1070" s="2">
        <v>1069</v>
      </c>
      <c r="B1070" s="2">
        <v>2021</v>
      </c>
      <c r="C1070" s="2" t="s">
        <v>275</v>
      </c>
      <c r="D1070" s="2">
        <v>2</v>
      </c>
      <c r="E1070" s="2">
        <v>77</v>
      </c>
      <c r="F1070" s="2" t="s">
        <v>1165</v>
      </c>
      <c r="G1070" s="2" t="s">
        <v>1970</v>
      </c>
      <c r="H1070" s="2" t="s">
        <v>144</v>
      </c>
      <c r="I1070" s="37">
        <v>12000</v>
      </c>
      <c r="J1070" s="37">
        <v>4000</v>
      </c>
      <c r="K1070" s="2">
        <v>98</v>
      </c>
      <c r="L1070" s="38">
        <v>2500</v>
      </c>
      <c r="O1070" s="2"/>
      <c r="T1070" s="2">
        <v>3</v>
      </c>
      <c r="U1070" s="2" t="s">
        <v>1604</v>
      </c>
      <c r="V1070" s="2" t="s">
        <v>293</v>
      </c>
    </row>
    <row r="1071" spans="1:22" ht="15.75" customHeight="1" x14ac:dyDescent="0.25">
      <c r="A1071" s="2">
        <v>1070</v>
      </c>
      <c r="B1071" s="2">
        <v>2021</v>
      </c>
      <c r="C1071" s="2" t="s">
        <v>275</v>
      </c>
      <c r="D1071" s="2">
        <v>2</v>
      </c>
      <c r="E1071" s="2">
        <v>78</v>
      </c>
      <c r="F1071" s="2" t="s">
        <v>376</v>
      </c>
      <c r="G1071" s="2" t="s">
        <v>1813</v>
      </c>
      <c r="H1071" s="2" t="s">
        <v>89</v>
      </c>
      <c r="I1071" s="37">
        <v>18500</v>
      </c>
      <c r="J1071" s="37">
        <v>4000</v>
      </c>
      <c r="K1071" s="2">
        <v>97</v>
      </c>
      <c r="L1071" s="38">
        <v>3500</v>
      </c>
      <c r="O1071" s="2">
        <v>1</v>
      </c>
      <c r="T1071" s="2">
        <v>5</v>
      </c>
      <c r="U1071" s="2" t="s">
        <v>1604</v>
      </c>
      <c r="V1071" s="2" t="s">
        <v>355</v>
      </c>
    </row>
    <row r="1072" spans="1:22" ht="15.75" customHeight="1" x14ac:dyDescent="0.25">
      <c r="A1072" s="2">
        <v>1071</v>
      </c>
      <c r="B1072" s="2">
        <v>2021</v>
      </c>
      <c r="C1072" s="2" t="s">
        <v>275</v>
      </c>
      <c r="D1072" s="2">
        <v>2</v>
      </c>
      <c r="E1072" s="2">
        <v>79</v>
      </c>
      <c r="F1072" s="2" t="s">
        <v>605</v>
      </c>
      <c r="G1072" s="2" t="s">
        <v>2226</v>
      </c>
      <c r="H1072" s="2" t="s">
        <v>144</v>
      </c>
      <c r="I1072" s="37">
        <v>5250</v>
      </c>
      <c r="J1072" s="37">
        <v>3800</v>
      </c>
      <c r="K1072" s="2">
        <v>96</v>
      </c>
      <c r="L1072" s="38">
        <v>3800</v>
      </c>
      <c r="O1072" s="2">
        <v>2</v>
      </c>
      <c r="Q1072" s="2"/>
      <c r="R1072" s="2" t="s">
        <v>869</v>
      </c>
      <c r="T1072" s="2">
        <v>19</v>
      </c>
      <c r="U1072" s="2" t="s">
        <v>1604</v>
      </c>
      <c r="V1072" s="2" t="s">
        <v>293</v>
      </c>
    </row>
    <row r="1073" spans="1:22" ht="15.75" customHeight="1" x14ac:dyDescent="0.25">
      <c r="A1073" s="2">
        <v>1072</v>
      </c>
      <c r="B1073" s="2">
        <v>2021</v>
      </c>
      <c r="C1073" s="2" t="s">
        <v>275</v>
      </c>
      <c r="D1073" s="2">
        <v>2</v>
      </c>
      <c r="E1073" s="2">
        <v>80</v>
      </c>
      <c r="F1073" s="2" t="s">
        <v>2485</v>
      </c>
      <c r="G1073" s="2" t="s">
        <v>2486</v>
      </c>
      <c r="H1073" s="2" t="s">
        <v>144</v>
      </c>
      <c r="I1073" s="37">
        <v>5878</v>
      </c>
      <c r="J1073" s="37">
        <v>4000</v>
      </c>
      <c r="K1073" s="2">
        <v>95</v>
      </c>
      <c r="L1073" s="38">
        <v>2500</v>
      </c>
      <c r="O1073" s="2"/>
      <c r="T1073" s="2">
        <v>3</v>
      </c>
      <c r="U1073" s="2" t="s">
        <v>1604</v>
      </c>
      <c r="V1073" s="2" t="s">
        <v>324</v>
      </c>
    </row>
    <row r="1074" spans="1:22" ht="15.75" customHeight="1" x14ac:dyDescent="0.25">
      <c r="A1074" s="2">
        <v>1073</v>
      </c>
      <c r="B1074" s="2">
        <v>2021</v>
      </c>
      <c r="C1074" s="2" t="s">
        <v>275</v>
      </c>
      <c r="D1074" s="2">
        <v>2</v>
      </c>
      <c r="E1074" s="2">
        <v>81</v>
      </c>
      <c r="F1074" s="2" t="s">
        <v>2239</v>
      </c>
      <c r="G1074" s="2" t="s">
        <v>2240</v>
      </c>
      <c r="H1074" s="2" t="s">
        <v>108</v>
      </c>
      <c r="I1074" s="37">
        <v>57500</v>
      </c>
      <c r="J1074" s="37">
        <v>4000</v>
      </c>
      <c r="K1074" s="2">
        <v>94</v>
      </c>
      <c r="L1074" s="38">
        <v>2500</v>
      </c>
      <c r="O1074" s="2"/>
      <c r="T1074" s="2">
        <v>3</v>
      </c>
      <c r="U1074" s="2" t="s">
        <v>1604</v>
      </c>
      <c r="V1074" s="2" t="s">
        <v>458</v>
      </c>
    </row>
    <row r="1075" spans="1:22" ht="15.75" customHeight="1" x14ac:dyDescent="0.25">
      <c r="A1075" s="2">
        <v>1074</v>
      </c>
      <c r="B1075" s="2">
        <v>2021</v>
      </c>
      <c r="C1075" s="2" t="s">
        <v>275</v>
      </c>
      <c r="D1075" s="2">
        <v>2</v>
      </c>
      <c r="E1075" s="2">
        <v>82</v>
      </c>
      <c r="F1075" s="2" t="s">
        <v>2249</v>
      </c>
      <c r="G1075" s="2" t="s">
        <v>2252</v>
      </c>
      <c r="H1075" s="2" t="s">
        <v>89</v>
      </c>
      <c r="I1075" s="37">
        <v>5800</v>
      </c>
      <c r="J1075" s="37">
        <v>4000</v>
      </c>
      <c r="K1075" s="2">
        <v>93</v>
      </c>
      <c r="L1075" s="38">
        <v>3000</v>
      </c>
      <c r="O1075" s="2"/>
      <c r="T1075" s="2">
        <v>6</v>
      </c>
      <c r="U1075" s="2" t="s">
        <v>1604</v>
      </c>
      <c r="V1075" s="2" t="s">
        <v>355</v>
      </c>
    </row>
    <row r="1076" spans="1:22" ht="15.75" customHeight="1" x14ac:dyDescent="0.25">
      <c r="A1076" s="2">
        <v>1075</v>
      </c>
      <c r="B1076" s="2">
        <v>2021</v>
      </c>
      <c r="C1076" s="2" t="s">
        <v>275</v>
      </c>
      <c r="D1076" s="2">
        <v>2</v>
      </c>
      <c r="E1076" s="2">
        <v>83</v>
      </c>
      <c r="F1076" s="2" t="s">
        <v>540</v>
      </c>
      <c r="G1076" s="2" t="s">
        <v>2176</v>
      </c>
      <c r="H1076" s="2" t="s">
        <v>61</v>
      </c>
      <c r="I1076" s="37">
        <v>34350</v>
      </c>
      <c r="J1076" s="37">
        <v>4000</v>
      </c>
      <c r="K1076" s="2">
        <v>93</v>
      </c>
      <c r="L1076" s="38">
        <v>3250</v>
      </c>
      <c r="O1076" s="2">
        <v>1</v>
      </c>
      <c r="T1076" s="2">
        <v>10</v>
      </c>
      <c r="U1076" s="2" t="s">
        <v>1604</v>
      </c>
      <c r="V1076" s="2" t="s">
        <v>458</v>
      </c>
    </row>
    <row r="1077" spans="1:22" ht="15.75" customHeight="1" x14ac:dyDescent="0.25">
      <c r="A1077" s="2">
        <v>1076</v>
      </c>
      <c r="B1077" s="2">
        <v>2021</v>
      </c>
      <c r="C1077" s="2" t="s">
        <v>275</v>
      </c>
      <c r="D1077" s="2">
        <v>2</v>
      </c>
      <c r="E1077" s="2">
        <v>84</v>
      </c>
      <c r="F1077" s="2" t="s">
        <v>1945</v>
      </c>
      <c r="G1077" s="2" t="s">
        <v>1950</v>
      </c>
      <c r="H1077" s="2" t="s">
        <v>61</v>
      </c>
      <c r="I1077" s="37">
        <v>5340</v>
      </c>
      <c r="J1077" s="37">
        <v>4000</v>
      </c>
      <c r="K1077" s="2">
        <v>91</v>
      </c>
      <c r="L1077" s="38">
        <v>3000</v>
      </c>
      <c r="O1077" s="2"/>
      <c r="T1077" s="2">
        <v>7</v>
      </c>
      <c r="U1077" s="2" t="s">
        <v>1604</v>
      </c>
      <c r="V1077" s="2" t="s">
        <v>355</v>
      </c>
    </row>
    <row r="1078" spans="1:22" ht="15.75" customHeight="1" x14ac:dyDescent="0.25">
      <c r="A1078" s="2">
        <v>1077</v>
      </c>
      <c r="B1078" s="2">
        <v>2021</v>
      </c>
      <c r="C1078" s="2" t="s">
        <v>275</v>
      </c>
      <c r="D1078" s="2">
        <v>2</v>
      </c>
      <c r="E1078" s="2">
        <v>85</v>
      </c>
      <c r="F1078" s="2" t="s">
        <v>1791</v>
      </c>
      <c r="G1078" s="2" t="s">
        <v>1793</v>
      </c>
      <c r="H1078" s="2" t="s">
        <v>56</v>
      </c>
      <c r="I1078" s="37">
        <v>8000</v>
      </c>
      <c r="J1078" s="37">
        <v>4000</v>
      </c>
      <c r="K1078" s="2">
        <v>91</v>
      </c>
      <c r="L1078" s="38">
        <v>3500</v>
      </c>
      <c r="O1078" s="2"/>
      <c r="Q1078" s="2" t="s">
        <v>1767</v>
      </c>
      <c r="T1078" s="2">
        <v>12</v>
      </c>
      <c r="U1078" s="2" t="s">
        <v>1604</v>
      </c>
      <c r="V1078" s="2" t="s">
        <v>355</v>
      </c>
    </row>
    <row r="1079" spans="1:22" ht="15.75" customHeight="1" x14ac:dyDescent="0.25">
      <c r="A1079" s="2">
        <v>1078</v>
      </c>
      <c r="B1079" s="2">
        <v>2021</v>
      </c>
      <c r="C1079" s="2" t="s">
        <v>275</v>
      </c>
      <c r="D1079" s="2">
        <v>2</v>
      </c>
      <c r="E1079" s="2">
        <v>86</v>
      </c>
      <c r="F1079" s="2" t="s">
        <v>2489</v>
      </c>
      <c r="G1079" s="2" t="s">
        <v>2490</v>
      </c>
      <c r="H1079" s="2" t="s">
        <v>108</v>
      </c>
      <c r="I1079" s="37">
        <v>5500</v>
      </c>
      <c r="J1079" s="37">
        <v>4000</v>
      </c>
      <c r="K1079" s="2">
        <v>91</v>
      </c>
      <c r="L1079" s="38">
        <v>2900</v>
      </c>
      <c r="O1079" s="2"/>
      <c r="T1079" s="2">
        <v>10</v>
      </c>
      <c r="U1079" s="2" t="s">
        <v>1604</v>
      </c>
      <c r="V1079" s="2" t="s">
        <v>355</v>
      </c>
    </row>
    <row r="1080" spans="1:22" ht="15.75" customHeight="1" x14ac:dyDescent="0.25">
      <c r="A1080" s="2">
        <v>1079</v>
      </c>
      <c r="B1080" s="2">
        <v>2021</v>
      </c>
      <c r="C1080" s="2" t="s">
        <v>275</v>
      </c>
      <c r="D1080" s="2">
        <v>2</v>
      </c>
      <c r="E1080" s="2">
        <v>87</v>
      </c>
      <c r="F1080" s="2" t="s">
        <v>2544</v>
      </c>
      <c r="G1080" s="2" t="s">
        <v>2545</v>
      </c>
      <c r="H1080" s="2" t="s">
        <v>108</v>
      </c>
      <c r="I1080" s="37">
        <v>5425</v>
      </c>
      <c r="J1080" s="37">
        <v>4000</v>
      </c>
      <c r="K1080" s="2">
        <v>91</v>
      </c>
      <c r="L1080" s="38">
        <v>3900</v>
      </c>
      <c r="O1080" s="2">
        <v>1</v>
      </c>
      <c r="T1080" s="2">
        <v>4</v>
      </c>
      <c r="U1080" s="2" t="s">
        <v>1604</v>
      </c>
      <c r="V1080" s="2" t="s">
        <v>293</v>
      </c>
    </row>
    <row r="1081" spans="1:22" ht="15.75" customHeight="1" x14ac:dyDescent="0.25">
      <c r="A1081" s="2">
        <v>1080</v>
      </c>
      <c r="B1081" s="2">
        <v>2021</v>
      </c>
      <c r="C1081" s="2" t="s">
        <v>275</v>
      </c>
      <c r="D1081" s="2">
        <v>2</v>
      </c>
      <c r="E1081" s="2">
        <v>88</v>
      </c>
      <c r="F1081" s="2" t="s">
        <v>2634</v>
      </c>
      <c r="G1081" s="2" t="s">
        <v>2638</v>
      </c>
      <c r="H1081" s="2" t="s">
        <v>108</v>
      </c>
      <c r="I1081" s="37">
        <v>12000</v>
      </c>
      <c r="J1081" s="37">
        <v>4000</v>
      </c>
      <c r="K1081" s="2">
        <v>90</v>
      </c>
      <c r="L1081" s="38">
        <v>3500</v>
      </c>
      <c r="O1081" s="2"/>
      <c r="Q1081" s="2" t="s">
        <v>881</v>
      </c>
      <c r="T1081" s="2">
        <v>9</v>
      </c>
      <c r="U1081" s="2" t="s">
        <v>1604</v>
      </c>
      <c r="V1081" s="2" t="s">
        <v>355</v>
      </c>
    </row>
    <row r="1082" spans="1:22" ht="15.75" customHeight="1" x14ac:dyDescent="0.25">
      <c r="A1082" s="2">
        <v>1081</v>
      </c>
      <c r="B1082" s="2">
        <v>2021</v>
      </c>
      <c r="C1082" s="2" t="s">
        <v>275</v>
      </c>
      <c r="D1082" s="2">
        <v>2</v>
      </c>
      <c r="E1082" s="2">
        <v>89</v>
      </c>
      <c r="F1082" s="2" t="s">
        <v>1168</v>
      </c>
      <c r="G1082" s="2" t="s">
        <v>1982</v>
      </c>
      <c r="H1082" s="2" t="s">
        <v>108</v>
      </c>
      <c r="I1082" s="37">
        <v>35000</v>
      </c>
      <c r="J1082" s="37">
        <v>4000</v>
      </c>
      <c r="K1082" s="2">
        <v>90</v>
      </c>
      <c r="L1082" s="38">
        <v>3500</v>
      </c>
      <c r="O1082" s="2"/>
      <c r="Q1082" s="2" t="s">
        <v>1170</v>
      </c>
      <c r="T1082" s="2">
        <v>16</v>
      </c>
      <c r="U1082" s="2" t="s">
        <v>1604</v>
      </c>
      <c r="V1082" s="2" t="s">
        <v>355</v>
      </c>
    </row>
    <row r="1083" spans="1:22" ht="15.75" customHeight="1" x14ac:dyDescent="0.25">
      <c r="A1083" s="2">
        <v>1082</v>
      </c>
      <c r="B1083" s="2">
        <v>2021</v>
      </c>
      <c r="C1083" s="2" t="s">
        <v>275</v>
      </c>
      <c r="D1083" s="2">
        <v>2</v>
      </c>
      <c r="E1083" s="2">
        <v>90</v>
      </c>
      <c r="F1083" s="2" t="s">
        <v>345</v>
      </c>
      <c r="G1083" s="2" t="s">
        <v>1734</v>
      </c>
      <c r="H1083" s="2" t="s">
        <v>144</v>
      </c>
      <c r="I1083" s="37">
        <v>5807</v>
      </c>
      <c r="J1083" s="37">
        <v>4000</v>
      </c>
      <c r="K1083" s="2">
        <v>90</v>
      </c>
      <c r="L1083" s="38">
        <v>3200</v>
      </c>
      <c r="O1083" s="2">
        <v>1</v>
      </c>
      <c r="Q1083" s="2"/>
      <c r="T1083" s="2">
        <v>10</v>
      </c>
      <c r="U1083" s="2" t="s">
        <v>1604</v>
      </c>
      <c r="V1083" s="2" t="s">
        <v>355</v>
      </c>
    </row>
    <row r="1084" spans="1:22" ht="15.75" customHeight="1" x14ac:dyDescent="0.25">
      <c r="A1084" s="2">
        <v>1083</v>
      </c>
      <c r="B1084" s="2">
        <v>2021</v>
      </c>
      <c r="C1084" s="2" t="s">
        <v>275</v>
      </c>
      <c r="D1084" s="2">
        <v>2</v>
      </c>
      <c r="E1084" s="2">
        <v>91</v>
      </c>
      <c r="F1084" s="2" t="s">
        <v>2770</v>
      </c>
      <c r="G1084" s="2" t="s">
        <v>2771</v>
      </c>
      <c r="H1084" s="2" t="s">
        <v>93</v>
      </c>
      <c r="I1084" s="37">
        <v>17300</v>
      </c>
      <c r="J1084" s="37">
        <v>4000</v>
      </c>
      <c r="K1084" s="2">
        <v>90</v>
      </c>
      <c r="L1084" s="38">
        <v>3000</v>
      </c>
      <c r="O1084" s="2"/>
      <c r="T1084" s="2">
        <v>3</v>
      </c>
      <c r="U1084" s="2" t="s">
        <v>1604</v>
      </c>
      <c r="V1084" s="2" t="s">
        <v>458</v>
      </c>
    </row>
    <row r="1085" spans="1:22" ht="15.75" customHeight="1" x14ac:dyDescent="0.25">
      <c r="A1085" s="2">
        <v>1084</v>
      </c>
      <c r="B1085" s="2">
        <v>2021</v>
      </c>
      <c r="C1085" s="2" t="s">
        <v>275</v>
      </c>
      <c r="D1085" s="2">
        <v>2</v>
      </c>
      <c r="E1085" s="2">
        <v>92</v>
      </c>
      <c r="F1085" s="2" t="s">
        <v>2580</v>
      </c>
      <c r="G1085" s="2" t="s">
        <v>2581</v>
      </c>
      <c r="H1085" s="2" t="s">
        <v>66</v>
      </c>
      <c r="I1085" s="37">
        <v>5100</v>
      </c>
      <c r="J1085" s="37">
        <v>3570</v>
      </c>
      <c r="K1085" s="2">
        <v>89</v>
      </c>
      <c r="L1085" s="38">
        <v>2700</v>
      </c>
      <c r="O1085" s="2"/>
      <c r="T1085" s="2">
        <v>3</v>
      </c>
      <c r="U1085" s="2" t="s">
        <v>1604</v>
      </c>
      <c r="V1085" s="2" t="s">
        <v>355</v>
      </c>
    </row>
    <row r="1086" spans="1:22" ht="15.75" customHeight="1" x14ac:dyDescent="0.25">
      <c r="A1086" s="2">
        <v>1085</v>
      </c>
      <c r="B1086" s="2">
        <v>2021</v>
      </c>
      <c r="C1086" s="2" t="s">
        <v>275</v>
      </c>
      <c r="D1086" s="2">
        <v>2</v>
      </c>
      <c r="E1086" s="2">
        <v>93</v>
      </c>
      <c r="F1086" s="2" t="s">
        <v>2103</v>
      </c>
      <c r="G1086" s="2" t="s">
        <v>2105</v>
      </c>
      <c r="H1086" s="2" t="s">
        <v>61</v>
      </c>
      <c r="I1086" s="37">
        <v>3689</v>
      </c>
      <c r="J1086" s="37">
        <v>2766.5</v>
      </c>
      <c r="K1086" s="2">
        <v>89</v>
      </c>
      <c r="L1086" s="38">
        <v>2400</v>
      </c>
      <c r="O1086" s="2"/>
      <c r="T1086" s="2">
        <v>5</v>
      </c>
      <c r="U1086" s="2" t="s">
        <v>1604</v>
      </c>
      <c r="V1086" s="2" t="s">
        <v>324</v>
      </c>
    </row>
    <row r="1087" spans="1:22" ht="15.75" customHeight="1" x14ac:dyDescent="0.25">
      <c r="A1087" s="2">
        <v>1086</v>
      </c>
      <c r="B1087" s="2">
        <v>2021</v>
      </c>
      <c r="C1087" s="2" t="s">
        <v>275</v>
      </c>
      <c r="D1087" s="2">
        <v>2</v>
      </c>
      <c r="E1087" s="2">
        <v>94</v>
      </c>
      <c r="F1087" s="2" t="s">
        <v>2064</v>
      </c>
      <c r="G1087" s="2" t="s">
        <v>2066</v>
      </c>
      <c r="H1087" s="2" t="s">
        <v>108</v>
      </c>
      <c r="I1087" s="37">
        <v>6400</v>
      </c>
      <c r="J1087" s="37">
        <v>4000</v>
      </c>
      <c r="K1087" s="2">
        <v>89</v>
      </c>
      <c r="L1087" s="38">
        <v>3000</v>
      </c>
      <c r="O1087" s="2"/>
      <c r="T1087" s="2">
        <v>4</v>
      </c>
      <c r="U1087" s="2" t="s">
        <v>1604</v>
      </c>
      <c r="V1087" s="2" t="s">
        <v>355</v>
      </c>
    </row>
    <row r="1088" spans="1:22" ht="15.75" customHeight="1" x14ac:dyDescent="0.25">
      <c r="A1088" s="2">
        <v>1087</v>
      </c>
      <c r="B1088" s="2">
        <v>2021</v>
      </c>
      <c r="C1088" s="2" t="s">
        <v>275</v>
      </c>
      <c r="D1088" s="2">
        <v>2</v>
      </c>
      <c r="E1088" s="2">
        <v>95</v>
      </c>
      <c r="F1088" s="2" t="s">
        <v>2068</v>
      </c>
      <c r="G1088" s="2" t="s">
        <v>2070</v>
      </c>
      <c r="H1088" s="2" t="s">
        <v>93</v>
      </c>
      <c r="I1088" s="37">
        <v>30450</v>
      </c>
      <c r="J1088" s="37">
        <v>4000</v>
      </c>
      <c r="K1088" s="2">
        <v>88</v>
      </c>
      <c r="L1088" s="38">
        <v>3000</v>
      </c>
      <c r="O1088" s="2"/>
      <c r="T1088" s="2">
        <v>4</v>
      </c>
      <c r="U1088" s="2" t="s">
        <v>1604</v>
      </c>
      <c r="V1088" s="2" t="s">
        <v>355</v>
      </c>
    </row>
    <row r="1089" spans="1:22" ht="15.75" customHeight="1" x14ac:dyDescent="0.25">
      <c r="A1089" s="2">
        <v>1088</v>
      </c>
      <c r="B1089" s="2">
        <v>2021</v>
      </c>
      <c r="C1089" s="2" t="s">
        <v>275</v>
      </c>
      <c r="D1089" s="2">
        <v>2</v>
      </c>
      <c r="E1089" s="2">
        <v>96</v>
      </c>
      <c r="F1089" s="2" t="s">
        <v>371</v>
      </c>
      <c r="G1089" s="2" t="s">
        <v>1803</v>
      </c>
      <c r="H1089" s="2" t="s">
        <v>56</v>
      </c>
      <c r="I1089" s="37">
        <v>4350</v>
      </c>
      <c r="J1089" s="37">
        <v>3000</v>
      </c>
      <c r="K1089" s="2">
        <v>88</v>
      </c>
      <c r="L1089" s="38">
        <v>2000</v>
      </c>
      <c r="O1089" s="2">
        <v>1</v>
      </c>
      <c r="Q1089" s="2"/>
      <c r="T1089" s="2">
        <v>9</v>
      </c>
      <c r="U1089" s="2" t="s">
        <v>1604</v>
      </c>
      <c r="V1089" s="2" t="s">
        <v>355</v>
      </c>
    </row>
    <row r="1090" spans="1:22" ht="15.75" customHeight="1" x14ac:dyDescent="0.25">
      <c r="A1090" s="2">
        <v>1089</v>
      </c>
      <c r="B1090" s="2">
        <v>2021</v>
      </c>
      <c r="C1090" s="2" t="s">
        <v>275</v>
      </c>
      <c r="D1090" s="2">
        <v>2</v>
      </c>
      <c r="E1090" s="2">
        <v>97</v>
      </c>
      <c r="F1090" s="2" t="s">
        <v>927</v>
      </c>
      <c r="G1090" s="2" t="s">
        <v>3180</v>
      </c>
      <c r="H1090" s="2" t="s">
        <v>89</v>
      </c>
      <c r="I1090" s="37">
        <v>5000</v>
      </c>
      <c r="J1090" s="37">
        <v>3750</v>
      </c>
      <c r="K1090" s="2">
        <v>87</v>
      </c>
      <c r="L1090" s="38">
        <v>3600</v>
      </c>
      <c r="O1090" s="2">
        <v>1</v>
      </c>
      <c r="T1090" s="2">
        <v>9</v>
      </c>
      <c r="U1090" s="2" t="s">
        <v>1604</v>
      </c>
      <c r="V1090" s="2" t="s">
        <v>324</v>
      </c>
    </row>
    <row r="1091" spans="1:22" ht="15.75" customHeight="1" x14ac:dyDescent="0.25">
      <c r="A1091" s="2">
        <v>1090</v>
      </c>
      <c r="B1091" s="2">
        <v>2021</v>
      </c>
      <c r="C1091" s="2" t="s">
        <v>275</v>
      </c>
      <c r="D1091" s="2">
        <v>2</v>
      </c>
      <c r="E1091" s="2">
        <v>98</v>
      </c>
      <c r="F1091" s="2" t="s">
        <v>2347</v>
      </c>
      <c r="G1091" s="2" t="s">
        <v>2348</v>
      </c>
      <c r="H1091" s="2" t="s">
        <v>61</v>
      </c>
      <c r="I1091" s="37">
        <v>2670.9</v>
      </c>
      <c r="J1091" s="37">
        <v>1999.96</v>
      </c>
      <c r="K1091" s="2">
        <v>87</v>
      </c>
      <c r="L1091" s="38">
        <v>1250</v>
      </c>
      <c r="O1091" s="2"/>
      <c r="T1091" s="2">
        <v>1</v>
      </c>
      <c r="U1091" s="2" t="s">
        <v>1604</v>
      </c>
      <c r="V1091" s="2"/>
    </row>
    <row r="1092" spans="1:22" ht="15.75" customHeight="1" x14ac:dyDescent="0.25">
      <c r="A1092" s="2">
        <v>1091</v>
      </c>
      <c r="B1092" s="2">
        <v>2021</v>
      </c>
      <c r="C1092" s="2" t="s">
        <v>275</v>
      </c>
      <c r="D1092" s="2">
        <v>2</v>
      </c>
      <c r="E1092" s="2">
        <v>99</v>
      </c>
      <c r="F1092" s="2" t="s">
        <v>3163</v>
      </c>
      <c r="G1092" s="2" t="s">
        <v>3166</v>
      </c>
      <c r="H1092" s="2" t="s">
        <v>89</v>
      </c>
      <c r="I1092" s="37">
        <v>6500</v>
      </c>
      <c r="J1092" s="37">
        <v>4000</v>
      </c>
      <c r="K1092" s="2">
        <v>86</v>
      </c>
      <c r="L1092" s="38">
        <v>2000</v>
      </c>
      <c r="O1092" s="2"/>
      <c r="T1092" s="2">
        <v>4</v>
      </c>
      <c r="U1092" s="2" t="s">
        <v>1604</v>
      </c>
      <c r="V1092" s="2" t="s">
        <v>355</v>
      </c>
    </row>
    <row r="1093" spans="1:22" ht="15.75" customHeight="1" x14ac:dyDescent="0.25">
      <c r="A1093" s="2">
        <v>1092</v>
      </c>
      <c r="B1093" s="2">
        <v>2021</v>
      </c>
      <c r="C1093" s="2" t="s">
        <v>275</v>
      </c>
      <c r="D1093" s="2">
        <v>2</v>
      </c>
      <c r="E1093" s="2">
        <v>100</v>
      </c>
      <c r="F1093" s="2" t="s">
        <v>1700</v>
      </c>
      <c r="G1093" s="2" t="s">
        <v>1706</v>
      </c>
      <c r="H1093" s="2" t="s">
        <v>89</v>
      </c>
      <c r="I1093" s="37">
        <v>11600</v>
      </c>
      <c r="J1093" s="37">
        <v>4000</v>
      </c>
      <c r="K1093" s="2">
        <v>86</v>
      </c>
      <c r="L1093" s="38">
        <v>3200</v>
      </c>
      <c r="O1093" s="2"/>
      <c r="Q1093" s="2" t="s">
        <v>320</v>
      </c>
      <c r="T1093" s="2">
        <v>11</v>
      </c>
      <c r="U1093" s="2" t="s">
        <v>1604</v>
      </c>
      <c r="V1093" s="2" t="s">
        <v>355</v>
      </c>
    </row>
    <row r="1094" spans="1:22" ht="15.75" customHeight="1" x14ac:dyDescent="0.25">
      <c r="A1094" s="2">
        <v>1093</v>
      </c>
      <c r="B1094" s="2">
        <v>2021</v>
      </c>
      <c r="C1094" s="2" t="s">
        <v>275</v>
      </c>
      <c r="D1094" s="2">
        <v>2</v>
      </c>
      <c r="E1094" s="2">
        <v>101</v>
      </c>
      <c r="F1094" s="2" t="s">
        <v>2381</v>
      </c>
      <c r="G1094" s="2" t="s">
        <v>2382</v>
      </c>
      <c r="H1094" s="2" t="s">
        <v>61</v>
      </c>
      <c r="I1094" s="37">
        <v>6200</v>
      </c>
      <c r="J1094" s="37">
        <v>4000</v>
      </c>
      <c r="K1094" s="2">
        <v>85</v>
      </c>
      <c r="L1094" s="38">
        <v>3000</v>
      </c>
      <c r="O1094" s="2"/>
      <c r="T1094" s="2">
        <v>3</v>
      </c>
      <c r="U1094" s="2" t="s">
        <v>1604</v>
      </c>
    </row>
    <row r="1095" spans="1:22" ht="15.75" customHeight="1" x14ac:dyDescent="0.25">
      <c r="A1095" s="2">
        <v>1094</v>
      </c>
      <c r="B1095" s="2">
        <v>2021</v>
      </c>
      <c r="C1095" s="2" t="s">
        <v>275</v>
      </c>
      <c r="D1095" s="2">
        <v>2</v>
      </c>
      <c r="E1095" s="2">
        <v>102</v>
      </c>
      <c r="F1095" s="2" t="s">
        <v>867</v>
      </c>
      <c r="G1095" s="2" t="s">
        <v>2957</v>
      </c>
      <c r="H1095" s="2" t="s">
        <v>108</v>
      </c>
      <c r="I1095" s="37">
        <v>67000</v>
      </c>
      <c r="J1095" s="37">
        <v>4000</v>
      </c>
      <c r="K1095" s="2">
        <v>85</v>
      </c>
      <c r="L1095" s="38">
        <v>3500</v>
      </c>
      <c r="O1095" s="2">
        <v>2</v>
      </c>
      <c r="Q1095" s="2" t="s">
        <v>542</v>
      </c>
      <c r="T1095" s="2">
        <v>20</v>
      </c>
      <c r="U1095" s="2" t="s">
        <v>1604</v>
      </c>
      <c r="V1095" s="2" t="s">
        <v>154</v>
      </c>
    </row>
    <row r="1096" spans="1:22" ht="15.75" customHeight="1" x14ac:dyDescent="0.25">
      <c r="A1096" s="2">
        <v>1095</v>
      </c>
      <c r="B1096" s="2">
        <v>2021</v>
      </c>
      <c r="C1096" s="2" t="s">
        <v>275</v>
      </c>
      <c r="D1096" s="2">
        <v>2</v>
      </c>
      <c r="E1096" s="2">
        <v>103</v>
      </c>
      <c r="F1096" s="2" t="s">
        <v>825</v>
      </c>
      <c r="G1096" s="2" t="s">
        <v>2790</v>
      </c>
      <c r="H1096" s="2" t="s">
        <v>56</v>
      </c>
      <c r="I1096" s="37">
        <v>7300</v>
      </c>
      <c r="J1096" s="37">
        <v>3500</v>
      </c>
      <c r="K1096" s="2">
        <v>85</v>
      </c>
      <c r="L1096" s="38">
        <v>1750</v>
      </c>
      <c r="O1096" s="2">
        <v>1</v>
      </c>
      <c r="T1096" s="2">
        <v>5</v>
      </c>
      <c r="U1096" s="2" t="s">
        <v>1604</v>
      </c>
      <c r="V1096" s="2" t="s">
        <v>280</v>
      </c>
    </row>
    <row r="1097" spans="1:22" ht="15.75" customHeight="1" x14ac:dyDescent="0.25">
      <c r="A1097" s="2">
        <v>1096</v>
      </c>
      <c r="B1097" s="2">
        <v>2021</v>
      </c>
      <c r="C1097" s="2" t="s">
        <v>275</v>
      </c>
      <c r="D1097" s="2">
        <v>2</v>
      </c>
      <c r="E1097" s="2">
        <v>104</v>
      </c>
      <c r="F1097" s="2" t="s">
        <v>1293</v>
      </c>
      <c r="G1097" s="2" t="s">
        <v>2385</v>
      </c>
      <c r="H1097" s="2" t="s">
        <v>61</v>
      </c>
      <c r="I1097" s="37">
        <v>3270</v>
      </c>
      <c r="J1097" s="37">
        <v>2400</v>
      </c>
      <c r="K1097" s="2">
        <v>85</v>
      </c>
      <c r="L1097" s="38">
        <v>2200</v>
      </c>
      <c r="O1097" s="2"/>
      <c r="T1097" s="2">
        <v>3</v>
      </c>
      <c r="U1097" s="2" t="s">
        <v>1604</v>
      </c>
      <c r="V1097" s="2" t="s">
        <v>293</v>
      </c>
    </row>
    <row r="1098" spans="1:22" ht="15.75" customHeight="1" x14ac:dyDescent="0.25">
      <c r="A1098" s="2">
        <v>1097</v>
      </c>
      <c r="B1098" s="2">
        <v>2021</v>
      </c>
      <c r="C1098" s="2" t="s">
        <v>275</v>
      </c>
      <c r="D1098" s="2">
        <v>2</v>
      </c>
      <c r="E1098" s="2">
        <v>105</v>
      </c>
      <c r="F1098" s="2" t="s">
        <v>1696</v>
      </c>
      <c r="G1098" s="2" t="s">
        <v>1698</v>
      </c>
      <c r="H1098" s="2" t="s">
        <v>73</v>
      </c>
      <c r="I1098" s="37">
        <v>7500</v>
      </c>
      <c r="J1098" s="37">
        <v>4000</v>
      </c>
      <c r="K1098" s="2">
        <v>84</v>
      </c>
      <c r="L1098" s="38">
        <v>3000</v>
      </c>
      <c r="O1098" s="2"/>
      <c r="T1098" s="2">
        <v>3</v>
      </c>
      <c r="U1098" s="2" t="s">
        <v>1604</v>
      </c>
      <c r="V1098" s="2" t="s">
        <v>355</v>
      </c>
    </row>
    <row r="1099" spans="1:22" ht="15.75" customHeight="1" x14ac:dyDescent="0.25">
      <c r="A1099" s="2">
        <v>1098</v>
      </c>
      <c r="B1099" s="2">
        <v>2021</v>
      </c>
      <c r="C1099" s="2" t="s">
        <v>275</v>
      </c>
      <c r="D1099" s="2">
        <v>2</v>
      </c>
      <c r="E1099" s="2">
        <v>106</v>
      </c>
      <c r="F1099" s="2" t="s">
        <v>2894</v>
      </c>
      <c r="G1099" s="2" t="s">
        <v>2895</v>
      </c>
      <c r="H1099" s="2" t="s">
        <v>73</v>
      </c>
      <c r="I1099" s="37">
        <v>3998</v>
      </c>
      <c r="J1099" s="37">
        <v>2958.52</v>
      </c>
      <c r="K1099" s="2">
        <v>84</v>
      </c>
      <c r="L1099" s="38">
        <v>2400</v>
      </c>
      <c r="O1099" s="2"/>
      <c r="T1099" s="2">
        <v>2</v>
      </c>
      <c r="U1099" s="2" t="s">
        <v>1604</v>
      </c>
    </row>
    <row r="1100" spans="1:22" ht="15.75" customHeight="1" x14ac:dyDescent="0.25">
      <c r="A1100" s="2">
        <v>1099</v>
      </c>
      <c r="B1100" s="2">
        <v>2021</v>
      </c>
      <c r="C1100" s="2" t="s">
        <v>275</v>
      </c>
      <c r="D1100" s="2">
        <v>2</v>
      </c>
      <c r="E1100" s="2">
        <v>107</v>
      </c>
      <c r="F1100" s="2" t="s">
        <v>3137</v>
      </c>
      <c r="G1100" s="2" t="s">
        <v>3137</v>
      </c>
      <c r="H1100" s="2" t="s">
        <v>56</v>
      </c>
      <c r="I1100" s="37">
        <v>14000</v>
      </c>
      <c r="J1100" s="37">
        <v>4000</v>
      </c>
      <c r="K1100" s="2">
        <v>84</v>
      </c>
      <c r="L1100" s="38">
        <v>3000</v>
      </c>
      <c r="O1100" s="2"/>
      <c r="T1100" s="2">
        <v>3</v>
      </c>
      <c r="U1100" s="2" t="s">
        <v>1604</v>
      </c>
    </row>
    <row r="1101" spans="1:22" ht="15.75" customHeight="1" x14ac:dyDescent="0.25">
      <c r="A1101" s="2">
        <v>1100</v>
      </c>
      <c r="B1101" s="2">
        <v>2021</v>
      </c>
      <c r="C1101" s="2" t="s">
        <v>275</v>
      </c>
      <c r="D1101" s="2">
        <v>2</v>
      </c>
      <c r="E1101" s="2">
        <v>108</v>
      </c>
      <c r="F1101" s="2" t="s">
        <v>2093</v>
      </c>
      <c r="G1101" s="2" t="s">
        <v>2094</v>
      </c>
      <c r="H1101" s="2" t="s">
        <v>73</v>
      </c>
      <c r="I1101" s="37">
        <v>5000</v>
      </c>
      <c r="J1101" s="37">
        <v>3490</v>
      </c>
      <c r="K1101" s="2">
        <v>83</v>
      </c>
      <c r="L1101" s="38">
        <v>2500</v>
      </c>
      <c r="O1101" s="2"/>
      <c r="T1101" s="2">
        <v>3</v>
      </c>
      <c r="U1101" s="2" t="s">
        <v>1604</v>
      </c>
      <c r="V1101" s="2" t="s">
        <v>355</v>
      </c>
    </row>
    <row r="1102" spans="1:22" ht="15.75" customHeight="1" x14ac:dyDescent="0.25">
      <c r="A1102" s="2">
        <v>1101</v>
      </c>
      <c r="B1102" s="2">
        <v>2021</v>
      </c>
      <c r="C1102" s="2" t="s">
        <v>275</v>
      </c>
      <c r="D1102" s="2">
        <v>2</v>
      </c>
      <c r="E1102" s="2">
        <v>109</v>
      </c>
      <c r="F1102" s="2" t="s">
        <v>2020</v>
      </c>
      <c r="G1102" s="2" t="s">
        <v>2024</v>
      </c>
      <c r="H1102" s="2" t="s">
        <v>56</v>
      </c>
      <c r="I1102" s="37">
        <v>7800</v>
      </c>
      <c r="J1102" s="37">
        <v>4000</v>
      </c>
      <c r="K1102" s="2">
        <v>83</v>
      </c>
      <c r="L1102" s="38">
        <v>3600</v>
      </c>
      <c r="O1102" s="2"/>
      <c r="T1102" s="2">
        <v>10</v>
      </c>
      <c r="U1102" s="2" t="s">
        <v>1604</v>
      </c>
      <c r="V1102" s="2" t="s">
        <v>458</v>
      </c>
    </row>
    <row r="1103" spans="1:22" ht="15.75" customHeight="1" x14ac:dyDescent="0.25">
      <c r="A1103" s="2">
        <v>1102</v>
      </c>
      <c r="B1103" s="2">
        <v>2021</v>
      </c>
      <c r="C1103" s="2" t="s">
        <v>275</v>
      </c>
      <c r="D1103" s="2">
        <v>2</v>
      </c>
      <c r="E1103" s="2">
        <v>110</v>
      </c>
      <c r="F1103" s="2" t="s">
        <v>536</v>
      </c>
      <c r="G1103" s="2" t="s">
        <v>2148</v>
      </c>
      <c r="H1103" s="2" t="s">
        <v>61</v>
      </c>
      <c r="I1103" s="37">
        <v>2980</v>
      </c>
      <c r="J1103" s="37">
        <v>2235</v>
      </c>
      <c r="K1103" s="2">
        <v>83</v>
      </c>
      <c r="L1103" s="38">
        <v>2000</v>
      </c>
      <c r="O1103" s="2">
        <v>1</v>
      </c>
      <c r="T1103" s="2">
        <v>7</v>
      </c>
      <c r="U1103" s="2" t="s">
        <v>1604</v>
      </c>
      <c r="V1103" s="2" t="s">
        <v>324</v>
      </c>
    </row>
    <row r="1104" spans="1:22" ht="15.75" customHeight="1" x14ac:dyDescent="0.25">
      <c r="A1104" s="2">
        <v>1103</v>
      </c>
      <c r="B1104" s="2">
        <v>2021</v>
      </c>
      <c r="C1104" s="2" t="s">
        <v>275</v>
      </c>
      <c r="D1104" s="2">
        <v>2</v>
      </c>
      <c r="E1104" s="2">
        <v>111</v>
      </c>
      <c r="F1104" s="2" t="s">
        <v>1755</v>
      </c>
      <c r="G1104" s="2" t="s">
        <v>1756</v>
      </c>
      <c r="H1104" s="2" t="s">
        <v>89</v>
      </c>
      <c r="I1104" s="37">
        <v>4850</v>
      </c>
      <c r="J1104" s="37">
        <v>3300</v>
      </c>
      <c r="K1104" s="2">
        <v>83</v>
      </c>
      <c r="L1104" s="38">
        <v>1500</v>
      </c>
      <c r="O1104" s="2"/>
      <c r="T1104" s="2">
        <v>4</v>
      </c>
      <c r="U1104" s="2" t="s">
        <v>1604</v>
      </c>
      <c r="V1104" s="2" t="s">
        <v>324</v>
      </c>
    </row>
    <row r="1105" spans="1:22" ht="15.75" customHeight="1" x14ac:dyDescent="0.25">
      <c r="A1105" s="2">
        <v>1104</v>
      </c>
      <c r="B1105" s="2">
        <v>2021</v>
      </c>
      <c r="C1105" s="2" t="s">
        <v>275</v>
      </c>
      <c r="D1105" s="2">
        <v>2</v>
      </c>
      <c r="E1105" s="2">
        <v>112</v>
      </c>
      <c r="F1105" s="2" t="s">
        <v>487</v>
      </c>
      <c r="G1105" s="2" t="s">
        <v>2019</v>
      </c>
      <c r="H1105" s="2" t="s">
        <v>61</v>
      </c>
      <c r="I1105" s="37">
        <v>123320</v>
      </c>
      <c r="J1105" s="37">
        <v>4000</v>
      </c>
      <c r="K1105" s="2">
        <v>83</v>
      </c>
      <c r="L1105" s="38">
        <v>2250</v>
      </c>
      <c r="O1105" s="2">
        <v>1</v>
      </c>
      <c r="T1105" s="2">
        <v>9</v>
      </c>
      <c r="U1105" s="2" t="s">
        <v>1604</v>
      </c>
      <c r="V1105" s="2" t="s">
        <v>355</v>
      </c>
    </row>
    <row r="1106" spans="1:22" ht="15.75" customHeight="1" x14ac:dyDescent="0.25">
      <c r="A1106" s="2">
        <v>1105</v>
      </c>
      <c r="B1106" s="2">
        <v>2021</v>
      </c>
      <c r="C1106" s="2" t="s">
        <v>275</v>
      </c>
      <c r="D1106" s="2">
        <v>2</v>
      </c>
      <c r="E1106" s="2">
        <v>113</v>
      </c>
      <c r="F1106" s="2" t="s">
        <v>2503</v>
      </c>
      <c r="G1106" s="2" t="s">
        <v>2510</v>
      </c>
      <c r="H1106" s="2" t="s">
        <v>89</v>
      </c>
      <c r="I1106" s="37">
        <v>5402</v>
      </c>
      <c r="J1106" s="37">
        <v>4000</v>
      </c>
      <c r="K1106" s="2">
        <v>82</v>
      </c>
      <c r="L1106" s="38">
        <v>3000</v>
      </c>
      <c r="O1106" s="2">
        <v>2</v>
      </c>
      <c r="T1106" s="2">
        <v>8</v>
      </c>
      <c r="U1106" s="2" t="s">
        <v>1604</v>
      </c>
      <c r="V1106" s="2" t="s">
        <v>355</v>
      </c>
    </row>
    <row r="1107" spans="1:22" ht="15.75" customHeight="1" x14ac:dyDescent="0.25">
      <c r="A1107" s="2">
        <v>1106</v>
      </c>
      <c r="B1107" s="2">
        <v>2021</v>
      </c>
      <c r="C1107" s="2" t="s">
        <v>275</v>
      </c>
      <c r="D1107" s="2">
        <v>2</v>
      </c>
      <c r="E1107" s="2">
        <v>114</v>
      </c>
      <c r="F1107" s="2" t="s">
        <v>3051</v>
      </c>
      <c r="G1107" s="2" t="s">
        <v>3052</v>
      </c>
      <c r="H1107" s="2" t="s">
        <v>3053</v>
      </c>
      <c r="I1107" s="37">
        <v>8250</v>
      </c>
      <c r="J1107" s="37">
        <v>3125</v>
      </c>
      <c r="K1107" s="2">
        <v>82</v>
      </c>
      <c r="L1107" s="38">
        <v>1250</v>
      </c>
      <c r="O1107" s="2"/>
      <c r="T1107" s="2">
        <v>1</v>
      </c>
      <c r="U1107" s="2" t="s">
        <v>1604</v>
      </c>
    </row>
    <row r="1108" spans="1:22" ht="15.75" customHeight="1" x14ac:dyDescent="0.25">
      <c r="A1108" s="2">
        <v>1107</v>
      </c>
      <c r="B1108" s="2">
        <v>2021</v>
      </c>
      <c r="C1108" s="2" t="s">
        <v>275</v>
      </c>
      <c r="D1108" s="2">
        <v>2</v>
      </c>
      <c r="E1108" s="2">
        <v>115</v>
      </c>
      <c r="F1108" s="2" t="s">
        <v>3159</v>
      </c>
      <c r="G1108" s="2" t="s">
        <v>3162</v>
      </c>
      <c r="H1108" s="2" t="s">
        <v>108</v>
      </c>
      <c r="I1108" s="37">
        <v>13000</v>
      </c>
      <c r="J1108" s="37">
        <v>4000</v>
      </c>
      <c r="K1108" s="2">
        <v>82</v>
      </c>
      <c r="L1108" s="38">
        <v>3300</v>
      </c>
      <c r="O1108" s="2"/>
      <c r="T1108" s="2">
        <v>10</v>
      </c>
      <c r="U1108" s="2" t="s">
        <v>1604</v>
      </c>
      <c r="V1108" s="2" t="s">
        <v>355</v>
      </c>
    </row>
    <row r="1109" spans="1:22" ht="15.75" customHeight="1" x14ac:dyDescent="0.25">
      <c r="A1109" s="2">
        <v>1108</v>
      </c>
      <c r="B1109" s="2">
        <v>2021</v>
      </c>
      <c r="C1109" s="2" t="s">
        <v>275</v>
      </c>
      <c r="D1109" s="2">
        <v>2</v>
      </c>
      <c r="E1109" s="2">
        <v>116</v>
      </c>
      <c r="F1109" s="2" t="s">
        <v>1951</v>
      </c>
      <c r="G1109" s="2" t="s">
        <v>1955</v>
      </c>
      <c r="H1109" s="2" t="s">
        <v>61</v>
      </c>
      <c r="I1109" s="37">
        <v>5500</v>
      </c>
      <c r="J1109" s="37">
        <v>4000</v>
      </c>
      <c r="K1109" s="2">
        <v>82</v>
      </c>
      <c r="L1109" s="38">
        <v>2000</v>
      </c>
      <c r="O1109" s="2"/>
      <c r="T1109" s="2">
        <v>3</v>
      </c>
      <c r="U1109" s="2" t="s">
        <v>1604</v>
      </c>
      <c r="V1109" s="2" t="s">
        <v>355</v>
      </c>
    </row>
    <row r="1110" spans="1:22" ht="15.75" customHeight="1" x14ac:dyDescent="0.25">
      <c r="A1110" s="2">
        <v>1109</v>
      </c>
      <c r="B1110" s="2">
        <v>2021</v>
      </c>
      <c r="C1110" s="2" t="s">
        <v>275</v>
      </c>
      <c r="D1110" s="2">
        <v>2</v>
      </c>
      <c r="E1110" s="2">
        <v>117</v>
      </c>
      <c r="F1110" s="2" t="s">
        <v>774</v>
      </c>
      <c r="G1110" s="2" t="s">
        <v>2648</v>
      </c>
      <c r="H1110" s="2" t="s">
        <v>56</v>
      </c>
      <c r="I1110" s="37">
        <v>41700</v>
      </c>
      <c r="J1110" s="37">
        <v>4000</v>
      </c>
      <c r="K1110" s="2">
        <v>81</v>
      </c>
      <c r="L1110" s="38">
        <v>4000</v>
      </c>
      <c r="O1110" s="2">
        <v>1</v>
      </c>
      <c r="Q1110" s="2" t="s">
        <v>776</v>
      </c>
      <c r="T1110" s="2">
        <v>19</v>
      </c>
      <c r="U1110" s="2" t="s">
        <v>1604</v>
      </c>
      <c r="V1110" s="2" t="s">
        <v>458</v>
      </c>
    </row>
    <row r="1111" spans="1:22" ht="15.75" customHeight="1" x14ac:dyDescent="0.25">
      <c r="A1111" s="2">
        <v>1110</v>
      </c>
      <c r="B1111" s="2">
        <v>2021</v>
      </c>
      <c r="C1111" s="2" t="s">
        <v>275</v>
      </c>
      <c r="D1111" s="2">
        <v>2</v>
      </c>
      <c r="E1111" s="2">
        <v>118</v>
      </c>
      <c r="F1111" s="2" t="s">
        <v>2923</v>
      </c>
      <c r="G1111" s="2" t="s">
        <v>2924</v>
      </c>
      <c r="H1111" s="2" t="s">
        <v>56</v>
      </c>
      <c r="I1111" s="37">
        <v>48750</v>
      </c>
      <c r="J1111" s="37">
        <v>4000</v>
      </c>
      <c r="K1111" s="2">
        <v>81</v>
      </c>
      <c r="L1111" s="38">
        <v>3000</v>
      </c>
      <c r="O1111" s="2"/>
      <c r="T1111" s="2">
        <v>3</v>
      </c>
      <c r="U1111" s="2" t="s">
        <v>1604</v>
      </c>
      <c r="V1111" s="2" t="s">
        <v>280</v>
      </c>
    </row>
    <row r="1112" spans="1:22" ht="15.75" customHeight="1" x14ac:dyDescent="0.25">
      <c r="A1112" s="2">
        <v>1111</v>
      </c>
      <c r="B1112" s="2">
        <v>2021</v>
      </c>
      <c r="C1112" s="2" t="s">
        <v>275</v>
      </c>
      <c r="D1112" s="2">
        <v>2</v>
      </c>
      <c r="E1112" s="2">
        <v>119</v>
      </c>
      <c r="F1112" s="2" t="s">
        <v>867</v>
      </c>
      <c r="G1112" s="2" t="s">
        <v>2958</v>
      </c>
      <c r="H1112" s="2" t="s">
        <v>108</v>
      </c>
      <c r="I1112" s="37">
        <v>7500</v>
      </c>
      <c r="J1112" s="37">
        <v>4000</v>
      </c>
      <c r="K1112" s="2">
        <v>81</v>
      </c>
      <c r="L1112" s="38">
        <v>2000</v>
      </c>
      <c r="O1112" s="2">
        <v>2</v>
      </c>
      <c r="T1112" s="2">
        <v>20</v>
      </c>
      <c r="U1112" s="2" t="s">
        <v>1604</v>
      </c>
      <c r="V1112" s="2" t="s">
        <v>870</v>
      </c>
    </row>
    <row r="1113" spans="1:22" ht="15.75" customHeight="1" x14ac:dyDescent="0.25">
      <c r="A1113" s="2">
        <v>1112</v>
      </c>
      <c r="B1113" s="2">
        <v>2021</v>
      </c>
      <c r="C1113" s="2" t="s">
        <v>275</v>
      </c>
      <c r="D1113" s="2">
        <v>2</v>
      </c>
      <c r="E1113" s="2">
        <v>120</v>
      </c>
      <c r="F1113" s="2" t="s">
        <v>2128</v>
      </c>
      <c r="G1113" s="2" t="s">
        <v>2134</v>
      </c>
      <c r="H1113" s="2" t="s">
        <v>108</v>
      </c>
      <c r="I1113" s="37">
        <v>41000</v>
      </c>
      <c r="J1113" s="37">
        <v>4000</v>
      </c>
      <c r="K1113" s="2">
        <v>80</v>
      </c>
      <c r="L1113" s="38">
        <v>2750</v>
      </c>
      <c r="O1113" s="2"/>
      <c r="T1113" s="2">
        <v>9</v>
      </c>
      <c r="U1113" s="2" t="s">
        <v>1604</v>
      </c>
      <c r="V1113" s="2" t="s">
        <v>355</v>
      </c>
    </row>
    <row r="1114" spans="1:22" ht="15.75" customHeight="1" x14ac:dyDescent="0.25">
      <c r="A1114" s="2">
        <v>1113</v>
      </c>
      <c r="B1114" s="2">
        <v>2021</v>
      </c>
      <c r="C1114" s="2" t="s">
        <v>275</v>
      </c>
      <c r="D1114" s="2">
        <v>2</v>
      </c>
      <c r="E1114" s="2">
        <v>121</v>
      </c>
      <c r="F1114" s="2" t="s">
        <v>3018</v>
      </c>
      <c r="G1114" s="2" t="s">
        <v>3019</v>
      </c>
      <c r="H1114" s="2" t="s">
        <v>144</v>
      </c>
      <c r="I1114" s="37">
        <v>4000</v>
      </c>
      <c r="J1114" s="37">
        <v>3000</v>
      </c>
      <c r="K1114" s="2">
        <v>80</v>
      </c>
      <c r="L1114" s="38">
        <v>1250</v>
      </c>
      <c r="O1114" s="2"/>
      <c r="T1114" s="2">
        <v>1</v>
      </c>
      <c r="U1114" s="2" t="s">
        <v>1604</v>
      </c>
    </row>
    <row r="1115" spans="1:22" ht="15.75" customHeight="1" x14ac:dyDescent="0.25">
      <c r="A1115" s="2">
        <v>1114</v>
      </c>
      <c r="B1115" s="2">
        <v>2021</v>
      </c>
      <c r="C1115" s="2" t="s">
        <v>275</v>
      </c>
      <c r="D1115" s="2">
        <v>2</v>
      </c>
      <c r="E1115" s="2">
        <v>122</v>
      </c>
      <c r="F1115" s="2" t="s">
        <v>3056</v>
      </c>
      <c r="G1115" s="2" t="s">
        <v>3058</v>
      </c>
      <c r="H1115" s="2" t="s">
        <v>108</v>
      </c>
      <c r="I1115" s="37">
        <v>4000</v>
      </c>
      <c r="J1115" s="37">
        <v>3000</v>
      </c>
      <c r="K1115" s="2">
        <v>80</v>
      </c>
      <c r="L1115" s="38">
        <v>1300</v>
      </c>
      <c r="O1115" s="2"/>
      <c r="T1115" s="2">
        <v>3</v>
      </c>
      <c r="U1115" s="2" t="s">
        <v>1604</v>
      </c>
    </row>
    <row r="1116" spans="1:22" ht="15.75" customHeight="1" x14ac:dyDescent="0.25">
      <c r="A1116" s="2">
        <v>1115</v>
      </c>
      <c r="B1116" s="2">
        <v>2021</v>
      </c>
      <c r="C1116" s="2" t="s">
        <v>275</v>
      </c>
      <c r="D1116" s="2">
        <v>2</v>
      </c>
      <c r="E1116" s="2">
        <v>123</v>
      </c>
      <c r="F1116" s="2" t="s">
        <v>1356</v>
      </c>
      <c r="G1116" s="2" t="s">
        <v>2519</v>
      </c>
      <c r="H1116" s="2" t="s">
        <v>56</v>
      </c>
      <c r="I1116" s="37">
        <v>13000</v>
      </c>
      <c r="J1116" s="37">
        <v>3500</v>
      </c>
      <c r="K1116" s="2">
        <v>80</v>
      </c>
      <c r="L1116" s="38">
        <v>1600</v>
      </c>
      <c r="O1116" s="2"/>
      <c r="T1116" s="2">
        <v>4</v>
      </c>
      <c r="U1116" s="2" t="s">
        <v>1604</v>
      </c>
      <c r="V1116" s="2" t="s">
        <v>458</v>
      </c>
    </row>
    <row r="1117" spans="1:22" ht="15.75" customHeight="1" x14ac:dyDescent="0.25">
      <c r="A1117" s="2">
        <v>1116</v>
      </c>
      <c r="B1117" s="2">
        <v>2021</v>
      </c>
      <c r="C1117" s="2" t="s">
        <v>275</v>
      </c>
      <c r="D1117" s="2">
        <v>2</v>
      </c>
      <c r="E1117" s="2">
        <v>124</v>
      </c>
      <c r="F1117" s="2" t="s">
        <v>1102</v>
      </c>
      <c r="G1117" s="2" t="s">
        <v>2038</v>
      </c>
      <c r="H1117" s="2" t="s">
        <v>56</v>
      </c>
      <c r="I1117" s="37">
        <v>5690</v>
      </c>
      <c r="J1117" s="37">
        <v>3880</v>
      </c>
      <c r="K1117" s="2">
        <v>80</v>
      </c>
      <c r="L1117" s="38">
        <v>1900</v>
      </c>
      <c r="O1117" s="2"/>
      <c r="T1117" s="2">
        <v>6</v>
      </c>
      <c r="U1117" s="2" t="s">
        <v>1604</v>
      </c>
      <c r="V1117" s="2" t="s">
        <v>355</v>
      </c>
    </row>
    <row r="1118" spans="1:22" ht="15.75" customHeight="1" x14ac:dyDescent="0.25">
      <c r="A1118" s="2">
        <v>1117</v>
      </c>
      <c r="B1118" s="2">
        <v>2021</v>
      </c>
      <c r="C1118" s="2" t="s">
        <v>275</v>
      </c>
      <c r="D1118" s="2">
        <v>2</v>
      </c>
      <c r="E1118" s="2">
        <v>125</v>
      </c>
      <c r="F1118" s="2" t="s">
        <v>1487</v>
      </c>
      <c r="G1118" s="2" t="s">
        <v>2893</v>
      </c>
      <c r="H1118" s="2" t="s">
        <v>56</v>
      </c>
      <c r="I1118" s="37">
        <v>8000</v>
      </c>
      <c r="J1118" s="37">
        <v>4000</v>
      </c>
      <c r="K1118" s="2">
        <v>80</v>
      </c>
      <c r="L1118" s="38">
        <v>2250</v>
      </c>
      <c r="O1118" s="2"/>
      <c r="T1118" s="2">
        <v>8</v>
      </c>
      <c r="U1118" s="2" t="s">
        <v>1604</v>
      </c>
      <c r="V1118" s="2" t="s">
        <v>154</v>
      </c>
    </row>
    <row r="1119" spans="1:22" ht="15.75" customHeight="1" x14ac:dyDescent="0.25">
      <c r="A1119" s="2">
        <v>1118</v>
      </c>
      <c r="B1119" s="2">
        <v>2021</v>
      </c>
      <c r="C1119" s="2" t="s">
        <v>275</v>
      </c>
      <c r="D1119" s="2">
        <v>2</v>
      </c>
      <c r="E1119" s="2">
        <v>126</v>
      </c>
      <c r="F1119" s="2" t="s">
        <v>1711</v>
      </c>
      <c r="G1119" s="2" t="s">
        <v>1717</v>
      </c>
      <c r="H1119" s="2" t="s">
        <v>89</v>
      </c>
      <c r="I1119" s="37">
        <v>9000</v>
      </c>
      <c r="J1119" s="37">
        <v>4000</v>
      </c>
      <c r="K1119" s="2">
        <v>79</v>
      </c>
      <c r="L1119" s="38">
        <v>2000</v>
      </c>
      <c r="O1119" s="2"/>
      <c r="P1119" s="2"/>
      <c r="Q1119" s="2" t="s">
        <v>1713</v>
      </c>
      <c r="T1119" s="2">
        <v>15</v>
      </c>
      <c r="U1119" s="2" t="s">
        <v>1604</v>
      </c>
      <c r="V1119" s="2" t="s">
        <v>355</v>
      </c>
    </row>
    <row r="1120" spans="1:22" ht="15.75" customHeight="1" x14ac:dyDescent="0.25">
      <c r="A1120" s="2">
        <v>1119</v>
      </c>
      <c r="B1120" s="2">
        <v>2021</v>
      </c>
      <c r="C1120" s="2" t="s">
        <v>275</v>
      </c>
      <c r="D1120" s="2">
        <v>2</v>
      </c>
      <c r="E1120" s="2">
        <v>127</v>
      </c>
      <c r="F1120" s="2" t="s">
        <v>2122</v>
      </c>
      <c r="G1120" s="2" t="s">
        <v>2123</v>
      </c>
      <c r="H1120" s="2" t="s">
        <v>89</v>
      </c>
      <c r="I1120" s="37">
        <v>5500</v>
      </c>
      <c r="J1120" s="37">
        <v>4000</v>
      </c>
      <c r="K1120" s="2">
        <v>79</v>
      </c>
      <c r="L1120" s="38">
        <v>2600</v>
      </c>
      <c r="O1120" s="2">
        <v>1</v>
      </c>
      <c r="T1120" s="2">
        <v>4</v>
      </c>
      <c r="U1120" s="2" t="s">
        <v>1604</v>
      </c>
      <c r="V1120" s="2"/>
    </row>
    <row r="1121" spans="1:22" ht="15.75" customHeight="1" x14ac:dyDescent="0.25">
      <c r="A1121" s="2">
        <v>1120</v>
      </c>
      <c r="B1121" s="2">
        <v>2021</v>
      </c>
      <c r="C1121" s="2" t="s">
        <v>275</v>
      </c>
      <c r="D1121" s="2">
        <v>2</v>
      </c>
      <c r="E1121" s="2">
        <v>128</v>
      </c>
      <c r="F1121" s="2" t="s">
        <v>2978</v>
      </c>
      <c r="G1121" s="2" t="s">
        <v>2979</v>
      </c>
      <c r="H1121" s="2" t="s">
        <v>89</v>
      </c>
      <c r="I1121" s="37">
        <v>5800</v>
      </c>
      <c r="J1121" s="37">
        <v>4000</v>
      </c>
      <c r="K1121" s="2">
        <v>79</v>
      </c>
      <c r="L1121" s="38">
        <v>2500</v>
      </c>
      <c r="O1121" s="2"/>
      <c r="T1121" s="2">
        <v>3</v>
      </c>
      <c r="U1121" s="2" t="s">
        <v>1604</v>
      </c>
      <c r="V1121" s="2" t="s">
        <v>355</v>
      </c>
    </row>
    <row r="1122" spans="1:22" ht="15.75" customHeight="1" x14ac:dyDescent="0.25">
      <c r="A1122" s="2">
        <v>1121</v>
      </c>
      <c r="B1122" s="2">
        <v>2021</v>
      </c>
      <c r="C1122" s="2" t="s">
        <v>275</v>
      </c>
      <c r="D1122" s="2">
        <v>2</v>
      </c>
      <c r="E1122" s="2">
        <v>129</v>
      </c>
      <c r="F1122" s="2" t="s">
        <v>2776</v>
      </c>
      <c r="G1122" s="2" t="s">
        <v>2777</v>
      </c>
      <c r="H1122" s="2" t="s">
        <v>108</v>
      </c>
      <c r="I1122" s="37">
        <v>4950</v>
      </c>
      <c r="J1122" s="37">
        <v>3700</v>
      </c>
      <c r="K1122" s="2">
        <v>78</v>
      </c>
      <c r="L1122" s="38">
        <v>1600</v>
      </c>
      <c r="O1122" s="2"/>
      <c r="T1122" s="2">
        <v>2</v>
      </c>
      <c r="U1122" s="2" t="s">
        <v>1604</v>
      </c>
    </row>
    <row r="1123" spans="1:22" ht="15.75" customHeight="1" x14ac:dyDescent="0.25">
      <c r="A1123" s="2">
        <v>1122</v>
      </c>
      <c r="B1123" s="2">
        <v>2021</v>
      </c>
      <c r="C1123" s="2" t="s">
        <v>275</v>
      </c>
      <c r="D1123" s="2">
        <v>2</v>
      </c>
      <c r="E1123" s="2">
        <v>130</v>
      </c>
      <c r="F1123" s="2" t="s">
        <v>322</v>
      </c>
      <c r="G1123" s="2" t="s">
        <v>1695</v>
      </c>
      <c r="H1123" s="2" t="s">
        <v>108</v>
      </c>
      <c r="I1123" s="37">
        <v>4000</v>
      </c>
      <c r="J1123" s="37">
        <v>3000</v>
      </c>
      <c r="K1123" s="2">
        <v>78</v>
      </c>
      <c r="L1123" s="38">
        <v>2100</v>
      </c>
      <c r="O1123" s="2">
        <v>1</v>
      </c>
      <c r="T1123" s="2">
        <v>3</v>
      </c>
      <c r="U1123" s="2" t="s">
        <v>1604</v>
      </c>
      <c r="V1123" s="2" t="s">
        <v>324</v>
      </c>
    </row>
    <row r="1124" spans="1:22" ht="15.75" customHeight="1" x14ac:dyDescent="0.25">
      <c r="A1124" s="2">
        <v>1123</v>
      </c>
      <c r="B1124" s="2">
        <v>2021</v>
      </c>
      <c r="C1124" s="2" t="s">
        <v>275</v>
      </c>
      <c r="D1124" s="2">
        <v>2</v>
      </c>
      <c r="E1124" s="2">
        <v>131</v>
      </c>
      <c r="F1124" s="2" t="s">
        <v>3095</v>
      </c>
      <c r="G1124" s="2" t="s">
        <v>3096</v>
      </c>
      <c r="H1124" s="2" t="s">
        <v>108</v>
      </c>
      <c r="I1124" s="37">
        <v>7030</v>
      </c>
      <c r="J1124" s="37">
        <v>4000</v>
      </c>
      <c r="K1124" s="2">
        <v>78</v>
      </c>
      <c r="L1124" s="38">
        <v>2000</v>
      </c>
      <c r="O1124" s="2"/>
      <c r="T1124" s="2">
        <v>2</v>
      </c>
      <c r="U1124" s="2" t="s">
        <v>1604</v>
      </c>
    </row>
    <row r="1125" spans="1:22" ht="15.75" customHeight="1" x14ac:dyDescent="0.25">
      <c r="A1125" s="2">
        <v>1124</v>
      </c>
      <c r="B1125" s="2">
        <v>2021</v>
      </c>
      <c r="C1125" s="2" t="s">
        <v>275</v>
      </c>
      <c r="D1125" s="2">
        <v>2</v>
      </c>
      <c r="E1125" s="2">
        <v>132</v>
      </c>
      <c r="F1125" s="2" t="s">
        <v>2965</v>
      </c>
      <c r="G1125" s="2" t="s">
        <v>2966</v>
      </c>
      <c r="H1125" s="2" t="s">
        <v>61</v>
      </c>
      <c r="I1125" s="37">
        <v>5300</v>
      </c>
      <c r="J1125" s="37">
        <v>3975</v>
      </c>
      <c r="K1125" s="2">
        <v>77</v>
      </c>
      <c r="L1125" s="38">
        <v>2400</v>
      </c>
      <c r="O1125" s="2"/>
      <c r="T1125" s="2">
        <v>2</v>
      </c>
      <c r="U1125" s="2" t="s">
        <v>1604</v>
      </c>
    </row>
    <row r="1126" spans="1:22" ht="15.75" customHeight="1" x14ac:dyDescent="0.25">
      <c r="A1126" s="2">
        <v>1125</v>
      </c>
      <c r="B1126" s="2">
        <v>2021</v>
      </c>
      <c r="C1126" s="2" t="s">
        <v>275</v>
      </c>
      <c r="D1126" s="2">
        <v>2</v>
      </c>
      <c r="E1126" s="2">
        <v>133</v>
      </c>
      <c r="F1126" s="2" t="s">
        <v>3115</v>
      </c>
      <c r="G1126" s="2" t="s">
        <v>3118</v>
      </c>
      <c r="H1126" s="2" t="s">
        <v>61</v>
      </c>
      <c r="I1126" s="37">
        <v>4800</v>
      </c>
      <c r="J1126" s="37">
        <v>3552</v>
      </c>
      <c r="K1126" s="2">
        <v>77</v>
      </c>
      <c r="L1126" s="38">
        <v>1700</v>
      </c>
      <c r="O1126" s="2"/>
      <c r="T1126" s="2">
        <v>5</v>
      </c>
      <c r="U1126" s="2" t="s">
        <v>1604</v>
      </c>
      <c r="V1126" s="2" t="s">
        <v>355</v>
      </c>
    </row>
    <row r="1127" spans="1:22" ht="15.75" customHeight="1" x14ac:dyDescent="0.25">
      <c r="A1127" s="2">
        <v>1126</v>
      </c>
      <c r="B1127" s="2">
        <v>2021</v>
      </c>
      <c r="C1127" s="2" t="s">
        <v>275</v>
      </c>
      <c r="D1127" s="2">
        <v>2</v>
      </c>
      <c r="E1127" s="2">
        <v>134</v>
      </c>
      <c r="F1127" s="2" t="s">
        <v>567</v>
      </c>
      <c r="G1127" s="2" t="s">
        <v>2276</v>
      </c>
      <c r="H1127" s="2" t="s">
        <v>61</v>
      </c>
      <c r="I1127" s="37">
        <v>8750</v>
      </c>
      <c r="J1127" s="37">
        <v>4000</v>
      </c>
      <c r="K1127" s="2">
        <v>76</v>
      </c>
      <c r="L1127" s="38">
        <v>1000</v>
      </c>
      <c r="O1127" s="2">
        <v>4</v>
      </c>
      <c r="Q1127" s="2" t="s">
        <v>365</v>
      </c>
      <c r="T1127" s="2">
        <v>3</v>
      </c>
      <c r="U1127" s="2" t="s">
        <v>1604</v>
      </c>
      <c r="V1127" s="2" t="s">
        <v>355</v>
      </c>
    </row>
    <row r="1128" spans="1:22" ht="15.75" customHeight="1" x14ac:dyDescent="0.25">
      <c r="A1128" s="2">
        <v>1127</v>
      </c>
      <c r="B1128" s="2">
        <v>2021</v>
      </c>
      <c r="C1128" s="2" t="s">
        <v>275</v>
      </c>
      <c r="D1128" s="2">
        <v>2</v>
      </c>
      <c r="E1128" s="2">
        <v>135</v>
      </c>
      <c r="F1128" s="2" t="s">
        <v>1941</v>
      </c>
      <c r="G1128" s="2" t="s">
        <v>1944</v>
      </c>
      <c r="H1128" s="2" t="s">
        <v>61</v>
      </c>
      <c r="I1128" s="37">
        <v>4000</v>
      </c>
      <c r="J1128" s="37">
        <v>3000</v>
      </c>
      <c r="K1128" s="2">
        <v>76</v>
      </c>
      <c r="L1128" s="38">
        <v>1500</v>
      </c>
      <c r="O1128" s="2"/>
      <c r="T1128" s="2">
        <v>4</v>
      </c>
      <c r="U1128" s="2" t="s">
        <v>1604</v>
      </c>
      <c r="V1128" s="2" t="s">
        <v>458</v>
      </c>
    </row>
    <row r="1129" spans="1:22" ht="15.75" customHeight="1" x14ac:dyDescent="0.25">
      <c r="A1129" s="2">
        <v>1128</v>
      </c>
      <c r="B1129" s="2">
        <v>2021</v>
      </c>
      <c r="C1129" s="2" t="s">
        <v>275</v>
      </c>
      <c r="D1129" s="2">
        <v>2</v>
      </c>
      <c r="E1129" s="2">
        <v>136</v>
      </c>
      <c r="F1129" s="2" t="s">
        <v>3199</v>
      </c>
      <c r="G1129" s="2" t="s">
        <v>3200</v>
      </c>
      <c r="H1129" s="2" t="s">
        <v>144</v>
      </c>
      <c r="I1129" s="37">
        <v>5500</v>
      </c>
      <c r="J1129" s="37">
        <v>4000</v>
      </c>
      <c r="K1129" s="2">
        <v>75</v>
      </c>
      <c r="L1129" s="38">
        <v>2250</v>
      </c>
      <c r="O1129" s="2"/>
      <c r="T1129" s="2">
        <v>2</v>
      </c>
      <c r="U1129" s="2" t="s">
        <v>1604</v>
      </c>
    </row>
    <row r="1130" spans="1:22" ht="15.75" customHeight="1" x14ac:dyDescent="0.25">
      <c r="A1130" s="2">
        <v>1129</v>
      </c>
      <c r="B1130" s="2">
        <v>2021</v>
      </c>
      <c r="C1130" s="2" t="s">
        <v>275</v>
      </c>
      <c r="D1130" s="2">
        <v>2</v>
      </c>
      <c r="E1130" s="2">
        <v>137</v>
      </c>
      <c r="F1130" s="2" t="s">
        <v>2754</v>
      </c>
      <c r="G1130" s="2" t="s">
        <v>2755</v>
      </c>
      <c r="H1130" s="2" t="s">
        <v>89</v>
      </c>
      <c r="I1130" s="37">
        <v>29200</v>
      </c>
      <c r="J1130" s="37">
        <v>4000</v>
      </c>
      <c r="K1130" s="2">
        <v>75</v>
      </c>
      <c r="L1130" s="38"/>
      <c r="O1130" s="2"/>
      <c r="T1130" s="2"/>
      <c r="U1130" s="2" t="s">
        <v>1604</v>
      </c>
    </row>
    <row r="1131" spans="1:22" ht="15.75" customHeight="1" x14ac:dyDescent="0.25">
      <c r="A1131" s="2">
        <v>1130</v>
      </c>
      <c r="B1131" s="2">
        <v>2021</v>
      </c>
      <c r="C1131" s="2" t="s">
        <v>275</v>
      </c>
      <c r="D1131" s="2">
        <v>2</v>
      </c>
      <c r="E1131" s="2">
        <v>138</v>
      </c>
      <c r="F1131" s="2" t="s">
        <v>2759</v>
      </c>
      <c r="G1131" s="2" t="s">
        <v>2766</v>
      </c>
      <c r="H1131" s="2" t="s">
        <v>144</v>
      </c>
      <c r="I1131" s="37">
        <v>7900</v>
      </c>
      <c r="J1131" s="37">
        <v>4000</v>
      </c>
      <c r="K1131" s="2">
        <v>74</v>
      </c>
      <c r="L1131" s="38">
        <v>2000</v>
      </c>
      <c r="O1131" s="2"/>
      <c r="T1131" s="2">
        <v>7</v>
      </c>
      <c r="U1131" s="2" t="s">
        <v>1604</v>
      </c>
      <c r="V1131" s="2" t="s">
        <v>355</v>
      </c>
    </row>
    <row r="1132" spans="1:22" ht="15.75" customHeight="1" x14ac:dyDescent="0.25">
      <c r="A1132" s="2">
        <v>1131</v>
      </c>
      <c r="B1132" s="2">
        <v>2021</v>
      </c>
      <c r="C1132" s="2" t="s">
        <v>275</v>
      </c>
      <c r="D1132" s="2">
        <v>2</v>
      </c>
      <c r="E1132" s="2">
        <v>139</v>
      </c>
      <c r="F1132" s="2" t="s">
        <v>2140</v>
      </c>
      <c r="G1132" s="2" t="s">
        <v>2141</v>
      </c>
      <c r="H1132" s="2" t="s">
        <v>56</v>
      </c>
      <c r="I1132" s="37">
        <v>8700</v>
      </c>
      <c r="J1132" s="37">
        <v>3956</v>
      </c>
      <c r="K1132" s="2">
        <v>74</v>
      </c>
      <c r="L1132" s="38">
        <v>1000</v>
      </c>
      <c r="O1132" s="2"/>
      <c r="P1132" s="2"/>
      <c r="Q1132" s="2"/>
      <c r="T1132" s="2">
        <v>1</v>
      </c>
      <c r="U1132" s="2" t="s">
        <v>1604</v>
      </c>
      <c r="V1132" s="2"/>
    </row>
    <row r="1133" spans="1:22" ht="15.75" customHeight="1" x14ac:dyDescent="0.25">
      <c r="A1133" s="2">
        <v>1132</v>
      </c>
      <c r="B1133" s="2">
        <v>2021</v>
      </c>
      <c r="C1133" s="2" t="s">
        <v>275</v>
      </c>
      <c r="D1133" s="2">
        <v>2</v>
      </c>
      <c r="E1133" s="2">
        <v>140</v>
      </c>
      <c r="F1133" s="2" t="s">
        <v>1777</v>
      </c>
      <c r="G1133" s="2" t="s">
        <v>1781</v>
      </c>
      <c r="H1133" s="2" t="s">
        <v>89</v>
      </c>
      <c r="I1133" s="37">
        <v>23500</v>
      </c>
      <c r="J1133" s="37">
        <v>4000</v>
      </c>
      <c r="K1133" s="2">
        <v>74</v>
      </c>
      <c r="L1133" s="38">
        <v>2000</v>
      </c>
      <c r="O1133" s="2"/>
      <c r="Q1133" s="2" t="s">
        <v>365</v>
      </c>
      <c r="T1133" s="2">
        <v>12</v>
      </c>
      <c r="U1133" s="2" t="s">
        <v>1604</v>
      </c>
      <c r="V1133" s="2" t="s">
        <v>280</v>
      </c>
    </row>
    <row r="1134" spans="1:22" ht="15.75" customHeight="1" x14ac:dyDescent="0.25">
      <c r="A1134" s="2">
        <v>1133</v>
      </c>
      <c r="B1134" s="2">
        <v>2021</v>
      </c>
      <c r="C1134" s="2" t="s">
        <v>275</v>
      </c>
      <c r="D1134" s="2">
        <v>2</v>
      </c>
      <c r="E1134" s="2">
        <v>141</v>
      </c>
      <c r="F1134" s="2" t="s">
        <v>2876</v>
      </c>
      <c r="G1134" s="2" t="s">
        <v>2877</v>
      </c>
      <c r="H1134" s="2" t="s">
        <v>56</v>
      </c>
      <c r="I1134" s="37">
        <v>5500</v>
      </c>
      <c r="J1134" s="37">
        <v>4000</v>
      </c>
      <c r="K1134" s="2">
        <v>74</v>
      </c>
      <c r="L1134" s="38">
        <v>1000</v>
      </c>
      <c r="O1134" s="2"/>
      <c r="T1134" s="2">
        <v>1</v>
      </c>
      <c r="U1134" s="2" t="s">
        <v>1604</v>
      </c>
    </row>
    <row r="1135" spans="1:22" ht="15.75" customHeight="1" x14ac:dyDescent="0.25">
      <c r="A1135" s="2">
        <v>1134</v>
      </c>
      <c r="B1135" s="2">
        <v>2021</v>
      </c>
      <c r="C1135" s="2" t="s">
        <v>275</v>
      </c>
      <c r="D1135" s="2">
        <v>2</v>
      </c>
      <c r="E1135" s="2">
        <v>142</v>
      </c>
      <c r="F1135" s="2" t="s">
        <v>2357</v>
      </c>
      <c r="G1135" s="2" t="s">
        <v>2358</v>
      </c>
      <c r="H1135" s="2" t="s">
        <v>66</v>
      </c>
      <c r="I1135" s="37">
        <v>5500</v>
      </c>
      <c r="J1135" s="37">
        <v>4000</v>
      </c>
      <c r="K1135" s="2">
        <v>74</v>
      </c>
      <c r="L1135" s="38">
        <v>2000</v>
      </c>
      <c r="O1135" s="2"/>
      <c r="T1135" s="2">
        <v>2</v>
      </c>
      <c r="U1135" s="2" t="s">
        <v>1604</v>
      </c>
    </row>
    <row r="1136" spans="1:22" ht="15.75" customHeight="1" x14ac:dyDescent="0.25">
      <c r="A1136" s="2">
        <v>1135</v>
      </c>
      <c r="B1136" s="2">
        <v>2021</v>
      </c>
      <c r="C1136" s="2" t="s">
        <v>275</v>
      </c>
      <c r="D1136" s="2">
        <v>2</v>
      </c>
      <c r="E1136" s="2">
        <v>143</v>
      </c>
      <c r="F1136" s="2" t="s">
        <v>1614</v>
      </c>
      <c r="G1136" s="2" t="s">
        <v>1616</v>
      </c>
      <c r="H1136" s="2" t="s">
        <v>66</v>
      </c>
      <c r="I1136" s="37">
        <v>5500</v>
      </c>
      <c r="J1136" s="37">
        <v>4000</v>
      </c>
      <c r="K1136" s="2">
        <v>74</v>
      </c>
      <c r="L1136" s="38">
        <v>1500</v>
      </c>
      <c r="O1136" s="2"/>
      <c r="T1136" s="2">
        <v>4</v>
      </c>
      <c r="U1136" s="2" t="s">
        <v>1604</v>
      </c>
      <c r="V1136" s="2" t="s">
        <v>355</v>
      </c>
    </row>
    <row r="1137" spans="1:22" ht="15.75" customHeight="1" x14ac:dyDescent="0.25">
      <c r="A1137" s="2">
        <v>1136</v>
      </c>
      <c r="B1137" s="2">
        <v>2021</v>
      </c>
      <c r="C1137" s="2" t="s">
        <v>275</v>
      </c>
      <c r="D1137" s="2">
        <v>2</v>
      </c>
      <c r="E1137" s="2">
        <v>144</v>
      </c>
      <c r="F1137" s="2" t="s">
        <v>674</v>
      </c>
      <c r="G1137" s="2" t="s">
        <v>2448</v>
      </c>
      <c r="H1137" s="2" t="s">
        <v>144</v>
      </c>
      <c r="I1137" s="37">
        <v>6000</v>
      </c>
      <c r="J1137" s="37">
        <v>4000</v>
      </c>
      <c r="K1137" s="2">
        <v>73</v>
      </c>
      <c r="L1137" s="38">
        <v>2250</v>
      </c>
      <c r="O1137" s="2">
        <v>3</v>
      </c>
      <c r="Q1137" s="2" t="s">
        <v>296</v>
      </c>
      <c r="T1137" s="2">
        <v>5</v>
      </c>
      <c r="U1137" s="2" t="s">
        <v>1604</v>
      </c>
      <c r="V1137" s="2" t="s">
        <v>355</v>
      </c>
    </row>
    <row r="1138" spans="1:22" ht="15.75" customHeight="1" x14ac:dyDescent="0.25">
      <c r="A1138" s="2">
        <v>1137</v>
      </c>
      <c r="B1138" s="2">
        <v>2021</v>
      </c>
      <c r="C1138" s="2" t="s">
        <v>275</v>
      </c>
      <c r="D1138" s="2">
        <v>2</v>
      </c>
      <c r="E1138" s="2">
        <v>145</v>
      </c>
      <c r="F1138" s="2" t="s">
        <v>908</v>
      </c>
      <c r="G1138" s="2" t="s">
        <v>3148</v>
      </c>
      <c r="H1138" s="2" t="s">
        <v>89</v>
      </c>
      <c r="I1138" s="37">
        <v>16900</v>
      </c>
      <c r="J1138" s="37">
        <v>4000</v>
      </c>
      <c r="K1138" s="2">
        <v>72</v>
      </c>
      <c r="L1138" s="38">
        <v>1750</v>
      </c>
      <c r="O1138" s="2">
        <v>2</v>
      </c>
      <c r="T1138" s="2">
        <v>4</v>
      </c>
      <c r="U1138" s="2" t="s">
        <v>1604</v>
      </c>
      <c r="V1138" s="2" t="s">
        <v>355</v>
      </c>
    </row>
    <row r="1139" spans="1:22" ht="15.75" customHeight="1" x14ac:dyDescent="0.25">
      <c r="A1139" s="2">
        <v>1138</v>
      </c>
      <c r="B1139" s="2">
        <v>2021</v>
      </c>
      <c r="C1139" s="2" t="s">
        <v>275</v>
      </c>
      <c r="D1139" s="2">
        <v>2</v>
      </c>
      <c r="E1139" s="2">
        <v>146</v>
      </c>
      <c r="F1139" s="2" t="s">
        <v>1890</v>
      </c>
      <c r="G1139" s="2" t="s">
        <v>1891</v>
      </c>
      <c r="H1139" s="2" t="s">
        <v>61</v>
      </c>
      <c r="I1139" s="37">
        <v>5280</v>
      </c>
      <c r="J1139" s="37">
        <v>3800</v>
      </c>
      <c r="K1139" s="2">
        <v>72</v>
      </c>
      <c r="L1139" s="38">
        <v>2900</v>
      </c>
      <c r="O1139" s="2"/>
      <c r="T1139" s="2">
        <v>3</v>
      </c>
      <c r="U1139" s="2" t="s">
        <v>1604</v>
      </c>
    </row>
    <row r="1140" spans="1:22" ht="15.75" customHeight="1" x14ac:dyDescent="0.25">
      <c r="A1140" s="2">
        <v>1139</v>
      </c>
      <c r="B1140" s="2">
        <v>2021</v>
      </c>
      <c r="C1140" s="2" t="s">
        <v>275</v>
      </c>
      <c r="D1140" s="2">
        <v>2</v>
      </c>
      <c r="E1140" s="2">
        <v>147</v>
      </c>
      <c r="F1140" s="2" t="s">
        <v>2007</v>
      </c>
      <c r="G1140" s="2" t="s">
        <v>2008</v>
      </c>
      <c r="H1140" s="2" t="s">
        <v>89</v>
      </c>
      <c r="I1140" s="37">
        <v>5000</v>
      </c>
      <c r="J1140" s="37">
        <v>3750</v>
      </c>
      <c r="K1140" s="2">
        <v>71</v>
      </c>
      <c r="L1140" s="38">
        <v>1750</v>
      </c>
      <c r="O1140" s="2"/>
      <c r="Q1140" s="2"/>
      <c r="T1140" s="2">
        <v>2</v>
      </c>
      <c r="U1140" s="2" t="s">
        <v>1604</v>
      </c>
      <c r="V1140" s="2"/>
    </row>
    <row r="1141" spans="1:22" ht="15.75" customHeight="1" x14ac:dyDescent="0.25">
      <c r="A1141" s="2">
        <v>1140</v>
      </c>
      <c r="B1141" s="2">
        <v>2021</v>
      </c>
      <c r="C1141" s="2" t="s">
        <v>275</v>
      </c>
      <c r="D1141" s="2">
        <v>2</v>
      </c>
      <c r="E1141" s="2">
        <v>148</v>
      </c>
      <c r="F1141" s="2" t="s">
        <v>2575</v>
      </c>
      <c r="G1141" s="2" t="s">
        <v>2577</v>
      </c>
      <c r="H1141" s="2" t="s">
        <v>73</v>
      </c>
      <c r="I1141" s="37">
        <v>5280</v>
      </c>
      <c r="J1141" s="37">
        <v>3960</v>
      </c>
      <c r="K1141" s="2">
        <v>71</v>
      </c>
      <c r="L1141" s="38">
        <v>1250</v>
      </c>
      <c r="O1141" s="2"/>
      <c r="T1141" s="2">
        <v>1</v>
      </c>
      <c r="U1141" s="2" t="s">
        <v>1604</v>
      </c>
    </row>
    <row r="1142" spans="1:22" ht="15.75" customHeight="1" x14ac:dyDescent="0.25">
      <c r="A1142" s="2">
        <v>1141</v>
      </c>
      <c r="B1142" s="2">
        <v>2021</v>
      </c>
      <c r="C1142" s="2" t="s">
        <v>275</v>
      </c>
      <c r="D1142" s="2">
        <v>2</v>
      </c>
      <c r="E1142" s="2">
        <v>149</v>
      </c>
      <c r="F1142" s="2" t="s">
        <v>2525</v>
      </c>
      <c r="G1142" s="2" t="s">
        <v>2526</v>
      </c>
      <c r="H1142" s="2" t="s">
        <v>89</v>
      </c>
      <c r="I1142" s="37">
        <v>9380</v>
      </c>
      <c r="J1142" s="37">
        <v>4000</v>
      </c>
      <c r="K1142" s="2">
        <v>70</v>
      </c>
      <c r="L1142" s="38">
        <v>2000</v>
      </c>
      <c r="O1142" s="2"/>
      <c r="T1142" s="2">
        <v>3</v>
      </c>
      <c r="U1142" s="2" t="s">
        <v>1604</v>
      </c>
      <c r="V1142" s="2" t="s">
        <v>355</v>
      </c>
    </row>
    <row r="1143" spans="1:22" ht="15.75" customHeight="1" x14ac:dyDescent="0.25">
      <c r="A1143" s="2">
        <v>1142</v>
      </c>
      <c r="B1143" s="2">
        <v>2021</v>
      </c>
      <c r="C1143" s="2" t="s">
        <v>275</v>
      </c>
      <c r="D1143" s="2">
        <v>2</v>
      </c>
      <c r="E1143" s="2">
        <v>150</v>
      </c>
      <c r="F1143" s="2" t="s">
        <v>3059</v>
      </c>
      <c r="G1143" s="2" t="s">
        <v>3063</v>
      </c>
      <c r="H1143" s="2" t="s">
        <v>56</v>
      </c>
      <c r="I1143" s="37">
        <v>11000</v>
      </c>
      <c r="J1143" s="37">
        <v>4000</v>
      </c>
      <c r="K1143" s="2">
        <v>70</v>
      </c>
      <c r="L1143" s="38">
        <v>1000</v>
      </c>
      <c r="O1143" s="2"/>
      <c r="T1143" s="2">
        <v>4</v>
      </c>
      <c r="U1143" s="2" t="s">
        <v>1604</v>
      </c>
      <c r="V1143" s="2" t="s">
        <v>504</v>
      </c>
    </row>
    <row r="1144" spans="1:22" ht="15.75" customHeight="1" x14ac:dyDescent="0.25">
      <c r="A1144" s="2">
        <v>1143</v>
      </c>
      <c r="B1144" s="2">
        <v>2021</v>
      </c>
      <c r="C1144" s="2" t="s">
        <v>275</v>
      </c>
      <c r="D1144" s="2">
        <v>2</v>
      </c>
      <c r="E1144" s="2">
        <v>151</v>
      </c>
      <c r="F1144" s="2" t="s">
        <v>2888</v>
      </c>
      <c r="G1144" s="2" t="s">
        <v>2889</v>
      </c>
      <c r="H1144" s="2" t="s">
        <v>144</v>
      </c>
      <c r="I1144" s="37">
        <v>6220</v>
      </c>
      <c r="J1144" s="37">
        <v>3732</v>
      </c>
      <c r="K1144" s="2">
        <v>68</v>
      </c>
      <c r="L1144" s="38">
        <v>1000</v>
      </c>
      <c r="O1144" s="2"/>
      <c r="T1144" s="2">
        <v>1</v>
      </c>
      <c r="U1144" s="2" t="s">
        <v>1604</v>
      </c>
    </row>
    <row r="1145" spans="1:22" ht="15.75" customHeight="1" x14ac:dyDescent="0.25">
      <c r="A1145" s="2">
        <v>1144</v>
      </c>
      <c r="B1145" s="2">
        <v>2021</v>
      </c>
      <c r="C1145" s="2" t="s">
        <v>275</v>
      </c>
      <c r="D1145" s="2">
        <v>2</v>
      </c>
      <c r="E1145" s="2">
        <v>152</v>
      </c>
      <c r="F1145" s="2" t="s">
        <v>2277</v>
      </c>
      <c r="G1145" s="2" t="s">
        <v>2278</v>
      </c>
      <c r="H1145" s="2" t="s">
        <v>61</v>
      </c>
      <c r="I1145" s="37">
        <v>7500</v>
      </c>
      <c r="J1145" s="37">
        <v>4000</v>
      </c>
      <c r="K1145" s="2">
        <v>68</v>
      </c>
      <c r="L1145" s="38">
        <v>1500</v>
      </c>
      <c r="O1145" s="2"/>
      <c r="T1145" s="2">
        <v>2</v>
      </c>
      <c r="U1145" s="2" t="s">
        <v>1604</v>
      </c>
    </row>
    <row r="1146" spans="1:22" ht="15.75" customHeight="1" x14ac:dyDescent="0.25">
      <c r="A1146" s="2">
        <v>1145</v>
      </c>
      <c r="B1146" s="2">
        <v>2021</v>
      </c>
      <c r="C1146" s="2" t="s">
        <v>275</v>
      </c>
      <c r="D1146" s="2">
        <v>2</v>
      </c>
      <c r="E1146" s="2">
        <v>153</v>
      </c>
      <c r="F1146" s="2" t="s">
        <v>2618</v>
      </c>
      <c r="G1146" s="2" t="s">
        <v>2619</v>
      </c>
      <c r="H1146" s="2" t="s">
        <v>144</v>
      </c>
      <c r="I1146" s="37">
        <v>5800</v>
      </c>
      <c r="J1146" s="37">
        <v>4000</v>
      </c>
      <c r="K1146" s="2">
        <v>68</v>
      </c>
      <c r="L1146" s="38">
        <v>1000</v>
      </c>
      <c r="O1146" s="2"/>
      <c r="T1146" s="2">
        <v>1</v>
      </c>
      <c r="U1146" s="2" t="s">
        <v>1604</v>
      </c>
    </row>
    <row r="1147" spans="1:22" ht="15.75" customHeight="1" x14ac:dyDescent="0.25">
      <c r="A1147" s="2">
        <v>1146</v>
      </c>
      <c r="B1147" s="2">
        <v>2021</v>
      </c>
      <c r="C1147" s="2" t="s">
        <v>275</v>
      </c>
      <c r="D1147" s="2">
        <v>2</v>
      </c>
      <c r="E1147" s="2">
        <v>154</v>
      </c>
      <c r="F1147" s="2" t="s">
        <v>379</v>
      </c>
      <c r="G1147" s="2" t="s">
        <v>1822</v>
      </c>
      <c r="H1147" s="2" t="s">
        <v>56</v>
      </c>
      <c r="I1147" s="37">
        <v>18000</v>
      </c>
      <c r="J1147" s="37">
        <v>4000</v>
      </c>
      <c r="K1147" s="2">
        <v>68</v>
      </c>
      <c r="L1147" s="38">
        <v>2000</v>
      </c>
      <c r="O1147" s="2">
        <v>2</v>
      </c>
      <c r="R1147" s="2" t="s">
        <v>381</v>
      </c>
      <c r="T1147" s="2">
        <v>5</v>
      </c>
      <c r="U1147" s="2" t="s">
        <v>1604</v>
      </c>
      <c r="V1147" s="2" t="s">
        <v>355</v>
      </c>
    </row>
    <row r="1148" spans="1:22" ht="15.75" customHeight="1" x14ac:dyDescent="0.25">
      <c r="A1148" s="2">
        <v>1147</v>
      </c>
      <c r="B1148" s="2">
        <v>2021</v>
      </c>
      <c r="C1148" s="2" t="s">
        <v>275</v>
      </c>
      <c r="D1148" s="2">
        <v>2</v>
      </c>
      <c r="E1148" s="2">
        <v>155</v>
      </c>
      <c r="F1148" s="2" t="s">
        <v>1727</v>
      </c>
      <c r="G1148" s="2" t="s">
        <v>1728</v>
      </c>
      <c r="H1148" s="2" t="s">
        <v>108</v>
      </c>
      <c r="I1148" s="37">
        <v>5584</v>
      </c>
      <c r="J1148" s="37">
        <v>3944</v>
      </c>
      <c r="K1148" s="2">
        <v>68</v>
      </c>
      <c r="L1148" s="38">
        <v>700</v>
      </c>
      <c r="O1148" s="2"/>
      <c r="T1148" s="2">
        <v>1</v>
      </c>
      <c r="U1148" s="2" t="s">
        <v>1604</v>
      </c>
      <c r="V1148" s="2"/>
    </row>
    <row r="1149" spans="1:22" ht="15.75" customHeight="1" x14ac:dyDescent="0.25">
      <c r="A1149" s="2">
        <v>1148</v>
      </c>
      <c r="B1149" s="2">
        <v>2021</v>
      </c>
      <c r="C1149" s="2" t="s">
        <v>275</v>
      </c>
      <c r="D1149" s="2">
        <v>2</v>
      </c>
      <c r="E1149" s="2">
        <v>156</v>
      </c>
      <c r="F1149" s="2" t="s">
        <v>3035</v>
      </c>
      <c r="G1149" s="2" t="s">
        <v>3036</v>
      </c>
      <c r="H1149" s="2" t="s">
        <v>144</v>
      </c>
      <c r="I1149" s="37">
        <v>5040</v>
      </c>
      <c r="J1149" s="37">
        <v>3760</v>
      </c>
      <c r="K1149" s="2">
        <v>67</v>
      </c>
      <c r="L1149" s="38">
        <v>1500</v>
      </c>
      <c r="O1149" s="2"/>
      <c r="T1149" s="2">
        <v>2</v>
      </c>
      <c r="U1149" s="2" t="s">
        <v>1604</v>
      </c>
    </row>
    <row r="1150" spans="1:22" ht="15.75" customHeight="1" x14ac:dyDescent="0.25">
      <c r="A1150" s="2">
        <v>1149</v>
      </c>
      <c r="B1150" s="2">
        <v>2021</v>
      </c>
      <c r="C1150" s="2" t="s">
        <v>275</v>
      </c>
      <c r="D1150" s="2">
        <v>2</v>
      </c>
      <c r="E1150" s="2">
        <v>157</v>
      </c>
      <c r="F1150" s="2" t="s">
        <v>2282</v>
      </c>
      <c r="G1150" s="2" t="s">
        <v>2283</v>
      </c>
      <c r="H1150" s="2" t="s">
        <v>108</v>
      </c>
      <c r="I1150" s="37">
        <v>6000</v>
      </c>
      <c r="J1150" s="37">
        <v>4000</v>
      </c>
      <c r="K1150" s="2">
        <v>65</v>
      </c>
      <c r="L1150" s="38">
        <v>2000</v>
      </c>
      <c r="O1150" s="2"/>
      <c r="T1150" s="2">
        <v>2</v>
      </c>
      <c r="U1150" s="2" t="s">
        <v>1604</v>
      </c>
    </row>
    <row r="1151" spans="1:22" ht="15.75" customHeight="1" x14ac:dyDescent="0.25">
      <c r="A1151" s="2">
        <v>1150</v>
      </c>
      <c r="B1151" s="2">
        <v>2021</v>
      </c>
      <c r="C1151" s="2" t="s">
        <v>275</v>
      </c>
      <c r="D1151" s="2">
        <v>2</v>
      </c>
      <c r="E1151" s="2">
        <v>158</v>
      </c>
      <c r="F1151" s="2" t="s">
        <v>1765</v>
      </c>
      <c r="G1151" s="2" t="s">
        <v>1768</v>
      </c>
      <c r="H1151" s="2" t="s">
        <v>108</v>
      </c>
      <c r="I1151" s="37">
        <v>8100</v>
      </c>
      <c r="J1151" s="37">
        <v>4000</v>
      </c>
      <c r="K1151" s="2">
        <v>65</v>
      </c>
      <c r="L1151" s="38">
        <v>2000</v>
      </c>
      <c r="O1151" s="2"/>
      <c r="T1151" s="2">
        <v>2</v>
      </c>
      <c r="U1151" s="2" t="s">
        <v>1604</v>
      </c>
      <c r="V1151" s="2"/>
    </row>
    <row r="1152" spans="1:22" ht="15.75" customHeight="1" x14ac:dyDescent="0.25">
      <c r="A1152" s="2">
        <v>1151</v>
      </c>
      <c r="B1152" s="2">
        <v>2021</v>
      </c>
      <c r="C1152" s="2" t="s">
        <v>275</v>
      </c>
      <c r="D1152" s="2">
        <v>2</v>
      </c>
      <c r="E1152" s="2">
        <v>159</v>
      </c>
      <c r="F1152" s="2" t="s">
        <v>2287</v>
      </c>
      <c r="G1152" s="2" t="s">
        <v>2288</v>
      </c>
      <c r="H1152" s="2" t="s">
        <v>73</v>
      </c>
      <c r="I1152" s="37">
        <v>7000</v>
      </c>
      <c r="J1152" s="37">
        <v>4000</v>
      </c>
      <c r="K1152" s="2">
        <v>65</v>
      </c>
      <c r="L1152" s="38">
        <v>2000</v>
      </c>
      <c r="O1152" s="2"/>
      <c r="P1152" s="2"/>
      <c r="Q1152" s="2"/>
      <c r="T1152" s="2">
        <v>2</v>
      </c>
      <c r="U1152" s="2" t="s">
        <v>1604</v>
      </c>
      <c r="V1152" s="2"/>
    </row>
    <row r="1153" spans="1:22" ht="15.75" customHeight="1" x14ac:dyDescent="0.25">
      <c r="A1153" s="2">
        <v>1152</v>
      </c>
      <c r="B1153" s="2">
        <v>2021</v>
      </c>
      <c r="C1153" s="2" t="s">
        <v>275</v>
      </c>
      <c r="D1153" s="2">
        <v>2</v>
      </c>
      <c r="E1153" s="2">
        <v>160</v>
      </c>
      <c r="F1153" s="2" t="s">
        <v>1738</v>
      </c>
      <c r="G1153" s="2" t="s">
        <v>1739</v>
      </c>
      <c r="H1153" s="2" t="s">
        <v>66</v>
      </c>
      <c r="I1153" s="37">
        <v>3137.15</v>
      </c>
      <c r="J1153" s="37">
        <v>2196</v>
      </c>
      <c r="K1153" s="2">
        <v>65</v>
      </c>
      <c r="L1153" s="38">
        <v>1500</v>
      </c>
      <c r="O1153" s="2"/>
      <c r="T1153" s="2">
        <v>2</v>
      </c>
      <c r="U1153" s="2" t="s">
        <v>1604</v>
      </c>
      <c r="V1153" s="2"/>
    </row>
    <row r="1154" spans="1:22" ht="15.75" customHeight="1" x14ac:dyDescent="0.25">
      <c r="A1154" s="2">
        <v>1153</v>
      </c>
      <c r="B1154" s="2">
        <v>2021</v>
      </c>
      <c r="C1154" s="2" t="s">
        <v>275</v>
      </c>
      <c r="D1154" s="2">
        <v>2</v>
      </c>
      <c r="E1154" s="2">
        <v>161</v>
      </c>
      <c r="F1154" s="2" t="s">
        <v>680</v>
      </c>
      <c r="G1154" s="2" t="s">
        <v>2449</v>
      </c>
      <c r="H1154" s="2" t="s">
        <v>73</v>
      </c>
      <c r="I1154" s="37">
        <v>3200</v>
      </c>
      <c r="J1154" s="37">
        <v>2400</v>
      </c>
      <c r="K1154" s="2">
        <v>64</v>
      </c>
      <c r="L1154" s="38"/>
      <c r="O1154" s="2">
        <v>2</v>
      </c>
      <c r="Q1154" s="2"/>
      <c r="T1154" s="2">
        <v>1</v>
      </c>
      <c r="U1154" s="2" t="s">
        <v>1604</v>
      </c>
      <c r="V1154" s="2"/>
    </row>
    <row r="1155" spans="1:22" ht="15.75" customHeight="1" x14ac:dyDescent="0.25">
      <c r="A1155" s="2">
        <v>1154</v>
      </c>
      <c r="B1155" s="2">
        <v>2021</v>
      </c>
      <c r="C1155" s="2" t="s">
        <v>275</v>
      </c>
      <c r="D1155" s="2">
        <v>2</v>
      </c>
      <c r="E1155" s="2">
        <v>162</v>
      </c>
      <c r="F1155" s="2" t="s">
        <v>2905</v>
      </c>
      <c r="G1155" s="2" t="s">
        <v>2909</v>
      </c>
      <c r="H1155" s="2" t="s">
        <v>56</v>
      </c>
      <c r="I1155" s="37">
        <v>5795</v>
      </c>
      <c r="J1155" s="37">
        <v>3800</v>
      </c>
      <c r="K1155" s="2">
        <v>64</v>
      </c>
      <c r="L1155" s="38"/>
      <c r="O1155" s="2"/>
      <c r="T1155" s="2">
        <v>1</v>
      </c>
      <c r="U1155" s="2" t="s">
        <v>1604</v>
      </c>
    </row>
    <row r="1156" spans="1:22" ht="15.75" customHeight="1" x14ac:dyDescent="0.25">
      <c r="A1156" s="2">
        <v>1155</v>
      </c>
      <c r="B1156" s="2">
        <v>2021</v>
      </c>
      <c r="C1156" s="2" t="s">
        <v>275</v>
      </c>
      <c r="D1156" s="2">
        <v>2</v>
      </c>
      <c r="E1156" s="2">
        <v>163</v>
      </c>
      <c r="F1156" s="2" t="s">
        <v>265</v>
      </c>
      <c r="G1156" s="2" t="s">
        <v>2819</v>
      </c>
      <c r="H1156" s="2" t="s">
        <v>93</v>
      </c>
      <c r="I1156" s="37">
        <v>6100</v>
      </c>
      <c r="J1156" s="37">
        <v>4000</v>
      </c>
      <c r="K1156" s="2">
        <v>64</v>
      </c>
      <c r="L1156" s="38"/>
      <c r="O1156" s="2">
        <v>2</v>
      </c>
      <c r="T1156" s="2">
        <v>4</v>
      </c>
      <c r="U1156" s="2" t="s">
        <v>1604</v>
      </c>
    </row>
    <row r="1157" spans="1:22" ht="15.75" customHeight="1" x14ac:dyDescent="0.25">
      <c r="A1157" s="2">
        <v>1156</v>
      </c>
      <c r="B1157" s="2">
        <v>2021</v>
      </c>
      <c r="C1157" s="2" t="s">
        <v>275</v>
      </c>
      <c r="D1157" s="2">
        <v>2</v>
      </c>
      <c r="E1157" s="2">
        <v>164</v>
      </c>
      <c r="F1157" s="2" t="s">
        <v>599</v>
      </c>
      <c r="G1157" s="2" t="s">
        <v>2334</v>
      </c>
      <c r="H1157" s="2" t="s">
        <v>56</v>
      </c>
      <c r="I1157" s="37">
        <v>14180</v>
      </c>
      <c r="J1157" s="37">
        <v>4000</v>
      </c>
      <c r="K1157" s="2">
        <v>64</v>
      </c>
      <c r="L1157" s="38"/>
      <c r="O1157" s="2">
        <v>8</v>
      </c>
      <c r="P1157" s="2">
        <v>3</v>
      </c>
      <c r="Q1157" s="2" t="s">
        <v>365</v>
      </c>
      <c r="T1157" s="2">
        <v>9</v>
      </c>
      <c r="U1157" s="2" t="s">
        <v>1604</v>
      </c>
      <c r="V1157" s="2" t="s">
        <v>293</v>
      </c>
    </row>
    <row r="1158" spans="1:22" ht="15.75" customHeight="1" x14ac:dyDescent="0.25">
      <c r="A1158" s="2">
        <v>1157</v>
      </c>
      <c r="B1158" s="2">
        <v>2021</v>
      </c>
      <c r="C1158" s="2" t="s">
        <v>275</v>
      </c>
      <c r="D1158" s="2">
        <v>2</v>
      </c>
      <c r="E1158" s="2">
        <v>165</v>
      </c>
      <c r="F1158" s="2" t="s">
        <v>2430</v>
      </c>
      <c r="G1158" s="2" t="s">
        <v>2431</v>
      </c>
      <c r="H1158" s="2" t="s">
        <v>73</v>
      </c>
      <c r="I1158" s="37">
        <v>3800</v>
      </c>
      <c r="J1158" s="37">
        <v>2800</v>
      </c>
      <c r="K1158" s="2">
        <v>64</v>
      </c>
      <c r="L1158" s="38"/>
      <c r="O1158" s="2"/>
      <c r="T1158" s="2">
        <v>1</v>
      </c>
      <c r="U1158" s="2" t="s">
        <v>1604</v>
      </c>
      <c r="V1158" s="2"/>
    </row>
    <row r="1159" spans="1:22" ht="15.75" customHeight="1" x14ac:dyDescent="0.25">
      <c r="A1159" s="2">
        <v>1158</v>
      </c>
      <c r="B1159" s="2">
        <v>2021</v>
      </c>
      <c r="C1159" s="2" t="s">
        <v>275</v>
      </c>
      <c r="D1159" s="2">
        <v>2</v>
      </c>
      <c r="E1159" s="2">
        <v>166</v>
      </c>
      <c r="F1159" s="2" t="s">
        <v>703</v>
      </c>
      <c r="G1159" s="2" t="s">
        <v>704</v>
      </c>
      <c r="H1159" s="2" t="s">
        <v>66</v>
      </c>
      <c r="I1159" s="37">
        <v>5269.14</v>
      </c>
      <c r="J1159" s="37">
        <v>3650</v>
      </c>
      <c r="K1159" s="2">
        <v>62</v>
      </c>
      <c r="L1159" s="38"/>
      <c r="O1159" s="2">
        <v>2</v>
      </c>
      <c r="R1159" s="2"/>
      <c r="T1159" s="2"/>
      <c r="U1159" s="2" t="s">
        <v>1604</v>
      </c>
      <c r="V1159" s="2"/>
    </row>
    <row r="1160" spans="1:22" ht="15.75" customHeight="1" x14ac:dyDescent="0.25">
      <c r="A1160" s="2">
        <v>1159</v>
      </c>
      <c r="B1160" s="2">
        <v>2021</v>
      </c>
      <c r="C1160" s="2" t="s">
        <v>275</v>
      </c>
      <c r="D1160" s="2">
        <v>2</v>
      </c>
      <c r="E1160" s="2">
        <v>167</v>
      </c>
      <c r="F1160" s="2" t="s">
        <v>216</v>
      </c>
      <c r="G1160" s="2" t="s">
        <v>2478</v>
      </c>
      <c r="H1160" s="2" t="s">
        <v>66</v>
      </c>
      <c r="I1160" s="37">
        <v>4387.2</v>
      </c>
      <c r="J1160" s="37">
        <v>3065</v>
      </c>
      <c r="K1160" s="2">
        <v>61</v>
      </c>
      <c r="L1160" s="38"/>
      <c r="O1160" s="2">
        <v>2</v>
      </c>
      <c r="T1160" s="2">
        <v>5</v>
      </c>
      <c r="U1160" s="2" t="s">
        <v>1604</v>
      </c>
      <c r="V1160" s="2" t="s">
        <v>324</v>
      </c>
    </row>
    <row r="1161" spans="1:22" ht="15.75" customHeight="1" x14ac:dyDescent="0.25">
      <c r="A1161" s="2">
        <v>1160</v>
      </c>
      <c r="B1161" s="2">
        <v>2021</v>
      </c>
      <c r="C1161" s="2" t="s">
        <v>275</v>
      </c>
      <c r="D1161" s="2">
        <v>2</v>
      </c>
      <c r="E1161" s="2">
        <v>168</v>
      </c>
      <c r="F1161" s="2" t="s">
        <v>524</v>
      </c>
      <c r="G1161" s="2" t="s">
        <v>1603</v>
      </c>
      <c r="H1161" s="2" t="s">
        <v>108</v>
      </c>
      <c r="I1161" s="37">
        <v>3968</v>
      </c>
      <c r="J1161" s="37">
        <v>2950</v>
      </c>
      <c r="K1161" s="2">
        <v>61</v>
      </c>
      <c r="L1161" s="38"/>
      <c r="O1161" s="2">
        <v>3</v>
      </c>
      <c r="Q1161" s="2" t="s">
        <v>527</v>
      </c>
      <c r="R1161" s="2" t="s">
        <v>528</v>
      </c>
      <c r="T1161" s="2">
        <v>18</v>
      </c>
      <c r="U1161" s="2" t="s">
        <v>1604</v>
      </c>
      <c r="V1161" s="2" t="s">
        <v>154</v>
      </c>
    </row>
    <row r="1162" spans="1:22" ht="15.75" customHeight="1" x14ac:dyDescent="0.25">
      <c r="A1162" s="2">
        <v>1161</v>
      </c>
      <c r="B1162" s="2">
        <v>2021</v>
      </c>
      <c r="C1162" s="2" t="s">
        <v>275</v>
      </c>
      <c r="D1162" s="2">
        <v>2</v>
      </c>
      <c r="E1162" s="2">
        <v>169</v>
      </c>
      <c r="F1162" s="2" t="s">
        <v>1782</v>
      </c>
      <c r="G1162" s="2" t="s">
        <v>1783</v>
      </c>
      <c r="H1162" s="2" t="s">
        <v>108</v>
      </c>
      <c r="I1162" s="37">
        <v>6500</v>
      </c>
      <c r="J1162" s="37">
        <v>2150</v>
      </c>
      <c r="K1162" s="2">
        <v>59</v>
      </c>
      <c r="L1162" s="38"/>
      <c r="O1162" s="2"/>
      <c r="T1162" s="2"/>
      <c r="U1162" s="2" t="s">
        <v>1604</v>
      </c>
      <c r="V1162" s="2"/>
    </row>
    <row r="1163" spans="1:22" ht="15.75" customHeight="1" x14ac:dyDescent="0.25">
      <c r="A1163" s="2">
        <v>1162</v>
      </c>
      <c r="B1163" s="2">
        <v>2021</v>
      </c>
      <c r="C1163" s="2" t="s">
        <v>275</v>
      </c>
      <c r="D1163" s="2">
        <v>2</v>
      </c>
      <c r="E1163" s="2">
        <v>170</v>
      </c>
      <c r="F1163" s="2" t="s">
        <v>2749</v>
      </c>
      <c r="G1163" s="2" t="s">
        <v>2753</v>
      </c>
      <c r="H1163" s="2" t="s">
        <v>89</v>
      </c>
      <c r="I1163" s="37">
        <v>7200</v>
      </c>
      <c r="J1163" s="37">
        <v>4000</v>
      </c>
      <c r="K1163" s="2">
        <v>59</v>
      </c>
      <c r="L1163" s="38"/>
      <c r="O1163" s="2"/>
      <c r="T1163" s="2">
        <v>15</v>
      </c>
      <c r="U1163" s="2" t="s">
        <v>1604</v>
      </c>
      <c r="V1163" s="2" t="s">
        <v>458</v>
      </c>
    </row>
    <row r="1164" spans="1:22" ht="15.75" customHeight="1" x14ac:dyDescent="0.25">
      <c r="A1164" s="2">
        <v>1163</v>
      </c>
      <c r="B1164" s="2">
        <v>2021</v>
      </c>
      <c r="C1164" s="2" t="s">
        <v>275</v>
      </c>
      <c r="D1164" s="2">
        <v>2</v>
      </c>
      <c r="E1164" s="2">
        <v>171</v>
      </c>
      <c r="F1164" s="2" t="s">
        <v>1480</v>
      </c>
      <c r="G1164" s="2" t="s">
        <v>2830</v>
      </c>
      <c r="H1164" s="2" t="s">
        <v>66</v>
      </c>
      <c r="I1164" s="37">
        <v>5400</v>
      </c>
      <c r="J1164" s="37">
        <v>4000</v>
      </c>
      <c r="K1164" s="2">
        <v>57</v>
      </c>
      <c r="L1164" s="38"/>
      <c r="O1164" s="2">
        <v>1</v>
      </c>
      <c r="T1164" s="2">
        <v>4</v>
      </c>
      <c r="U1164" s="2" t="s">
        <v>1604</v>
      </c>
    </row>
    <row r="1165" spans="1:22" ht="15.75" customHeight="1" x14ac:dyDescent="0.25">
      <c r="A1165" s="2">
        <v>1164</v>
      </c>
      <c r="B1165" s="2">
        <v>2021</v>
      </c>
      <c r="C1165" s="2" t="s">
        <v>275</v>
      </c>
      <c r="D1165" s="2">
        <v>2</v>
      </c>
      <c r="E1165" s="2">
        <v>172</v>
      </c>
      <c r="F1165" s="2" t="s">
        <v>2948</v>
      </c>
      <c r="G1165" s="2" t="s">
        <v>2949</v>
      </c>
      <c r="H1165" s="2" t="s">
        <v>144</v>
      </c>
      <c r="I1165" s="37">
        <v>5327</v>
      </c>
      <c r="J1165" s="37">
        <v>3995.25</v>
      </c>
      <c r="K1165" s="2">
        <v>56</v>
      </c>
      <c r="L1165" s="38"/>
      <c r="O1165" s="2"/>
      <c r="T1165" s="2"/>
      <c r="U1165" s="2" t="s">
        <v>1604</v>
      </c>
    </row>
    <row r="1166" spans="1:22" ht="15.75" customHeight="1" x14ac:dyDescent="0.25">
      <c r="A1166" s="2">
        <v>1165</v>
      </c>
      <c r="B1166" s="2">
        <v>2021</v>
      </c>
      <c r="C1166" s="2" t="s">
        <v>275</v>
      </c>
      <c r="D1166" s="2">
        <v>2</v>
      </c>
      <c r="E1166" s="2">
        <v>173</v>
      </c>
      <c r="F1166" s="2" t="s">
        <v>2458</v>
      </c>
      <c r="G1166" s="2" t="s">
        <v>2459</v>
      </c>
      <c r="H1166" s="2" t="s">
        <v>66</v>
      </c>
      <c r="I1166" s="37">
        <v>4791.3999999999996</v>
      </c>
      <c r="J1166" s="37">
        <v>3535</v>
      </c>
      <c r="K1166" s="2">
        <v>56</v>
      </c>
      <c r="L1166" s="38"/>
      <c r="O1166" s="2">
        <v>2</v>
      </c>
      <c r="Q1166" s="2"/>
      <c r="T1166" s="2"/>
      <c r="U1166" s="2" t="s">
        <v>1604</v>
      </c>
      <c r="V1166" s="2"/>
    </row>
    <row r="1167" spans="1:22" ht="15.75" customHeight="1" x14ac:dyDescent="0.25">
      <c r="A1167" s="2">
        <v>1166</v>
      </c>
      <c r="B1167" s="2">
        <v>2021</v>
      </c>
      <c r="C1167" s="2" t="s">
        <v>275</v>
      </c>
      <c r="D1167" s="2">
        <v>2</v>
      </c>
      <c r="E1167" s="2">
        <v>174</v>
      </c>
      <c r="F1167" s="2" t="s">
        <v>3020</v>
      </c>
      <c r="G1167" s="2" t="s">
        <v>3023</v>
      </c>
      <c r="H1167" s="2" t="s">
        <v>56</v>
      </c>
      <c r="I1167" s="37">
        <v>6200</v>
      </c>
      <c r="J1167" s="37">
        <v>3950</v>
      </c>
      <c r="K1167" s="2">
        <v>52</v>
      </c>
      <c r="L1167" s="38"/>
      <c r="O1167" s="2"/>
      <c r="T1167" s="2">
        <v>3</v>
      </c>
      <c r="U1167" s="2" t="s">
        <v>1604</v>
      </c>
      <c r="V1167" s="2" t="s">
        <v>355</v>
      </c>
    </row>
    <row r="1168" spans="1:22" ht="15.75" customHeight="1" x14ac:dyDescent="0.25">
      <c r="A1168" s="2">
        <v>1167</v>
      </c>
      <c r="B1168" s="2">
        <v>2021</v>
      </c>
      <c r="C1168" s="2" t="s">
        <v>275</v>
      </c>
      <c r="D1168" s="2">
        <v>2</v>
      </c>
      <c r="E1168" s="2">
        <v>175</v>
      </c>
      <c r="F1168" s="2" t="s">
        <v>1679</v>
      </c>
      <c r="G1168" s="2" t="s">
        <v>1680</v>
      </c>
      <c r="H1168" s="2" t="s">
        <v>61</v>
      </c>
      <c r="I1168" s="37">
        <v>5335</v>
      </c>
      <c r="J1168" s="37">
        <v>4000</v>
      </c>
      <c r="K1168" s="2">
        <v>51</v>
      </c>
      <c r="L1168" s="38"/>
      <c r="O1168" s="2"/>
      <c r="T1168" s="2"/>
      <c r="U1168" s="2" t="s">
        <v>1604</v>
      </c>
    </row>
    <row r="1169" spans="1:22" ht="15.75" customHeight="1" x14ac:dyDescent="0.25">
      <c r="A1169" s="2">
        <v>1168</v>
      </c>
      <c r="B1169" s="2">
        <v>2021</v>
      </c>
      <c r="C1169" s="2" t="s">
        <v>275</v>
      </c>
      <c r="D1169" s="2">
        <v>2</v>
      </c>
      <c r="E1169" s="2">
        <v>176</v>
      </c>
      <c r="F1169" s="2" t="s">
        <v>1160</v>
      </c>
      <c r="G1169" s="2" t="s">
        <v>1939</v>
      </c>
      <c r="H1169" s="2" t="s">
        <v>61</v>
      </c>
      <c r="I1169" s="37">
        <v>55000</v>
      </c>
      <c r="J1169" s="37">
        <v>4000</v>
      </c>
      <c r="K1169" s="2">
        <v>47</v>
      </c>
      <c r="L1169" s="38"/>
      <c r="O1169" s="2"/>
      <c r="T1169" s="2">
        <v>5</v>
      </c>
      <c r="U1169" s="2" t="s">
        <v>1604</v>
      </c>
      <c r="V1169" s="2" t="s">
        <v>355</v>
      </c>
    </row>
    <row r="1170" spans="1:22" ht="15.75" customHeight="1" x14ac:dyDescent="0.25">
      <c r="A1170" s="2">
        <v>1169</v>
      </c>
      <c r="B1170" s="2">
        <v>2021</v>
      </c>
      <c r="C1170" s="2" t="s">
        <v>275</v>
      </c>
      <c r="D1170" s="2">
        <v>2</v>
      </c>
      <c r="E1170" s="2">
        <v>177</v>
      </c>
      <c r="F1170" s="2" t="s">
        <v>3092</v>
      </c>
      <c r="G1170" s="2" t="s">
        <v>3094</v>
      </c>
      <c r="H1170" s="2" t="s">
        <v>56</v>
      </c>
      <c r="I1170" s="37">
        <v>6000</v>
      </c>
      <c r="J1170" s="37">
        <v>4000</v>
      </c>
      <c r="K1170" s="2">
        <v>36</v>
      </c>
      <c r="L1170" s="38"/>
      <c r="O1170" s="2"/>
      <c r="T1170" s="2">
        <v>2</v>
      </c>
      <c r="U1170" s="2" t="s">
        <v>1604</v>
      </c>
    </row>
    <row r="1171" spans="1:22" ht="15.75" customHeight="1" x14ac:dyDescent="0.25">
      <c r="A1171" s="2">
        <v>1170</v>
      </c>
      <c r="B1171" s="2">
        <v>2021</v>
      </c>
      <c r="C1171" s="2" t="s">
        <v>275</v>
      </c>
      <c r="D1171" s="2">
        <v>2</v>
      </c>
      <c r="E1171" s="2">
        <v>178</v>
      </c>
      <c r="F1171" s="2" t="s">
        <v>2920</v>
      </c>
      <c r="G1171" s="2" t="s">
        <v>2921</v>
      </c>
      <c r="H1171" s="2" t="s">
        <v>144</v>
      </c>
      <c r="I1171" s="37">
        <v>10645</v>
      </c>
      <c r="J1171" s="37">
        <v>4000</v>
      </c>
      <c r="K1171" s="2">
        <v>35</v>
      </c>
      <c r="L1171" s="38"/>
      <c r="O1171" s="2"/>
      <c r="T1171" s="2"/>
      <c r="U1171" s="2" t="s">
        <v>1604</v>
      </c>
    </row>
    <row r="1172" spans="1:22" ht="15.75" customHeight="1" x14ac:dyDescent="0.25">
      <c r="A1172" s="2">
        <v>1171</v>
      </c>
      <c r="B1172" s="2">
        <v>2021</v>
      </c>
      <c r="C1172" s="2" t="s">
        <v>275</v>
      </c>
      <c r="D1172" s="2">
        <v>2</v>
      </c>
      <c r="E1172" s="2">
        <v>179</v>
      </c>
      <c r="F1172" s="2" t="s">
        <v>2511</v>
      </c>
      <c r="G1172" s="2" t="s">
        <v>2512</v>
      </c>
      <c r="H1172" s="2" t="s">
        <v>108</v>
      </c>
      <c r="I1172" s="37">
        <v>8300</v>
      </c>
      <c r="J1172" s="37">
        <v>4000</v>
      </c>
      <c r="K1172" s="2">
        <v>20</v>
      </c>
      <c r="L1172" s="38"/>
      <c r="O1172" s="2"/>
      <c r="T1172" s="2"/>
      <c r="U1172" s="2" t="s">
        <v>1604</v>
      </c>
    </row>
    <row r="1173" spans="1:22" ht="15.75" customHeight="1" x14ac:dyDescent="0.25">
      <c r="A1173" s="2">
        <v>1172</v>
      </c>
      <c r="B1173" s="2">
        <v>2021</v>
      </c>
      <c r="C1173" s="2" t="s">
        <v>275</v>
      </c>
      <c r="D1173" s="2">
        <v>2</v>
      </c>
      <c r="E1173" s="2">
        <v>180</v>
      </c>
      <c r="F1173" s="2" t="s">
        <v>666</v>
      </c>
      <c r="G1173" s="2" t="s">
        <v>2415</v>
      </c>
      <c r="H1173" s="2" t="s">
        <v>144</v>
      </c>
      <c r="I1173" s="37">
        <v>5697</v>
      </c>
      <c r="J1173" s="37">
        <v>4000</v>
      </c>
      <c r="K1173" s="2"/>
      <c r="L1173" s="38"/>
      <c r="O1173" s="2">
        <v>1</v>
      </c>
      <c r="T1173" s="2">
        <v>8</v>
      </c>
      <c r="U1173" s="2" t="s">
        <v>1604</v>
      </c>
    </row>
    <row r="1174" spans="1:22" ht="15.75" customHeight="1" x14ac:dyDescent="0.25">
      <c r="A1174" s="2">
        <v>1173</v>
      </c>
      <c r="B1174" s="2">
        <v>2021</v>
      </c>
      <c r="C1174" s="2" t="s">
        <v>275</v>
      </c>
      <c r="D1174" s="2">
        <v>2</v>
      </c>
      <c r="E1174" s="2">
        <v>181</v>
      </c>
      <c r="F1174" s="2" t="s">
        <v>3031</v>
      </c>
      <c r="G1174" s="2" t="s">
        <v>3032</v>
      </c>
      <c r="H1174" s="2" t="s">
        <v>144</v>
      </c>
      <c r="I1174" s="37">
        <v>21475.09</v>
      </c>
      <c r="J1174" s="37">
        <v>4000</v>
      </c>
      <c r="K1174" s="2"/>
      <c r="L1174" s="38"/>
      <c r="O1174" s="2"/>
      <c r="T1174" s="2">
        <v>2</v>
      </c>
      <c r="U1174" s="2" t="s">
        <v>1604</v>
      </c>
    </row>
    <row r="1175" spans="1:22" ht="15.75" customHeight="1" x14ac:dyDescent="0.25">
      <c r="A1175" s="2">
        <v>1174</v>
      </c>
      <c r="B1175" s="2">
        <v>2021</v>
      </c>
      <c r="C1175" s="2" t="s">
        <v>275</v>
      </c>
      <c r="D1175" s="2">
        <v>2</v>
      </c>
      <c r="E1175" s="2">
        <v>182</v>
      </c>
      <c r="F1175" s="2" t="s">
        <v>2315</v>
      </c>
      <c r="G1175" s="2" t="s">
        <v>2317</v>
      </c>
      <c r="H1175" s="2" t="s">
        <v>61</v>
      </c>
      <c r="I1175" s="37">
        <v>15000</v>
      </c>
      <c r="J1175" s="37">
        <v>4000</v>
      </c>
      <c r="K1175" s="2"/>
      <c r="L1175" s="38"/>
      <c r="O1175" s="2"/>
      <c r="T1175" s="2">
        <v>1</v>
      </c>
      <c r="U1175" s="2" t="s">
        <v>1604</v>
      </c>
      <c r="V1175" s="2"/>
    </row>
    <row r="1176" spans="1:22" ht="15.75" customHeight="1" x14ac:dyDescent="0.25">
      <c r="A1176" s="2">
        <v>1175</v>
      </c>
      <c r="B1176" s="2">
        <v>2018</v>
      </c>
      <c r="C1176" s="2" t="s">
        <v>51</v>
      </c>
      <c r="E1176" s="2" t="s">
        <v>276</v>
      </c>
      <c r="F1176" s="2" t="s">
        <v>277</v>
      </c>
      <c r="G1176" s="2" t="s">
        <v>278</v>
      </c>
      <c r="H1176" s="2" t="s">
        <v>89</v>
      </c>
      <c r="I1176" s="37">
        <v>17010</v>
      </c>
      <c r="J1176" s="37">
        <v>4000</v>
      </c>
      <c r="K1176" s="2"/>
      <c r="L1176" s="38">
        <v>4000</v>
      </c>
      <c r="M1176" s="2" t="s">
        <v>85</v>
      </c>
      <c r="O1176" s="2">
        <v>1</v>
      </c>
      <c r="T1176" s="2">
        <v>7</v>
      </c>
      <c r="U1176" s="2" t="s">
        <v>85</v>
      </c>
      <c r="V1176" s="2" t="s">
        <v>280</v>
      </c>
    </row>
    <row r="1177" spans="1:22" ht="15.75" customHeight="1" x14ac:dyDescent="0.25">
      <c r="A1177" s="2">
        <v>1176</v>
      </c>
      <c r="B1177" s="2">
        <v>2018</v>
      </c>
      <c r="C1177" s="2" t="s">
        <v>51</v>
      </c>
      <c r="E1177" s="2" t="s">
        <v>287</v>
      </c>
      <c r="F1177" s="2" t="s">
        <v>288</v>
      </c>
      <c r="G1177" s="2" t="s">
        <v>289</v>
      </c>
      <c r="H1177" s="2" t="s">
        <v>66</v>
      </c>
      <c r="I1177" s="37">
        <v>14913.12</v>
      </c>
      <c r="J1177" s="37">
        <v>5000</v>
      </c>
      <c r="K1177" s="2"/>
      <c r="L1177" s="38">
        <v>3500</v>
      </c>
      <c r="M1177" s="2" t="s">
        <v>292</v>
      </c>
      <c r="O1177" s="2">
        <v>2</v>
      </c>
      <c r="Q1177" s="2" t="s">
        <v>291</v>
      </c>
      <c r="T1177" s="2">
        <v>6</v>
      </c>
      <c r="U1177" s="2" t="s">
        <v>292</v>
      </c>
      <c r="V1177" s="2" t="s">
        <v>293</v>
      </c>
    </row>
    <row r="1178" spans="1:22" ht="15.75" customHeight="1" x14ac:dyDescent="0.25">
      <c r="A1178" s="2">
        <v>1177</v>
      </c>
      <c r="B1178" s="2">
        <v>2018</v>
      </c>
      <c r="C1178" s="2" t="s">
        <v>51</v>
      </c>
      <c r="E1178" s="2" t="s">
        <v>3246</v>
      </c>
      <c r="F1178" s="2" t="s">
        <v>3247</v>
      </c>
      <c r="G1178" s="2" t="s">
        <v>3248</v>
      </c>
      <c r="H1178" s="2" t="s">
        <v>73</v>
      </c>
      <c r="I1178" s="37">
        <v>6650</v>
      </c>
      <c r="J1178" s="37">
        <v>2250</v>
      </c>
      <c r="K1178" s="2"/>
      <c r="L1178" s="38">
        <v>1000</v>
      </c>
      <c r="M1178" s="2" t="s">
        <v>85</v>
      </c>
      <c r="O1178" s="2">
        <v>2</v>
      </c>
      <c r="T1178" s="2">
        <v>1</v>
      </c>
      <c r="U1178" s="2" t="s">
        <v>85</v>
      </c>
      <c r="V1178" s="2" t="s">
        <v>68</v>
      </c>
    </row>
    <row r="1179" spans="1:22" ht="15.75" customHeight="1" x14ac:dyDescent="0.25">
      <c r="A1179" s="2">
        <v>1178</v>
      </c>
      <c r="B1179" s="2">
        <v>2018</v>
      </c>
      <c r="C1179" s="2" t="s">
        <v>51</v>
      </c>
      <c r="E1179" s="2" t="s">
        <v>3249</v>
      </c>
      <c r="F1179" s="2" t="s">
        <v>3250</v>
      </c>
      <c r="G1179" s="2" t="s">
        <v>3251</v>
      </c>
      <c r="H1179" s="2" t="s">
        <v>93</v>
      </c>
      <c r="I1179" s="37">
        <v>2250</v>
      </c>
      <c r="J1179" s="37">
        <v>2000</v>
      </c>
      <c r="K1179" s="2"/>
      <c r="L1179" s="38">
        <v>1000</v>
      </c>
      <c r="M1179" s="2" t="s">
        <v>85</v>
      </c>
      <c r="O1179" s="2">
        <v>1</v>
      </c>
      <c r="T1179" s="2">
        <v>1</v>
      </c>
      <c r="U1179" s="2" t="s">
        <v>85</v>
      </c>
      <c r="V1179" s="2" t="s">
        <v>68</v>
      </c>
    </row>
    <row r="1180" spans="1:22" ht="15.75" customHeight="1" x14ac:dyDescent="0.25">
      <c r="A1180" s="2">
        <v>1179</v>
      </c>
      <c r="B1180" s="2">
        <v>2018</v>
      </c>
      <c r="C1180" s="2" t="s">
        <v>51</v>
      </c>
      <c r="E1180" s="2" t="s">
        <v>2612</v>
      </c>
      <c r="F1180" s="2" t="s">
        <v>3252</v>
      </c>
      <c r="G1180" s="2" t="s">
        <v>3253</v>
      </c>
      <c r="H1180" s="2" t="s">
        <v>73</v>
      </c>
      <c r="I1180" s="37">
        <v>6050</v>
      </c>
      <c r="J1180" s="37">
        <v>3400</v>
      </c>
      <c r="K1180" s="2"/>
      <c r="L1180" s="38">
        <v>1000</v>
      </c>
      <c r="M1180" s="2" t="s">
        <v>85</v>
      </c>
      <c r="O1180" s="2">
        <v>1</v>
      </c>
      <c r="T1180" s="2">
        <v>1</v>
      </c>
      <c r="U1180" s="2" t="s">
        <v>85</v>
      </c>
      <c r="V1180" s="2" t="s">
        <v>68</v>
      </c>
    </row>
    <row r="1181" spans="1:22" ht="15.75" customHeight="1" x14ac:dyDescent="0.25">
      <c r="A1181" s="2">
        <v>1180</v>
      </c>
      <c r="B1181" s="2">
        <v>2018</v>
      </c>
      <c r="C1181" s="2" t="s">
        <v>51</v>
      </c>
      <c r="E1181" s="2" t="s">
        <v>3254</v>
      </c>
      <c r="F1181" s="2" t="s">
        <v>3255</v>
      </c>
      <c r="G1181" s="2" t="s">
        <v>3256</v>
      </c>
      <c r="H1181" s="2" t="s">
        <v>61</v>
      </c>
      <c r="I1181" s="37">
        <v>20000</v>
      </c>
      <c r="J1181" s="37">
        <v>5000</v>
      </c>
      <c r="K1181" s="2"/>
      <c r="L1181" s="38">
        <v>1000</v>
      </c>
      <c r="M1181" s="2" t="s">
        <v>85</v>
      </c>
      <c r="O1181" s="2">
        <v>1</v>
      </c>
      <c r="T1181" s="2">
        <v>1</v>
      </c>
      <c r="U1181" s="2" t="s">
        <v>85</v>
      </c>
      <c r="V1181" s="2" t="s">
        <v>68</v>
      </c>
    </row>
    <row r="1182" spans="1:22" ht="15.75" customHeight="1" x14ac:dyDescent="0.25">
      <c r="A1182" s="2">
        <v>1181</v>
      </c>
      <c r="B1182" s="2">
        <v>2018</v>
      </c>
      <c r="C1182" s="2" t="s">
        <v>51</v>
      </c>
      <c r="E1182" s="2" t="s">
        <v>250</v>
      </c>
      <c r="F1182" s="2" t="s">
        <v>3257</v>
      </c>
      <c r="G1182" s="2" t="s">
        <v>3258</v>
      </c>
      <c r="H1182" s="2" t="s">
        <v>89</v>
      </c>
      <c r="I1182" s="37">
        <v>9400</v>
      </c>
      <c r="J1182" s="37">
        <v>4500</v>
      </c>
      <c r="K1182" s="2"/>
      <c r="L1182" s="38">
        <v>2000</v>
      </c>
      <c r="M1182" s="2" t="s">
        <v>85</v>
      </c>
      <c r="O1182" s="2">
        <v>2</v>
      </c>
      <c r="T1182" s="2">
        <v>3</v>
      </c>
      <c r="U1182" s="2" t="s">
        <v>85</v>
      </c>
      <c r="V1182" s="2" t="s">
        <v>68</v>
      </c>
    </row>
    <row r="1183" spans="1:22" ht="15.75" customHeight="1" x14ac:dyDescent="0.25">
      <c r="A1183" s="2">
        <v>1182</v>
      </c>
      <c r="B1183" s="2">
        <v>2018</v>
      </c>
      <c r="C1183" s="2" t="s">
        <v>51</v>
      </c>
      <c r="E1183" s="2" t="s">
        <v>86</v>
      </c>
      <c r="F1183" s="2" t="s">
        <v>64</v>
      </c>
      <c r="G1183" s="2" t="s">
        <v>3259</v>
      </c>
      <c r="H1183" s="2" t="s">
        <v>66</v>
      </c>
      <c r="I1183" s="37">
        <v>3800</v>
      </c>
      <c r="J1183" s="37">
        <v>1400</v>
      </c>
      <c r="K1183" s="2"/>
      <c r="L1183" s="38">
        <v>700</v>
      </c>
      <c r="M1183" s="2" t="s">
        <v>85</v>
      </c>
      <c r="O1183" s="2">
        <v>2</v>
      </c>
      <c r="T1183" s="2">
        <v>1</v>
      </c>
      <c r="U1183" s="2" t="s">
        <v>85</v>
      </c>
      <c r="V1183" s="2" t="s">
        <v>68</v>
      </c>
    </row>
    <row r="1184" spans="1:22" ht="15.75" customHeight="1" x14ac:dyDescent="0.25">
      <c r="A1184" s="2">
        <v>1183</v>
      </c>
      <c r="B1184" s="2">
        <v>2018</v>
      </c>
      <c r="C1184" s="2" t="s">
        <v>51</v>
      </c>
      <c r="E1184" s="2" t="s">
        <v>101</v>
      </c>
      <c r="F1184" s="2" t="s">
        <v>297</v>
      </c>
      <c r="G1184" s="2" t="s">
        <v>298</v>
      </c>
      <c r="H1184" s="2" t="s">
        <v>56</v>
      </c>
      <c r="I1184" s="37">
        <v>5559</v>
      </c>
      <c r="J1184" s="37">
        <v>4999</v>
      </c>
      <c r="K1184" s="2"/>
      <c r="L1184" s="38">
        <v>1500</v>
      </c>
      <c r="M1184" s="2" t="s">
        <v>292</v>
      </c>
      <c r="O1184" s="2">
        <v>3</v>
      </c>
      <c r="P1184" s="2">
        <v>1</v>
      </c>
      <c r="Q1184" s="2" t="s">
        <v>285</v>
      </c>
      <c r="T1184" s="2">
        <v>9</v>
      </c>
      <c r="U1184" s="2" t="s">
        <v>292</v>
      </c>
      <c r="V1184" s="2" t="s">
        <v>280</v>
      </c>
    </row>
    <row r="1185" spans="1:22" ht="15.75" customHeight="1" x14ac:dyDescent="0.25">
      <c r="A1185" s="2">
        <v>1184</v>
      </c>
      <c r="B1185" s="2">
        <v>2018</v>
      </c>
      <c r="C1185" s="2" t="s">
        <v>51</v>
      </c>
      <c r="E1185" s="2" t="s">
        <v>305</v>
      </c>
      <c r="F1185" s="2" t="s">
        <v>306</v>
      </c>
      <c r="G1185" s="2" t="s">
        <v>307</v>
      </c>
      <c r="H1185" s="2" t="s">
        <v>66</v>
      </c>
      <c r="I1185" s="37">
        <v>7800</v>
      </c>
      <c r="J1185" s="37">
        <v>5000</v>
      </c>
      <c r="K1185" s="2"/>
      <c r="L1185" s="38">
        <v>2000</v>
      </c>
      <c r="M1185" s="2" t="s">
        <v>85</v>
      </c>
      <c r="O1185" s="2">
        <v>2</v>
      </c>
      <c r="Q1185" s="2" t="s">
        <v>308</v>
      </c>
      <c r="T1185" s="2">
        <v>4</v>
      </c>
      <c r="U1185" s="2" t="s">
        <v>85</v>
      </c>
      <c r="V1185" s="2" t="s">
        <v>293</v>
      </c>
    </row>
    <row r="1186" spans="1:22" ht="15.75" customHeight="1" x14ac:dyDescent="0.25">
      <c r="A1186" s="2">
        <v>1185</v>
      </c>
      <c r="B1186" s="2">
        <v>2018</v>
      </c>
      <c r="C1186" s="2" t="s">
        <v>51</v>
      </c>
      <c r="E1186" s="2" t="s">
        <v>309</v>
      </c>
      <c r="F1186" s="2" t="s">
        <v>306</v>
      </c>
      <c r="G1186" s="2" t="s">
        <v>310</v>
      </c>
      <c r="H1186" s="2" t="s">
        <v>66</v>
      </c>
      <c r="I1186" s="37">
        <v>4600</v>
      </c>
      <c r="J1186" s="37">
        <v>3600</v>
      </c>
      <c r="K1186" s="2"/>
      <c r="L1186" s="38">
        <v>2000</v>
      </c>
      <c r="M1186" s="2" t="s">
        <v>292</v>
      </c>
      <c r="O1186" s="2">
        <v>2</v>
      </c>
      <c r="Q1186" s="2" t="s">
        <v>308</v>
      </c>
      <c r="T1186" s="2">
        <v>4</v>
      </c>
      <c r="U1186" s="2" t="s">
        <v>292</v>
      </c>
      <c r="V1186" s="2" t="s">
        <v>293</v>
      </c>
    </row>
    <row r="1187" spans="1:22" ht="15.75" customHeight="1" x14ac:dyDescent="0.25">
      <c r="A1187" s="2">
        <v>1186</v>
      </c>
      <c r="B1187" s="2">
        <v>2018</v>
      </c>
      <c r="C1187" s="2" t="s">
        <v>51</v>
      </c>
      <c r="E1187" s="2" t="s">
        <v>325</v>
      </c>
      <c r="F1187" s="2" t="s">
        <v>326</v>
      </c>
      <c r="G1187" s="2" t="s">
        <v>327</v>
      </c>
      <c r="H1187" s="2" t="s">
        <v>89</v>
      </c>
      <c r="I1187" s="37">
        <v>21490</v>
      </c>
      <c r="J1187" s="37">
        <v>5000</v>
      </c>
      <c r="K1187" s="2"/>
      <c r="L1187" s="38">
        <v>5000</v>
      </c>
      <c r="M1187" s="2" t="s">
        <v>85</v>
      </c>
      <c r="O1187" s="2">
        <v>6</v>
      </c>
      <c r="P1187" s="2">
        <v>1</v>
      </c>
      <c r="R1187" s="2" t="s">
        <v>328</v>
      </c>
      <c r="T1187" s="2">
        <v>29</v>
      </c>
      <c r="U1187" s="2" t="s">
        <v>85</v>
      </c>
      <c r="V1187" s="2" t="s">
        <v>329</v>
      </c>
    </row>
    <row r="1188" spans="1:22" ht="15.75" customHeight="1" x14ac:dyDescent="0.25">
      <c r="A1188" s="2">
        <v>1187</v>
      </c>
      <c r="B1188" s="2">
        <v>2018</v>
      </c>
      <c r="C1188" s="2" t="s">
        <v>51</v>
      </c>
      <c r="E1188" s="2" t="s">
        <v>330</v>
      </c>
      <c r="F1188" s="2" t="s">
        <v>326</v>
      </c>
      <c r="G1188" s="2" t="s">
        <v>331</v>
      </c>
      <c r="H1188" s="2" t="s">
        <v>89</v>
      </c>
      <c r="I1188" s="37">
        <v>6300</v>
      </c>
      <c r="J1188" s="37">
        <v>5000</v>
      </c>
      <c r="K1188" s="2"/>
      <c r="L1188" s="38">
        <v>5000</v>
      </c>
      <c r="M1188" s="2" t="s">
        <v>85</v>
      </c>
      <c r="O1188" s="2">
        <v>6</v>
      </c>
      <c r="P1188" s="2">
        <v>1</v>
      </c>
      <c r="Q1188" s="2" t="s">
        <v>332</v>
      </c>
      <c r="T1188" s="2">
        <v>29</v>
      </c>
      <c r="U1188" s="2" t="s">
        <v>85</v>
      </c>
      <c r="V1188" s="2" t="s">
        <v>329</v>
      </c>
    </row>
    <row r="1189" spans="1:22" ht="15.75" customHeight="1" x14ac:dyDescent="0.25">
      <c r="A1189" s="2">
        <v>1188</v>
      </c>
      <c r="B1189" s="2">
        <v>2018</v>
      </c>
      <c r="C1189" s="2" t="s">
        <v>51</v>
      </c>
      <c r="E1189" s="2" t="s">
        <v>333</v>
      </c>
      <c r="F1189" s="2" t="s">
        <v>326</v>
      </c>
      <c r="G1189" s="2" t="s">
        <v>334</v>
      </c>
      <c r="H1189" s="2" t="s">
        <v>89</v>
      </c>
      <c r="I1189" s="37">
        <v>10000</v>
      </c>
      <c r="J1189" s="37">
        <v>5000</v>
      </c>
      <c r="K1189" s="2"/>
      <c r="L1189" s="38">
        <v>5000</v>
      </c>
      <c r="M1189" s="2" t="s">
        <v>85</v>
      </c>
      <c r="O1189" s="2">
        <v>6</v>
      </c>
      <c r="P1189" s="2">
        <v>1</v>
      </c>
      <c r="R1189" s="2" t="s">
        <v>328</v>
      </c>
      <c r="T1189" s="2">
        <v>29</v>
      </c>
      <c r="U1189" s="2" t="s">
        <v>85</v>
      </c>
      <c r="V1189" s="2" t="s">
        <v>329</v>
      </c>
    </row>
    <row r="1190" spans="1:22" ht="15.75" customHeight="1" x14ac:dyDescent="0.25">
      <c r="A1190" s="2">
        <v>1189</v>
      </c>
      <c r="B1190" s="2">
        <v>2018</v>
      </c>
      <c r="C1190" s="2" t="s">
        <v>51</v>
      </c>
      <c r="E1190" s="2" t="s">
        <v>351</v>
      </c>
      <c r="F1190" s="2" t="s">
        <v>352</v>
      </c>
      <c r="G1190" s="2" t="s">
        <v>353</v>
      </c>
      <c r="H1190" s="2" t="s">
        <v>73</v>
      </c>
      <c r="I1190" s="37">
        <v>4000</v>
      </c>
      <c r="J1190" s="37">
        <v>4000</v>
      </c>
      <c r="K1190" s="2"/>
      <c r="L1190" s="38">
        <v>2000</v>
      </c>
      <c r="M1190" s="2" t="s">
        <v>85</v>
      </c>
      <c r="O1190" s="2">
        <v>2</v>
      </c>
      <c r="Q1190" s="2" t="s">
        <v>354</v>
      </c>
      <c r="T1190" s="2">
        <v>4</v>
      </c>
      <c r="U1190" s="2" t="s">
        <v>85</v>
      </c>
      <c r="V1190" s="2" t="s">
        <v>355</v>
      </c>
    </row>
    <row r="1191" spans="1:22" ht="15.75" customHeight="1" x14ac:dyDescent="0.25">
      <c r="A1191" s="2">
        <v>1190</v>
      </c>
      <c r="B1191" s="2">
        <v>2018</v>
      </c>
      <c r="C1191" s="2" t="s">
        <v>51</v>
      </c>
      <c r="E1191" s="2" t="s">
        <v>261</v>
      </c>
      <c r="F1191" s="2" t="s">
        <v>3260</v>
      </c>
      <c r="G1191" s="2" t="s">
        <v>3261</v>
      </c>
      <c r="H1191" s="2" t="s">
        <v>144</v>
      </c>
      <c r="I1191" s="37">
        <v>7560</v>
      </c>
      <c r="J1191" s="37">
        <v>5000</v>
      </c>
      <c r="K1191" s="2"/>
      <c r="L1191" s="38">
        <v>2500</v>
      </c>
      <c r="M1191" s="2" t="s">
        <v>85</v>
      </c>
      <c r="O1191" s="2">
        <v>1</v>
      </c>
      <c r="Q1191" s="2"/>
      <c r="T1191" s="2">
        <v>3</v>
      </c>
      <c r="U1191" s="2" t="s">
        <v>85</v>
      </c>
      <c r="V1191" s="2" t="s">
        <v>68</v>
      </c>
    </row>
    <row r="1192" spans="1:22" ht="15.75" customHeight="1" x14ac:dyDescent="0.25">
      <c r="A1192" s="2">
        <v>1191</v>
      </c>
      <c r="B1192" s="2">
        <v>2018</v>
      </c>
      <c r="C1192" s="2" t="s">
        <v>51</v>
      </c>
      <c r="E1192" s="2" t="s">
        <v>94</v>
      </c>
      <c r="F1192" s="2" t="s">
        <v>3262</v>
      </c>
      <c r="G1192" s="2" t="s">
        <v>3263</v>
      </c>
      <c r="H1192" s="2" t="s">
        <v>89</v>
      </c>
      <c r="I1192" s="37">
        <v>2180</v>
      </c>
      <c r="J1192" s="37">
        <v>1980</v>
      </c>
      <c r="K1192" s="2"/>
      <c r="L1192" s="38">
        <v>500</v>
      </c>
      <c r="M1192" s="2" t="s">
        <v>85</v>
      </c>
      <c r="O1192" s="2">
        <v>2</v>
      </c>
      <c r="Q1192" s="2"/>
      <c r="T1192" s="2">
        <v>1</v>
      </c>
      <c r="U1192" s="2" t="s">
        <v>85</v>
      </c>
      <c r="V1192" s="2" t="s">
        <v>3264</v>
      </c>
    </row>
    <row r="1193" spans="1:22" ht="15.75" customHeight="1" x14ac:dyDescent="0.25">
      <c r="A1193" s="2">
        <v>1192</v>
      </c>
      <c r="B1193" s="2">
        <v>2018</v>
      </c>
      <c r="C1193" s="2" t="s">
        <v>51</v>
      </c>
      <c r="E1193" s="2" t="s">
        <v>629</v>
      </c>
      <c r="F1193" s="2" t="s">
        <v>3265</v>
      </c>
      <c r="G1193" s="2" t="s">
        <v>3266</v>
      </c>
      <c r="H1193" s="2" t="s">
        <v>93</v>
      </c>
      <c r="I1193" s="37">
        <v>5000</v>
      </c>
      <c r="J1193" s="37">
        <v>5000</v>
      </c>
      <c r="K1193" s="2"/>
      <c r="L1193" s="38">
        <v>5000</v>
      </c>
      <c r="M1193" s="2" t="s">
        <v>85</v>
      </c>
      <c r="O1193" s="2">
        <v>1</v>
      </c>
      <c r="Q1193" s="2"/>
      <c r="T1193" s="2">
        <v>5</v>
      </c>
      <c r="U1193" s="2" t="s">
        <v>85</v>
      </c>
      <c r="V1193" s="2" t="s">
        <v>68</v>
      </c>
    </row>
    <row r="1194" spans="1:22" ht="15.75" customHeight="1" x14ac:dyDescent="0.25">
      <c r="A1194" s="2">
        <v>1193</v>
      </c>
      <c r="B1194" s="2">
        <v>2018</v>
      </c>
      <c r="C1194" s="2" t="s">
        <v>51</v>
      </c>
      <c r="E1194" s="2" t="s">
        <v>1424</v>
      </c>
      <c r="F1194" s="2" t="s">
        <v>3267</v>
      </c>
      <c r="G1194" s="2" t="s">
        <v>3268</v>
      </c>
      <c r="H1194" s="2" t="s">
        <v>61</v>
      </c>
      <c r="I1194" s="37">
        <v>55300</v>
      </c>
      <c r="J1194" s="37">
        <v>5000</v>
      </c>
      <c r="K1194" s="2"/>
      <c r="L1194" s="38">
        <v>2500</v>
      </c>
      <c r="M1194" s="2" t="s">
        <v>292</v>
      </c>
      <c r="O1194" s="2">
        <v>1</v>
      </c>
      <c r="T1194" s="2">
        <v>3</v>
      </c>
      <c r="U1194" s="2" t="s">
        <v>292</v>
      </c>
      <c r="V1194" s="2" t="s">
        <v>3269</v>
      </c>
    </row>
    <row r="1195" spans="1:22" ht="15.75" customHeight="1" x14ac:dyDescent="0.25">
      <c r="A1195" s="2">
        <v>1194</v>
      </c>
      <c r="B1195" s="2">
        <v>2018</v>
      </c>
      <c r="C1195" s="2" t="s">
        <v>51</v>
      </c>
      <c r="E1195" s="2" t="s">
        <v>486</v>
      </c>
      <c r="F1195" s="2" t="s">
        <v>3270</v>
      </c>
      <c r="G1195" s="2" t="s">
        <v>3271</v>
      </c>
      <c r="H1195" s="2" t="s">
        <v>93</v>
      </c>
      <c r="I1195" s="37">
        <v>107000</v>
      </c>
      <c r="J1195" s="37">
        <v>5000</v>
      </c>
      <c r="K1195" s="2"/>
      <c r="L1195" s="38">
        <v>5000</v>
      </c>
      <c r="M1195" s="2" t="s">
        <v>85</v>
      </c>
      <c r="O1195" s="2">
        <v>2</v>
      </c>
      <c r="T1195" s="2">
        <v>10</v>
      </c>
      <c r="U1195" s="2" t="s">
        <v>85</v>
      </c>
      <c r="V1195" s="2" t="s">
        <v>68</v>
      </c>
    </row>
    <row r="1196" spans="1:22" ht="15.75" customHeight="1" x14ac:dyDescent="0.25">
      <c r="A1196" s="2">
        <v>1195</v>
      </c>
      <c r="B1196" s="2">
        <v>2018</v>
      </c>
      <c r="C1196" s="2" t="s">
        <v>51</v>
      </c>
      <c r="E1196" s="2" t="s">
        <v>378</v>
      </c>
      <c r="F1196" s="2" t="s">
        <v>379</v>
      </c>
      <c r="G1196" s="2" t="s">
        <v>380</v>
      </c>
      <c r="H1196" s="2" t="s">
        <v>73</v>
      </c>
      <c r="I1196" s="37">
        <v>13015</v>
      </c>
      <c r="J1196" s="37">
        <v>4000</v>
      </c>
      <c r="K1196" s="2"/>
      <c r="L1196" s="38">
        <v>2000</v>
      </c>
      <c r="M1196" s="2" t="s">
        <v>85</v>
      </c>
      <c r="O1196" s="2">
        <v>2</v>
      </c>
      <c r="R1196" s="2" t="s">
        <v>381</v>
      </c>
      <c r="T1196" s="2">
        <v>5</v>
      </c>
      <c r="U1196" s="2" t="s">
        <v>85</v>
      </c>
      <c r="V1196" s="2" t="s">
        <v>280</v>
      </c>
    </row>
    <row r="1197" spans="1:22" ht="15.75" customHeight="1" x14ac:dyDescent="0.25">
      <c r="A1197" s="2">
        <v>1196</v>
      </c>
      <c r="B1197" s="2">
        <v>2018</v>
      </c>
      <c r="C1197" s="2" t="s">
        <v>51</v>
      </c>
      <c r="E1197" s="2" t="s">
        <v>82</v>
      </c>
      <c r="F1197" s="2" t="s">
        <v>83</v>
      </c>
      <c r="G1197" s="2" t="s">
        <v>84</v>
      </c>
      <c r="H1197" s="2" t="s">
        <v>61</v>
      </c>
      <c r="I1197" s="37">
        <v>17160</v>
      </c>
      <c r="J1197" s="37">
        <v>5000</v>
      </c>
      <c r="K1197" s="2"/>
      <c r="L1197" s="38">
        <v>1000</v>
      </c>
      <c r="M1197" s="2" t="s">
        <v>85</v>
      </c>
      <c r="O1197" s="2">
        <v>1</v>
      </c>
      <c r="T1197" s="2">
        <v>1</v>
      </c>
      <c r="U1197" s="2" t="s">
        <v>85</v>
      </c>
    </row>
    <row r="1198" spans="1:22" ht="15.75" customHeight="1" x14ac:dyDescent="0.25">
      <c r="A1198" s="2">
        <v>1197</v>
      </c>
      <c r="B1198" s="2">
        <v>2018</v>
      </c>
      <c r="C1198" s="2" t="s">
        <v>51</v>
      </c>
      <c r="E1198" s="2" t="s">
        <v>1069</v>
      </c>
      <c r="F1198" s="2" t="s">
        <v>3272</v>
      </c>
      <c r="G1198" s="2" t="s">
        <v>3273</v>
      </c>
      <c r="H1198" s="2" t="s">
        <v>61</v>
      </c>
      <c r="I1198" s="37">
        <v>8300</v>
      </c>
      <c r="J1198" s="37">
        <v>5000</v>
      </c>
      <c r="K1198" s="2"/>
      <c r="L1198" s="38">
        <v>5000</v>
      </c>
      <c r="M1198" s="2" t="s">
        <v>85</v>
      </c>
      <c r="O1198" s="2">
        <v>2</v>
      </c>
      <c r="Q1198" s="2"/>
      <c r="T1198" s="2">
        <v>10</v>
      </c>
      <c r="U1198" s="2" t="s">
        <v>85</v>
      </c>
      <c r="V1198" s="2" t="s">
        <v>68</v>
      </c>
    </row>
    <row r="1199" spans="1:22" ht="15.75" customHeight="1" x14ac:dyDescent="0.25">
      <c r="A1199" s="2">
        <v>1198</v>
      </c>
      <c r="B1199" s="2">
        <v>2018</v>
      </c>
      <c r="C1199" s="2" t="s">
        <v>51</v>
      </c>
      <c r="E1199" s="2" t="s">
        <v>614</v>
      </c>
      <c r="F1199" s="2" t="s">
        <v>3272</v>
      </c>
      <c r="G1199" s="2" t="s">
        <v>3274</v>
      </c>
      <c r="H1199" s="2" t="s">
        <v>61</v>
      </c>
      <c r="I1199" s="37">
        <v>8300</v>
      </c>
      <c r="J1199" s="37">
        <v>5000</v>
      </c>
      <c r="K1199" s="2"/>
      <c r="L1199" s="38">
        <v>5000</v>
      </c>
      <c r="M1199" s="2" t="s">
        <v>85</v>
      </c>
      <c r="O1199" s="2">
        <v>2</v>
      </c>
      <c r="T1199" s="2">
        <v>10</v>
      </c>
      <c r="U1199" s="2" t="s">
        <v>85</v>
      </c>
      <c r="V1199" s="2" t="s">
        <v>68</v>
      </c>
    </row>
    <row r="1200" spans="1:22" ht="15.75" customHeight="1" x14ac:dyDescent="0.25">
      <c r="A1200" s="2">
        <v>1199</v>
      </c>
      <c r="B1200" s="2">
        <v>2018</v>
      </c>
      <c r="C1200" s="2" t="s">
        <v>51</v>
      </c>
      <c r="E1200" s="2" t="s">
        <v>391</v>
      </c>
      <c r="F1200" s="2" t="s">
        <v>392</v>
      </c>
      <c r="G1200" s="2" t="s">
        <v>393</v>
      </c>
      <c r="H1200" s="2" t="s">
        <v>89</v>
      </c>
      <c r="I1200" s="37">
        <v>6573</v>
      </c>
      <c r="J1200" s="37">
        <v>4300</v>
      </c>
      <c r="K1200" s="2"/>
      <c r="L1200" s="38">
        <v>2500</v>
      </c>
      <c r="M1200" s="2" t="s">
        <v>85</v>
      </c>
      <c r="O1200" s="2">
        <v>3</v>
      </c>
      <c r="P1200" s="2">
        <v>5</v>
      </c>
      <c r="Q1200" s="2" t="s">
        <v>394</v>
      </c>
      <c r="T1200" s="2">
        <v>5</v>
      </c>
      <c r="U1200" s="2" t="s">
        <v>85</v>
      </c>
      <c r="V1200" s="2" t="s">
        <v>280</v>
      </c>
    </row>
    <row r="1201" spans="1:22" ht="15.75" customHeight="1" x14ac:dyDescent="0.25">
      <c r="A1201" s="2">
        <v>1200</v>
      </c>
      <c r="B1201" s="2">
        <v>2018</v>
      </c>
      <c r="C1201" s="2" t="s">
        <v>51</v>
      </c>
      <c r="E1201" s="2" t="s">
        <v>403</v>
      </c>
      <c r="F1201" s="2" t="s">
        <v>404</v>
      </c>
      <c r="G1201" s="2" t="s">
        <v>405</v>
      </c>
      <c r="H1201" s="2" t="s">
        <v>93</v>
      </c>
      <c r="I1201" s="37">
        <v>15500</v>
      </c>
      <c r="J1201" s="37">
        <v>5000</v>
      </c>
      <c r="K1201" s="2"/>
      <c r="L1201" s="38">
        <v>5000</v>
      </c>
      <c r="M1201" s="2" t="s">
        <v>85</v>
      </c>
      <c r="O1201" s="2">
        <v>3</v>
      </c>
      <c r="R1201" s="2" t="s">
        <v>406</v>
      </c>
      <c r="T1201" s="2">
        <v>15</v>
      </c>
      <c r="U1201" s="2" t="s">
        <v>85</v>
      </c>
      <c r="V1201" s="2" t="s">
        <v>355</v>
      </c>
    </row>
    <row r="1202" spans="1:22" ht="15.75" customHeight="1" x14ac:dyDescent="0.25">
      <c r="A1202" s="2">
        <v>1201</v>
      </c>
      <c r="B1202" s="2">
        <v>2018</v>
      </c>
      <c r="C1202" s="2" t="s">
        <v>51</v>
      </c>
      <c r="E1202" s="2" t="s">
        <v>407</v>
      </c>
      <c r="F1202" s="2" t="s">
        <v>404</v>
      </c>
      <c r="G1202" s="2" t="s">
        <v>408</v>
      </c>
      <c r="H1202" s="2" t="s">
        <v>93</v>
      </c>
      <c r="I1202" s="37">
        <v>10000</v>
      </c>
      <c r="J1202" s="37">
        <v>5000</v>
      </c>
      <c r="K1202" s="2"/>
      <c r="L1202" s="38">
        <v>3000</v>
      </c>
      <c r="M1202" s="2" t="s">
        <v>81</v>
      </c>
      <c r="O1202" s="2">
        <v>3</v>
      </c>
      <c r="R1202" s="2" t="s">
        <v>406</v>
      </c>
      <c r="T1202" s="2">
        <v>15</v>
      </c>
      <c r="U1202" s="2" t="s">
        <v>81</v>
      </c>
    </row>
    <row r="1203" spans="1:22" ht="15.75" customHeight="1" x14ac:dyDescent="0.25">
      <c r="A1203" s="2">
        <v>1202</v>
      </c>
      <c r="B1203" s="2">
        <v>2018</v>
      </c>
      <c r="C1203" s="2" t="s">
        <v>51</v>
      </c>
      <c r="E1203" s="2" t="s">
        <v>105</v>
      </c>
      <c r="F1203" s="2" t="s">
        <v>106</v>
      </c>
      <c r="G1203" s="2" t="s">
        <v>107</v>
      </c>
      <c r="H1203" s="2" t="s">
        <v>108</v>
      </c>
      <c r="I1203" s="37">
        <v>1870</v>
      </c>
      <c r="J1203" s="37">
        <v>1870</v>
      </c>
      <c r="K1203" s="2"/>
      <c r="L1203" s="38">
        <v>1000</v>
      </c>
      <c r="M1203" s="2" t="s">
        <v>85</v>
      </c>
      <c r="O1203" s="2">
        <v>1</v>
      </c>
      <c r="T1203" s="2">
        <v>1</v>
      </c>
      <c r="U1203" s="2" t="s">
        <v>85</v>
      </c>
    </row>
    <row r="1204" spans="1:22" ht="15.75" customHeight="1" x14ac:dyDescent="0.25">
      <c r="A1204" s="2">
        <v>1203</v>
      </c>
      <c r="B1204" s="2">
        <v>2018</v>
      </c>
      <c r="C1204" s="2" t="s">
        <v>51</v>
      </c>
      <c r="E1204" s="2" t="s">
        <v>411</v>
      </c>
      <c r="F1204" s="2" t="s">
        <v>412</v>
      </c>
      <c r="G1204" s="2" t="s">
        <v>413</v>
      </c>
      <c r="H1204" s="2" t="s">
        <v>108</v>
      </c>
      <c r="I1204" s="19">
        <v>7200</v>
      </c>
      <c r="J1204" s="19">
        <v>5000</v>
      </c>
      <c r="K1204" s="2"/>
      <c r="L1204" s="20">
        <v>1000</v>
      </c>
      <c r="M1204" s="21" t="s">
        <v>85</v>
      </c>
      <c r="O1204" s="2">
        <v>1</v>
      </c>
      <c r="T1204" s="2">
        <v>1</v>
      </c>
      <c r="U1204" s="2" t="s">
        <v>85</v>
      </c>
      <c r="V1204" s="21" t="s">
        <v>416</v>
      </c>
    </row>
    <row r="1205" spans="1:22" ht="15.75" customHeight="1" x14ac:dyDescent="0.25">
      <c r="A1205" s="2">
        <v>1204</v>
      </c>
      <c r="B1205" s="2">
        <v>2018</v>
      </c>
      <c r="C1205" s="2" t="s">
        <v>51</v>
      </c>
      <c r="E1205" s="2" t="s">
        <v>639</v>
      </c>
      <c r="F1205" s="2" t="s">
        <v>3275</v>
      </c>
      <c r="G1205" s="2" t="s">
        <v>3276</v>
      </c>
      <c r="H1205" s="2" t="s">
        <v>144</v>
      </c>
      <c r="I1205" s="37">
        <v>5650</v>
      </c>
      <c r="J1205" s="37">
        <v>5000</v>
      </c>
      <c r="K1205" s="2"/>
      <c r="L1205" s="38">
        <v>1500</v>
      </c>
      <c r="M1205" s="2" t="s">
        <v>292</v>
      </c>
      <c r="O1205" s="2">
        <v>2</v>
      </c>
      <c r="T1205" s="2">
        <v>2</v>
      </c>
      <c r="U1205" s="2" t="s">
        <v>292</v>
      </c>
    </row>
    <row r="1206" spans="1:22" ht="15.75" customHeight="1" x14ac:dyDescent="0.25">
      <c r="A1206" s="2">
        <v>1205</v>
      </c>
      <c r="B1206" s="2">
        <v>2018</v>
      </c>
      <c r="C1206" s="2" t="s">
        <v>51</v>
      </c>
      <c r="E1206" s="2" t="s">
        <v>664</v>
      </c>
      <c r="F1206" s="2" t="s">
        <v>3277</v>
      </c>
      <c r="G1206" s="2" t="s">
        <v>3278</v>
      </c>
      <c r="H1206" s="2" t="s">
        <v>66</v>
      </c>
      <c r="I1206" s="37">
        <v>5285</v>
      </c>
      <c r="J1206" s="37">
        <v>4800</v>
      </c>
      <c r="K1206" s="2"/>
      <c r="L1206" s="38">
        <v>1000</v>
      </c>
      <c r="M1206" s="2" t="s">
        <v>85</v>
      </c>
      <c r="O1206" s="2">
        <v>1</v>
      </c>
      <c r="T1206" s="2">
        <v>1</v>
      </c>
      <c r="U1206" s="2" t="s">
        <v>85</v>
      </c>
    </row>
    <row r="1207" spans="1:22" ht="15.75" customHeight="1" x14ac:dyDescent="0.25">
      <c r="A1207" s="2">
        <v>1206</v>
      </c>
      <c r="B1207" s="2">
        <v>2018</v>
      </c>
      <c r="C1207" s="2" t="s">
        <v>51</v>
      </c>
      <c r="E1207" s="2" t="s">
        <v>750</v>
      </c>
      <c r="F1207" s="2" t="s">
        <v>3279</v>
      </c>
      <c r="G1207" s="2" t="s">
        <v>3280</v>
      </c>
      <c r="H1207" s="2" t="s">
        <v>93</v>
      </c>
      <c r="I1207" s="37">
        <v>5000</v>
      </c>
      <c r="J1207" s="37">
        <v>5000</v>
      </c>
      <c r="K1207" s="2"/>
      <c r="L1207" s="38">
        <v>4000</v>
      </c>
      <c r="M1207" s="2" t="s">
        <v>85</v>
      </c>
      <c r="O1207" s="2">
        <v>2</v>
      </c>
      <c r="T1207" s="2">
        <v>8</v>
      </c>
      <c r="U1207" s="2" t="s">
        <v>85</v>
      </c>
    </row>
    <row r="1208" spans="1:22" ht="15.75" customHeight="1" x14ac:dyDescent="0.25">
      <c r="A1208" s="2">
        <v>1207</v>
      </c>
      <c r="B1208" s="2">
        <v>2018</v>
      </c>
      <c r="C1208" s="2" t="s">
        <v>51</v>
      </c>
      <c r="E1208" s="2" t="s">
        <v>131</v>
      </c>
      <c r="F1208" s="2" t="s">
        <v>132</v>
      </c>
      <c r="G1208" s="2" t="s">
        <v>133</v>
      </c>
      <c r="H1208" s="2" t="s">
        <v>61</v>
      </c>
      <c r="I1208" s="37">
        <v>6324</v>
      </c>
      <c r="J1208" s="37">
        <v>2000</v>
      </c>
      <c r="K1208" s="2"/>
      <c r="L1208" s="38">
        <v>1000</v>
      </c>
      <c r="M1208" s="2" t="s">
        <v>85</v>
      </c>
      <c r="O1208" s="2">
        <v>5</v>
      </c>
      <c r="T1208" s="2">
        <v>4</v>
      </c>
      <c r="U1208" s="2" t="s">
        <v>85</v>
      </c>
    </row>
    <row r="1209" spans="1:22" ht="15.75" customHeight="1" x14ac:dyDescent="0.25">
      <c r="A1209" s="2">
        <v>1208</v>
      </c>
      <c r="B1209" s="2">
        <v>2018</v>
      </c>
      <c r="C1209" s="2" t="s">
        <v>51</v>
      </c>
      <c r="E1209" s="2" t="s">
        <v>134</v>
      </c>
      <c r="F1209" s="2" t="s">
        <v>132</v>
      </c>
      <c r="G1209" s="2" t="s">
        <v>135</v>
      </c>
      <c r="H1209" s="2" t="s">
        <v>108</v>
      </c>
      <c r="I1209" s="37">
        <v>1560</v>
      </c>
      <c r="J1209" s="37">
        <v>1020</v>
      </c>
      <c r="K1209" s="2"/>
      <c r="L1209" s="38">
        <v>1000</v>
      </c>
      <c r="M1209" s="2" t="s">
        <v>85</v>
      </c>
      <c r="O1209" s="2">
        <v>5</v>
      </c>
      <c r="T1209" s="2">
        <v>4</v>
      </c>
      <c r="U1209" s="2" t="s">
        <v>85</v>
      </c>
    </row>
    <row r="1210" spans="1:22" ht="15.75" customHeight="1" x14ac:dyDescent="0.25">
      <c r="A1210" s="2">
        <v>1209</v>
      </c>
      <c r="B1210" s="2">
        <v>2018</v>
      </c>
      <c r="C1210" s="2" t="s">
        <v>51</v>
      </c>
      <c r="E1210" s="2" t="s">
        <v>875</v>
      </c>
      <c r="F1210" s="2" t="s">
        <v>3281</v>
      </c>
      <c r="G1210" s="2" t="s">
        <v>3282</v>
      </c>
      <c r="H1210" s="2" t="s">
        <v>144</v>
      </c>
      <c r="I1210" s="37">
        <v>7000</v>
      </c>
      <c r="J1210" s="37">
        <v>5000</v>
      </c>
      <c r="K1210" s="2"/>
      <c r="L1210" s="38">
        <v>2000</v>
      </c>
      <c r="M1210" s="2" t="s">
        <v>85</v>
      </c>
      <c r="O1210" s="2">
        <v>1</v>
      </c>
      <c r="T1210" s="2">
        <v>2</v>
      </c>
      <c r="U1210" s="2" t="s">
        <v>85</v>
      </c>
    </row>
    <row r="1211" spans="1:22" ht="15.75" customHeight="1" x14ac:dyDescent="0.25">
      <c r="A1211" s="2">
        <v>1210</v>
      </c>
      <c r="B1211" s="2">
        <v>2018</v>
      </c>
      <c r="C1211" s="2" t="s">
        <v>51</v>
      </c>
      <c r="E1211" s="2" t="s">
        <v>399</v>
      </c>
      <c r="F1211" s="2" t="s">
        <v>427</v>
      </c>
      <c r="G1211" s="2" t="s">
        <v>428</v>
      </c>
      <c r="H1211" s="2" t="s">
        <v>66</v>
      </c>
      <c r="I1211" s="37">
        <v>8500</v>
      </c>
      <c r="J1211" s="37">
        <v>5000</v>
      </c>
      <c r="K1211" s="2"/>
      <c r="L1211" s="38">
        <v>1500</v>
      </c>
      <c r="M1211" s="2" t="s">
        <v>292</v>
      </c>
      <c r="O1211" s="2">
        <v>2</v>
      </c>
      <c r="Q1211" s="2" t="s">
        <v>365</v>
      </c>
      <c r="T1211" s="2">
        <v>3</v>
      </c>
      <c r="U1211" s="2" t="s">
        <v>292</v>
      </c>
      <c r="V1211" s="2" t="s">
        <v>293</v>
      </c>
    </row>
    <row r="1212" spans="1:22" ht="15.75" customHeight="1" x14ac:dyDescent="0.25">
      <c r="A1212" s="2">
        <v>1211</v>
      </c>
      <c r="B1212" s="2">
        <v>2018</v>
      </c>
      <c r="C1212" s="2" t="s">
        <v>51</v>
      </c>
      <c r="E1212" s="2" t="s">
        <v>429</v>
      </c>
      <c r="F1212" s="2" t="s">
        <v>427</v>
      </c>
      <c r="G1212" s="2" t="s">
        <v>430</v>
      </c>
      <c r="H1212" s="2" t="s">
        <v>66</v>
      </c>
      <c r="I1212" s="37">
        <v>9200</v>
      </c>
      <c r="J1212" s="37">
        <v>5000</v>
      </c>
      <c r="K1212" s="2"/>
      <c r="L1212" s="38">
        <v>1500</v>
      </c>
      <c r="M1212" s="2" t="s">
        <v>292</v>
      </c>
      <c r="O1212" s="2">
        <v>2</v>
      </c>
      <c r="Q1212" s="2" t="s">
        <v>365</v>
      </c>
      <c r="T1212" s="2">
        <v>3</v>
      </c>
      <c r="U1212" s="2" t="s">
        <v>292</v>
      </c>
      <c r="V1212" s="2" t="s">
        <v>293</v>
      </c>
    </row>
    <row r="1213" spans="1:22" ht="15.75" customHeight="1" x14ac:dyDescent="0.25">
      <c r="A1213" s="2">
        <v>1212</v>
      </c>
      <c r="B1213" s="2">
        <v>2018</v>
      </c>
      <c r="C1213" s="2" t="s">
        <v>51</v>
      </c>
      <c r="E1213" s="2" t="s">
        <v>431</v>
      </c>
      <c r="F1213" s="2" t="s">
        <v>432</v>
      </c>
      <c r="G1213" s="2" t="s">
        <v>433</v>
      </c>
      <c r="H1213" s="2" t="s">
        <v>89</v>
      </c>
      <c r="I1213" s="37">
        <v>14210</v>
      </c>
      <c r="J1213" s="37">
        <v>1700</v>
      </c>
      <c r="K1213" s="2"/>
      <c r="L1213" s="38">
        <v>1200</v>
      </c>
      <c r="M1213" s="2" t="s">
        <v>85</v>
      </c>
      <c r="O1213" s="2">
        <v>3</v>
      </c>
      <c r="R1213" s="2" t="s">
        <v>435</v>
      </c>
      <c r="T1213" s="2">
        <v>2</v>
      </c>
      <c r="U1213" s="2" t="s">
        <v>85</v>
      </c>
    </row>
    <row r="1214" spans="1:22" ht="15.75" customHeight="1" x14ac:dyDescent="0.25">
      <c r="A1214" s="2">
        <v>1213</v>
      </c>
      <c r="B1214" s="2">
        <v>2018</v>
      </c>
      <c r="C1214" s="2" t="s">
        <v>51</v>
      </c>
      <c r="E1214" s="2" t="s">
        <v>436</v>
      </c>
      <c r="F1214" s="2" t="s">
        <v>432</v>
      </c>
      <c r="G1214" s="2" t="s">
        <v>437</v>
      </c>
      <c r="H1214" s="2" t="s">
        <v>89</v>
      </c>
      <c r="I1214" s="37">
        <v>6351</v>
      </c>
      <c r="J1214" s="37">
        <v>500</v>
      </c>
      <c r="K1214" s="2"/>
      <c r="L1214" s="38">
        <v>500</v>
      </c>
      <c r="M1214" s="2" t="s">
        <v>85</v>
      </c>
      <c r="O1214" s="2">
        <v>3</v>
      </c>
      <c r="R1214" s="2" t="s">
        <v>435</v>
      </c>
      <c r="T1214" s="2">
        <v>2</v>
      </c>
      <c r="U1214" s="2" t="s">
        <v>85</v>
      </c>
      <c r="V1214" s="2"/>
    </row>
    <row r="1215" spans="1:22" ht="15.75" customHeight="1" x14ac:dyDescent="0.25">
      <c r="A1215" s="2">
        <v>1214</v>
      </c>
      <c r="B1215" s="2">
        <v>2018</v>
      </c>
      <c r="C1215" s="2" t="s">
        <v>51</v>
      </c>
      <c r="E1215" s="2" t="s">
        <v>145</v>
      </c>
      <c r="F1215" s="2" t="s">
        <v>146</v>
      </c>
      <c r="G1215" s="2" t="s">
        <v>147</v>
      </c>
      <c r="H1215" s="2" t="s">
        <v>108</v>
      </c>
      <c r="I1215" s="37">
        <v>14000</v>
      </c>
      <c r="J1215" s="37">
        <v>5000</v>
      </c>
      <c r="K1215" s="2"/>
      <c r="L1215" s="38">
        <v>2000</v>
      </c>
      <c r="M1215" s="2" t="s">
        <v>85</v>
      </c>
      <c r="O1215" s="2">
        <v>1</v>
      </c>
      <c r="Q1215" s="2"/>
      <c r="R1215" s="2"/>
      <c r="T1215" s="2">
        <v>2</v>
      </c>
      <c r="U1215" s="2" t="s">
        <v>85</v>
      </c>
      <c r="V1215" s="2"/>
    </row>
    <row r="1216" spans="1:22" ht="15.75" customHeight="1" x14ac:dyDescent="0.25">
      <c r="A1216" s="2">
        <v>1215</v>
      </c>
      <c r="B1216" s="2">
        <v>2018</v>
      </c>
      <c r="C1216" s="2" t="s">
        <v>51</v>
      </c>
      <c r="E1216" s="2" t="s">
        <v>148</v>
      </c>
      <c r="F1216" s="2" t="s">
        <v>149</v>
      </c>
      <c r="G1216" s="2" t="s">
        <v>150</v>
      </c>
      <c r="H1216" s="2" t="s">
        <v>93</v>
      </c>
      <c r="I1216" s="37">
        <v>1100</v>
      </c>
      <c r="J1216" s="37">
        <v>1000</v>
      </c>
      <c r="K1216" s="2"/>
      <c r="L1216" s="38">
        <v>1000</v>
      </c>
      <c r="M1216" s="2" t="s">
        <v>85</v>
      </c>
      <c r="O1216" s="2">
        <v>3</v>
      </c>
      <c r="T1216" s="2">
        <v>5</v>
      </c>
      <c r="U1216" s="2" t="s">
        <v>85</v>
      </c>
    </row>
    <row r="1217" spans="1:22" ht="15.75" customHeight="1" x14ac:dyDescent="0.25">
      <c r="A1217" s="2">
        <v>1216</v>
      </c>
      <c r="B1217" s="2">
        <v>2018</v>
      </c>
      <c r="C1217" s="2" t="s">
        <v>51</v>
      </c>
      <c r="E1217" s="2" t="s">
        <v>1045</v>
      </c>
      <c r="F1217" s="2" t="s">
        <v>3283</v>
      </c>
      <c r="G1217" s="2" t="s">
        <v>3284</v>
      </c>
      <c r="H1217" s="2" t="s">
        <v>93</v>
      </c>
      <c r="I1217" s="37">
        <v>9500</v>
      </c>
      <c r="J1217" s="37">
        <v>3300</v>
      </c>
      <c r="K1217" s="2"/>
      <c r="L1217" s="38">
        <v>1500</v>
      </c>
      <c r="M1217" s="2" t="s">
        <v>85</v>
      </c>
      <c r="O1217" s="2">
        <v>1</v>
      </c>
      <c r="T1217" s="2">
        <v>2</v>
      </c>
      <c r="U1217" s="2" t="s">
        <v>85</v>
      </c>
    </row>
    <row r="1218" spans="1:22" ht="15.75" customHeight="1" x14ac:dyDescent="0.25">
      <c r="A1218" s="2">
        <v>1217</v>
      </c>
      <c r="B1218" s="2">
        <v>2018</v>
      </c>
      <c r="C1218" s="2" t="s">
        <v>51</v>
      </c>
      <c r="E1218" s="2" t="s">
        <v>455</v>
      </c>
      <c r="F1218" s="2" t="s">
        <v>456</v>
      </c>
      <c r="G1218" s="2" t="s">
        <v>457</v>
      </c>
      <c r="H1218" s="2" t="s">
        <v>73</v>
      </c>
      <c r="I1218" s="37">
        <v>4600</v>
      </c>
      <c r="J1218" s="37">
        <v>4000</v>
      </c>
      <c r="K1218" s="2"/>
      <c r="L1218" s="38">
        <v>1000</v>
      </c>
      <c r="M1218" s="2" t="s">
        <v>85</v>
      </c>
      <c r="O1218" s="2">
        <v>1</v>
      </c>
      <c r="T1218" s="2">
        <v>4</v>
      </c>
      <c r="U1218" s="2" t="s">
        <v>85</v>
      </c>
      <c r="V1218" s="2" t="s">
        <v>458</v>
      </c>
    </row>
    <row r="1219" spans="1:22" ht="15.75" customHeight="1" x14ac:dyDescent="0.25">
      <c r="A1219" s="2">
        <v>1218</v>
      </c>
      <c r="B1219" s="2">
        <v>2018</v>
      </c>
      <c r="C1219" s="2" t="s">
        <v>51</v>
      </c>
      <c r="E1219" s="2" t="s">
        <v>358</v>
      </c>
      <c r="F1219" s="2" t="s">
        <v>3285</v>
      </c>
      <c r="G1219" s="2" t="s">
        <v>3286</v>
      </c>
      <c r="H1219" s="2" t="s">
        <v>93</v>
      </c>
      <c r="I1219" s="37">
        <v>40000</v>
      </c>
      <c r="J1219" s="37">
        <v>5000</v>
      </c>
      <c r="K1219" s="2"/>
      <c r="L1219" s="38">
        <v>2000</v>
      </c>
      <c r="M1219" s="2" t="s">
        <v>85</v>
      </c>
      <c r="O1219" s="2">
        <v>3</v>
      </c>
      <c r="T1219" s="2">
        <v>7</v>
      </c>
      <c r="U1219" s="2" t="s">
        <v>85</v>
      </c>
    </row>
    <row r="1220" spans="1:22" ht="15.75" customHeight="1" x14ac:dyDescent="0.25">
      <c r="A1220" s="2">
        <v>1219</v>
      </c>
      <c r="B1220" s="2">
        <v>2018</v>
      </c>
      <c r="C1220" s="2" t="s">
        <v>51</v>
      </c>
      <c r="E1220" s="2" t="s">
        <v>3287</v>
      </c>
      <c r="F1220" s="2" t="s">
        <v>3285</v>
      </c>
      <c r="G1220" s="2" t="s">
        <v>3288</v>
      </c>
      <c r="H1220" s="2" t="s">
        <v>93</v>
      </c>
      <c r="I1220" s="37">
        <v>6050</v>
      </c>
      <c r="J1220" s="37">
        <v>3000</v>
      </c>
      <c r="K1220" s="2"/>
      <c r="L1220" s="38">
        <v>3000</v>
      </c>
      <c r="M1220" s="2" t="s">
        <v>85</v>
      </c>
      <c r="O1220" s="2">
        <v>3</v>
      </c>
      <c r="T1220" s="2">
        <v>7</v>
      </c>
      <c r="U1220" s="2" t="s">
        <v>85</v>
      </c>
    </row>
    <row r="1221" spans="1:22" ht="15.75" customHeight="1" x14ac:dyDescent="0.25">
      <c r="A1221" s="2">
        <v>1220</v>
      </c>
      <c r="B1221" s="2">
        <v>2018</v>
      </c>
      <c r="C1221" s="2" t="s">
        <v>51</v>
      </c>
      <c r="E1221" s="2" t="s">
        <v>3289</v>
      </c>
      <c r="F1221" s="2" t="s">
        <v>3290</v>
      </c>
      <c r="G1221" s="2" t="s">
        <v>3291</v>
      </c>
      <c r="H1221" s="2" t="s">
        <v>89</v>
      </c>
      <c r="I1221" s="37">
        <v>5000</v>
      </c>
      <c r="J1221" s="37">
        <v>5000</v>
      </c>
      <c r="K1221" s="2"/>
      <c r="L1221" s="38">
        <v>5000</v>
      </c>
      <c r="M1221" s="2" t="s">
        <v>85</v>
      </c>
      <c r="O1221" s="2">
        <v>1</v>
      </c>
      <c r="T1221" s="2">
        <v>5</v>
      </c>
      <c r="U1221" s="2" t="s">
        <v>85</v>
      </c>
    </row>
    <row r="1222" spans="1:22" ht="15.75" customHeight="1" x14ac:dyDescent="0.25">
      <c r="A1222" s="2">
        <v>1221</v>
      </c>
      <c r="B1222" s="2">
        <v>2018</v>
      </c>
      <c r="C1222" s="2" t="s">
        <v>51</v>
      </c>
      <c r="E1222" s="2" t="s">
        <v>467</v>
      </c>
      <c r="F1222" s="2" t="s">
        <v>468</v>
      </c>
      <c r="G1222" s="2" t="s">
        <v>469</v>
      </c>
      <c r="H1222" s="2" t="s">
        <v>56</v>
      </c>
      <c r="I1222" s="37">
        <v>2000</v>
      </c>
      <c r="J1222" s="37">
        <v>2000</v>
      </c>
      <c r="K1222" s="2"/>
      <c r="L1222" s="38">
        <v>2000</v>
      </c>
      <c r="M1222" s="2" t="s">
        <v>85</v>
      </c>
      <c r="O1222" s="2">
        <v>3</v>
      </c>
      <c r="Q1222" s="2" t="s">
        <v>394</v>
      </c>
      <c r="T1222" s="2">
        <v>4</v>
      </c>
      <c r="U1222" s="2" t="s">
        <v>85</v>
      </c>
      <c r="V1222" s="2" t="s">
        <v>280</v>
      </c>
    </row>
    <row r="1223" spans="1:22" ht="15.75" customHeight="1" x14ac:dyDescent="0.25">
      <c r="A1223" s="2">
        <v>1222</v>
      </c>
      <c r="B1223" s="2">
        <v>2018</v>
      </c>
      <c r="C1223" s="2" t="s">
        <v>51</v>
      </c>
      <c r="E1223" s="2" t="s">
        <v>155</v>
      </c>
      <c r="F1223" s="2" t="s">
        <v>158</v>
      </c>
      <c r="G1223" s="2" t="s">
        <v>159</v>
      </c>
      <c r="H1223" s="2" t="s">
        <v>56</v>
      </c>
      <c r="I1223" s="37">
        <v>1800</v>
      </c>
      <c r="J1223" s="37">
        <v>1500</v>
      </c>
      <c r="K1223" s="2"/>
      <c r="L1223" s="38">
        <v>1500</v>
      </c>
      <c r="M1223" s="2" t="s">
        <v>160</v>
      </c>
      <c r="O1223" s="2">
        <v>1</v>
      </c>
      <c r="T1223" s="2">
        <v>2</v>
      </c>
      <c r="U1223" s="2" t="s">
        <v>160</v>
      </c>
    </row>
    <row r="1224" spans="1:22" ht="15.75" customHeight="1" x14ac:dyDescent="0.25">
      <c r="A1224" s="2">
        <v>1223</v>
      </c>
      <c r="B1224" s="2">
        <v>2018</v>
      </c>
      <c r="C1224" s="2" t="s">
        <v>51</v>
      </c>
      <c r="E1224" s="2" t="s">
        <v>489</v>
      </c>
      <c r="F1224" s="2" t="s">
        <v>490</v>
      </c>
      <c r="G1224" s="2" t="s">
        <v>491</v>
      </c>
      <c r="H1224" s="2" t="s">
        <v>89</v>
      </c>
      <c r="I1224" s="37">
        <v>15000</v>
      </c>
      <c r="J1224" s="37">
        <v>5000</v>
      </c>
      <c r="K1224" s="2"/>
      <c r="L1224" s="38">
        <v>2500</v>
      </c>
      <c r="M1224" s="2" t="s">
        <v>85</v>
      </c>
      <c r="O1224" s="2">
        <v>4</v>
      </c>
      <c r="Q1224" s="2" t="s">
        <v>365</v>
      </c>
      <c r="T1224" s="2">
        <v>13</v>
      </c>
      <c r="U1224" s="2" t="s">
        <v>85</v>
      </c>
      <c r="V1224" s="2" t="s">
        <v>355</v>
      </c>
    </row>
    <row r="1225" spans="1:22" ht="15.75" customHeight="1" x14ac:dyDescent="0.25">
      <c r="A1225" s="2">
        <v>1224</v>
      </c>
      <c r="B1225" s="2">
        <v>2018</v>
      </c>
      <c r="C1225" s="2" t="s">
        <v>51</v>
      </c>
      <c r="E1225" s="2" t="s">
        <v>492</v>
      </c>
      <c r="F1225" s="2" t="s">
        <v>490</v>
      </c>
      <c r="G1225" s="2" t="s">
        <v>493</v>
      </c>
      <c r="H1225" s="2" t="s">
        <v>89</v>
      </c>
      <c r="I1225" s="37">
        <v>6500</v>
      </c>
      <c r="J1225" s="37">
        <v>5000</v>
      </c>
      <c r="K1225" s="2"/>
      <c r="L1225" s="38">
        <v>2000</v>
      </c>
      <c r="M1225" s="2" t="s">
        <v>85</v>
      </c>
      <c r="O1225" s="2">
        <v>4</v>
      </c>
      <c r="Q1225" s="2" t="s">
        <v>365</v>
      </c>
      <c r="R1225" s="2"/>
      <c r="T1225" s="2">
        <v>13</v>
      </c>
      <c r="U1225" s="2" t="s">
        <v>85</v>
      </c>
      <c r="V1225" s="2" t="s">
        <v>355</v>
      </c>
    </row>
    <row r="1226" spans="1:22" ht="15.75" customHeight="1" x14ac:dyDescent="0.25">
      <c r="A1226" s="2">
        <v>1225</v>
      </c>
      <c r="B1226" s="2">
        <v>2018</v>
      </c>
      <c r="C1226" s="2" t="s">
        <v>51</v>
      </c>
      <c r="E1226" s="2" t="s">
        <v>451</v>
      </c>
      <c r="F1226" s="2" t="s">
        <v>490</v>
      </c>
      <c r="G1226" s="2" t="s">
        <v>494</v>
      </c>
      <c r="H1226" s="2" t="s">
        <v>89</v>
      </c>
      <c r="I1226" s="37">
        <v>6500</v>
      </c>
      <c r="J1226" s="37">
        <v>5000</v>
      </c>
      <c r="K1226" s="2"/>
      <c r="L1226" s="38">
        <v>5000</v>
      </c>
      <c r="M1226" s="2" t="s">
        <v>85</v>
      </c>
      <c r="O1226" s="2">
        <v>4</v>
      </c>
      <c r="Q1226" s="2" t="s">
        <v>365</v>
      </c>
      <c r="T1226" s="2">
        <v>13</v>
      </c>
      <c r="U1226" s="2" t="s">
        <v>85</v>
      </c>
      <c r="V1226" s="2" t="s">
        <v>355</v>
      </c>
    </row>
    <row r="1227" spans="1:22" ht="15.75" customHeight="1" x14ac:dyDescent="0.25">
      <c r="A1227" s="2">
        <v>1226</v>
      </c>
      <c r="B1227" s="2">
        <v>2018</v>
      </c>
      <c r="C1227" s="2" t="s">
        <v>51</v>
      </c>
      <c r="E1227" s="2" t="s">
        <v>498</v>
      </c>
      <c r="F1227" s="2" t="s">
        <v>499</v>
      </c>
      <c r="G1227" s="2" t="s">
        <v>500</v>
      </c>
      <c r="H1227" s="2" t="s">
        <v>56</v>
      </c>
      <c r="I1227" s="37">
        <v>16000</v>
      </c>
      <c r="J1227" s="37">
        <v>5000</v>
      </c>
      <c r="K1227" s="2"/>
      <c r="L1227" s="38">
        <v>1000</v>
      </c>
      <c r="M1227" s="2" t="s">
        <v>85</v>
      </c>
      <c r="O1227" s="2">
        <v>9</v>
      </c>
      <c r="P1227" s="2">
        <v>1</v>
      </c>
      <c r="Q1227" s="2" t="s">
        <v>414</v>
      </c>
      <c r="T1227" s="2">
        <v>7</v>
      </c>
      <c r="U1227" s="2" t="s">
        <v>85</v>
      </c>
      <c r="V1227" s="2" t="s">
        <v>315</v>
      </c>
    </row>
    <row r="1228" spans="1:22" ht="15.75" customHeight="1" x14ac:dyDescent="0.25">
      <c r="A1228" s="2">
        <v>1227</v>
      </c>
      <c r="B1228" s="2">
        <v>2018</v>
      </c>
      <c r="C1228" s="2" t="s">
        <v>51</v>
      </c>
      <c r="E1228" s="2" t="s">
        <v>502</v>
      </c>
      <c r="F1228" s="2" t="s">
        <v>499</v>
      </c>
      <c r="G1228" s="2" t="s">
        <v>503</v>
      </c>
      <c r="H1228" s="2" t="s">
        <v>56</v>
      </c>
      <c r="I1228" s="37">
        <v>13000</v>
      </c>
      <c r="J1228" s="37">
        <v>5000</v>
      </c>
      <c r="K1228" s="2"/>
      <c r="L1228" s="38">
        <v>1000</v>
      </c>
      <c r="M1228" s="2" t="s">
        <v>85</v>
      </c>
      <c r="O1228" s="2">
        <v>9</v>
      </c>
      <c r="P1228" s="2">
        <v>1</v>
      </c>
      <c r="Q1228" s="2" t="s">
        <v>414</v>
      </c>
      <c r="T1228" s="2">
        <v>7</v>
      </c>
      <c r="U1228" s="2" t="s">
        <v>85</v>
      </c>
      <c r="V1228" s="2" t="s">
        <v>504</v>
      </c>
    </row>
    <row r="1229" spans="1:22" ht="15.75" customHeight="1" x14ac:dyDescent="0.25">
      <c r="A1229" s="2">
        <v>1228</v>
      </c>
      <c r="B1229" s="2">
        <v>2018</v>
      </c>
      <c r="C1229" s="2" t="s">
        <v>51</v>
      </c>
      <c r="E1229" s="2" t="s">
        <v>178</v>
      </c>
      <c r="F1229" s="2" t="s">
        <v>179</v>
      </c>
      <c r="G1229" s="2" t="s">
        <v>180</v>
      </c>
      <c r="H1229" s="2" t="s">
        <v>108</v>
      </c>
      <c r="I1229" s="37">
        <v>10100</v>
      </c>
      <c r="J1229" s="37">
        <v>1800</v>
      </c>
      <c r="K1229" s="2"/>
      <c r="L1229" s="38">
        <v>1200</v>
      </c>
      <c r="M1229" s="2" t="s">
        <v>85</v>
      </c>
      <c r="O1229" s="2">
        <v>1</v>
      </c>
      <c r="T1229" s="2">
        <v>1</v>
      </c>
      <c r="U1229" s="2" t="s">
        <v>85</v>
      </c>
      <c r="V1229" s="2"/>
    </row>
    <row r="1230" spans="1:22" ht="15.75" customHeight="1" x14ac:dyDescent="0.25">
      <c r="A1230" s="2">
        <v>1229</v>
      </c>
      <c r="B1230" s="2">
        <v>2018</v>
      </c>
      <c r="C1230" s="2" t="s">
        <v>51</v>
      </c>
      <c r="E1230" s="2" t="s">
        <v>822</v>
      </c>
      <c r="F1230" s="2" t="s">
        <v>3292</v>
      </c>
      <c r="G1230" s="2" t="s">
        <v>3293</v>
      </c>
      <c r="H1230" s="2" t="s">
        <v>144</v>
      </c>
      <c r="I1230" s="37">
        <v>10700</v>
      </c>
      <c r="J1230" s="37">
        <v>5000</v>
      </c>
      <c r="K1230" s="2"/>
      <c r="L1230" s="38">
        <v>3000</v>
      </c>
      <c r="M1230" s="2" t="s">
        <v>85</v>
      </c>
      <c r="O1230" s="2">
        <v>2</v>
      </c>
      <c r="Q1230" s="2"/>
      <c r="T1230" s="2">
        <v>6</v>
      </c>
      <c r="U1230" s="2" t="s">
        <v>85</v>
      </c>
      <c r="V1230" s="2" t="s">
        <v>68</v>
      </c>
    </row>
    <row r="1231" spans="1:22" ht="15.75" customHeight="1" x14ac:dyDescent="0.25">
      <c r="A1231" s="2">
        <v>1230</v>
      </c>
      <c r="B1231" s="2">
        <v>2018</v>
      </c>
      <c r="C1231" s="2" t="s">
        <v>51</v>
      </c>
      <c r="E1231" s="2" t="s">
        <v>90</v>
      </c>
      <c r="F1231" s="2" t="s">
        <v>3294</v>
      </c>
      <c r="G1231" s="2" t="s">
        <v>3295</v>
      </c>
      <c r="H1231" s="2" t="s">
        <v>73</v>
      </c>
      <c r="I1231" s="37">
        <v>5850</v>
      </c>
      <c r="J1231" s="37">
        <v>5000</v>
      </c>
      <c r="K1231" s="2"/>
      <c r="L1231" s="38">
        <v>1000</v>
      </c>
      <c r="M1231" s="2" t="s">
        <v>85</v>
      </c>
      <c r="O1231" s="2">
        <v>1</v>
      </c>
      <c r="T1231" s="2">
        <v>1</v>
      </c>
      <c r="U1231" s="2" t="s">
        <v>85</v>
      </c>
    </row>
    <row r="1232" spans="1:22" ht="15.75" customHeight="1" x14ac:dyDescent="0.25">
      <c r="A1232" s="2">
        <v>1231</v>
      </c>
      <c r="B1232" s="2">
        <v>2018</v>
      </c>
      <c r="C1232" s="2" t="s">
        <v>51</v>
      </c>
      <c r="E1232" s="2" t="s">
        <v>523</v>
      </c>
      <c r="F1232" s="2" t="s">
        <v>524</v>
      </c>
      <c r="G1232" s="2" t="s">
        <v>525</v>
      </c>
      <c r="H1232" s="2" t="s">
        <v>108</v>
      </c>
      <c r="I1232" s="37">
        <v>5000</v>
      </c>
      <c r="J1232" s="37">
        <v>5000</v>
      </c>
      <c r="K1232" s="2"/>
      <c r="L1232" s="38">
        <v>5000</v>
      </c>
      <c r="M1232" s="2" t="s">
        <v>292</v>
      </c>
      <c r="O1232" s="2">
        <v>3</v>
      </c>
      <c r="Q1232" s="2" t="s">
        <v>527</v>
      </c>
      <c r="R1232" s="2" t="s">
        <v>528</v>
      </c>
      <c r="T1232" s="2">
        <v>18</v>
      </c>
      <c r="U1232" s="2" t="s">
        <v>292</v>
      </c>
      <c r="V1232" s="2" t="s">
        <v>293</v>
      </c>
    </row>
    <row r="1233" spans="1:22" ht="15.75" customHeight="1" x14ac:dyDescent="0.25">
      <c r="A1233" s="2">
        <v>1232</v>
      </c>
      <c r="B1233" s="2">
        <v>2018</v>
      </c>
      <c r="C1233" s="2" t="s">
        <v>51</v>
      </c>
      <c r="E1233" s="2" t="s">
        <v>181</v>
      </c>
      <c r="F1233" s="2" t="s">
        <v>182</v>
      </c>
      <c r="G1233" s="2" t="s">
        <v>183</v>
      </c>
      <c r="H1233" s="2" t="s">
        <v>93</v>
      </c>
      <c r="I1233" s="37">
        <v>6000</v>
      </c>
      <c r="J1233" s="37">
        <v>5000</v>
      </c>
      <c r="K1233" s="2"/>
      <c r="L1233" s="38">
        <v>1000</v>
      </c>
      <c r="M1233" s="2" t="s">
        <v>85</v>
      </c>
      <c r="O1233" s="2">
        <v>1</v>
      </c>
      <c r="T1233" s="2">
        <v>1</v>
      </c>
      <c r="U1233" s="2" t="s">
        <v>85</v>
      </c>
    </row>
    <row r="1234" spans="1:22" ht="15.75" customHeight="1" x14ac:dyDescent="0.25">
      <c r="A1234" s="2">
        <v>1233</v>
      </c>
      <c r="B1234" s="2">
        <v>2018</v>
      </c>
      <c r="C1234" s="2" t="s">
        <v>51</v>
      </c>
      <c r="E1234" s="2" t="s">
        <v>1004</v>
      </c>
      <c r="F1234" s="2" t="s">
        <v>3296</v>
      </c>
      <c r="G1234" s="2" t="s">
        <v>3297</v>
      </c>
      <c r="H1234" s="2" t="s">
        <v>66</v>
      </c>
      <c r="I1234" s="37">
        <v>450</v>
      </c>
      <c r="J1234" s="37">
        <v>450</v>
      </c>
      <c r="K1234" s="2"/>
      <c r="L1234" s="38">
        <v>450</v>
      </c>
      <c r="M1234" s="2" t="s">
        <v>85</v>
      </c>
      <c r="O1234" s="2">
        <v>3</v>
      </c>
      <c r="T1234" s="2">
        <v>2</v>
      </c>
      <c r="U1234" s="2" t="s">
        <v>85</v>
      </c>
      <c r="V1234" s="2" t="s">
        <v>68</v>
      </c>
    </row>
    <row r="1235" spans="1:22" ht="15.75" customHeight="1" x14ac:dyDescent="0.25">
      <c r="A1235" s="2">
        <v>1234</v>
      </c>
      <c r="B1235" s="2">
        <v>2018</v>
      </c>
      <c r="C1235" s="2" t="s">
        <v>51</v>
      </c>
      <c r="E1235" s="2" t="s">
        <v>888</v>
      </c>
      <c r="F1235" s="2" t="s">
        <v>3296</v>
      </c>
      <c r="G1235" s="2" t="s">
        <v>3298</v>
      </c>
      <c r="H1235" s="2" t="s">
        <v>66</v>
      </c>
      <c r="I1235" s="37">
        <v>500</v>
      </c>
      <c r="J1235" s="37">
        <v>400</v>
      </c>
      <c r="K1235" s="2"/>
      <c r="L1235" s="38">
        <v>400</v>
      </c>
      <c r="M1235" s="2" t="s">
        <v>85</v>
      </c>
      <c r="O1235" s="2">
        <v>3</v>
      </c>
      <c r="T1235" s="2">
        <v>2</v>
      </c>
      <c r="U1235" s="2" t="s">
        <v>85</v>
      </c>
      <c r="V1235" s="2" t="s">
        <v>68</v>
      </c>
    </row>
    <row r="1236" spans="1:22" ht="15.75" customHeight="1" x14ac:dyDescent="0.25">
      <c r="A1236" s="2">
        <v>1235</v>
      </c>
      <c r="B1236" s="2">
        <v>2018</v>
      </c>
      <c r="C1236" s="2" t="s">
        <v>51</v>
      </c>
      <c r="E1236" s="2" t="s">
        <v>533</v>
      </c>
      <c r="F1236" s="2" t="s">
        <v>559</v>
      </c>
      <c r="G1236" s="2" t="s">
        <v>560</v>
      </c>
      <c r="H1236" s="2" t="s">
        <v>56</v>
      </c>
      <c r="I1236" s="37">
        <v>23500</v>
      </c>
      <c r="J1236" s="37">
        <v>3500</v>
      </c>
      <c r="K1236" s="2"/>
      <c r="L1236" s="38">
        <v>1500</v>
      </c>
      <c r="M1236" s="2" t="s">
        <v>85</v>
      </c>
      <c r="O1236" s="2">
        <v>2</v>
      </c>
      <c r="T1236" s="2">
        <v>4</v>
      </c>
      <c r="U1236" s="2" t="s">
        <v>85</v>
      </c>
      <c r="V1236" s="2" t="s">
        <v>324</v>
      </c>
    </row>
    <row r="1237" spans="1:22" ht="15.75" customHeight="1" x14ac:dyDescent="0.25">
      <c r="A1237" s="2">
        <v>1236</v>
      </c>
      <c r="B1237" s="2">
        <v>2018</v>
      </c>
      <c r="C1237" s="2" t="s">
        <v>51</v>
      </c>
      <c r="E1237" s="2" t="s">
        <v>445</v>
      </c>
      <c r="F1237" s="2" t="s">
        <v>574</v>
      </c>
      <c r="G1237" s="2" t="s">
        <v>575</v>
      </c>
      <c r="H1237" s="2" t="s">
        <v>89</v>
      </c>
      <c r="I1237" s="37">
        <v>29000</v>
      </c>
      <c r="J1237" s="37">
        <v>5000</v>
      </c>
      <c r="K1237" s="2"/>
      <c r="L1237" s="38">
        <v>5000</v>
      </c>
      <c r="M1237" s="2" t="s">
        <v>85</v>
      </c>
      <c r="O1237" s="2">
        <v>1</v>
      </c>
      <c r="T1237" s="2">
        <v>5</v>
      </c>
      <c r="U1237" s="2" t="s">
        <v>85</v>
      </c>
      <c r="V1237" s="2" t="s">
        <v>280</v>
      </c>
    </row>
    <row r="1238" spans="1:22" ht="15.75" customHeight="1" x14ac:dyDescent="0.25">
      <c r="A1238" s="2">
        <v>1237</v>
      </c>
      <c r="B1238" s="2">
        <v>2018</v>
      </c>
      <c r="C1238" s="2" t="s">
        <v>51</v>
      </c>
      <c r="E1238" s="2" t="s">
        <v>543</v>
      </c>
      <c r="F1238" s="2" t="s">
        <v>3299</v>
      </c>
      <c r="G1238" s="2" t="s">
        <v>3300</v>
      </c>
      <c r="H1238" s="2" t="s">
        <v>66</v>
      </c>
      <c r="I1238" s="37">
        <v>1700</v>
      </c>
      <c r="J1238" s="37">
        <v>1500</v>
      </c>
      <c r="K1238" s="2"/>
      <c r="L1238" s="38">
        <v>1100</v>
      </c>
      <c r="M1238" s="2" t="s">
        <v>85</v>
      </c>
      <c r="O1238" s="2">
        <v>1</v>
      </c>
      <c r="T1238" s="2">
        <v>1</v>
      </c>
      <c r="U1238" s="2" t="s">
        <v>85</v>
      </c>
      <c r="V1238" s="2" t="s">
        <v>68</v>
      </c>
    </row>
    <row r="1239" spans="1:22" ht="15.75" customHeight="1" x14ac:dyDescent="0.25">
      <c r="A1239" s="2">
        <v>1238</v>
      </c>
      <c r="B1239" s="2">
        <v>2018</v>
      </c>
      <c r="C1239" s="2" t="s">
        <v>51</v>
      </c>
      <c r="E1239" s="2" t="s">
        <v>607</v>
      </c>
      <c r="F1239" s="2" t="s">
        <v>3301</v>
      </c>
      <c r="G1239" s="2" t="s">
        <v>3302</v>
      </c>
      <c r="H1239" s="2" t="s">
        <v>73</v>
      </c>
      <c r="I1239" s="37">
        <v>5800</v>
      </c>
      <c r="J1239" s="37">
        <v>5000</v>
      </c>
      <c r="K1239" s="2"/>
      <c r="L1239" s="38">
        <v>800</v>
      </c>
      <c r="M1239" s="2" t="s">
        <v>292</v>
      </c>
      <c r="O1239" s="2">
        <v>2</v>
      </c>
      <c r="T1239" s="2">
        <v>1</v>
      </c>
      <c r="U1239" s="2" t="s">
        <v>292</v>
      </c>
    </row>
    <row r="1240" spans="1:22" ht="15.75" customHeight="1" x14ac:dyDescent="0.25">
      <c r="A1240" s="2">
        <v>1239</v>
      </c>
      <c r="B1240" s="2">
        <v>2018</v>
      </c>
      <c r="C1240" s="2" t="s">
        <v>51</v>
      </c>
      <c r="E1240" s="2" t="s">
        <v>773</v>
      </c>
      <c r="F1240" s="2" t="s">
        <v>3303</v>
      </c>
      <c r="G1240" s="2" t="s">
        <v>3304</v>
      </c>
      <c r="H1240" s="2" t="s">
        <v>73</v>
      </c>
      <c r="I1240" s="37">
        <v>5000</v>
      </c>
      <c r="J1240" s="37">
        <v>5000</v>
      </c>
      <c r="K1240" s="2"/>
      <c r="L1240" s="38">
        <v>2000</v>
      </c>
      <c r="M1240" s="2" t="s">
        <v>292</v>
      </c>
      <c r="O1240" s="2">
        <v>1</v>
      </c>
      <c r="T1240" s="2">
        <v>2</v>
      </c>
      <c r="U1240" s="2" t="s">
        <v>292</v>
      </c>
      <c r="V1240" s="2"/>
    </row>
    <row r="1241" spans="1:22" ht="15.75" customHeight="1" x14ac:dyDescent="0.25">
      <c r="A1241" s="2">
        <v>1240</v>
      </c>
      <c r="B1241" s="2">
        <v>2018</v>
      </c>
      <c r="C1241" s="2" t="s">
        <v>51</v>
      </c>
      <c r="E1241" s="2" t="s">
        <v>3305</v>
      </c>
      <c r="F1241" s="2" t="s">
        <v>1242</v>
      </c>
      <c r="G1241" s="2" t="s">
        <v>3306</v>
      </c>
      <c r="H1241" s="2" t="s">
        <v>89</v>
      </c>
      <c r="I1241" s="37">
        <v>5000</v>
      </c>
      <c r="J1241" s="37">
        <v>5000</v>
      </c>
      <c r="K1241" s="2"/>
      <c r="L1241" s="38">
        <v>3000</v>
      </c>
      <c r="M1241" s="2" t="s">
        <v>292</v>
      </c>
      <c r="O1241" s="2">
        <v>2</v>
      </c>
      <c r="T1241" s="2">
        <v>8</v>
      </c>
      <c r="U1241" s="2" t="s">
        <v>292</v>
      </c>
      <c r="V1241" s="2"/>
    </row>
    <row r="1242" spans="1:22" ht="15.75" customHeight="1" x14ac:dyDescent="0.25">
      <c r="A1242" s="2">
        <v>1241</v>
      </c>
      <c r="B1242" s="2">
        <v>2018</v>
      </c>
      <c r="C1242" s="2" t="s">
        <v>51</v>
      </c>
      <c r="E1242" s="2" t="s">
        <v>3307</v>
      </c>
      <c r="F1242" s="2" t="s">
        <v>2310</v>
      </c>
      <c r="G1242" s="2" t="s">
        <v>2311</v>
      </c>
      <c r="H1242" s="2" t="s">
        <v>93</v>
      </c>
      <c r="I1242" s="37">
        <v>24900</v>
      </c>
      <c r="J1242" s="37">
        <v>3000</v>
      </c>
      <c r="K1242" s="2"/>
      <c r="L1242" s="38">
        <v>1000</v>
      </c>
      <c r="M1242" s="2" t="s">
        <v>85</v>
      </c>
      <c r="O1242" s="2">
        <v>1</v>
      </c>
      <c r="T1242" s="2">
        <v>1</v>
      </c>
      <c r="U1242" s="2" t="s">
        <v>85</v>
      </c>
      <c r="V1242" s="2"/>
    </row>
    <row r="1243" spans="1:22" ht="15.75" customHeight="1" x14ac:dyDescent="0.25">
      <c r="A1243" s="2">
        <v>1242</v>
      </c>
      <c r="B1243" s="2">
        <v>2018</v>
      </c>
      <c r="C1243" s="2" t="s">
        <v>51</v>
      </c>
      <c r="E1243" s="2" t="s">
        <v>63</v>
      </c>
      <c r="F1243" s="2" t="s">
        <v>3308</v>
      </c>
      <c r="G1243" s="2" t="s">
        <v>3309</v>
      </c>
      <c r="H1243" s="2" t="s">
        <v>108</v>
      </c>
      <c r="I1243" s="37">
        <v>8901</v>
      </c>
      <c r="J1243" s="37">
        <v>4000</v>
      </c>
      <c r="K1243" s="2"/>
      <c r="L1243" s="38">
        <v>3000</v>
      </c>
      <c r="M1243" s="2" t="s">
        <v>85</v>
      </c>
      <c r="O1243" s="2">
        <v>3</v>
      </c>
      <c r="T1243" s="2">
        <v>4</v>
      </c>
      <c r="U1243" s="2" t="s">
        <v>85</v>
      </c>
      <c r="V1243" s="2" t="s">
        <v>68</v>
      </c>
    </row>
    <row r="1244" spans="1:22" ht="15.75" customHeight="1" x14ac:dyDescent="0.25">
      <c r="A1244" s="2">
        <v>1243</v>
      </c>
      <c r="B1244" s="2">
        <v>2018</v>
      </c>
      <c r="C1244" s="2" t="s">
        <v>51</v>
      </c>
      <c r="E1244" s="2" t="s">
        <v>814</v>
      </c>
      <c r="F1244" s="2" t="s">
        <v>3310</v>
      </c>
      <c r="G1244" s="2" t="s">
        <v>3311</v>
      </c>
      <c r="H1244" s="2" t="s">
        <v>73</v>
      </c>
      <c r="I1244" s="37">
        <v>9400</v>
      </c>
      <c r="J1244" s="37">
        <v>2800</v>
      </c>
      <c r="K1244" s="2"/>
      <c r="L1244" s="38">
        <v>2000</v>
      </c>
      <c r="M1244" s="2" t="s">
        <v>694</v>
      </c>
      <c r="O1244" s="2">
        <v>2</v>
      </c>
      <c r="R1244" s="2"/>
      <c r="T1244" s="2">
        <v>4</v>
      </c>
      <c r="U1244" s="2" t="s">
        <v>694</v>
      </c>
      <c r="V1244" s="2"/>
    </row>
    <row r="1245" spans="1:22" ht="15.75" customHeight="1" x14ac:dyDescent="0.25">
      <c r="A1245" s="2">
        <v>1244</v>
      </c>
      <c r="B1245" s="2">
        <v>2018</v>
      </c>
      <c r="C1245" s="2" t="s">
        <v>51</v>
      </c>
      <c r="E1245" s="2" t="s">
        <v>549</v>
      </c>
      <c r="F1245" s="2" t="s">
        <v>593</v>
      </c>
      <c r="G1245" s="2" t="s">
        <v>3312</v>
      </c>
      <c r="H1245" s="2" t="s">
        <v>73</v>
      </c>
      <c r="I1245" s="37">
        <v>37500</v>
      </c>
      <c r="J1245" s="37">
        <v>5000</v>
      </c>
      <c r="K1245" s="2"/>
      <c r="L1245" s="38">
        <v>2500</v>
      </c>
      <c r="M1245" s="2" t="s">
        <v>85</v>
      </c>
      <c r="O1245" s="2">
        <v>2</v>
      </c>
      <c r="T1245" s="2">
        <v>4</v>
      </c>
      <c r="U1245" s="2" t="s">
        <v>85</v>
      </c>
      <c r="V1245" s="2" t="s">
        <v>68</v>
      </c>
    </row>
    <row r="1246" spans="1:22" ht="15.75" customHeight="1" x14ac:dyDescent="0.25">
      <c r="A1246" s="2">
        <v>1245</v>
      </c>
      <c r="B1246" s="2">
        <v>2018</v>
      </c>
      <c r="C1246" s="2" t="s">
        <v>51</v>
      </c>
      <c r="E1246" s="2" t="s">
        <v>556</v>
      </c>
      <c r="F1246" s="2" t="s">
        <v>207</v>
      </c>
      <c r="G1246" s="2" t="s">
        <v>3313</v>
      </c>
      <c r="H1246" s="2" t="s">
        <v>61</v>
      </c>
      <c r="I1246" s="37">
        <v>10000</v>
      </c>
      <c r="J1246" s="37">
        <v>5000</v>
      </c>
      <c r="K1246" s="2"/>
      <c r="L1246" s="38">
        <v>2500</v>
      </c>
      <c r="M1246" s="2" t="s">
        <v>85</v>
      </c>
      <c r="O1246" s="2">
        <v>8</v>
      </c>
      <c r="T1246" s="2">
        <v>15</v>
      </c>
      <c r="U1246" s="2" t="s">
        <v>85</v>
      </c>
      <c r="V1246" s="2" t="s">
        <v>68</v>
      </c>
    </row>
    <row r="1247" spans="1:22" ht="15.75" customHeight="1" x14ac:dyDescent="0.25">
      <c r="A1247" s="2">
        <v>1246</v>
      </c>
      <c r="B1247" s="2">
        <v>2018</v>
      </c>
      <c r="C1247" s="2" t="s">
        <v>51</v>
      </c>
      <c r="E1247" s="2" t="s">
        <v>206</v>
      </c>
      <c r="F1247" s="2" t="s">
        <v>207</v>
      </c>
      <c r="G1247" s="2" t="s">
        <v>208</v>
      </c>
      <c r="H1247" s="2" t="s">
        <v>61</v>
      </c>
      <c r="I1247" s="37">
        <v>1100</v>
      </c>
      <c r="J1247" s="37">
        <v>1005</v>
      </c>
      <c r="K1247" s="2"/>
      <c r="L1247" s="38">
        <v>700</v>
      </c>
      <c r="M1247" s="2" t="s">
        <v>85</v>
      </c>
      <c r="O1247" s="2">
        <v>8</v>
      </c>
      <c r="T1247" s="2">
        <v>15</v>
      </c>
      <c r="U1247" s="2" t="s">
        <v>85</v>
      </c>
      <c r="V1247" s="2" t="s">
        <v>68</v>
      </c>
    </row>
    <row r="1248" spans="1:22" ht="15.75" customHeight="1" x14ac:dyDescent="0.25">
      <c r="A1248" s="2">
        <v>1247</v>
      </c>
      <c r="B1248" s="2">
        <v>2018</v>
      </c>
      <c r="C1248" s="2" t="s">
        <v>51</v>
      </c>
      <c r="E1248" s="2" t="s">
        <v>3314</v>
      </c>
      <c r="F1248" s="2" t="s">
        <v>207</v>
      </c>
      <c r="G1248" s="2" t="s">
        <v>3315</v>
      </c>
      <c r="H1248" s="2" t="s">
        <v>61</v>
      </c>
      <c r="I1248" s="37">
        <v>1100</v>
      </c>
      <c r="J1248" s="37">
        <v>1005</v>
      </c>
      <c r="K1248" s="2"/>
      <c r="L1248" s="38">
        <v>1000</v>
      </c>
      <c r="M1248" s="2" t="s">
        <v>85</v>
      </c>
      <c r="O1248" s="2">
        <v>8</v>
      </c>
      <c r="Q1248" s="2"/>
      <c r="T1248" s="2">
        <v>15</v>
      </c>
      <c r="U1248" s="2" t="s">
        <v>85</v>
      </c>
      <c r="V1248" s="2" t="s">
        <v>68</v>
      </c>
    </row>
    <row r="1249" spans="1:22" ht="15.75" customHeight="1" x14ac:dyDescent="0.25">
      <c r="A1249" s="2">
        <v>1248</v>
      </c>
      <c r="B1249" s="2">
        <v>2018</v>
      </c>
      <c r="C1249" s="2" t="s">
        <v>51</v>
      </c>
      <c r="E1249" s="2" t="s">
        <v>3316</v>
      </c>
      <c r="F1249" s="2" t="s">
        <v>207</v>
      </c>
      <c r="G1249" s="2" t="s">
        <v>3317</v>
      </c>
      <c r="H1249" s="2" t="s">
        <v>61</v>
      </c>
      <c r="I1249" s="37">
        <v>6000</v>
      </c>
      <c r="J1249" s="37">
        <v>5000</v>
      </c>
      <c r="K1249" s="2"/>
      <c r="L1249" s="38">
        <v>5000</v>
      </c>
      <c r="M1249" s="2" t="s">
        <v>85</v>
      </c>
      <c r="O1249" s="2">
        <v>8</v>
      </c>
      <c r="Q1249" s="2"/>
      <c r="T1249" s="2">
        <v>15</v>
      </c>
      <c r="U1249" s="2" t="s">
        <v>85</v>
      </c>
      <c r="V1249" s="2" t="s">
        <v>68</v>
      </c>
    </row>
    <row r="1250" spans="1:22" ht="15.75" customHeight="1" x14ac:dyDescent="0.25">
      <c r="A1250" s="2">
        <v>1249</v>
      </c>
      <c r="B1250" s="2">
        <v>2018</v>
      </c>
      <c r="C1250" s="2" t="s">
        <v>51</v>
      </c>
      <c r="E1250" s="2" t="s">
        <v>588</v>
      </c>
      <c r="F1250" s="2" t="s">
        <v>3318</v>
      </c>
      <c r="G1250" s="2" t="s">
        <v>3319</v>
      </c>
      <c r="H1250" s="2" t="s">
        <v>108</v>
      </c>
      <c r="I1250" s="37">
        <v>21244.560000000001</v>
      </c>
      <c r="J1250" s="37">
        <v>5000</v>
      </c>
      <c r="K1250" s="2"/>
      <c r="L1250" s="38">
        <v>2500</v>
      </c>
      <c r="M1250" s="2" t="s">
        <v>292</v>
      </c>
      <c r="O1250" s="2">
        <v>4</v>
      </c>
      <c r="T1250" s="2">
        <v>9</v>
      </c>
      <c r="U1250" s="2" t="s">
        <v>292</v>
      </c>
      <c r="V1250" s="2" t="s">
        <v>3320</v>
      </c>
    </row>
    <row r="1251" spans="1:22" ht="15.75" customHeight="1" x14ac:dyDescent="0.25">
      <c r="A1251" s="2">
        <v>1250</v>
      </c>
      <c r="B1251" s="2">
        <v>2018</v>
      </c>
      <c r="C1251" s="2" t="s">
        <v>51</v>
      </c>
      <c r="E1251" s="2" t="s">
        <v>472</v>
      </c>
      <c r="F1251" s="2" t="s">
        <v>3318</v>
      </c>
      <c r="G1251" s="2" t="s">
        <v>3321</v>
      </c>
      <c r="H1251" s="2" t="s">
        <v>108</v>
      </c>
      <c r="I1251" s="37">
        <v>3730</v>
      </c>
      <c r="J1251" s="37">
        <v>2500</v>
      </c>
      <c r="K1251" s="2"/>
      <c r="L1251" s="38">
        <v>2000</v>
      </c>
      <c r="M1251" s="2" t="s">
        <v>85</v>
      </c>
      <c r="O1251" s="2">
        <v>4</v>
      </c>
      <c r="T1251" s="2">
        <v>9</v>
      </c>
      <c r="U1251" s="2" t="s">
        <v>85</v>
      </c>
      <c r="V1251" s="2" t="s">
        <v>68</v>
      </c>
    </row>
    <row r="1252" spans="1:22" ht="15.75" customHeight="1" x14ac:dyDescent="0.25">
      <c r="A1252" s="2">
        <v>1251</v>
      </c>
      <c r="B1252" s="2">
        <v>2018</v>
      </c>
      <c r="C1252" s="2" t="s">
        <v>51</v>
      </c>
      <c r="E1252" s="2" t="s">
        <v>161</v>
      </c>
      <c r="F1252" s="2" t="s">
        <v>3322</v>
      </c>
      <c r="G1252" s="2" t="s">
        <v>3323</v>
      </c>
      <c r="H1252" s="2" t="s">
        <v>61</v>
      </c>
      <c r="I1252" s="37">
        <v>19900</v>
      </c>
      <c r="J1252" s="37">
        <v>5000</v>
      </c>
      <c r="K1252" s="2"/>
      <c r="L1252" s="38">
        <v>3000</v>
      </c>
      <c r="M1252" s="2" t="s">
        <v>85</v>
      </c>
      <c r="O1252" s="2">
        <v>2</v>
      </c>
      <c r="T1252" s="2">
        <v>6</v>
      </c>
      <c r="U1252" s="2" t="s">
        <v>85</v>
      </c>
      <c r="V1252" s="2" t="s">
        <v>68</v>
      </c>
    </row>
    <row r="1253" spans="1:22" ht="15.75" customHeight="1" x14ac:dyDescent="0.25">
      <c r="A1253" s="2">
        <v>1252</v>
      </c>
      <c r="B1253" s="2">
        <v>2018</v>
      </c>
      <c r="C1253" s="2" t="s">
        <v>51</v>
      </c>
      <c r="E1253" s="2" t="s">
        <v>595</v>
      </c>
      <c r="F1253" s="2" t="s">
        <v>596</v>
      </c>
      <c r="G1253" s="2" t="s">
        <v>597</v>
      </c>
      <c r="H1253" s="2" t="s">
        <v>56</v>
      </c>
      <c r="I1253" s="37">
        <v>7885</v>
      </c>
      <c r="J1253" s="37">
        <v>1500</v>
      </c>
      <c r="K1253" s="2"/>
      <c r="L1253" s="38">
        <v>1000</v>
      </c>
      <c r="M1253" s="2" t="s">
        <v>85</v>
      </c>
      <c r="O1253" s="2">
        <v>4</v>
      </c>
      <c r="Q1253" s="2" t="s">
        <v>285</v>
      </c>
      <c r="T1253" s="2">
        <v>5</v>
      </c>
      <c r="U1253" s="2" t="s">
        <v>85</v>
      </c>
      <c r="V1253" s="2" t="s">
        <v>280</v>
      </c>
    </row>
    <row r="1254" spans="1:22" ht="15.75" customHeight="1" x14ac:dyDescent="0.25">
      <c r="A1254" s="2">
        <v>1253</v>
      </c>
      <c r="B1254" s="2">
        <v>2018</v>
      </c>
      <c r="C1254" s="2" t="s">
        <v>51</v>
      </c>
      <c r="E1254" s="2" t="s">
        <v>70</v>
      </c>
      <c r="F1254" s="2" t="s">
        <v>599</v>
      </c>
      <c r="G1254" s="2" t="s">
        <v>600</v>
      </c>
      <c r="H1254" s="2" t="s">
        <v>89</v>
      </c>
      <c r="I1254" s="37">
        <v>28282</v>
      </c>
      <c r="J1254" s="37">
        <v>5000</v>
      </c>
      <c r="K1254" s="2"/>
      <c r="L1254" s="38">
        <v>2000</v>
      </c>
      <c r="M1254" s="2" t="s">
        <v>292</v>
      </c>
      <c r="O1254" s="2">
        <v>8</v>
      </c>
      <c r="P1254" s="2">
        <v>4</v>
      </c>
      <c r="Q1254" s="2" t="s">
        <v>546</v>
      </c>
      <c r="R1254" s="2" t="s">
        <v>601</v>
      </c>
      <c r="T1254" s="2">
        <v>9</v>
      </c>
      <c r="U1254" s="2" t="s">
        <v>292</v>
      </c>
      <c r="V1254" s="2" t="s">
        <v>293</v>
      </c>
    </row>
    <row r="1255" spans="1:22" ht="15.75" customHeight="1" x14ac:dyDescent="0.25">
      <c r="A1255" s="2">
        <v>1254</v>
      </c>
      <c r="B1255" s="2">
        <v>2018</v>
      </c>
      <c r="C1255" s="2" t="s">
        <v>51</v>
      </c>
      <c r="E1255" s="2" t="s">
        <v>384</v>
      </c>
      <c r="F1255" s="2" t="s">
        <v>2335</v>
      </c>
      <c r="G1255" s="2" t="s">
        <v>3324</v>
      </c>
      <c r="H1255" s="2" t="s">
        <v>89</v>
      </c>
      <c r="I1255" s="37">
        <v>24000</v>
      </c>
      <c r="J1255" s="37">
        <v>5000</v>
      </c>
      <c r="K1255" s="2"/>
      <c r="L1255" s="38">
        <v>3000</v>
      </c>
      <c r="M1255" s="2" t="s">
        <v>85</v>
      </c>
      <c r="O1255" s="2">
        <v>2</v>
      </c>
      <c r="T1255" s="2">
        <v>14</v>
      </c>
      <c r="U1255" s="2" t="s">
        <v>85</v>
      </c>
      <c r="V1255" s="2" t="s">
        <v>68</v>
      </c>
    </row>
    <row r="1256" spans="1:22" ht="15.75" customHeight="1" x14ac:dyDescent="0.25">
      <c r="A1256" s="2">
        <v>1255</v>
      </c>
      <c r="B1256" s="2">
        <v>2018</v>
      </c>
      <c r="C1256" s="2" t="s">
        <v>51</v>
      </c>
      <c r="E1256" s="2" t="s">
        <v>409</v>
      </c>
      <c r="F1256" s="2" t="s">
        <v>3325</v>
      </c>
      <c r="G1256" s="2" t="s">
        <v>3326</v>
      </c>
      <c r="H1256" s="2" t="s">
        <v>61</v>
      </c>
      <c r="I1256" s="37">
        <v>22700</v>
      </c>
      <c r="J1256" s="37">
        <v>5000</v>
      </c>
      <c r="K1256" s="2"/>
      <c r="L1256" s="38">
        <v>3000</v>
      </c>
      <c r="M1256" s="2" t="s">
        <v>85</v>
      </c>
      <c r="O1256" s="2">
        <v>3</v>
      </c>
      <c r="T1256" s="2">
        <v>10</v>
      </c>
      <c r="U1256" s="2" t="s">
        <v>85</v>
      </c>
      <c r="V1256" s="2" t="s">
        <v>68</v>
      </c>
    </row>
    <row r="1257" spans="1:22" ht="15.75" customHeight="1" x14ac:dyDescent="0.25">
      <c r="A1257" s="2">
        <v>1256</v>
      </c>
      <c r="B1257" s="2">
        <v>2018</v>
      </c>
      <c r="C1257" s="2" t="s">
        <v>51</v>
      </c>
      <c r="E1257" s="2" t="s">
        <v>3327</v>
      </c>
      <c r="F1257" s="2" t="s">
        <v>3328</v>
      </c>
      <c r="G1257" s="2" t="s">
        <v>3329</v>
      </c>
      <c r="H1257" s="2" t="s">
        <v>66</v>
      </c>
      <c r="I1257" s="37">
        <v>13000</v>
      </c>
      <c r="J1257" s="37">
        <v>5000</v>
      </c>
      <c r="K1257" s="2"/>
      <c r="L1257" s="38">
        <v>3000</v>
      </c>
      <c r="M1257" s="2" t="s">
        <v>85</v>
      </c>
      <c r="O1257" s="2">
        <v>4</v>
      </c>
      <c r="T1257" s="2">
        <v>10</v>
      </c>
      <c r="U1257" s="2" t="s">
        <v>85</v>
      </c>
      <c r="V1257" s="2" t="s">
        <v>68</v>
      </c>
    </row>
    <row r="1258" spans="1:22" ht="15.75" customHeight="1" x14ac:dyDescent="0.25">
      <c r="A1258" s="2">
        <v>1257</v>
      </c>
      <c r="B1258" s="2">
        <v>2018</v>
      </c>
      <c r="C1258" s="2" t="s">
        <v>51</v>
      </c>
      <c r="E1258" s="2" t="s">
        <v>609</v>
      </c>
      <c r="F1258" s="2" t="s">
        <v>3328</v>
      </c>
      <c r="G1258" s="2" t="s">
        <v>3330</v>
      </c>
      <c r="H1258" s="2" t="s">
        <v>66</v>
      </c>
      <c r="I1258" s="37">
        <v>11350</v>
      </c>
      <c r="J1258" s="37">
        <v>5000</v>
      </c>
      <c r="K1258" s="2"/>
      <c r="L1258" s="38">
        <v>2500</v>
      </c>
      <c r="M1258" s="2" t="s">
        <v>292</v>
      </c>
      <c r="O1258" s="2">
        <v>4</v>
      </c>
      <c r="T1258" s="2">
        <v>10</v>
      </c>
      <c r="U1258" s="2" t="s">
        <v>292</v>
      </c>
      <c r="V1258" s="2"/>
    </row>
    <row r="1259" spans="1:22" ht="15.75" customHeight="1" x14ac:dyDescent="0.25">
      <c r="A1259" s="2">
        <v>1258</v>
      </c>
      <c r="B1259" s="2">
        <v>2018</v>
      </c>
      <c r="C1259" s="2" t="s">
        <v>51</v>
      </c>
      <c r="E1259" s="2" t="s">
        <v>1383</v>
      </c>
      <c r="F1259" s="2" t="s">
        <v>3328</v>
      </c>
      <c r="G1259" s="2" t="s">
        <v>3331</v>
      </c>
      <c r="H1259" s="2" t="s">
        <v>66</v>
      </c>
      <c r="I1259" s="37">
        <v>8150</v>
      </c>
      <c r="J1259" s="37">
        <v>5000</v>
      </c>
      <c r="K1259" s="2"/>
      <c r="L1259" s="38">
        <v>1000</v>
      </c>
      <c r="M1259" s="2" t="s">
        <v>85</v>
      </c>
      <c r="O1259" s="2">
        <v>4</v>
      </c>
      <c r="T1259" s="2">
        <v>10</v>
      </c>
      <c r="U1259" s="2" t="s">
        <v>85</v>
      </c>
      <c r="V1259" s="2" t="s">
        <v>68</v>
      </c>
    </row>
    <row r="1260" spans="1:22" ht="15.75" customHeight="1" x14ac:dyDescent="0.25">
      <c r="A1260" s="2">
        <v>1259</v>
      </c>
      <c r="B1260" s="2">
        <v>2018</v>
      </c>
      <c r="C1260" s="2" t="s">
        <v>51</v>
      </c>
      <c r="E1260" s="2" t="s">
        <v>3332</v>
      </c>
      <c r="F1260" s="2" t="s">
        <v>3333</v>
      </c>
      <c r="G1260" s="2" t="s">
        <v>3334</v>
      </c>
      <c r="H1260" s="2" t="s">
        <v>93</v>
      </c>
      <c r="I1260" s="37">
        <v>20000</v>
      </c>
      <c r="J1260" s="37">
        <v>5000</v>
      </c>
      <c r="K1260" s="2"/>
      <c r="L1260" s="38">
        <v>2000</v>
      </c>
      <c r="M1260" s="2" t="s">
        <v>85</v>
      </c>
      <c r="O1260" s="2">
        <v>1</v>
      </c>
      <c r="P1260" s="2"/>
      <c r="Q1260" s="2"/>
      <c r="T1260" s="2">
        <v>2</v>
      </c>
      <c r="U1260" s="2" t="s">
        <v>85</v>
      </c>
      <c r="V1260" s="2" t="s">
        <v>68</v>
      </c>
    </row>
    <row r="1261" spans="1:22" ht="15.75" customHeight="1" x14ac:dyDescent="0.25">
      <c r="A1261" s="2">
        <v>1260</v>
      </c>
      <c r="B1261" s="2">
        <v>2018</v>
      </c>
      <c r="C1261" s="2" t="s">
        <v>51</v>
      </c>
      <c r="E1261" s="2" t="s">
        <v>136</v>
      </c>
      <c r="F1261" s="2" t="s">
        <v>3335</v>
      </c>
      <c r="G1261" s="2" t="s">
        <v>3336</v>
      </c>
      <c r="H1261" s="2" t="s">
        <v>93</v>
      </c>
      <c r="I1261" s="37">
        <v>16220</v>
      </c>
      <c r="J1261" s="37">
        <v>5000</v>
      </c>
      <c r="K1261" s="2"/>
      <c r="L1261" s="38">
        <v>3000</v>
      </c>
      <c r="M1261" s="2" t="s">
        <v>85</v>
      </c>
      <c r="O1261" s="2">
        <v>7</v>
      </c>
      <c r="T1261" s="2">
        <v>12</v>
      </c>
      <c r="U1261" s="2" t="s">
        <v>85</v>
      </c>
      <c r="V1261" s="2" t="s">
        <v>68</v>
      </c>
    </row>
    <row r="1262" spans="1:22" ht="15.75" customHeight="1" x14ac:dyDescent="0.25">
      <c r="A1262" s="2">
        <v>1261</v>
      </c>
      <c r="B1262" s="2">
        <v>2018</v>
      </c>
      <c r="C1262" s="2" t="s">
        <v>51</v>
      </c>
      <c r="E1262" s="2" t="s">
        <v>446</v>
      </c>
      <c r="F1262" s="2" t="s">
        <v>3335</v>
      </c>
      <c r="G1262" s="2" t="s">
        <v>3337</v>
      </c>
      <c r="H1262" s="2" t="s">
        <v>93</v>
      </c>
      <c r="I1262" s="37">
        <v>16220</v>
      </c>
      <c r="J1262" s="37">
        <v>5000</v>
      </c>
      <c r="K1262" s="2"/>
      <c r="L1262" s="38">
        <v>2000</v>
      </c>
      <c r="M1262" s="2" t="s">
        <v>85</v>
      </c>
      <c r="O1262" s="2">
        <v>7</v>
      </c>
      <c r="T1262" s="2">
        <v>12</v>
      </c>
      <c r="U1262" s="2" t="s">
        <v>85</v>
      </c>
      <c r="V1262" s="2" t="s">
        <v>68</v>
      </c>
    </row>
    <row r="1263" spans="1:22" ht="15.75" customHeight="1" x14ac:dyDescent="0.25">
      <c r="A1263" s="2">
        <v>1262</v>
      </c>
      <c r="B1263" s="2">
        <v>2018</v>
      </c>
      <c r="C1263" s="2" t="s">
        <v>51</v>
      </c>
      <c r="E1263" s="2" t="s">
        <v>115</v>
      </c>
      <c r="F1263" s="2" t="s">
        <v>3335</v>
      </c>
      <c r="G1263" s="2" t="s">
        <v>3338</v>
      </c>
      <c r="H1263" s="2" t="s">
        <v>93</v>
      </c>
      <c r="I1263" s="37">
        <v>9900</v>
      </c>
      <c r="J1263" s="37">
        <v>5000</v>
      </c>
      <c r="K1263" s="2"/>
      <c r="L1263" s="38">
        <v>1000</v>
      </c>
      <c r="M1263" s="2" t="s">
        <v>85</v>
      </c>
      <c r="O1263" s="2">
        <v>7</v>
      </c>
      <c r="P1263" s="2"/>
      <c r="Q1263" s="2"/>
      <c r="R1263" s="2"/>
      <c r="T1263" s="2">
        <v>12</v>
      </c>
      <c r="U1263" s="2" t="s">
        <v>85</v>
      </c>
      <c r="V1263" s="2" t="s">
        <v>68</v>
      </c>
    </row>
    <row r="1264" spans="1:22" ht="15.75" customHeight="1" x14ac:dyDescent="0.25">
      <c r="A1264" s="2">
        <v>1263</v>
      </c>
      <c r="B1264" s="2">
        <v>2018</v>
      </c>
      <c r="C1264" s="2" t="s">
        <v>51</v>
      </c>
      <c r="E1264" s="2" t="s">
        <v>3339</v>
      </c>
      <c r="F1264" s="2" t="s">
        <v>3340</v>
      </c>
      <c r="G1264" s="2" t="s">
        <v>3341</v>
      </c>
      <c r="H1264" s="2" t="s">
        <v>108</v>
      </c>
      <c r="I1264" s="37">
        <v>3200</v>
      </c>
      <c r="J1264" s="37">
        <v>2900</v>
      </c>
      <c r="K1264" s="2"/>
      <c r="L1264" s="38">
        <v>1000</v>
      </c>
      <c r="M1264" s="2" t="s">
        <v>85</v>
      </c>
      <c r="O1264" s="2">
        <v>1</v>
      </c>
      <c r="T1264" s="2">
        <v>1</v>
      </c>
      <c r="U1264" s="2" t="s">
        <v>85</v>
      </c>
      <c r="V1264" s="2" t="s">
        <v>68</v>
      </c>
    </row>
    <row r="1265" spans="1:22" ht="15.75" customHeight="1" x14ac:dyDescent="0.25">
      <c r="A1265" s="2">
        <v>1264</v>
      </c>
      <c r="B1265" s="2">
        <v>2018</v>
      </c>
      <c r="C1265" s="2" t="s">
        <v>51</v>
      </c>
      <c r="E1265" s="2" t="s">
        <v>695</v>
      </c>
      <c r="F1265" s="2" t="s">
        <v>3342</v>
      </c>
      <c r="G1265" s="2" t="s">
        <v>3343</v>
      </c>
      <c r="H1265" s="2" t="s">
        <v>61</v>
      </c>
      <c r="I1265" s="37">
        <v>5000</v>
      </c>
      <c r="J1265" s="37">
        <v>5000</v>
      </c>
      <c r="K1265" s="2"/>
      <c r="L1265" s="38">
        <v>2000</v>
      </c>
      <c r="M1265" s="2" t="s">
        <v>85</v>
      </c>
      <c r="O1265" s="2">
        <v>1</v>
      </c>
      <c r="Q1265" s="2"/>
      <c r="T1265" s="2">
        <v>2</v>
      </c>
      <c r="U1265" s="2" t="s">
        <v>85</v>
      </c>
      <c r="V1265" s="2" t="s">
        <v>68</v>
      </c>
    </row>
    <row r="1266" spans="1:22" ht="15.75" customHeight="1" x14ac:dyDescent="0.25">
      <c r="A1266" s="2">
        <v>1265</v>
      </c>
      <c r="B1266" s="2">
        <v>2018</v>
      </c>
      <c r="C1266" s="2" t="s">
        <v>51</v>
      </c>
      <c r="E1266" s="2" t="s">
        <v>219</v>
      </c>
      <c r="F1266" s="2" t="s">
        <v>2331</v>
      </c>
      <c r="G1266" s="2" t="s">
        <v>3344</v>
      </c>
      <c r="H1266" s="2" t="s">
        <v>93</v>
      </c>
      <c r="I1266" s="37">
        <v>14800</v>
      </c>
      <c r="J1266" s="37">
        <v>5000</v>
      </c>
      <c r="K1266" s="2"/>
      <c r="L1266" s="38">
        <v>1000</v>
      </c>
      <c r="M1266" s="2" t="s">
        <v>85</v>
      </c>
      <c r="O1266" s="2">
        <v>8</v>
      </c>
      <c r="T1266" s="2">
        <v>14</v>
      </c>
      <c r="U1266" s="2" t="s">
        <v>85</v>
      </c>
      <c r="V1266" s="2" t="s">
        <v>68</v>
      </c>
    </row>
    <row r="1267" spans="1:22" ht="15.75" customHeight="1" x14ac:dyDescent="0.25">
      <c r="A1267" s="2">
        <v>1266</v>
      </c>
      <c r="B1267" s="2">
        <v>2018</v>
      </c>
      <c r="C1267" s="2" t="s">
        <v>51</v>
      </c>
      <c r="E1267" s="2" t="s">
        <v>1534</v>
      </c>
      <c r="F1267" s="2" t="s">
        <v>2331</v>
      </c>
      <c r="G1267" s="2" t="s">
        <v>3345</v>
      </c>
      <c r="H1267" s="2" t="s">
        <v>93</v>
      </c>
      <c r="I1267" s="37">
        <v>6500</v>
      </c>
      <c r="J1267" s="37">
        <v>3000</v>
      </c>
      <c r="K1267" s="2"/>
      <c r="L1267" s="38">
        <v>1000</v>
      </c>
      <c r="M1267" s="2" t="s">
        <v>85</v>
      </c>
      <c r="O1267" s="2">
        <v>8</v>
      </c>
      <c r="T1267" s="2">
        <v>14</v>
      </c>
      <c r="U1267" s="2" t="s">
        <v>85</v>
      </c>
      <c r="V1267" s="2" t="s">
        <v>68</v>
      </c>
    </row>
    <row r="1268" spans="1:22" ht="15.75" customHeight="1" x14ac:dyDescent="0.25">
      <c r="A1268" s="2">
        <v>1267</v>
      </c>
      <c r="B1268" s="2">
        <v>2018</v>
      </c>
      <c r="C1268" s="2" t="s">
        <v>51</v>
      </c>
      <c r="E1268" s="2" t="s">
        <v>1162</v>
      </c>
      <c r="F1268" s="2" t="s">
        <v>2331</v>
      </c>
      <c r="G1268" s="2" t="s">
        <v>3346</v>
      </c>
      <c r="H1268" s="2" t="s">
        <v>93</v>
      </c>
      <c r="I1268" s="37">
        <v>8000</v>
      </c>
      <c r="J1268" s="37">
        <v>3000</v>
      </c>
      <c r="K1268" s="2"/>
      <c r="L1268" s="38">
        <v>2000</v>
      </c>
      <c r="M1268" s="2" t="s">
        <v>85</v>
      </c>
      <c r="O1268" s="2">
        <v>8</v>
      </c>
      <c r="T1268" s="2">
        <v>14</v>
      </c>
      <c r="U1268" s="2" t="s">
        <v>85</v>
      </c>
      <c r="V1268" s="2" t="s">
        <v>68</v>
      </c>
    </row>
    <row r="1269" spans="1:22" ht="15.75" customHeight="1" x14ac:dyDescent="0.25">
      <c r="A1269" s="2">
        <v>1268</v>
      </c>
      <c r="B1269" s="2">
        <v>2018</v>
      </c>
      <c r="C1269" s="2" t="s">
        <v>51</v>
      </c>
      <c r="E1269" s="2" t="s">
        <v>602</v>
      </c>
      <c r="F1269" s="2" t="s">
        <v>2331</v>
      </c>
      <c r="G1269" s="2" t="s">
        <v>3347</v>
      </c>
      <c r="H1269" s="2" t="s">
        <v>93</v>
      </c>
      <c r="I1269" s="37">
        <v>16000</v>
      </c>
      <c r="J1269" s="37">
        <v>5000</v>
      </c>
      <c r="K1269" s="2"/>
      <c r="L1269" s="38">
        <v>2000</v>
      </c>
      <c r="M1269" s="2" t="s">
        <v>85</v>
      </c>
      <c r="O1269" s="2">
        <v>8</v>
      </c>
      <c r="T1269" s="2">
        <v>14</v>
      </c>
      <c r="U1269" s="2" t="s">
        <v>85</v>
      </c>
      <c r="V1269" s="2" t="s">
        <v>68</v>
      </c>
    </row>
    <row r="1270" spans="1:22" ht="15.75" customHeight="1" x14ac:dyDescent="0.25">
      <c r="A1270" s="2">
        <v>1269</v>
      </c>
      <c r="B1270" s="2">
        <v>2018</v>
      </c>
      <c r="C1270" s="2" t="s">
        <v>51</v>
      </c>
      <c r="E1270" s="2" t="s">
        <v>1393</v>
      </c>
      <c r="F1270" s="2" t="s">
        <v>3348</v>
      </c>
      <c r="G1270" s="2" t="s">
        <v>3348</v>
      </c>
      <c r="H1270" s="2" t="s">
        <v>89</v>
      </c>
      <c r="I1270" s="37">
        <v>5500</v>
      </c>
      <c r="J1270" s="37">
        <v>5000</v>
      </c>
      <c r="K1270" s="2"/>
      <c r="L1270" s="38">
        <v>1000</v>
      </c>
      <c r="M1270" s="2" t="s">
        <v>85</v>
      </c>
      <c r="O1270" s="2">
        <v>1</v>
      </c>
      <c r="T1270" s="2">
        <v>1</v>
      </c>
      <c r="U1270" s="2" t="s">
        <v>85</v>
      </c>
      <c r="V1270" s="2"/>
    </row>
    <row r="1271" spans="1:22" ht="15.75" customHeight="1" x14ac:dyDescent="0.25">
      <c r="A1271" s="2">
        <v>1270</v>
      </c>
      <c r="B1271" s="2">
        <v>2018</v>
      </c>
      <c r="C1271" s="2" t="s">
        <v>51</v>
      </c>
      <c r="E1271" s="2" t="s">
        <v>316</v>
      </c>
      <c r="F1271" s="2" t="s">
        <v>605</v>
      </c>
      <c r="G1271" s="2" t="s">
        <v>606</v>
      </c>
      <c r="H1271" s="2" t="s">
        <v>144</v>
      </c>
      <c r="I1271" s="37">
        <v>15400</v>
      </c>
      <c r="J1271" s="37">
        <v>5000</v>
      </c>
      <c r="K1271" s="2"/>
      <c r="L1271" s="38">
        <v>3000</v>
      </c>
      <c r="M1271" s="2" t="s">
        <v>85</v>
      </c>
      <c r="O1271" s="2">
        <v>2</v>
      </c>
      <c r="Q1271" s="2" t="s">
        <v>365</v>
      </c>
      <c r="T1271" s="2">
        <v>19</v>
      </c>
      <c r="U1271" s="2" t="s">
        <v>85</v>
      </c>
      <c r="V1271" s="2" t="s">
        <v>280</v>
      </c>
    </row>
    <row r="1272" spans="1:22" ht="15.75" customHeight="1" x14ac:dyDescent="0.25">
      <c r="A1272" s="2">
        <v>1271</v>
      </c>
      <c r="B1272" s="2">
        <v>2018</v>
      </c>
      <c r="C1272" s="2" t="s">
        <v>51</v>
      </c>
      <c r="E1272" s="2" t="s">
        <v>3349</v>
      </c>
      <c r="F1272" s="2" t="s">
        <v>3350</v>
      </c>
      <c r="G1272" s="2" t="s">
        <v>3351</v>
      </c>
      <c r="H1272" s="2" t="s">
        <v>73</v>
      </c>
      <c r="I1272" s="37">
        <v>5000</v>
      </c>
      <c r="J1272" s="37">
        <v>5000</v>
      </c>
      <c r="K1272" s="2"/>
      <c r="L1272" s="38">
        <v>5000</v>
      </c>
      <c r="M1272" s="2" t="s">
        <v>67</v>
      </c>
      <c r="O1272" s="2">
        <v>1</v>
      </c>
      <c r="T1272" s="2">
        <v>5</v>
      </c>
      <c r="U1272" s="2" t="s">
        <v>67</v>
      </c>
      <c r="V1272" s="2"/>
    </row>
    <row r="1273" spans="1:22" ht="15.75" customHeight="1" x14ac:dyDescent="0.25">
      <c r="A1273" s="2">
        <v>1272</v>
      </c>
      <c r="B1273" s="2">
        <v>2018</v>
      </c>
      <c r="C1273" s="2" t="s">
        <v>51</v>
      </c>
      <c r="E1273" s="2" t="s">
        <v>356</v>
      </c>
      <c r="F1273" s="2" t="s">
        <v>3352</v>
      </c>
      <c r="G1273" s="2" t="s">
        <v>3353</v>
      </c>
      <c r="H1273" s="2" t="s">
        <v>144</v>
      </c>
      <c r="I1273" s="37">
        <v>122000</v>
      </c>
      <c r="J1273" s="37">
        <v>5000</v>
      </c>
      <c r="K1273" s="2"/>
      <c r="L1273" s="38">
        <v>5000</v>
      </c>
      <c r="M1273" s="2" t="s">
        <v>85</v>
      </c>
      <c r="O1273" s="2">
        <v>3</v>
      </c>
      <c r="T1273" s="2">
        <v>9</v>
      </c>
      <c r="U1273" s="2" t="s">
        <v>85</v>
      </c>
    </row>
    <row r="1274" spans="1:22" ht="15.75" customHeight="1" x14ac:dyDescent="0.25">
      <c r="A1274" s="2">
        <v>1273</v>
      </c>
      <c r="B1274" s="2">
        <v>2018</v>
      </c>
      <c r="C1274" s="2" t="s">
        <v>51</v>
      </c>
      <c r="E1274" s="2" t="s">
        <v>620</v>
      </c>
      <c r="F1274" s="2" t="s">
        <v>621</v>
      </c>
      <c r="G1274" s="2" t="s">
        <v>622</v>
      </c>
      <c r="H1274" s="2" t="s">
        <v>108</v>
      </c>
      <c r="I1274" s="37">
        <v>20574</v>
      </c>
      <c r="J1274" s="37">
        <v>5000</v>
      </c>
      <c r="K1274" s="2"/>
      <c r="L1274" s="38">
        <v>500</v>
      </c>
      <c r="M1274" s="2" t="s">
        <v>85</v>
      </c>
      <c r="O1274" s="2">
        <v>1</v>
      </c>
      <c r="T1274" s="2">
        <v>1</v>
      </c>
      <c r="U1274" s="2" t="s">
        <v>85</v>
      </c>
    </row>
    <row r="1275" spans="1:22" ht="15.75" customHeight="1" x14ac:dyDescent="0.25">
      <c r="A1275" s="2">
        <v>1274</v>
      </c>
      <c r="B1275" s="2">
        <v>2018</v>
      </c>
      <c r="C1275" s="2" t="s">
        <v>51</v>
      </c>
      <c r="E1275" s="2" t="s">
        <v>209</v>
      </c>
      <c r="F1275" s="2" t="s">
        <v>210</v>
      </c>
      <c r="G1275" s="2" t="s">
        <v>211</v>
      </c>
      <c r="H1275" s="2" t="s">
        <v>56</v>
      </c>
      <c r="I1275" s="37">
        <v>48000</v>
      </c>
      <c r="J1275" s="37">
        <v>3000</v>
      </c>
      <c r="K1275" s="2"/>
      <c r="L1275" s="38">
        <v>3000</v>
      </c>
      <c r="M1275" s="2" t="s">
        <v>81</v>
      </c>
      <c r="O1275" s="2">
        <v>1</v>
      </c>
      <c r="T1275" s="2">
        <v>3</v>
      </c>
      <c r="U1275" s="2" t="s">
        <v>81</v>
      </c>
    </row>
    <row r="1276" spans="1:22" ht="15.75" customHeight="1" x14ac:dyDescent="0.25">
      <c r="A1276" s="2">
        <v>1275</v>
      </c>
      <c r="B1276" s="2">
        <v>2018</v>
      </c>
      <c r="C1276" s="2" t="s">
        <v>51</v>
      </c>
      <c r="E1276" s="2" t="s">
        <v>688</v>
      </c>
      <c r="F1276" s="2" t="s">
        <v>3354</v>
      </c>
      <c r="G1276" s="2" t="s">
        <v>3355</v>
      </c>
      <c r="H1276" s="2" t="s">
        <v>93</v>
      </c>
      <c r="I1276" s="37">
        <v>18100</v>
      </c>
      <c r="J1276" s="37">
        <v>5000</v>
      </c>
      <c r="K1276" s="2"/>
      <c r="L1276" s="38">
        <v>3000</v>
      </c>
      <c r="M1276" s="2" t="s">
        <v>85</v>
      </c>
      <c r="O1276" s="2">
        <v>2</v>
      </c>
      <c r="T1276" s="2">
        <v>3</v>
      </c>
      <c r="U1276" s="2" t="s">
        <v>85</v>
      </c>
    </row>
    <row r="1277" spans="1:22" ht="15.75" customHeight="1" x14ac:dyDescent="0.25">
      <c r="A1277" s="2">
        <v>1276</v>
      </c>
      <c r="B1277" s="2">
        <v>2018</v>
      </c>
      <c r="C1277" s="2" t="s">
        <v>51</v>
      </c>
      <c r="E1277" s="2" t="s">
        <v>530</v>
      </c>
      <c r="F1277" s="2" t="s">
        <v>3356</v>
      </c>
      <c r="G1277" s="2" t="s">
        <v>3357</v>
      </c>
      <c r="H1277" s="2" t="s">
        <v>93</v>
      </c>
      <c r="I1277" s="37">
        <v>17250</v>
      </c>
      <c r="J1277" s="37">
        <v>5000</v>
      </c>
      <c r="K1277" s="2"/>
      <c r="L1277" s="38">
        <v>3000</v>
      </c>
      <c r="M1277" s="2" t="s">
        <v>85</v>
      </c>
      <c r="O1277" s="2">
        <v>6</v>
      </c>
      <c r="T1277" s="2">
        <v>7</v>
      </c>
      <c r="U1277" s="2" t="s">
        <v>85</v>
      </c>
    </row>
    <row r="1278" spans="1:22" ht="15.75" customHeight="1" x14ac:dyDescent="0.25">
      <c r="A1278" s="2">
        <v>1277</v>
      </c>
      <c r="B1278" s="2">
        <v>2018</v>
      </c>
      <c r="C1278" s="2" t="s">
        <v>51</v>
      </c>
      <c r="E1278" s="2" t="s">
        <v>630</v>
      </c>
      <c r="F1278" s="2" t="s">
        <v>631</v>
      </c>
      <c r="G1278" s="2" t="s">
        <v>632</v>
      </c>
      <c r="H1278" s="2" t="s">
        <v>61</v>
      </c>
      <c r="I1278" s="37">
        <v>9650</v>
      </c>
      <c r="J1278" s="37">
        <v>3500</v>
      </c>
      <c r="K1278" s="2"/>
      <c r="L1278" s="38">
        <v>1700</v>
      </c>
      <c r="M1278" s="2" t="s">
        <v>85</v>
      </c>
      <c r="O1278" s="2">
        <v>1</v>
      </c>
      <c r="T1278" s="2">
        <v>2</v>
      </c>
      <c r="U1278" s="2" t="s">
        <v>85</v>
      </c>
      <c r="V1278" s="2"/>
    </row>
    <row r="1279" spans="1:22" ht="15.75" customHeight="1" x14ac:dyDescent="0.25">
      <c r="A1279" s="2">
        <v>1278</v>
      </c>
      <c r="B1279" s="2">
        <v>2018</v>
      </c>
      <c r="C1279" s="2" t="s">
        <v>51</v>
      </c>
      <c r="E1279" s="2" t="s">
        <v>851</v>
      </c>
      <c r="F1279" s="2" t="s">
        <v>3358</v>
      </c>
      <c r="G1279" s="2" t="s">
        <v>3359</v>
      </c>
      <c r="H1279" s="2" t="s">
        <v>89</v>
      </c>
      <c r="I1279" s="37">
        <v>2000</v>
      </c>
      <c r="J1279" s="37">
        <v>1800</v>
      </c>
      <c r="K1279" s="2"/>
      <c r="L1279" s="38">
        <v>1000</v>
      </c>
      <c r="M1279" s="2" t="s">
        <v>85</v>
      </c>
      <c r="O1279" s="2">
        <v>1</v>
      </c>
      <c r="T1279" s="2">
        <v>1</v>
      </c>
      <c r="U1279" s="2" t="s">
        <v>85</v>
      </c>
    </row>
    <row r="1280" spans="1:22" ht="15.75" customHeight="1" x14ac:dyDescent="0.25">
      <c r="A1280" s="2">
        <v>1279</v>
      </c>
      <c r="B1280" s="2">
        <v>2018</v>
      </c>
      <c r="C1280" s="2" t="s">
        <v>51</v>
      </c>
      <c r="E1280" s="2" t="s">
        <v>3360</v>
      </c>
      <c r="F1280" s="2" t="s">
        <v>3361</v>
      </c>
      <c r="G1280" s="2" t="s">
        <v>3362</v>
      </c>
      <c r="H1280" s="2" t="s">
        <v>66</v>
      </c>
      <c r="I1280" s="37">
        <v>2789.44</v>
      </c>
      <c r="J1280" s="37">
        <v>2789.44</v>
      </c>
      <c r="K1280" s="2"/>
      <c r="L1280" s="38">
        <v>1060</v>
      </c>
      <c r="M1280" s="2" t="s">
        <v>292</v>
      </c>
      <c r="O1280" s="2">
        <v>1</v>
      </c>
      <c r="T1280" s="2">
        <v>1</v>
      </c>
      <c r="U1280" s="2" t="s">
        <v>292</v>
      </c>
    </row>
    <row r="1281" spans="1:22" ht="15.75" customHeight="1" x14ac:dyDescent="0.25">
      <c r="A1281" s="2">
        <v>1280</v>
      </c>
      <c r="B1281" s="2">
        <v>2018</v>
      </c>
      <c r="C1281" s="2" t="s">
        <v>51</v>
      </c>
      <c r="E1281" s="2" t="s">
        <v>193</v>
      </c>
      <c r="F1281" s="2" t="s">
        <v>1285</v>
      </c>
      <c r="G1281" s="2" t="s">
        <v>3363</v>
      </c>
      <c r="H1281" s="2" t="s">
        <v>93</v>
      </c>
      <c r="I1281" s="37">
        <v>17400</v>
      </c>
      <c r="J1281" s="37">
        <v>5000</v>
      </c>
      <c r="K1281" s="2"/>
      <c r="L1281" s="38">
        <v>5000</v>
      </c>
      <c r="M1281" s="2" t="s">
        <v>85</v>
      </c>
      <c r="O1281" s="2">
        <v>2</v>
      </c>
      <c r="T1281" s="2">
        <v>11</v>
      </c>
      <c r="U1281" s="2" t="s">
        <v>85</v>
      </c>
      <c r="V1281" s="2"/>
    </row>
    <row r="1282" spans="1:22" ht="15.75" customHeight="1" x14ac:dyDescent="0.25">
      <c r="A1282" s="2">
        <v>1281</v>
      </c>
      <c r="B1282" s="2">
        <v>2018</v>
      </c>
      <c r="C1282" s="2" t="s">
        <v>51</v>
      </c>
      <c r="E1282" s="2" t="s">
        <v>641</v>
      </c>
      <c r="F1282" s="2" t="s">
        <v>642</v>
      </c>
      <c r="G1282" s="2" t="s">
        <v>643</v>
      </c>
      <c r="H1282" s="2" t="s">
        <v>89</v>
      </c>
      <c r="I1282" s="37">
        <v>9000</v>
      </c>
      <c r="J1282" s="37">
        <v>4500</v>
      </c>
      <c r="K1282" s="2"/>
      <c r="L1282" s="38">
        <v>4500</v>
      </c>
      <c r="M1282" s="2" t="s">
        <v>85</v>
      </c>
      <c r="O1282" s="2">
        <v>2</v>
      </c>
      <c r="T1282" s="2">
        <v>5</v>
      </c>
      <c r="U1282" s="2" t="s">
        <v>85</v>
      </c>
      <c r="V1282" s="2"/>
    </row>
    <row r="1283" spans="1:22" ht="15.75" customHeight="1" x14ac:dyDescent="0.25">
      <c r="A1283" s="2">
        <v>1282</v>
      </c>
      <c r="B1283" s="2">
        <v>2018</v>
      </c>
      <c r="C1283" s="2" t="s">
        <v>51</v>
      </c>
      <c r="E1283" s="2" t="s">
        <v>645</v>
      </c>
      <c r="F1283" s="2" t="s">
        <v>646</v>
      </c>
      <c r="G1283" s="2" t="s">
        <v>647</v>
      </c>
      <c r="H1283" s="2" t="s">
        <v>108</v>
      </c>
      <c r="I1283" s="37">
        <v>146000</v>
      </c>
      <c r="J1283" s="37">
        <v>5000</v>
      </c>
      <c r="K1283" s="2"/>
      <c r="L1283" s="38">
        <v>5000</v>
      </c>
      <c r="M1283" s="2" t="s">
        <v>85</v>
      </c>
      <c r="O1283" s="2">
        <v>2</v>
      </c>
      <c r="T1283" s="2">
        <v>7</v>
      </c>
      <c r="U1283" s="2" t="s">
        <v>85</v>
      </c>
      <c r="V1283" s="2"/>
    </row>
    <row r="1284" spans="1:22" ht="15.75" customHeight="1" x14ac:dyDescent="0.25">
      <c r="A1284" s="2">
        <v>1283</v>
      </c>
      <c r="B1284" s="2">
        <v>2018</v>
      </c>
      <c r="C1284" s="2" t="s">
        <v>51</v>
      </c>
      <c r="E1284" s="2" t="s">
        <v>116</v>
      </c>
      <c r="F1284" s="2" t="s">
        <v>3364</v>
      </c>
      <c r="G1284" s="2" t="s">
        <v>3365</v>
      </c>
      <c r="H1284" s="2" t="s">
        <v>56</v>
      </c>
      <c r="I1284" s="37">
        <v>11500</v>
      </c>
      <c r="J1284" s="37">
        <v>5000</v>
      </c>
      <c r="K1284" s="2"/>
      <c r="L1284" s="38">
        <v>2000</v>
      </c>
      <c r="M1284" s="2" t="s">
        <v>85</v>
      </c>
      <c r="O1284" s="2">
        <v>6</v>
      </c>
      <c r="T1284" s="2">
        <v>6</v>
      </c>
      <c r="U1284" s="2" t="s">
        <v>85</v>
      </c>
      <c r="V1284" s="2"/>
    </row>
    <row r="1285" spans="1:22" ht="15.75" customHeight="1" x14ac:dyDescent="0.25">
      <c r="A1285" s="2">
        <v>1284</v>
      </c>
      <c r="B1285" s="2">
        <v>2018</v>
      </c>
      <c r="C1285" s="2" t="s">
        <v>51</v>
      </c>
      <c r="E1285" s="2" t="s">
        <v>3366</v>
      </c>
      <c r="F1285" s="2" t="s">
        <v>3364</v>
      </c>
      <c r="G1285" s="2" t="s">
        <v>3367</v>
      </c>
      <c r="H1285" s="2" t="s">
        <v>56</v>
      </c>
      <c r="I1285" s="37">
        <v>11000</v>
      </c>
      <c r="J1285" s="37">
        <v>5000</v>
      </c>
      <c r="K1285" s="2"/>
      <c r="L1285" s="38">
        <v>2000</v>
      </c>
      <c r="M1285" s="2" t="s">
        <v>85</v>
      </c>
      <c r="O1285" s="2">
        <v>6</v>
      </c>
      <c r="T1285" s="2">
        <v>6</v>
      </c>
      <c r="U1285" s="2" t="s">
        <v>85</v>
      </c>
    </row>
    <row r="1286" spans="1:22" ht="15.75" customHeight="1" x14ac:dyDescent="0.25">
      <c r="A1286" s="2">
        <v>1285</v>
      </c>
      <c r="B1286" s="2">
        <v>2018</v>
      </c>
      <c r="C1286" s="2" t="s">
        <v>51</v>
      </c>
      <c r="E1286" s="2" t="s">
        <v>338</v>
      </c>
      <c r="F1286" s="2" t="s">
        <v>3368</v>
      </c>
      <c r="G1286" s="2" t="s">
        <v>3369</v>
      </c>
      <c r="H1286" s="2" t="s">
        <v>89</v>
      </c>
      <c r="I1286" s="37">
        <v>1000</v>
      </c>
      <c r="J1286" s="37">
        <v>1000</v>
      </c>
      <c r="K1286" s="2"/>
      <c r="L1286" s="38">
        <v>1000</v>
      </c>
      <c r="M1286" s="2" t="s">
        <v>85</v>
      </c>
      <c r="O1286" s="2">
        <v>2</v>
      </c>
      <c r="T1286" s="2">
        <v>3</v>
      </c>
      <c r="U1286" s="2" t="s">
        <v>85</v>
      </c>
    </row>
    <row r="1287" spans="1:22" ht="15.75" customHeight="1" x14ac:dyDescent="0.25">
      <c r="A1287" s="2">
        <v>1286</v>
      </c>
      <c r="B1287" s="2">
        <v>2018</v>
      </c>
      <c r="C1287" s="2" t="s">
        <v>51</v>
      </c>
      <c r="E1287" s="2" t="s">
        <v>662</v>
      </c>
      <c r="F1287" s="2" t="s">
        <v>3368</v>
      </c>
      <c r="G1287" s="2" t="s">
        <v>3370</v>
      </c>
      <c r="H1287" s="2" t="s">
        <v>89</v>
      </c>
      <c r="I1287" s="37">
        <v>1600</v>
      </c>
      <c r="J1287" s="37">
        <v>1600</v>
      </c>
      <c r="K1287" s="2"/>
      <c r="L1287" s="38">
        <v>1600</v>
      </c>
      <c r="M1287" s="2" t="s">
        <v>85</v>
      </c>
      <c r="O1287" s="2">
        <v>2</v>
      </c>
      <c r="T1287" s="2">
        <v>3</v>
      </c>
      <c r="U1287" s="2" t="s">
        <v>85</v>
      </c>
      <c r="V1287" s="2"/>
    </row>
    <row r="1288" spans="1:22" ht="15.75" customHeight="1" x14ac:dyDescent="0.25">
      <c r="A1288" s="2">
        <v>1287</v>
      </c>
      <c r="B1288" s="2">
        <v>2018</v>
      </c>
      <c r="C1288" s="2" t="s">
        <v>51</v>
      </c>
      <c r="E1288" s="2" t="s">
        <v>651</v>
      </c>
      <c r="F1288" s="2" t="s">
        <v>652</v>
      </c>
      <c r="G1288" s="2" t="s">
        <v>653</v>
      </c>
      <c r="H1288" s="2" t="s">
        <v>66</v>
      </c>
      <c r="I1288" s="37">
        <v>9210</v>
      </c>
      <c r="J1288" s="37">
        <v>5000</v>
      </c>
      <c r="K1288" s="2"/>
      <c r="L1288" s="38">
        <v>5000</v>
      </c>
      <c r="M1288" s="2" t="s">
        <v>85</v>
      </c>
      <c r="O1288" s="2">
        <v>3</v>
      </c>
      <c r="Q1288" s="2" t="s">
        <v>654</v>
      </c>
      <c r="T1288" s="2">
        <v>10</v>
      </c>
      <c r="U1288" s="2" t="s">
        <v>85</v>
      </c>
      <c r="V1288" s="2" t="s">
        <v>280</v>
      </c>
    </row>
    <row r="1289" spans="1:22" ht="15.75" customHeight="1" x14ac:dyDescent="0.25">
      <c r="A1289" s="2">
        <v>1288</v>
      </c>
      <c r="B1289" s="2">
        <v>2018</v>
      </c>
      <c r="C1289" s="2" t="s">
        <v>51</v>
      </c>
      <c r="E1289" s="2" t="s">
        <v>3371</v>
      </c>
      <c r="F1289" s="2" t="s">
        <v>3372</v>
      </c>
      <c r="G1289" s="2" t="s">
        <v>3373</v>
      </c>
      <c r="H1289" s="2" t="s">
        <v>144</v>
      </c>
      <c r="I1289" s="37">
        <v>50800</v>
      </c>
      <c r="J1289" s="37">
        <v>5000</v>
      </c>
      <c r="K1289" s="2"/>
      <c r="L1289" s="38">
        <v>500</v>
      </c>
      <c r="M1289" s="2" t="s">
        <v>85</v>
      </c>
      <c r="O1289" s="2">
        <v>1</v>
      </c>
      <c r="T1289" s="2">
        <v>1</v>
      </c>
      <c r="U1289" s="2" t="s">
        <v>85</v>
      </c>
    </row>
    <row r="1290" spans="1:22" ht="15.75" customHeight="1" x14ac:dyDescent="0.25">
      <c r="A1290" s="2">
        <v>1289</v>
      </c>
      <c r="B1290" s="2">
        <v>2018</v>
      </c>
      <c r="C1290" s="2" t="s">
        <v>51</v>
      </c>
      <c r="E1290" s="2" t="s">
        <v>129</v>
      </c>
      <c r="F1290" s="2" t="s">
        <v>3374</v>
      </c>
      <c r="G1290" s="2" t="s">
        <v>3375</v>
      </c>
      <c r="H1290" s="2" t="s">
        <v>61</v>
      </c>
      <c r="I1290" s="37">
        <v>5000</v>
      </c>
      <c r="J1290" s="37">
        <v>5000</v>
      </c>
      <c r="K1290" s="2"/>
      <c r="L1290" s="38">
        <v>1000</v>
      </c>
      <c r="M1290" s="2" t="s">
        <v>85</v>
      </c>
      <c r="O1290" s="2">
        <v>1</v>
      </c>
      <c r="T1290" s="2">
        <v>1</v>
      </c>
      <c r="U1290" s="2" t="s">
        <v>85</v>
      </c>
    </row>
    <row r="1291" spans="1:22" ht="15.75" customHeight="1" x14ac:dyDescent="0.25">
      <c r="A1291" s="2">
        <v>1290</v>
      </c>
      <c r="B1291" s="2">
        <v>2018</v>
      </c>
      <c r="C1291" s="2" t="s">
        <v>51</v>
      </c>
      <c r="E1291" s="2" t="s">
        <v>175</v>
      </c>
      <c r="F1291" s="2" t="s">
        <v>3376</v>
      </c>
      <c r="G1291" s="2" t="s">
        <v>3377</v>
      </c>
      <c r="H1291" s="2" t="s">
        <v>108</v>
      </c>
      <c r="I1291" s="37">
        <v>10750</v>
      </c>
      <c r="J1291" s="37">
        <v>5000</v>
      </c>
      <c r="K1291" s="2"/>
      <c r="L1291" s="38">
        <v>1000</v>
      </c>
      <c r="M1291" s="2" t="s">
        <v>85</v>
      </c>
      <c r="O1291" s="2">
        <v>3</v>
      </c>
      <c r="T1291" s="2">
        <v>4</v>
      </c>
      <c r="U1291" s="2" t="s">
        <v>85</v>
      </c>
    </row>
    <row r="1292" spans="1:22" ht="15.75" customHeight="1" x14ac:dyDescent="0.25">
      <c r="A1292" s="2">
        <v>1291</v>
      </c>
      <c r="B1292" s="2">
        <v>2018</v>
      </c>
      <c r="C1292" s="2" t="s">
        <v>51</v>
      </c>
      <c r="E1292" s="2" t="s">
        <v>3378</v>
      </c>
      <c r="F1292" s="2" t="s">
        <v>3379</v>
      </c>
      <c r="G1292" s="2" t="s">
        <v>3380</v>
      </c>
      <c r="H1292" s="2" t="s">
        <v>93</v>
      </c>
      <c r="I1292" s="37">
        <v>5000</v>
      </c>
      <c r="J1292" s="37">
        <v>4500</v>
      </c>
      <c r="K1292" s="2"/>
      <c r="L1292" s="38">
        <v>2000</v>
      </c>
      <c r="M1292" s="2" t="s">
        <v>85</v>
      </c>
      <c r="O1292" s="2">
        <v>1</v>
      </c>
      <c r="P1292" s="2"/>
      <c r="Q1292" s="2"/>
      <c r="T1292" s="2">
        <v>2</v>
      </c>
      <c r="U1292" s="2" t="s">
        <v>85</v>
      </c>
      <c r="V1292" s="2"/>
    </row>
    <row r="1293" spans="1:22" ht="15.75" customHeight="1" x14ac:dyDescent="0.25">
      <c r="A1293" s="2">
        <v>1292</v>
      </c>
      <c r="B1293" s="2">
        <v>2018</v>
      </c>
      <c r="C1293" s="2" t="s">
        <v>51</v>
      </c>
      <c r="E1293" s="2" t="s">
        <v>3381</v>
      </c>
      <c r="F1293" s="2" t="s">
        <v>3382</v>
      </c>
      <c r="G1293" s="2" t="s">
        <v>3383</v>
      </c>
      <c r="H1293" s="2" t="s">
        <v>66</v>
      </c>
      <c r="I1293" s="37">
        <v>1200</v>
      </c>
      <c r="J1293" s="37">
        <v>1200</v>
      </c>
      <c r="K1293" s="2"/>
      <c r="L1293" s="38">
        <v>500</v>
      </c>
      <c r="M1293" s="2" t="s">
        <v>85</v>
      </c>
      <c r="O1293" s="2">
        <v>2</v>
      </c>
      <c r="T1293" s="2">
        <v>1</v>
      </c>
      <c r="U1293" s="2" t="s">
        <v>85</v>
      </c>
    </row>
    <row r="1294" spans="1:22" ht="15.75" customHeight="1" x14ac:dyDescent="0.25">
      <c r="A1294" s="2">
        <v>1293</v>
      </c>
      <c r="B1294" s="2">
        <v>2018</v>
      </c>
      <c r="C1294" s="2" t="s">
        <v>51</v>
      </c>
      <c r="E1294" s="2" t="s">
        <v>243</v>
      </c>
      <c r="F1294" s="2" t="s">
        <v>659</v>
      </c>
      <c r="G1294" s="2" t="s">
        <v>660</v>
      </c>
      <c r="H1294" s="2" t="s">
        <v>73</v>
      </c>
      <c r="I1294" s="37">
        <v>1500</v>
      </c>
      <c r="J1294" s="37">
        <v>1000</v>
      </c>
      <c r="K1294" s="2"/>
      <c r="L1294" s="38">
        <v>500</v>
      </c>
      <c r="M1294" s="2" t="s">
        <v>85</v>
      </c>
      <c r="O1294" s="2">
        <v>3</v>
      </c>
      <c r="T1294" s="2">
        <v>2</v>
      </c>
      <c r="U1294" s="2" t="s">
        <v>85</v>
      </c>
    </row>
    <row r="1295" spans="1:22" ht="15.75" customHeight="1" x14ac:dyDescent="0.25">
      <c r="A1295" s="2">
        <v>1294</v>
      </c>
      <c r="B1295" s="2">
        <v>2018</v>
      </c>
      <c r="C1295" s="2" t="s">
        <v>51</v>
      </c>
      <c r="E1295" s="2" t="s">
        <v>3384</v>
      </c>
      <c r="F1295" s="2" t="s">
        <v>3385</v>
      </c>
      <c r="G1295" s="2" t="s">
        <v>3386</v>
      </c>
      <c r="H1295" s="2" t="s">
        <v>93</v>
      </c>
      <c r="I1295" s="37">
        <v>8097.3</v>
      </c>
      <c r="J1295" s="37">
        <v>5000</v>
      </c>
      <c r="K1295" s="2"/>
      <c r="L1295" s="38">
        <v>2500</v>
      </c>
      <c r="M1295" s="2" t="s">
        <v>85</v>
      </c>
      <c r="O1295" s="2">
        <v>1</v>
      </c>
      <c r="T1295" s="2">
        <v>3</v>
      </c>
      <c r="U1295" s="2" t="s">
        <v>85</v>
      </c>
      <c r="V1295" s="2"/>
    </row>
    <row r="1296" spans="1:22" ht="15.75" customHeight="1" x14ac:dyDescent="0.25">
      <c r="A1296" s="2">
        <v>1295</v>
      </c>
      <c r="B1296" s="2">
        <v>2018</v>
      </c>
      <c r="C1296" s="2" t="s">
        <v>51</v>
      </c>
      <c r="E1296" s="2" t="s">
        <v>859</v>
      </c>
      <c r="F1296" s="2" t="s">
        <v>3387</v>
      </c>
      <c r="G1296" s="2" t="s">
        <v>3388</v>
      </c>
      <c r="H1296" s="2" t="s">
        <v>144</v>
      </c>
      <c r="I1296" s="37">
        <v>3192</v>
      </c>
      <c r="J1296" s="37">
        <v>3000</v>
      </c>
      <c r="K1296" s="2"/>
      <c r="L1296" s="38">
        <v>1000</v>
      </c>
      <c r="M1296" s="2" t="s">
        <v>694</v>
      </c>
      <c r="O1296" s="2">
        <v>1</v>
      </c>
      <c r="T1296" s="2">
        <v>1</v>
      </c>
      <c r="U1296" s="2" t="s">
        <v>694</v>
      </c>
      <c r="V1296" s="2"/>
    </row>
    <row r="1297" spans="1:22" ht="15.75" customHeight="1" x14ac:dyDescent="0.25">
      <c r="A1297" s="2">
        <v>1296</v>
      </c>
      <c r="B1297" s="2">
        <v>2018</v>
      </c>
      <c r="C1297" s="2" t="s">
        <v>51</v>
      </c>
      <c r="E1297" s="2" t="s">
        <v>785</v>
      </c>
      <c r="F1297" s="2" t="s">
        <v>3389</v>
      </c>
      <c r="G1297" s="2" t="s">
        <v>3390</v>
      </c>
      <c r="H1297" s="2" t="s">
        <v>66</v>
      </c>
      <c r="I1297" s="37">
        <v>11950</v>
      </c>
      <c r="J1297" s="37">
        <v>3000</v>
      </c>
      <c r="K1297" s="2"/>
      <c r="L1297" s="38">
        <v>3000</v>
      </c>
      <c r="M1297" s="2" t="s">
        <v>85</v>
      </c>
      <c r="O1297" s="2">
        <v>1</v>
      </c>
      <c r="T1297" s="2">
        <v>3</v>
      </c>
      <c r="U1297" s="2" t="s">
        <v>85</v>
      </c>
      <c r="V1297" s="2"/>
    </row>
    <row r="1298" spans="1:22" ht="15.75" customHeight="1" x14ac:dyDescent="0.25">
      <c r="A1298" s="2">
        <v>1297</v>
      </c>
      <c r="B1298" s="2">
        <v>2018</v>
      </c>
      <c r="C1298" s="2" t="s">
        <v>51</v>
      </c>
      <c r="E1298" s="2" t="s">
        <v>513</v>
      </c>
      <c r="F1298" s="2" t="s">
        <v>3391</v>
      </c>
      <c r="G1298" s="2" t="s">
        <v>3392</v>
      </c>
      <c r="H1298" s="2" t="s">
        <v>73</v>
      </c>
      <c r="I1298" s="37">
        <v>3900</v>
      </c>
      <c r="J1298" s="37">
        <v>3510</v>
      </c>
      <c r="K1298" s="2"/>
      <c r="L1298" s="38">
        <v>1000</v>
      </c>
      <c r="M1298" s="2" t="s">
        <v>85</v>
      </c>
      <c r="O1298" s="2">
        <v>1</v>
      </c>
      <c r="T1298" s="2">
        <v>1</v>
      </c>
      <c r="U1298" s="2" t="s">
        <v>85</v>
      </c>
    </row>
    <row r="1299" spans="1:22" ht="15.75" customHeight="1" x14ac:dyDescent="0.25">
      <c r="A1299" s="2">
        <v>1298</v>
      </c>
      <c r="B1299" s="2">
        <v>2018</v>
      </c>
      <c r="C1299" s="2" t="s">
        <v>51</v>
      </c>
      <c r="E1299" s="2" t="s">
        <v>1223</v>
      </c>
      <c r="F1299" s="2" t="s">
        <v>3393</v>
      </c>
      <c r="G1299" s="2" t="s">
        <v>3394</v>
      </c>
      <c r="H1299" s="2" t="s">
        <v>144</v>
      </c>
      <c r="I1299" s="37">
        <v>6000</v>
      </c>
      <c r="J1299" s="37">
        <v>5000</v>
      </c>
      <c r="K1299" s="2"/>
      <c r="L1299" s="38">
        <v>2000</v>
      </c>
      <c r="M1299" s="2" t="s">
        <v>85</v>
      </c>
      <c r="O1299" s="2">
        <v>2</v>
      </c>
      <c r="T1299" s="2">
        <v>4</v>
      </c>
      <c r="U1299" s="2" t="s">
        <v>85</v>
      </c>
      <c r="V1299" s="2"/>
    </row>
    <row r="1300" spans="1:22" ht="15.75" customHeight="1" x14ac:dyDescent="0.25">
      <c r="A1300" s="2">
        <v>1299</v>
      </c>
      <c r="B1300" s="2">
        <v>2018</v>
      </c>
      <c r="C1300" s="2" t="s">
        <v>51</v>
      </c>
      <c r="E1300" s="2" t="s">
        <v>267</v>
      </c>
      <c r="F1300" s="2" t="s">
        <v>2423</v>
      </c>
      <c r="G1300" s="2" t="s">
        <v>3395</v>
      </c>
      <c r="H1300" s="2" t="s">
        <v>144</v>
      </c>
      <c r="I1300" s="37">
        <v>17500</v>
      </c>
      <c r="J1300" s="37">
        <v>2500</v>
      </c>
      <c r="K1300" s="2"/>
      <c r="L1300" s="38">
        <v>2000</v>
      </c>
      <c r="M1300" s="2" t="s">
        <v>85</v>
      </c>
      <c r="O1300" s="2">
        <v>3</v>
      </c>
      <c r="T1300" s="2">
        <v>4</v>
      </c>
      <c r="U1300" s="2" t="s">
        <v>85</v>
      </c>
      <c r="V1300" s="2"/>
    </row>
    <row r="1301" spans="1:22" ht="15.75" customHeight="1" x14ac:dyDescent="0.25">
      <c r="A1301" s="2">
        <v>1300</v>
      </c>
      <c r="B1301" s="2">
        <v>2018</v>
      </c>
      <c r="C1301" s="2" t="s">
        <v>51</v>
      </c>
      <c r="E1301" s="2" t="s">
        <v>1001</v>
      </c>
      <c r="F1301" s="2" t="s">
        <v>2427</v>
      </c>
      <c r="G1301" s="2" t="s">
        <v>3396</v>
      </c>
      <c r="H1301" s="2" t="s">
        <v>144</v>
      </c>
      <c r="I1301" s="37">
        <v>6000</v>
      </c>
      <c r="J1301" s="37">
        <v>5000</v>
      </c>
      <c r="K1301" s="2"/>
      <c r="L1301" s="38">
        <v>2000</v>
      </c>
      <c r="M1301" s="2" t="s">
        <v>292</v>
      </c>
      <c r="O1301" s="2">
        <v>1</v>
      </c>
      <c r="T1301" s="2">
        <v>2</v>
      </c>
      <c r="U1301" s="2" t="s">
        <v>292</v>
      </c>
      <c r="V1301" s="2"/>
    </row>
    <row r="1302" spans="1:22" ht="15.75" customHeight="1" x14ac:dyDescent="0.25">
      <c r="A1302" s="2">
        <v>1301</v>
      </c>
      <c r="B1302" s="2">
        <v>2018</v>
      </c>
      <c r="C1302" s="2" t="s">
        <v>51</v>
      </c>
      <c r="E1302" s="2" t="s">
        <v>240</v>
      </c>
      <c r="F1302" s="2" t="s">
        <v>670</v>
      </c>
      <c r="G1302" s="2" t="s">
        <v>671</v>
      </c>
      <c r="H1302" s="2" t="s">
        <v>73</v>
      </c>
      <c r="I1302" s="37">
        <v>4121.28</v>
      </c>
      <c r="J1302" s="37">
        <v>2917</v>
      </c>
      <c r="K1302" s="2"/>
      <c r="L1302" s="38">
        <v>2500</v>
      </c>
      <c r="M1302" s="2" t="s">
        <v>292</v>
      </c>
      <c r="O1302" s="2">
        <v>2</v>
      </c>
      <c r="T1302" s="2">
        <v>3</v>
      </c>
      <c r="U1302" s="2" t="s">
        <v>292</v>
      </c>
      <c r="V1302" s="2" t="s">
        <v>293</v>
      </c>
    </row>
    <row r="1303" spans="1:22" ht="15.75" customHeight="1" x14ac:dyDescent="0.25">
      <c r="A1303" s="2">
        <v>1302</v>
      </c>
      <c r="B1303" s="2">
        <v>2018</v>
      </c>
      <c r="C1303" s="2" t="s">
        <v>51</v>
      </c>
      <c r="E1303" s="2" t="s">
        <v>702</v>
      </c>
      <c r="F1303" s="2" t="s">
        <v>3397</v>
      </c>
      <c r="G1303" s="2" t="s">
        <v>3398</v>
      </c>
      <c r="H1303" s="2" t="s">
        <v>144</v>
      </c>
      <c r="I1303" s="37">
        <v>5950</v>
      </c>
      <c r="J1303" s="37">
        <v>5000</v>
      </c>
      <c r="K1303" s="2"/>
      <c r="L1303" s="38">
        <v>5000</v>
      </c>
      <c r="M1303" s="2" t="s">
        <v>292</v>
      </c>
      <c r="O1303" s="2">
        <v>2</v>
      </c>
      <c r="T1303" s="2">
        <v>8</v>
      </c>
      <c r="U1303" s="2" t="s">
        <v>292</v>
      </c>
    </row>
    <row r="1304" spans="1:22" ht="15.75" customHeight="1" x14ac:dyDescent="0.25">
      <c r="A1304" s="2">
        <v>1303</v>
      </c>
      <c r="B1304" s="2">
        <v>2018</v>
      </c>
      <c r="C1304" s="2" t="s">
        <v>51</v>
      </c>
      <c r="E1304" s="2" t="s">
        <v>634</v>
      </c>
      <c r="F1304" s="2" t="s">
        <v>3397</v>
      </c>
      <c r="G1304" s="2" t="s">
        <v>3399</v>
      </c>
      <c r="H1304" s="2" t="s">
        <v>144</v>
      </c>
      <c r="I1304" s="37">
        <v>28000</v>
      </c>
      <c r="J1304" s="37">
        <v>5000</v>
      </c>
      <c r="K1304" s="2"/>
      <c r="L1304" s="38">
        <v>2500</v>
      </c>
      <c r="M1304" s="2" t="s">
        <v>292</v>
      </c>
      <c r="O1304" s="2">
        <v>2</v>
      </c>
      <c r="T1304" s="2">
        <v>8</v>
      </c>
      <c r="U1304" s="2" t="s">
        <v>292</v>
      </c>
    </row>
    <row r="1305" spans="1:22" ht="15.75" customHeight="1" x14ac:dyDescent="0.25">
      <c r="A1305" s="2">
        <v>1304</v>
      </c>
      <c r="B1305" s="2">
        <v>2018</v>
      </c>
      <c r="C1305" s="2" t="s">
        <v>51</v>
      </c>
      <c r="E1305" s="2" t="s">
        <v>3400</v>
      </c>
      <c r="F1305" s="2" t="s">
        <v>3401</v>
      </c>
      <c r="G1305" s="2" t="s">
        <v>3402</v>
      </c>
      <c r="H1305" s="2" t="s">
        <v>144</v>
      </c>
      <c r="I1305" s="37">
        <v>8070</v>
      </c>
      <c r="J1305" s="37">
        <v>4800</v>
      </c>
      <c r="K1305" s="2"/>
      <c r="L1305" s="38">
        <v>4000</v>
      </c>
      <c r="M1305" s="2" t="s">
        <v>85</v>
      </c>
      <c r="O1305" s="2">
        <v>1</v>
      </c>
      <c r="T1305" s="2">
        <v>4</v>
      </c>
      <c r="U1305" s="2" t="s">
        <v>85</v>
      </c>
    </row>
    <row r="1306" spans="1:22" ht="15.75" customHeight="1" x14ac:dyDescent="0.25">
      <c r="A1306" s="2">
        <v>1305</v>
      </c>
      <c r="B1306" s="2">
        <v>2018</v>
      </c>
      <c r="C1306" s="2" t="s">
        <v>51</v>
      </c>
      <c r="E1306" s="2" t="s">
        <v>3403</v>
      </c>
      <c r="F1306" s="2" t="s">
        <v>2443</v>
      </c>
      <c r="G1306" s="2" t="s">
        <v>3404</v>
      </c>
      <c r="H1306" s="2" t="s">
        <v>144</v>
      </c>
      <c r="I1306" s="37">
        <v>2550</v>
      </c>
      <c r="J1306" s="37">
        <v>2050</v>
      </c>
      <c r="K1306" s="2"/>
      <c r="L1306" s="38">
        <v>1000</v>
      </c>
      <c r="M1306" s="2" t="s">
        <v>85</v>
      </c>
      <c r="O1306" s="2">
        <v>3</v>
      </c>
      <c r="T1306" s="2">
        <v>4</v>
      </c>
      <c r="U1306" s="2" t="s">
        <v>85</v>
      </c>
    </row>
    <row r="1307" spans="1:22" ht="15.75" customHeight="1" x14ac:dyDescent="0.25">
      <c r="A1307" s="2">
        <v>1306</v>
      </c>
      <c r="B1307" s="2">
        <v>2018</v>
      </c>
      <c r="C1307" s="2" t="s">
        <v>51</v>
      </c>
      <c r="E1307" s="2" t="s">
        <v>655</v>
      </c>
      <c r="F1307" s="2" t="s">
        <v>3405</v>
      </c>
      <c r="G1307" s="2" t="s">
        <v>3406</v>
      </c>
      <c r="H1307" s="2" t="s">
        <v>144</v>
      </c>
      <c r="I1307" s="37">
        <v>4900</v>
      </c>
      <c r="J1307" s="37">
        <v>3700</v>
      </c>
      <c r="K1307" s="2"/>
      <c r="L1307" s="38">
        <v>1000</v>
      </c>
      <c r="M1307" s="2" t="s">
        <v>85</v>
      </c>
      <c r="O1307" s="2">
        <v>1</v>
      </c>
      <c r="T1307" s="2">
        <v>1</v>
      </c>
      <c r="U1307" s="2" t="s">
        <v>85</v>
      </c>
    </row>
    <row r="1308" spans="1:22" ht="15.75" customHeight="1" x14ac:dyDescent="0.25">
      <c r="A1308" s="2">
        <v>1307</v>
      </c>
      <c r="B1308" s="2">
        <v>2018</v>
      </c>
      <c r="C1308" s="2" t="s">
        <v>51</v>
      </c>
      <c r="E1308" s="2" t="s">
        <v>673</v>
      </c>
      <c r="F1308" s="2" t="s">
        <v>674</v>
      </c>
      <c r="G1308" s="2" t="s">
        <v>675</v>
      </c>
      <c r="H1308" s="2" t="s">
        <v>144</v>
      </c>
      <c r="I1308" s="37">
        <v>3000</v>
      </c>
      <c r="J1308" s="37">
        <v>2700</v>
      </c>
      <c r="K1308" s="2"/>
      <c r="L1308" s="38">
        <v>1000</v>
      </c>
      <c r="M1308" s="2" t="s">
        <v>85</v>
      </c>
      <c r="O1308" s="2">
        <v>3</v>
      </c>
      <c r="Q1308" s="2" t="s">
        <v>285</v>
      </c>
      <c r="T1308" s="2">
        <v>5</v>
      </c>
      <c r="U1308" s="2" t="s">
        <v>85</v>
      </c>
      <c r="V1308" s="2" t="s">
        <v>280</v>
      </c>
    </row>
    <row r="1309" spans="1:22" ht="15.75" customHeight="1" x14ac:dyDescent="0.25">
      <c r="A1309" s="2">
        <v>1308</v>
      </c>
      <c r="B1309" s="2">
        <v>2018</v>
      </c>
      <c r="C1309" s="2" t="s">
        <v>51</v>
      </c>
      <c r="E1309" s="2" t="s">
        <v>699</v>
      </c>
      <c r="F1309" s="2" t="s">
        <v>3407</v>
      </c>
      <c r="G1309" s="2" t="s">
        <v>3408</v>
      </c>
      <c r="H1309" s="2" t="s">
        <v>66</v>
      </c>
      <c r="I1309" s="37">
        <v>6500</v>
      </c>
      <c r="J1309" s="37">
        <v>2500</v>
      </c>
      <c r="K1309" s="2"/>
      <c r="L1309" s="38">
        <v>2000</v>
      </c>
      <c r="M1309" s="2" t="s">
        <v>85</v>
      </c>
      <c r="O1309" s="2">
        <v>2</v>
      </c>
      <c r="Q1309" s="2"/>
      <c r="T1309" s="2">
        <v>3</v>
      </c>
      <c r="U1309" s="2" t="s">
        <v>85</v>
      </c>
      <c r="V1309" s="2"/>
    </row>
    <row r="1310" spans="1:22" ht="15.75" customHeight="1" x14ac:dyDescent="0.25">
      <c r="A1310" s="2">
        <v>1309</v>
      </c>
      <c r="B1310" s="2">
        <v>2018</v>
      </c>
      <c r="C1310" s="2" t="s">
        <v>51</v>
      </c>
      <c r="E1310" s="2" t="s">
        <v>184</v>
      </c>
      <c r="F1310" s="2" t="s">
        <v>2453</v>
      </c>
      <c r="G1310" s="2" t="s">
        <v>3409</v>
      </c>
      <c r="H1310" s="2" t="s">
        <v>73</v>
      </c>
      <c r="I1310" s="37">
        <v>10500</v>
      </c>
      <c r="J1310" s="37">
        <v>5000</v>
      </c>
      <c r="K1310" s="2"/>
      <c r="L1310" s="38">
        <v>1500</v>
      </c>
      <c r="M1310" s="2" t="s">
        <v>85</v>
      </c>
      <c r="O1310" s="2">
        <v>2</v>
      </c>
      <c r="T1310" s="2">
        <v>7</v>
      </c>
      <c r="U1310" s="2" t="s">
        <v>85</v>
      </c>
      <c r="V1310" s="2"/>
    </row>
    <row r="1311" spans="1:22" ht="15.75" customHeight="1" x14ac:dyDescent="0.25">
      <c r="A1311" s="2">
        <v>1310</v>
      </c>
      <c r="B1311" s="2">
        <v>2018</v>
      </c>
      <c r="C1311" s="2" t="s">
        <v>51</v>
      </c>
      <c r="E1311" s="2" t="s">
        <v>3410</v>
      </c>
      <c r="F1311" s="2" t="s">
        <v>3411</v>
      </c>
      <c r="G1311" s="2" t="s">
        <v>3412</v>
      </c>
      <c r="H1311" s="2" t="s">
        <v>73</v>
      </c>
      <c r="I1311" s="37">
        <v>3319</v>
      </c>
      <c r="J1311" s="37">
        <v>3000</v>
      </c>
      <c r="K1311" s="2"/>
      <c r="L1311" s="38">
        <v>2000</v>
      </c>
      <c r="M1311" s="2" t="s">
        <v>85</v>
      </c>
      <c r="O1311" s="2">
        <v>2</v>
      </c>
      <c r="Q1311" s="2"/>
      <c r="T1311" s="2">
        <v>3</v>
      </c>
      <c r="U1311" s="2" t="s">
        <v>85</v>
      </c>
      <c r="V1311" s="2"/>
    </row>
    <row r="1312" spans="1:22" ht="15.75" customHeight="1" x14ac:dyDescent="0.25">
      <c r="A1312" s="2">
        <v>1311</v>
      </c>
      <c r="B1312" s="2">
        <v>2018</v>
      </c>
      <c r="C1312" s="2" t="s">
        <v>51</v>
      </c>
      <c r="E1312" s="2" t="s">
        <v>3413</v>
      </c>
      <c r="F1312" s="2" t="s">
        <v>3414</v>
      </c>
      <c r="G1312" s="2" t="s">
        <v>3415</v>
      </c>
      <c r="H1312" s="2" t="s">
        <v>66</v>
      </c>
      <c r="I1312" s="37">
        <v>1860</v>
      </c>
      <c r="J1312" s="37">
        <v>1380</v>
      </c>
      <c r="K1312" s="2"/>
      <c r="L1312" s="38">
        <v>800</v>
      </c>
      <c r="M1312" s="2" t="s">
        <v>85</v>
      </c>
      <c r="O1312" s="2">
        <v>1</v>
      </c>
      <c r="T1312" s="2">
        <v>1</v>
      </c>
      <c r="U1312" s="2" t="s">
        <v>85</v>
      </c>
    </row>
    <row r="1313" spans="1:22" ht="15.75" customHeight="1" x14ac:dyDescent="0.25">
      <c r="A1313" s="2">
        <v>1312</v>
      </c>
      <c r="B1313" s="2">
        <v>2018</v>
      </c>
      <c r="C1313" s="2" t="s">
        <v>51</v>
      </c>
      <c r="E1313" s="2" t="s">
        <v>1052</v>
      </c>
      <c r="F1313" s="2" t="s">
        <v>689</v>
      </c>
      <c r="G1313" s="2" t="s">
        <v>3416</v>
      </c>
      <c r="H1313" s="2" t="s">
        <v>144</v>
      </c>
      <c r="I1313" s="37">
        <v>8500</v>
      </c>
      <c r="J1313" s="37">
        <v>5000</v>
      </c>
      <c r="K1313" s="2"/>
      <c r="L1313" s="38">
        <v>2000</v>
      </c>
      <c r="M1313" s="2" t="s">
        <v>292</v>
      </c>
      <c r="O1313" s="2">
        <v>3</v>
      </c>
      <c r="T1313" s="2">
        <v>3</v>
      </c>
      <c r="U1313" s="2" t="s">
        <v>292</v>
      </c>
    </row>
    <row r="1314" spans="1:22" ht="15.75" customHeight="1" x14ac:dyDescent="0.25">
      <c r="A1314" s="2">
        <v>1313</v>
      </c>
      <c r="B1314" s="2">
        <v>2018</v>
      </c>
      <c r="C1314" s="2" t="s">
        <v>51</v>
      </c>
      <c r="E1314" s="2" t="s">
        <v>203</v>
      </c>
      <c r="F1314" s="2" t="s">
        <v>3417</v>
      </c>
      <c r="G1314" s="2" t="s">
        <v>3418</v>
      </c>
      <c r="H1314" s="2" t="s">
        <v>66</v>
      </c>
      <c r="I1314" s="37">
        <v>6560</v>
      </c>
      <c r="J1314" s="37">
        <v>5000</v>
      </c>
      <c r="K1314" s="2"/>
      <c r="L1314" s="38">
        <v>2000</v>
      </c>
      <c r="M1314" s="2" t="s">
        <v>85</v>
      </c>
      <c r="O1314" s="2">
        <v>2</v>
      </c>
      <c r="T1314" s="2">
        <v>5</v>
      </c>
      <c r="U1314" s="2" t="s">
        <v>85</v>
      </c>
      <c r="V1314" s="2"/>
    </row>
    <row r="1315" spans="1:22" ht="15.75" customHeight="1" x14ac:dyDescent="0.25">
      <c r="A1315" s="2">
        <v>1314</v>
      </c>
      <c r="B1315" s="2">
        <v>2018</v>
      </c>
      <c r="C1315" s="2" t="s">
        <v>51</v>
      </c>
      <c r="E1315" s="2" t="s">
        <v>691</v>
      </c>
      <c r="F1315" s="2" t="s">
        <v>692</v>
      </c>
      <c r="G1315" s="2" t="s">
        <v>693</v>
      </c>
      <c r="H1315" s="2" t="s">
        <v>144</v>
      </c>
      <c r="I1315" s="37">
        <v>5100</v>
      </c>
      <c r="J1315" s="37">
        <v>5000</v>
      </c>
      <c r="K1315" s="2"/>
      <c r="L1315" s="38">
        <v>5000</v>
      </c>
      <c r="M1315" s="2" t="s">
        <v>694</v>
      </c>
      <c r="O1315" s="2">
        <v>3</v>
      </c>
      <c r="T1315" s="2">
        <v>9</v>
      </c>
      <c r="U1315" s="2" t="s">
        <v>694</v>
      </c>
      <c r="V1315" s="2"/>
    </row>
    <row r="1316" spans="1:22" ht="15.75" customHeight="1" x14ac:dyDescent="0.25">
      <c r="A1316" s="2">
        <v>1315</v>
      </c>
      <c r="B1316" s="2">
        <v>2018</v>
      </c>
      <c r="C1316" s="2" t="s">
        <v>51</v>
      </c>
      <c r="E1316" s="2" t="s">
        <v>1106</v>
      </c>
      <c r="F1316" s="2" t="s">
        <v>2472</v>
      </c>
      <c r="G1316" s="2" t="s">
        <v>3419</v>
      </c>
      <c r="H1316" s="2" t="s">
        <v>66</v>
      </c>
      <c r="I1316" s="37">
        <v>5770</v>
      </c>
      <c r="J1316" s="37">
        <v>2000</v>
      </c>
      <c r="K1316" s="2"/>
      <c r="L1316" s="38">
        <v>1000</v>
      </c>
      <c r="M1316" s="2" t="s">
        <v>85</v>
      </c>
      <c r="O1316" s="2">
        <v>2</v>
      </c>
      <c r="T1316" s="2">
        <v>2</v>
      </c>
      <c r="U1316" s="2" t="s">
        <v>85</v>
      </c>
      <c r="V1316" s="2"/>
    </row>
    <row r="1317" spans="1:22" ht="15.75" customHeight="1" x14ac:dyDescent="0.25">
      <c r="A1317" s="2">
        <v>1316</v>
      </c>
      <c r="B1317" s="2">
        <v>2018</v>
      </c>
      <c r="C1317" s="2" t="s">
        <v>51</v>
      </c>
      <c r="E1317" s="2" t="s">
        <v>3420</v>
      </c>
      <c r="F1317" s="2" t="s">
        <v>3421</v>
      </c>
      <c r="G1317" s="2" t="s">
        <v>3422</v>
      </c>
      <c r="H1317" s="2" t="s">
        <v>144</v>
      </c>
      <c r="I1317" s="37">
        <v>11280</v>
      </c>
      <c r="J1317" s="37">
        <v>5000</v>
      </c>
      <c r="K1317" s="2"/>
      <c r="L1317" s="38">
        <v>2000</v>
      </c>
      <c r="M1317" s="2" t="s">
        <v>85</v>
      </c>
      <c r="O1317" s="2">
        <v>3</v>
      </c>
      <c r="T1317" s="2">
        <v>5</v>
      </c>
      <c r="U1317" s="2" t="s">
        <v>85</v>
      </c>
      <c r="V1317" s="2"/>
    </row>
    <row r="1318" spans="1:22" ht="15.75" customHeight="1" x14ac:dyDescent="0.25">
      <c r="A1318" s="2">
        <v>1317</v>
      </c>
      <c r="B1318" s="2">
        <v>2018</v>
      </c>
      <c r="C1318" s="2" t="s">
        <v>51</v>
      </c>
      <c r="E1318" s="2" t="s">
        <v>213</v>
      </c>
      <c r="F1318" s="2" t="s">
        <v>3423</v>
      </c>
      <c r="G1318" s="2" t="s">
        <v>3424</v>
      </c>
      <c r="H1318" s="2" t="s">
        <v>73</v>
      </c>
      <c r="I1318" s="37">
        <v>8100</v>
      </c>
      <c r="J1318" s="37">
        <v>4800</v>
      </c>
      <c r="K1318" s="2"/>
      <c r="L1318" s="38">
        <v>2500</v>
      </c>
      <c r="M1318" s="2" t="s">
        <v>85</v>
      </c>
      <c r="O1318" s="2">
        <v>2</v>
      </c>
      <c r="T1318" s="2">
        <v>4</v>
      </c>
      <c r="U1318" s="2" t="s">
        <v>85</v>
      </c>
      <c r="V1318" s="2"/>
    </row>
    <row r="1319" spans="1:22" ht="15.75" customHeight="1" x14ac:dyDescent="0.25">
      <c r="A1319" s="2">
        <v>1318</v>
      </c>
      <c r="B1319" s="2">
        <v>2018</v>
      </c>
      <c r="C1319" s="2" t="s">
        <v>51</v>
      </c>
      <c r="E1319" s="2" t="s">
        <v>119</v>
      </c>
      <c r="F1319" s="2" t="s">
        <v>3425</v>
      </c>
      <c r="G1319" s="2" t="s">
        <v>3426</v>
      </c>
      <c r="H1319" s="2" t="s">
        <v>144</v>
      </c>
      <c r="I1319" s="37">
        <v>3500</v>
      </c>
      <c r="J1319" s="37">
        <v>2000</v>
      </c>
      <c r="K1319" s="2"/>
      <c r="L1319" s="38">
        <v>2000</v>
      </c>
      <c r="M1319" s="2" t="s">
        <v>85</v>
      </c>
      <c r="O1319" s="2">
        <v>4</v>
      </c>
      <c r="Q1319" s="2"/>
      <c r="T1319" s="2">
        <v>5</v>
      </c>
      <c r="U1319" s="2" t="s">
        <v>85</v>
      </c>
      <c r="V1319" s="2"/>
    </row>
    <row r="1320" spans="1:22" ht="15.75" customHeight="1" x14ac:dyDescent="0.25">
      <c r="A1320" s="2">
        <v>1319</v>
      </c>
      <c r="B1320" s="2">
        <v>2018</v>
      </c>
      <c r="C1320" s="2" t="s">
        <v>51</v>
      </c>
      <c r="E1320" s="2" t="s">
        <v>424</v>
      </c>
      <c r="F1320" s="2" t="s">
        <v>3427</v>
      </c>
      <c r="G1320" s="2" t="s">
        <v>3428</v>
      </c>
      <c r="H1320" s="2" t="s">
        <v>144</v>
      </c>
      <c r="I1320" s="37">
        <v>2900</v>
      </c>
      <c r="J1320" s="37">
        <v>2000</v>
      </c>
      <c r="K1320" s="2"/>
      <c r="L1320" s="38">
        <v>2000</v>
      </c>
      <c r="M1320" s="2" t="s">
        <v>85</v>
      </c>
      <c r="O1320" s="2">
        <v>2</v>
      </c>
      <c r="Q1320" s="2"/>
      <c r="T1320" s="2">
        <v>3</v>
      </c>
      <c r="U1320" s="2" t="s">
        <v>85</v>
      </c>
      <c r="V1320" s="2"/>
    </row>
    <row r="1321" spans="1:22" ht="15.75" customHeight="1" x14ac:dyDescent="0.25">
      <c r="A1321" s="2">
        <v>1320</v>
      </c>
      <c r="B1321" s="2">
        <v>2018</v>
      </c>
      <c r="C1321" s="2" t="s">
        <v>51</v>
      </c>
      <c r="E1321" s="2" t="s">
        <v>495</v>
      </c>
      <c r="F1321" s="2" t="s">
        <v>3429</v>
      </c>
      <c r="G1321" s="2" t="s">
        <v>3430</v>
      </c>
      <c r="H1321" s="2" t="s">
        <v>93</v>
      </c>
      <c r="I1321" s="37">
        <v>6650</v>
      </c>
      <c r="J1321" s="37">
        <v>5000</v>
      </c>
      <c r="K1321" s="2"/>
      <c r="L1321" s="38">
        <v>3500</v>
      </c>
      <c r="M1321" s="2" t="s">
        <v>292</v>
      </c>
      <c r="O1321" s="2">
        <v>2</v>
      </c>
      <c r="T1321" s="2">
        <v>5</v>
      </c>
      <c r="U1321" s="2" t="s">
        <v>292</v>
      </c>
    </row>
    <row r="1322" spans="1:22" ht="15.75" customHeight="1" x14ac:dyDescent="0.25">
      <c r="A1322" s="2">
        <v>1321</v>
      </c>
      <c r="B1322" s="2">
        <v>2018</v>
      </c>
      <c r="C1322" s="2" t="s">
        <v>51</v>
      </c>
      <c r="E1322" s="2" t="s">
        <v>782</v>
      </c>
      <c r="F1322" s="2" t="s">
        <v>1352</v>
      </c>
      <c r="G1322" s="2" t="s">
        <v>3431</v>
      </c>
      <c r="H1322" s="2" t="s">
        <v>66</v>
      </c>
      <c r="I1322" s="37">
        <v>5500</v>
      </c>
      <c r="J1322" s="37">
        <v>2600</v>
      </c>
      <c r="K1322" s="2"/>
      <c r="L1322" s="38">
        <v>1300</v>
      </c>
      <c r="M1322" s="2" t="s">
        <v>85</v>
      </c>
      <c r="O1322" s="2">
        <v>1</v>
      </c>
      <c r="T1322" s="2">
        <v>1</v>
      </c>
      <c r="U1322" s="2" t="s">
        <v>85</v>
      </c>
      <c r="V1322" s="2" t="s">
        <v>67</v>
      </c>
    </row>
    <row r="1323" spans="1:22" ht="15.75" customHeight="1" x14ac:dyDescent="0.25">
      <c r="A1323" s="2">
        <v>1322</v>
      </c>
      <c r="B1323" s="2">
        <v>2018</v>
      </c>
      <c r="C1323" s="2" t="s">
        <v>51</v>
      </c>
      <c r="E1323" s="2" t="s">
        <v>716</v>
      </c>
      <c r="F1323" s="2" t="s">
        <v>3432</v>
      </c>
      <c r="G1323" s="2" t="s">
        <v>3433</v>
      </c>
      <c r="H1323" s="2" t="s">
        <v>56</v>
      </c>
      <c r="I1323" s="37">
        <v>6500</v>
      </c>
      <c r="J1323" s="37">
        <v>5000</v>
      </c>
      <c r="L1323" s="38">
        <v>2000</v>
      </c>
      <c r="M1323" s="2" t="s">
        <v>85</v>
      </c>
      <c r="O1323" s="2">
        <v>1</v>
      </c>
      <c r="T1323" s="2">
        <v>2</v>
      </c>
      <c r="U1323" s="2" t="s">
        <v>85</v>
      </c>
    </row>
    <row r="1324" spans="1:22" ht="15.75" customHeight="1" x14ac:dyDescent="0.25">
      <c r="A1324" s="2">
        <v>1323</v>
      </c>
      <c r="B1324" s="2">
        <v>2018</v>
      </c>
      <c r="C1324" s="2" t="s">
        <v>51</v>
      </c>
      <c r="E1324" s="2" t="s">
        <v>713</v>
      </c>
      <c r="F1324" s="2" t="s">
        <v>714</v>
      </c>
      <c r="G1324" s="2" t="s">
        <v>715</v>
      </c>
      <c r="H1324" s="2" t="s">
        <v>66</v>
      </c>
      <c r="I1324" s="37">
        <v>7000</v>
      </c>
      <c r="J1324" s="37">
        <v>5000</v>
      </c>
      <c r="L1324" s="38">
        <v>1500</v>
      </c>
      <c r="M1324" s="2" t="s">
        <v>292</v>
      </c>
      <c r="O1324" s="2">
        <v>1</v>
      </c>
      <c r="T1324" s="2">
        <v>2</v>
      </c>
      <c r="U1324" s="2" t="s">
        <v>292</v>
      </c>
    </row>
    <row r="1325" spans="1:22" ht="15.75" customHeight="1" x14ac:dyDescent="0.25">
      <c r="A1325" s="2">
        <v>1324</v>
      </c>
      <c r="B1325" s="2">
        <v>2018</v>
      </c>
      <c r="C1325" s="2" t="s">
        <v>51</v>
      </c>
      <c r="E1325" s="2" t="s">
        <v>481</v>
      </c>
      <c r="F1325" s="2" t="s">
        <v>3434</v>
      </c>
      <c r="G1325" s="2" t="s">
        <v>3435</v>
      </c>
      <c r="H1325" s="2" t="s">
        <v>89</v>
      </c>
      <c r="I1325" s="37">
        <v>48830</v>
      </c>
      <c r="J1325" s="37">
        <v>5000</v>
      </c>
      <c r="L1325" s="38">
        <v>5000</v>
      </c>
      <c r="M1325" s="2" t="s">
        <v>85</v>
      </c>
      <c r="O1325" s="2">
        <v>1</v>
      </c>
      <c r="T1325" s="2">
        <v>5</v>
      </c>
      <c r="U1325" s="2" t="s">
        <v>85</v>
      </c>
    </row>
    <row r="1326" spans="1:22" ht="15.75" customHeight="1" x14ac:dyDescent="0.25">
      <c r="A1326" s="2">
        <v>1325</v>
      </c>
      <c r="B1326" s="2">
        <v>2018</v>
      </c>
      <c r="C1326" s="2" t="s">
        <v>51</v>
      </c>
      <c r="E1326" s="2" t="s">
        <v>790</v>
      </c>
      <c r="F1326" s="2" t="s">
        <v>3436</v>
      </c>
      <c r="G1326" s="2" t="s">
        <v>3437</v>
      </c>
      <c r="H1326" s="2" t="s">
        <v>61</v>
      </c>
      <c r="I1326" s="37">
        <v>24500</v>
      </c>
      <c r="J1326" s="37">
        <v>5000</v>
      </c>
      <c r="K1326" s="2"/>
      <c r="L1326" s="38">
        <v>3000</v>
      </c>
      <c r="M1326" s="2" t="s">
        <v>85</v>
      </c>
      <c r="O1326" s="2">
        <v>3</v>
      </c>
      <c r="T1326" s="2">
        <v>6</v>
      </c>
      <c r="U1326" s="2" t="s">
        <v>85</v>
      </c>
      <c r="V1326" s="2"/>
    </row>
    <row r="1327" spans="1:22" ht="15.75" customHeight="1" x14ac:dyDescent="0.25">
      <c r="A1327" s="2">
        <v>1326</v>
      </c>
      <c r="B1327" s="2">
        <v>2018</v>
      </c>
      <c r="C1327" s="2" t="s">
        <v>51</v>
      </c>
      <c r="E1327" s="2" t="s">
        <v>515</v>
      </c>
      <c r="F1327" s="2" t="s">
        <v>3438</v>
      </c>
      <c r="G1327" s="2" t="s">
        <v>3439</v>
      </c>
      <c r="H1327" s="2" t="s">
        <v>89</v>
      </c>
      <c r="I1327" s="37">
        <v>29500</v>
      </c>
      <c r="J1327" s="37">
        <v>5000</v>
      </c>
      <c r="L1327" s="38">
        <v>2500</v>
      </c>
      <c r="M1327" s="2" t="s">
        <v>85</v>
      </c>
      <c r="O1327" s="2">
        <v>1</v>
      </c>
      <c r="T1327" s="2">
        <v>3</v>
      </c>
      <c r="U1327" s="2" t="s">
        <v>85</v>
      </c>
    </row>
    <row r="1328" spans="1:22" ht="15.75" customHeight="1" x14ac:dyDescent="0.25">
      <c r="A1328" s="2">
        <v>1327</v>
      </c>
      <c r="B1328" s="2">
        <v>2018</v>
      </c>
      <c r="C1328" s="2" t="s">
        <v>51</v>
      </c>
      <c r="E1328" s="2" t="s">
        <v>589</v>
      </c>
      <c r="F1328" s="2" t="s">
        <v>666</v>
      </c>
      <c r="G1328" s="2" t="s">
        <v>667</v>
      </c>
      <c r="H1328" s="2" t="s">
        <v>144</v>
      </c>
      <c r="I1328" s="37">
        <v>5000</v>
      </c>
      <c r="J1328" s="37">
        <v>5000</v>
      </c>
      <c r="K1328" s="2"/>
      <c r="L1328" s="38">
        <v>2500</v>
      </c>
      <c r="M1328" s="2" t="s">
        <v>85</v>
      </c>
      <c r="O1328" s="2">
        <v>1</v>
      </c>
      <c r="T1328" s="2">
        <v>8</v>
      </c>
      <c r="U1328" s="2" t="s">
        <v>85</v>
      </c>
      <c r="V1328" s="2" t="s">
        <v>293</v>
      </c>
    </row>
    <row r="1329" spans="1:22" ht="15.75" customHeight="1" x14ac:dyDescent="0.25">
      <c r="A1329" s="2">
        <v>1328</v>
      </c>
      <c r="B1329" s="2">
        <v>2018</v>
      </c>
      <c r="C1329" s="2" t="s">
        <v>51</v>
      </c>
      <c r="E1329" s="2" t="s">
        <v>53</v>
      </c>
      <c r="F1329" s="2" t="s">
        <v>3440</v>
      </c>
      <c r="G1329" s="2" t="s">
        <v>3441</v>
      </c>
      <c r="H1329" s="2" t="s">
        <v>61</v>
      </c>
      <c r="I1329" s="37">
        <v>2000</v>
      </c>
      <c r="J1329" s="37">
        <v>2000</v>
      </c>
      <c r="L1329" s="38">
        <v>2000</v>
      </c>
      <c r="M1329" s="2" t="s">
        <v>231</v>
      </c>
      <c r="O1329" s="2">
        <v>1</v>
      </c>
      <c r="T1329" s="2">
        <v>2</v>
      </c>
      <c r="U1329" s="2" t="s">
        <v>231</v>
      </c>
    </row>
    <row r="1330" spans="1:22" ht="15.75" customHeight="1" x14ac:dyDescent="0.25">
      <c r="A1330" s="2">
        <v>1329</v>
      </c>
      <c r="B1330" s="2">
        <v>2018</v>
      </c>
      <c r="C1330" s="2" t="s">
        <v>51</v>
      </c>
      <c r="E1330" s="2" t="s">
        <v>1015</v>
      </c>
      <c r="F1330" s="2" t="s">
        <v>3442</v>
      </c>
      <c r="G1330" s="2" t="s">
        <v>3443</v>
      </c>
      <c r="H1330" s="2" t="s">
        <v>93</v>
      </c>
      <c r="I1330" s="37">
        <v>5700</v>
      </c>
      <c r="J1330" s="37">
        <v>4900</v>
      </c>
      <c r="L1330" s="38">
        <v>2000</v>
      </c>
      <c r="M1330" s="2" t="s">
        <v>85</v>
      </c>
      <c r="O1330" s="2">
        <v>1</v>
      </c>
      <c r="T1330" s="2">
        <v>2</v>
      </c>
      <c r="U1330" s="2" t="s">
        <v>85</v>
      </c>
    </row>
    <row r="1331" spans="1:22" ht="15.75" customHeight="1" x14ac:dyDescent="0.25">
      <c r="A1331" s="2">
        <v>1330</v>
      </c>
      <c r="B1331" s="2">
        <v>2018</v>
      </c>
      <c r="C1331" s="2" t="s">
        <v>51</v>
      </c>
      <c r="E1331" s="2" t="s">
        <v>1033</v>
      </c>
      <c r="F1331" s="2" t="s">
        <v>3444</v>
      </c>
      <c r="G1331" s="2" t="s">
        <v>3445</v>
      </c>
      <c r="H1331" s="2" t="s">
        <v>144</v>
      </c>
      <c r="I1331" s="37">
        <v>6100</v>
      </c>
      <c r="J1331" s="37">
        <v>5000</v>
      </c>
      <c r="L1331" s="38">
        <v>1500</v>
      </c>
      <c r="M1331" s="2" t="s">
        <v>85</v>
      </c>
      <c r="O1331" s="2">
        <v>1</v>
      </c>
      <c r="T1331" s="2">
        <v>2</v>
      </c>
      <c r="U1331" s="2" t="s">
        <v>85</v>
      </c>
    </row>
    <row r="1332" spans="1:22" ht="15.75" customHeight="1" x14ac:dyDescent="0.25">
      <c r="A1332" s="2">
        <v>1331</v>
      </c>
      <c r="B1332" s="2">
        <v>2018</v>
      </c>
      <c r="C1332" s="2" t="s">
        <v>51</v>
      </c>
      <c r="E1332" s="2" t="s">
        <v>746</v>
      </c>
      <c r="F1332" s="2" t="s">
        <v>3446</v>
      </c>
      <c r="G1332" s="2" t="s">
        <v>3447</v>
      </c>
      <c r="H1332" s="2" t="s">
        <v>93</v>
      </c>
      <c r="I1332" s="37">
        <v>105000</v>
      </c>
      <c r="J1332" s="37">
        <v>5000</v>
      </c>
      <c r="L1332" s="38">
        <v>5000</v>
      </c>
      <c r="M1332" s="2" t="s">
        <v>85</v>
      </c>
      <c r="O1332" s="2">
        <v>1</v>
      </c>
      <c r="T1332" s="2">
        <v>5</v>
      </c>
      <c r="U1332" s="2" t="s">
        <v>85</v>
      </c>
    </row>
    <row r="1333" spans="1:22" ht="15.75" customHeight="1" x14ac:dyDescent="0.25">
      <c r="A1333" s="2">
        <v>1332</v>
      </c>
      <c r="B1333" s="2">
        <v>2018</v>
      </c>
      <c r="C1333" s="2" t="s">
        <v>51</v>
      </c>
      <c r="E1333" s="2" t="s">
        <v>253</v>
      </c>
      <c r="F1333" s="2" t="s">
        <v>3448</v>
      </c>
      <c r="G1333" s="2" t="s">
        <v>3449</v>
      </c>
      <c r="H1333" s="2" t="s">
        <v>56</v>
      </c>
      <c r="I1333" s="37">
        <v>75500</v>
      </c>
      <c r="J1333" s="37">
        <v>10000</v>
      </c>
      <c r="L1333" s="38">
        <v>5000</v>
      </c>
      <c r="M1333" s="2" t="s">
        <v>85</v>
      </c>
      <c r="O1333" s="2">
        <v>1</v>
      </c>
      <c r="T1333" s="2">
        <v>5</v>
      </c>
      <c r="U1333" s="2" t="s">
        <v>85</v>
      </c>
    </row>
    <row r="1334" spans="1:22" ht="15.75" customHeight="1" x14ac:dyDescent="0.25">
      <c r="A1334" s="2">
        <v>1333</v>
      </c>
      <c r="B1334" s="2">
        <v>2018</v>
      </c>
      <c r="C1334" s="2" t="s">
        <v>51</v>
      </c>
      <c r="E1334" s="2" t="s">
        <v>623</v>
      </c>
      <c r="F1334" s="2" t="s">
        <v>722</v>
      </c>
      <c r="G1334" s="2" t="s">
        <v>723</v>
      </c>
      <c r="H1334" s="2" t="s">
        <v>93</v>
      </c>
      <c r="I1334" s="37">
        <v>7000</v>
      </c>
      <c r="J1334" s="37">
        <v>5000</v>
      </c>
      <c r="L1334" s="38">
        <v>2500</v>
      </c>
      <c r="M1334" s="2" t="s">
        <v>292</v>
      </c>
      <c r="O1334" s="2">
        <v>2</v>
      </c>
      <c r="T1334" s="2">
        <v>6</v>
      </c>
      <c r="U1334" s="2" t="s">
        <v>292</v>
      </c>
      <c r="V1334" s="2" t="s">
        <v>293</v>
      </c>
    </row>
    <row r="1335" spans="1:22" ht="15.75" customHeight="1" x14ac:dyDescent="0.25">
      <c r="A1335" s="2">
        <v>1334</v>
      </c>
      <c r="B1335" s="2">
        <v>2018</v>
      </c>
      <c r="C1335" s="2" t="s">
        <v>51</v>
      </c>
      <c r="E1335" s="2" t="s">
        <v>725</v>
      </c>
      <c r="F1335" s="2" t="s">
        <v>726</v>
      </c>
      <c r="G1335" s="2" t="s">
        <v>727</v>
      </c>
      <c r="H1335" s="2" t="s">
        <v>56</v>
      </c>
      <c r="I1335" s="37">
        <v>1950</v>
      </c>
      <c r="J1335" s="37">
        <v>1295</v>
      </c>
      <c r="L1335" s="38">
        <v>500</v>
      </c>
      <c r="M1335" s="2" t="s">
        <v>85</v>
      </c>
      <c r="O1335" s="2">
        <v>6</v>
      </c>
      <c r="Q1335" s="2" t="s">
        <v>285</v>
      </c>
      <c r="T1335" s="2">
        <v>4</v>
      </c>
      <c r="U1335" s="2" t="s">
        <v>85</v>
      </c>
      <c r="V1335" s="2" t="s">
        <v>280</v>
      </c>
    </row>
    <row r="1336" spans="1:22" ht="15.75" customHeight="1" x14ac:dyDescent="0.25">
      <c r="A1336" s="2">
        <v>1335</v>
      </c>
      <c r="B1336" s="2">
        <v>2018</v>
      </c>
      <c r="C1336" s="2" t="s">
        <v>51</v>
      </c>
      <c r="E1336" s="2" t="s">
        <v>728</v>
      </c>
      <c r="F1336" s="2" t="s">
        <v>726</v>
      </c>
      <c r="G1336" s="2" t="s">
        <v>729</v>
      </c>
      <c r="H1336" s="2" t="s">
        <v>56</v>
      </c>
      <c r="I1336" s="37">
        <v>1880</v>
      </c>
      <c r="J1336" s="37">
        <v>1030</v>
      </c>
      <c r="L1336" s="38">
        <v>500</v>
      </c>
      <c r="M1336" s="2" t="s">
        <v>85</v>
      </c>
      <c r="O1336" s="2">
        <v>6</v>
      </c>
      <c r="Q1336" s="2" t="s">
        <v>285</v>
      </c>
      <c r="T1336" s="2">
        <v>4</v>
      </c>
      <c r="U1336" s="2" t="s">
        <v>85</v>
      </c>
      <c r="V1336" s="2" t="s">
        <v>280</v>
      </c>
    </row>
    <row r="1337" spans="1:22" ht="15.75" customHeight="1" x14ac:dyDescent="0.25">
      <c r="A1337" s="2">
        <v>1336</v>
      </c>
      <c r="B1337" s="2">
        <v>2018</v>
      </c>
      <c r="C1337" s="2" t="s">
        <v>51</v>
      </c>
      <c r="E1337" s="2" t="s">
        <v>259</v>
      </c>
      <c r="F1337" s="2" t="s">
        <v>726</v>
      </c>
      <c r="G1337" s="2" t="s">
        <v>730</v>
      </c>
      <c r="H1337" s="2" t="s">
        <v>56</v>
      </c>
      <c r="I1337" s="37">
        <v>2080</v>
      </c>
      <c r="J1337" s="37">
        <v>1350</v>
      </c>
      <c r="L1337" s="38">
        <v>500</v>
      </c>
      <c r="M1337" s="2" t="s">
        <v>85</v>
      </c>
      <c r="O1337" s="2">
        <v>6</v>
      </c>
      <c r="Q1337" s="2" t="s">
        <v>731</v>
      </c>
      <c r="T1337" s="2">
        <v>4</v>
      </c>
      <c r="U1337" s="2" t="s">
        <v>85</v>
      </c>
      <c r="V1337" s="2" t="s">
        <v>280</v>
      </c>
    </row>
    <row r="1338" spans="1:22" ht="15.75" customHeight="1" x14ac:dyDescent="0.25">
      <c r="A1338" s="2">
        <v>1337</v>
      </c>
      <c r="B1338" s="2">
        <v>2018</v>
      </c>
      <c r="C1338" s="2" t="s">
        <v>51</v>
      </c>
      <c r="E1338" s="2" t="s">
        <v>3450</v>
      </c>
      <c r="F1338" s="2" t="s">
        <v>1372</v>
      </c>
      <c r="G1338" s="2" t="s">
        <v>1373</v>
      </c>
      <c r="H1338" s="2" t="s">
        <v>89</v>
      </c>
      <c r="I1338" s="37">
        <v>9660</v>
      </c>
      <c r="J1338" s="37">
        <v>3850</v>
      </c>
      <c r="L1338" s="38">
        <v>3000</v>
      </c>
      <c r="M1338" s="2" t="s">
        <v>85</v>
      </c>
      <c r="O1338" s="2">
        <v>1</v>
      </c>
      <c r="T1338" s="2">
        <v>3</v>
      </c>
      <c r="U1338" s="2" t="s">
        <v>85</v>
      </c>
    </row>
    <row r="1339" spans="1:22" ht="15.75" customHeight="1" x14ac:dyDescent="0.25">
      <c r="A1339" s="2">
        <v>1338</v>
      </c>
      <c r="B1339" s="2">
        <v>2018</v>
      </c>
      <c r="C1339" s="2" t="s">
        <v>51</v>
      </c>
      <c r="E1339" s="2" t="s">
        <v>684</v>
      </c>
      <c r="F1339" s="2" t="s">
        <v>1375</v>
      </c>
      <c r="G1339" s="2" t="s">
        <v>3451</v>
      </c>
      <c r="H1339" s="2" t="s">
        <v>89</v>
      </c>
      <c r="I1339" s="37">
        <v>6200</v>
      </c>
      <c r="J1339" s="37">
        <v>5000</v>
      </c>
      <c r="L1339" s="38">
        <v>3000</v>
      </c>
      <c r="M1339" s="2" t="s">
        <v>85</v>
      </c>
      <c r="O1339" s="2">
        <v>5</v>
      </c>
      <c r="T1339" s="2">
        <v>10</v>
      </c>
      <c r="U1339" s="2" t="s">
        <v>85</v>
      </c>
    </row>
    <row r="1340" spans="1:22" ht="15.75" customHeight="1" x14ac:dyDescent="0.25">
      <c r="A1340" s="2">
        <v>1339</v>
      </c>
      <c r="B1340" s="2">
        <v>2018</v>
      </c>
      <c r="C1340" s="2" t="s">
        <v>51</v>
      </c>
      <c r="E1340" s="2" t="s">
        <v>3452</v>
      </c>
      <c r="F1340" s="2" t="s">
        <v>1375</v>
      </c>
      <c r="G1340" s="2" t="s">
        <v>3453</v>
      </c>
      <c r="H1340" s="2" t="s">
        <v>89</v>
      </c>
      <c r="I1340" s="37">
        <v>32000</v>
      </c>
      <c r="J1340" s="37">
        <v>2000</v>
      </c>
      <c r="L1340" s="38">
        <v>800</v>
      </c>
      <c r="M1340" s="2" t="s">
        <v>67</v>
      </c>
      <c r="O1340" s="2">
        <v>5</v>
      </c>
      <c r="T1340" s="2">
        <v>10</v>
      </c>
      <c r="U1340" s="2" t="s">
        <v>67</v>
      </c>
    </row>
    <row r="1341" spans="1:22" ht="15.75" customHeight="1" x14ac:dyDescent="0.25">
      <c r="A1341" s="2">
        <v>1340</v>
      </c>
      <c r="B1341" s="2">
        <v>2018</v>
      </c>
      <c r="C1341" s="2" t="s">
        <v>51</v>
      </c>
      <c r="E1341" s="2" t="s">
        <v>222</v>
      </c>
      <c r="F1341" s="2" t="s">
        <v>223</v>
      </c>
      <c r="G1341" s="2" t="s">
        <v>224</v>
      </c>
      <c r="H1341" s="2" t="s">
        <v>144</v>
      </c>
      <c r="I1341" s="37">
        <v>9400</v>
      </c>
      <c r="J1341" s="37">
        <v>5000</v>
      </c>
      <c r="L1341" s="38">
        <v>5000</v>
      </c>
      <c r="M1341" s="2" t="s">
        <v>85</v>
      </c>
      <c r="O1341" s="2">
        <v>1</v>
      </c>
      <c r="T1341" s="2">
        <v>5</v>
      </c>
      <c r="U1341" s="2" t="s">
        <v>85</v>
      </c>
    </row>
    <row r="1342" spans="1:22" ht="15.75" customHeight="1" x14ac:dyDescent="0.25">
      <c r="A1342" s="2">
        <v>1341</v>
      </c>
      <c r="B1342" s="2">
        <v>2018</v>
      </c>
      <c r="C1342" s="2" t="s">
        <v>51</v>
      </c>
      <c r="E1342" s="2" t="s">
        <v>517</v>
      </c>
      <c r="F1342" s="2" t="s">
        <v>742</v>
      </c>
      <c r="G1342" s="2" t="s">
        <v>743</v>
      </c>
      <c r="H1342" s="2" t="s">
        <v>89</v>
      </c>
      <c r="I1342" s="37">
        <v>28400</v>
      </c>
      <c r="J1342" s="37">
        <v>4500</v>
      </c>
      <c r="L1342" s="38">
        <v>1000</v>
      </c>
      <c r="M1342" s="2" t="s">
        <v>85</v>
      </c>
      <c r="O1342" s="2">
        <v>2</v>
      </c>
      <c r="T1342" s="2">
        <v>6</v>
      </c>
      <c r="U1342" s="2" t="s">
        <v>85</v>
      </c>
      <c r="V1342" s="2" t="s">
        <v>280</v>
      </c>
    </row>
    <row r="1343" spans="1:22" ht="15.75" customHeight="1" x14ac:dyDescent="0.25">
      <c r="A1343" s="2">
        <v>1342</v>
      </c>
      <c r="B1343" s="2">
        <v>2018</v>
      </c>
      <c r="C1343" s="2" t="s">
        <v>51</v>
      </c>
      <c r="E1343" s="2" t="s">
        <v>228</v>
      </c>
      <c r="F1343" s="2" t="s">
        <v>229</v>
      </c>
      <c r="G1343" s="2" t="s">
        <v>230</v>
      </c>
      <c r="H1343" s="2" t="s">
        <v>56</v>
      </c>
      <c r="I1343" s="37">
        <v>7100</v>
      </c>
      <c r="J1343" s="37">
        <v>5000</v>
      </c>
      <c r="L1343" s="38">
        <v>5000</v>
      </c>
      <c r="M1343" s="2" t="s">
        <v>231</v>
      </c>
      <c r="O1343" s="2">
        <v>2</v>
      </c>
      <c r="T1343" s="2">
        <v>11</v>
      </c>
      <c r="U1343" s="2" t="s">
        <v>231</v>
      </c>
    </row>
    <row r="1344" spans="1:22" ht="15.75" customHeight="1" x14ac:dyDescent="0.25">
      <c r="A1344" s="2">
        <v>1343</v>
      </c>
      <c r="B1344" s="2">
        <v>2018</v>
      </c>
      <c r="C1344" s="2" t="s">
        <v>51</v>
      </c>
      <c r="E1344" s="2" t="s">
        <v>853</v>
      </c>
      <c r="F1344" s="2" t="s">
        <v>3454</v>
      </c>
      <c r="G1344" s="2" t="s">
        <v>3455</v>
      </c>
      <c r="H1344" s="2" t="s">
        <v>108</v>
      </c>
      <c r="I1344" s="37">
        <v>22050</v>
      </c>
      <c r="J1344" s="37">
        <v>5000</v>
      </c>
      <c r="L1344" s="38">
        <v>2000</v>
      </c>
      <c r="M1344" s="2" t="s">
        <v>85</v>
      </c>
      <c r="O1344" s="2">
        <v>2</v>
      </c>
      <c r="T1344" s="2">
        <v>5</v>
      </c>
      <c r="U1344" s="2" t="s">
        <v>85</v>
      </c>
    </row>
    <row r="1345" spans="1:22" ht="15.75" customHeight="1" x14ac:dyDescent="0.25">
      <c r="A1345" s="2">
        <v>1344</v>
      </c>
      <c r="B1345" s="2">
        <v>2018</v>
      </c>
      <c r="C1345" s="2" t="s">
        <v>51</v>
      </c>
      <c r="E1345" s="2" t="s">
        <v>3456</v>
      </c>
      <c r="F1345" s="2" t="s">
        <v>2595</v>
      </c>
      <c r="G1345" s="2" t="s">
        <v>3457</v>
      </c>
      <c r="H1345" s="2" t="s">
        <v>73</v>
      </c>
      <c r="I1345" s="37">
        <v>9200</v>
      </c>
      <c r="J1345" s="37">
        <v>4900</v>
      </c>
      <c r="L1345" s="38">
        <v>2500</v>
      </c>
      <c r="M1345" s="2" t="s">
        <v>292</v>
      </c>
      <c r="O1345" s="2">
        <v>5</v>
      </c>
      <c r="T1345" s="2">
        <v>4</v>
      </c>
      <c r="U1345" s="2" t="s">
        <v>292</v>
      </c>
    </row>
    <row r="1346" spans="1:22" ht="15.75" customHeight="1" x14ac:dyDescent="0.25">
      <c r="A1346" s="2">
        <v>1345</v>
      </c>
      <c r="B1346" s="2">
        <v>2018</v>
      </c>
      <c r="C1346" s="2" t="s">
        <v>51</v>
      </c>
      <c r="E1346" s="2" t="s">
        <v>3458</v>
      </c>
      <c r="F1346" s="2" t="s">
        <v>3459</v>
      </c>
      <c r="G1346" s="2" t="s">
        <v>3460</v>
      </c>
      <c r="H1346" s="2" t="s">
        <v>73</v>
      </c>
      <c r="I1346" s="37">
        <v>5290</v>
      </c>
      <c r="J1346" s="37">
        <v>3000</v>
      </c>
      <c r="L1346" s="38">
        <v>2000</v>
      </c>
      <c r="M1346" s="2" t="s">
        <v>292</v>
      </c>
      <c r="O1346" s="2">
        <v>1</v>
      </c>
      <c r="T1346" s="2">
        <v>2</v>
      </c>
      <c r="U1346" s="2" t="s">
        <v>292</v>
      </c>
    </row>
    <row r="1347" spans="1:22" ht="15.75" customHeight="1" x14ac:dyDescent="0.25">
      <c r="A1347" s="2">
        <v>1346</v>
      </c>
      <c r="B1347" s="2">
        <v>2018</v>
      </c>
      <c r="C1347" s="2" t="s">
        <v>51</v>
      </c>
      <c r="E1347" s="2" t="s">
        <v>1473</v>
      </c>
      <c r="F1347" s="2" t="s">
        <v>3461</v>
      </c>
      <c r="G1347" s="2" t="s">
        <v>3462</v>
      </c>
      <c r="H1347" s="2" t="s">
        <v>93</v>
      </c>
      <c r="I1347" s="37">
        <v>75500</v>
      </c>
      <c r="J1347" s="37">
        <v>5000</v>
      </c>
      <c r="L1347" s="38">
        <v>5000</v>
      </c>
      <c r="M1347" s="2" t="s">
        <v>85</v>
      </c>
      <c r="O1347" s="2">
        <v>3</v>
      </c>
      <c r="T1347" s="2">
        <v>12</v>
      </c>
      <c r="U1347" s="2" t="s">
        <v>85</v>
      </c>
      <c r="V1347" s="2" t="s">
        <v>3463</v>
      </c>
    </row>
    <row r="1348" spans="1:22" ht="15.75" customHeight="1" x14ac:dyDescent="0.25">
      <c r="A1348" s="2">
        <v>1347</v>
      </c>
      <c r="B1348" s="2">
        <v>2018</v>
      </c>
      <c r="C1348" s="2" t="s">
        <v>51</v>
      </c>
      <c r="E1348" s="2" t="s">
        <v>862</v>
      </c>
      <c r="F1348" s="2" t="s">
        <v>3461</v>
      </c>
      <c r="G1348" s="2" t="s">
        <v>3464</v>
      </c>
      <c r="H1348" s="2" t="s">
        <v>93</v>
      </c>
      <c r="I1348" s="37">
        <v>75500</v>
      </c>
      <c r="J1348" s="37">
        <v>5000</v>
      </c>
      <c r="L1348" s="38">
        <v>5000</v>
      </c>
      <c r="M1348" s="2" t="s">
        <v>85</v>
      </c>
      <c r="O1348" s="2">
        <v>3</v>
      </c>
      <c r="T1348" s="2">
        <v>12</v>
      </c>
      <c r="U1348" s="2" t="s">
        <v>85</v>
      </c>
      <c r="V1348" s="2" t="s">
        <v>3463</v>
      </c>
    </row>
    <row r="1349" spans="1:22" ht="15.75" customHeight="1" x14ac:dyDescent="0.25">
      <c r="A1349" s="2">
        <v>1348</v>
      </c>
      <c r="B1349" s="2">
        <v>2018</v>
      </c>
      <c r="C1349" s="2" t="s">
        <v>51</v>
      </c>
      <c r="E1349" s="2" t="s">
        <v>3465</v>
      </c>
      <c r="F1349" s="2" t="s">
        <v>3466</v>
      </c>
      <c r="G1349" s="2" t="s">
        <v>3467</v>
      </c>
      <c r="H1349" s="2" t="s">
        <v>93</v>
      </c>
      <c r="I1349" s="37">
        <v>11760</v>
      </c>
      <c r="J1349" s="37">
        <v>5000</v>
      </c>
      <c r="L1349" s="38">
        <v>2500</v>
      </c>
      <c r="M1349" s="2" t="s">
        <v>85</v>
      </c>
      <c r="O1349" s="2">
        <v>1</v>
      </c>
      <c r="T1349" s="2">
        <v>3</v>
      </c>
      <c r="U1349" s="2" t="s">
        <v>85</v>
      </c>
      <c r="V1349" s="2" t="s">
        <v>324</v>
      </c>
    </row>
    <row r="1350" spans="1:22" ht="15.75" customHeight="1" x14ac:dyDescent="0.25">
      <c r="A1350" s="2">
        <v>1349</v>
      </c>
      <c r="B1350" s="2">
        <v>2018</v>
      </c>
      <c r="C1350" s="2" t="s">
        <v>51</v>
      </c>
      <c r="E1350" s="2" t="s">
        <v>648</v>
      </c>
      <c r="F1350" s="2" t="s">
        <v>3468</v>
      </c>
      <c r="G1350" s="2" t="s">
        <v>3469</v>
      </c>
      <c r="H1350" s="2" t="s">
        <v>61</v>
      </c>
      <c r="I1350" s="37">
        <v>1070</v>
      </c>
      <c r="J1350" s="37">
        <v>1070</v>
      </c>
      <c r="L1350" s="38">
        <v>1000</v>
      </c>
      <c r="M1350" s="2" t="s">
        <v>85</v>
      </c>
      <c r="O1350" s="2">
        <v>1</v>
      </c>
      <c r="T1350" s="2">
        <v>1</v>
      </c>
      <c r="U1350" s="2" t="s">
        <v>85</v>
      </c>
    </row>
    <row r="1351" spans="1:22" ht="15.75" customHeight="1" x14ac:dyDescent="0.25">
      <c r="A1351" s="2">
        <v>1350</v>
      </c>
      <c r="B1351" s="2">
        <v>2018</v>
      </c>
      <c r="C1351" s="2" t="s">
        <v>51</v>
      </c>
      <c r="E1351" s="2" t="s">
        <v>759</v>
      </c>
      <c r="F1351" s="2" t="s">
        <v>760</v>
      </c>
      <c r="G1351" s="2" t="s">
        <v>761</v>
      </c>
      <c r="H1351" s="2" t="s">
        <v>108</v>
      </c>
      <c r="I1351" s="37">
        <v>960</v>
      </c>
      <c r="J1351" s="37">
        <v>800</v>
      </c>
      <c r="L1351" s="38">
        <v>800</v>
      </c>
      <c r="M1351" s="2" t="s">
        <v>85</v>
      </c>
      <c r="O1351" s="2">
        <v>1</v>
      </c>
      <c r="T1351" s="2">
        <v>1</v>
      </c>
      <c r="U1351" s="2" t="s">
        <v>85</v>
      </c>
    </row>
    <row r="1352" spans="1:22" ht="15.75" customHeight="1" x14ac:dyDescent="0.25">
      <c r="A1352" s="2">
        <v>1351</v>
      </c>
      <c r="B1352" s="2">
        <v>2018</v>
      </c>
      <c r="C1352" s="2" t="s">
        <v>51</v>
      </c>
      <c r="E1352" s="2" t="s">
        <v>762</v>
      </c>
      <c r="F1352" s="2" t="s">
        <v>763</v>
      </c>
      <c r="G1352" s="2" t="s">
        <v>764</v>
      </c>
      <c r="H1352" s="2" t="s">
        <v>61</v>
      </c>
      <c r="I1352" s="37">
        <v>10900</v>
      </c>
      <c r="J1352" s="37">
        <v>3000</v>
      </c>
      <c r="L1352" s="38">
        <v>2000</v>
      </c>
      <c r="M1352" s="2" t="s">
        <v>85</v>
      </c>
      <c r="O1352" s="2">
        <v>2</v>
      </c>
      <c r="T1352" s="2">
        <v>5</v>
      </c>
      <c r="U1352" s="2" t="s">
        <v>85</v>
      </c>
      <c r="V1352" s="2" t="s">
        <v>280</v>
      </c>
    </row>
    <row r="1353" spans="1:22" ht="15.75" customHeight="1" x14ac:dyDescent="0.25">
      <c r="A1353" s="2">
        <v>1352</v>
      </c>
      <c r="B1353" s="2">
        <v>2018</v>
      </c>
      <c r="C1353" s="2" t="s">
        <v>51</v>
      </c>
      <c r="E1353" s="2" t="s">
        <v>2910</v>
      </c>
      <c r="F1353" s="2" t="s">
        <v>3470</v>
      </c>
      <c r="G1353" s="2" t="s">
        <v>3471</v>
      </c>
      <c r="H1353" s="2" t="s">
        <v>61</v>
      </c>
      <c r="I1353" s="37">
        <v>4400</v>
      </c>
      <c r="J1353" s="37">
        <v>4400</v>
      </c>
      <c r="L1353" s="38">
        <v>1000</v>
      </c>
      <c r="M1353" s="2" t="s">
        <v>85</v>
      </c>
      <c r="O1353" s="2">
        <v>2</v>
      </c>
      <c r="T1353" s="2">
        <v>1</v>
      </c>
      <c r="U1353" s="2" t="s">
        <v>85</v>
      </c>
    </row>
    <row r="1354" spans="1:22" ht="15.75" customHeight="1" x14ac:dyDescent="0.25">
      <c r="A1354" s="2">
        <v>1353</v>
      </c>
      <c r="B1354" s="2">
        <v>2018</v>
      </c>
      <c r="C1354" s="2" t="s">
        <v>51</v>
      </c>
      <c r="E1354" s="2" t="s">
        <v>768</v>
      </c>
      <c r="F1354" s="2" t="s">
        <v>769</v>
      </c>
      <c r="G1354" s="2" t="s">
        <v>770</v>
      </c>
      <c r="H1354" s="2" t="s">
        <v>144</v>
      </c>
      <c r="I1354" s="37">
        <v>3200</v>
      </c>
      <c r="J1354" s="37">
        <v>1000</v>
      </c>
      <c r="L1354" s="38">
        <v>1000</v>
      </c>
      <c r="M1354" s="2" t="s">
        <v>85</v>
      </c>
      <c r="O1354" s="2">
        <v>2</v>
      </c>
      <c r="T1354" s="2">
        <v>2</v>
      </c>
      <c r="U1354" s="2" t="s">
        <v>85</v>
      </c>
    </row>
    <row r="1355" spans="1:22" ht="15.75" customHeight="1" x14ac:dyDescent="0.25">
      <c r="A1355" s="2">
        <v>1354</v>
      </c>
      <c r="B1355" s="2">
        <v>2018</v>
      </c>
      <c r="C1355" s="2" t="s">
        <v>51</v>
      </c>
      <c r="E1355" s="2" t="s">
        <v>141</v>
      </c>
      <c r="F1355" s="2" t="s">
        <v>3472</v>
      </c>
      <c r="G1355" s="2" t="s">
        <v>3473</v>
      </c>
      <c r="H1355" s="2" t="s">
        <v>93</v>
      </c>
      <c r="I1355" s="37">
        <v>5800</v>
      </c>
      <c r="J1355" s="37">
        <v>5000</v>
      </c>
      <c r="L1355" s="38">
        <v>4000</v>
      </c>
      <c r="M1355" s="2" t="s">
        <v>85</v>
      </c>
      <c r="O1355" s="2">
        <v>2</v>
      </c>
      <c r="T1355" s="2">
        <v>6</v>
      </c>
      <c r="U1355" s="2" t="s">
        <v>85</v>
      </c>
    </row>
    <row r="1356" spans="1:22" ht="15.75" customHeight="1" x14ac:dyDescent="0.25">
      <c r="A1356" s="2">
        <v>1355</v>
      </c>
      <c r="B1356" s="2">
        <v>2018</v>
      </c>
      <c r="C1356" s="2" t="s">
        <v>51</v>
      </c>
      <c r="E1356" s="2" t="s">
        <v>1428</v>
      </c>
      <c r="F1356" s="2" t="s">
        <v>3474</v>
      </c>
      <c r="G1356" s="2" t="s">
        <v>3475</v>
      </c>
      <c r="H1356" s="2" t="s">
        <v>56</v>
      </c>
      <c r="I1356" s="37">
        <v>6823.2</v>
      </c>
      <c r="J1356" s="37">
        <v>5000</v>
      </c>
      <c r="L1356" s="38">
        <v>2000</v>
      </c>
      <c r="M1356" s="2" t="s">
        <v>81</v>
      </c>
      <c r="O1356" s="2">
        <v>1</v>
      </c>
      <c r="T1356" s="2">
        <v>2</v>
      </c>
      <c r="U1356" s="2" t="s">
        <v>81</v>
      </c>
    </row>
    <row r="1357" spans="1:22" ht="15.75" customHeight="1" x14ac:dyDescent="0.25">
      <c r="A1357" s="2">
        <v>1356</v>
      </c>
      <c r="B1357" s="2">
        <v>2018</v>
      </c>
      <c r="C1357" s="2" t="s">
        <v>51</v>
      </c>
      <c r="E1357" s="2" t="s">
        <v>3476</v>
      </c>
      <c r="F1357" s="2" t="s">
        <v>3477</v>
      </c>
      <c r="G1357" s="2" t="s">
        <v>3478</v>
      </c>
      <c r="H1357" s="2" t="s">
        <v>89</v>
      </c>
      <c r="I1357" s="37">
        <v>60000</v>
      </c>
      <c r="J1357" s="37">
        <v>5000</v>
      </c>
      <c r="L1357" s="38">
        <v>1500</v>
      </c>
      <c r="M1357" s="2" t="s">
        <v>85</v>
      </c>
      <c r="O1357" s="2">
        <v>3</v>
      </c>
      <c r="T1357" s="2">
        <v>3</v>
      </c>
      <c r="U1357" s="2" t="s">
        <v>85</v>
      </c>
    </row>
    <row r="1358" spans="1:22" ht="15.75" customHeight="1" x14ac:dyDescent="0.25">
      <c r="A1358" s="2">
        <v>1357</v>
      </c>
      <c r="B1358" s="2">
        <v>2018</v>
      </c>
      <c r="C1358" s="2" t="s">
        <v>51</v>
      </c>
      <c r="E1358" s="2" t="s">
        <v>382</v>
      </c>
      <c r="F1358" s="2" t="s">
        <v>780</v>
      </c>
      <c r="G1358" s="2" t="s">
        <v>781</v>
      </c>
      <c r="H1358" s="2" t="s">
        <v>56</v>
      </c>
      <c r="I1358" s="37">
        <v>177499.06</v>
      </c>
      <c r="J1358" s="37">
        <v>5000</v>
      </c>
      <c r="L1358" s="38">
        <v>5000</v>
      </c>
      <c r="M1358" s="2" t="s">
        <v>85</v>
      </c>
      <c r="O1358" s="2">
        <v>4</v>
      </c>
      <c r="P1358" s="2">
        <v>1</v>
      </c>
      <c r="Q1358" s="2" t="s">
        <v>542</v>
      </c>
      <c r="T1358" s="2">
        <v>31</v>
      </c>
      <c r="U1358" s="2" t="s">
        <v>85</v>
      </c>
      <c r="V1358" s="2" t="s">
        <v>154</v>
      </c>
    </row>
    <row r="1359" spans="1:22" ht="15.75" customHeight="1" x14ac:dyDescent="0.25">
      <c r="A1359" s="2">
        <v>1358</v>
      </c>
      <c r="B1359" s="2">
        <v>2018</v>
      </c>
      <c r="C1359" s="2" t="s">
        <v>51</v>
      </c>
      <c r="E1359" s="2" t="s">
        <v>3479</v>
      </c>
      <c r="F1359" s="2" t="s">
        <v>3480</v>
      </c>
      <c r="G1359" s="2" t="s">
        <v>3481</v>
      </c>
      <c r="H1359" s="2" t="s">
        <v>93</v>
      </c>
      <c r="I1359" s="37">
        <v>244800</v>
      </c>
      <c r="J1359" s="37">
        <v>5000</v>
      </c>
      <c r="L1359" s="38">
        <v>5000</v>
      </c>
      <c r="M1359" s="2" t="s">
        <v>85</v>
      </c>
      <c r="O1359" s="2">
        <v>4</v>
      </c>
      <c r="T1359" s="2">
        <v>11</v>
      </c>
      <c r="U1359" s="2" t="s">
        <v>85</v>
      </c>
      <c r="V1359" s="2" t="s">
        <v>3482</v>
      </c>
    </row>
    <row r="1360" spans="1:22" ht="15.75" customHeight="1" x14ac:dyDescent="0.25">
      <c r="A1360" s="2">
        <v>1359</v>
      </c>
      <c r="B1360" s="2">
        <v>2018</v>
      </c>
      <c r="C1360" s="2" t="s">
        <v>51</v>
      </c>
      <c r="E1360" s="2" t="s">
        <v>968</v>
      </c>
      <c r="F1360" s="2" t="s">
        <v>3483</v>
      </c>
      <c r="G1360" s="2" t="s">
        <v>3484</v>
      </c>
      <c r="H1360" s="2" t="s">
        <v>93</v>
      </c>
      <c r="I1360" s="37">
        <v>8500</v>
      </c>
      <c r="J1360" s="37">
        <v>5000</v>
      </c>
      <c r="L1360" s="38">
        <v>2000</v>
      </c>
      <c r="M1360" s="2" t="s">
        <v>85</v>
      </c>
      <c r="O1360" s="2">
        <v>3</v>
      </c>
      <c r="T1360" s="2">
        <v>4</v>
      </c>
      <c r="U1360" s="2" t="s">
        <v>85</v>
      </c>
    </row>
    <row r="1361" spans="1:22" ht="15.75" customHeight="1" x14ac:dyDescent="0.25">
      <c r="A1361" s="2">
        <v>1360</v>
      </c>
      <c r="B1361" s="2">
        <v>2018</v>
      </c>
      <c r="C1361" s="2" t="s">
        <v>51</v>
      </c>
      <c r="E1361" s="2" t="s">
        <v>796</v>
      </c>
      <c r="F1361" s="2" t="s">
        <v>797</v>
      </c>
      <c r="G1361" s="2" t="s">
        <v>798</v>
      </c>
      <c r="H1361" s="2" t="s">
        <v>56</v>
      </c>
      <c r="I1361" s="37">
        <v>5000</v>
      </c>
      <c r="J1361" s="37">
        <v>5000</v>
      </c>
      <c r="L1361" s="38">
        <v>1000</v>
      </c>
      <c r="M1361" s="2" t="s">
        <v>85</v>
      </c>
      <c r="O1361" s="2">
        <v>1</v>
      </c>
      <c r="T1361" s="2">
        <v>1</v>
      </c>
      <c r="U1361" s="2" t="s">
        <v>85</v>
      </c>
    </row>
    <row r="1362" spans="1:22" ht="15.75" customHeight="1" x14ac:dyDescent="0.25">
      <c r="A1362" s="2">
        <v>1361</v>
      </c>
      <c r="B1362" s="2">
        <v>2018</v>
      </c>
      <c r="C1362" s="2" t="s">
        <v>51</v>
      </c>
      <c r="E1362" s="2" t="s">
        <v>801</v>
      </c>
      <c r="F1362" s="2" t="s">
        <v>802</v>
      </c>
      <c r="G1362" s="2" t="s">
        <v>803</v>
      </c>
      <c r="H1362" s="2" t="s">
        <v>56</v>
      </c>
      <c r="I1362" s="37">
        <v>5000</v>
      </c>
      <c r="J1362" s="37">
        <v>5000</v>
      </c>
      <c r="L1362" s="38">
        <v>5000</v>
      </c>
      <c r="M1362" s="2" t="s">
        <v>85</v>
      </c>
      <c r="O1362" s="2">
        <v>2</v>
      </c>
      <c r="T1362" s="2">
        <v>10</v>
      </c>
      <c r="U1362" s="2" t="s">
        <v>85</v>
      </c>
      <c r="V1362" s="2" t="s">
        <v>355</v>
      </c>
    </row>
    <row r="1363" spans="1:22" ht="15.75" customHeight="1" x14ac:dyDescent="0.25">
      <c r="A1363" s="2">
        <v>1362</v>
      </c>
      <c r="B1363" s="2">
        <v>2018</v>
      </c>
      <c r="C1363" s="2" t="s">
        <v>51</v>
      </c>
      <c r="E1363" s="2" t="s">
        <v>819</v>
      </c>
      <c r="F1363" s="2" t="s">
        <v>820</v>
      </c>
      <c r="G1363" s="2" t="s">
        <v>821</v>
      </c>
      <c r="H1363" s="2" t="s">
        <v>108</v>
      </c>
      <c r="I1363" s="37">
        <v>6145</v>
      </c>
      <c r="J1363" s="37">
        <v>4600</v>
      </c>
      <c r="L1363" s="38">
        <v>1000</v>
      </c>
      <c r="M1363" s="2" t="s">
        <v>85</v>
      </c>
      <c r="O1363" s="2">
        <v>1</v>
      </c>
      <c r="T1363" s="2">
        <v>2</v>
      </c>
      <c r="U1363" s="2" t="s">
        <v>85</v>
      </c>
    </row>
    <row r="1364" spans="1:22" ht="15.75" customHeight="1" x14ac:dyDescent="0.25">
      <c r="A1364" s="2">
        <v>1363</v>
      </c>
      <c r="B1364" s="2">
        <v>2018</v>
      </c>
      <c r="C1364" s="2" t="s">
        <v>51</v>
      </c>
      <c r="E1364" s="2" t="s">
        <v>539</v>
      </c>
      <c r="F1364" s="2" t="s">
        <v>3485</v>
      </c>
      <c r="G1364" s="2" t="s">
        <v>3486</v>
      </c>
      <c r="H1364" s="2" t="s">
        <v>56</v>
      </c>
      <c r="I1364" s="37">
        <v>1768</v>
      </c>
      <c r="J1364" s="37">
        <v>1678</v>
      </c>
      <c r="L1364" s="38">
        <v>1678</v>
      </c>
      <c r="M1364" s="2" t="s">
        <v>85</v>
      </c>
      <c r="O1364" s="2">
        <v>1</v>
      </c>
      <c r="T1364" s="2">
        <v>2</v>
      </c>
      <c r="U1364" s="2" t="s">
        <v>85</v>
      </c>
    </row>
    <row r="1365" spans="1:22" ht="15.75" customHeight="1" x14ac:dyDescent="0.25">
      <c r="A1365" s="2">
        <v>1364</v>
      </c>
      <c r="B1365" s="2">
        <v>2018</v>
      </c>
      <c r="C1365" s="2" t="s">
        <v>51</v>
      </c>
      <c r="E1365" s="2" t="s">
        <v>471</v>
      </c>
      <c r="F1365" s="2" t="s">
        <v>3487</v>
      </c>
      <c r="G1365" s="2" t="s">
        <v>3488</v>
      </c>
      <c r="H1365" s="2" t="s">
        <v>108</v>
      </c>
      <c r="I1365" s="37">
        <v>4469.08</v>
      </c>
      <c r="J1365" s="37">
        <v>4469.08</v>
      </c>
      <c r="L1365" s="38">
        <v>2400</v>
      </c>
      <c r="M1365" s="2" t="s">
        <v>3489</v>
      </c>
      <c r="O1365" s="2">
        <v>1</v>
      </c>
      <c r="T1365" s="2">
        <v>2</v>
      </c>
      <c r="U1365" s="2" t="s">
        <v>3489</v>
      </c>
    </row>
    <row r="1366" spans="1:22" ht="15.75" customHeight="1" x14ac:dyDescent="0.25">
      <c r="A1366" s="2">
        <v>1365</v>
      </c>
      <c r="B1366" s="2">
        <v>2018</v>
      </c>
      <c r="C1366" s="2" t="s">
        <v>51</v>
      </c>
      <c r="E1366" s="2" t="s">
        <v>1038</v>
      </c>
      <c r="F1366" s="2" t="s">
        <v>257</v>
      </c>
      <c r="G1366" s="2" t="s">
        <v>3490</v>
      </c>
      <c r="H1366" s="2" t="s">
        <v>89</v>
      </c>
      <c r="I1366" s="37">
        <v>22000</v>
      </c>
      <c r="J1366" s="37">
        <v>5000</v>
      </c>
      <c r="L1366" s="38">
        <v>5000</v>
      </c>
      <c r="M1366" s="2" t="s">
        <v>85</v>
      </c>
      <c r="O1366" s="2">
        <v>7</v>
      </c>
      <c r="T1366" s="2">
        <v>15</v>
      </c>
      <c r="U1366" s="2" t="s">
        <v>85</v>
      </c>
    </row>
    <row r="1367" spans="1:22" ht="15.75" customHeight="1" x14ac:dyDescent="0.25">
      <c r="A1367" s="2">
        <v>1366</v>
      </c>
      <c r="B1367" s="2">
        <v>2018</v>
      </c>
      <c r="C1367" s="2" t="s">
        <v>51</v>
      </c>
      <c r="E1367" s="2" t="s">
        <v>236</v>
      </c>
      <c r="F1367" s="2" t="s">
        <v>3491</v>
      </c>
      <c r="G1367" s="2" t="s">
        <v>3492</v>
      </c>
      <c r="H1367" s="2" t="s">
        <v>93</v>
      </c>
      <c r="I1367" s="37">
        <v>5500</v>
      </c>
      <c r="J1367" s="37">
        <v>5000</v>
      </c>
      <c r="L1367" s="38">
        <v>3000</v>
      </c>
      <c r="M1367" s="2" t="s">
        <v>85</v>
      </c>
      <c r="O1367" s="2">
        <v>2</v>
      </c>
      <c r="T1367" s="2">
        <v>3</v>
      </c>
      <c r="U1367" s="2" t="s">
        <v>85</v>
      </c>
    </row>
    <row r="1368" spans="1:22" ht="15.75" customHeight="1" x14ac:dyDescent="0.25">
      <c r="A1368" s="2">
        <v>1367</v>
      </c>
      <c r="B1368" s="2">
        <v>2018</v>
      </c>
      <c r="C1368" s="2" t="s">
        <v>51</v>
      </c>
      <c r="E1368" s="2" t="s">
        <v>387</v>
      </c>
      <c r="F1368" s="2" t="s">
        <v>3493</v>
      </c>
      <c r="G1368" s="2" t="s">
        <v>3494</v>
      </c>
      <c r="H1368" s="2" t="s">
        <v>61</v>
      </c>
      <c r="I1368" s="37">
        <v>8900</v>
      </c>
      <c r="J1368" s="37">
        <v>5000</v>
      </c>
      <c r="L1368" s="38">
        <v>3000</v>
      </c>
      <c r="M1368" s="2" t="s">
        <v>85</v>
      </c>
      <c r="O1368" s="2">
        <v>1</v>
      </c>
      <c r="T1368" s="2">
        <v>3</v>
      </c>
      <c r="U1368" s="2" t="s">
        <v>85</v>
      </c>
    </row>
    <row r="1369" spans="1:22" ht="15.75" customHeight="1" x14ac:dyDescent="0.25">
      <c r="A1369" s="2">
        <v>1368</v>
      </c>
      <c r="B1369" s="2">
        <v>2018</v>
      </c>
      <c r="C1369" s="2" t="s">
        <v>51</v>
      </c>
      <c r="E1369" s="2" t="s">
        <v>348</v>
      </c>
      <c r="F1369" s="2" t="s">
        <v>841</v>
      </c>
      <c r="G1369" s="2" t="s">
        <v>842</v>
      </c>
      <c r="H1369" s="2" t="s">
        <v>61</v>
      </c>
      <c r="I1369" s="37">
        <v>60400</v>
      </c>
      <c r="J1369" s="37">
        <v>5000</v>
      </c>
      <c r="L1369" s="38">
        <v>5000</v>
      </c>
      <c r="M1369" s="2" t="s">
        <v>85</v>
      </c>
      <c r="O1369" s="2">
        <v>1</v>
      </c>
      <c r="T1369" s="2">
        <v>5</v>
      </c>
      <c r="U1369" s="2" t="s">
        <v>85</v>
      </c>
      <c r="V1369" s="2" t="s">
        <v>315</v>
      </c>
    </row>
    <row r="1370" spans="1:22" ht="15.75" customHeight="1" x14ac:dyDescent="0.25">
      <c r="A1370" s="2">
        <v>1369</v>
      </c>
      <c r="B1370" s="2">
        <v>2018</v>
      </c>
      <c r="C1370" s="2" t="s">
        <v>51</v>
      </c>
      <c r="E1370" s="2" t="s">
        <v>344</v>
      </c>
      <c r="F1370" s="2" t="s">
        <v>848</v>
      </c>
      <c r="G1370" s="2" t="s">
        <v>849</v>
      </c>
      <c r="H1370" s="2" t="s">
        <v>61</v>
      </c>
      <c r="I1370" s="37">
        <v>3800</v>
      </c>
      <c r="J1370" s="37">
        <v>2750</v>
      </c>
      <c r="L1370" s="38">
        <v>2750</v>
      </c>
      <c r="M1370" s="2" t="s">
        <v>85</v>
      </c>
      <c r="O1370" s="2">
        <v>3</v>
      </c>
      <c r="Q1370" s="2" t="s">
        <v>850</v>
      </c>
      <c r="T1370" s="2">
        <v>6</v>
      </c>
      <c r="U1370" s="2" t="s">
        <v>85</v>
      </c>
      <c r="V1370" s="2" t="s">
        <v>280</v>
      </c>
    </row>
    <row r="1371" spans="1:22" ht="15.75" customHeight="1" x14ac:dyDescent="0.25">
      <c r="A1371" s="2">
        <v>1370</v>
      </c>
      <c r="B1371" s="2">
        <v>2018</v>
      </c>
      <c r="C1371" s="2" t="s">
        <v>51</v>
      </c>
      <c r="E1371" s="2" t="s">
        <v>855</v>
      </c>
      <c r="F1371" s="2" t="s">
        <v>856</v>
      </c>
      <c r="G1371" s="2" t="s">
        <v>857</v>
      </c>
      <c r="H1371" s="2" t="s">
        <v>56</v>
      </c>
      <c r="I1371" s="37">
        <v>1800</v>
      </c>
      <c r="J1371" s="37">
        <v>1200</v>
      </c>
      <c r="L1371" s="38">
        <v>1200</v>
      </c>
      <c r="M1371" s="2" t="s">
        <v>85</v>
      </c>
      <c r="O1371" s="2">
        <v>4</v>
      </c>
      <c r="Q1371" s="2" t="s">
        <v>795</v>
      </c>
      <c r="T1371" s="2">
        <v>7</v>
      </c>
      <c r="U1371" s="2" t="s">
        <v>85</v>
      </c>
      <c r="V1371" s="2" t="s">
        <v>504</v>
      </c>
    </row>
    <row r="1372" spans="1:22" ht="15.75" customHeight="1" x14ac:dyDescent="0.25">
      <c r="A1372" s="2">
        <v>1371</v>
      </c>
      <c r="B1372" s="2">
        <v>2018</v>
      </c>
      <c r="C1372" s="2" t="s">
        <v>51</v>
      </c>
      <c r="E1372" s="2" t="s">
        <v>753</v>
      </c>
      <c r="F1372" s="2" t="s">
        <v>864</v>
      </c>
      <c r="G1372" s="2" t="s">
        <v>865</v>
      </c>
      <c r="H1372" s="2" t="s">
        <v>56</v>
      </c>
      <c r="I1372" s="37">
        <v>10000</v>
      </c>
      <c r="J1372" s="37">
        <v>5000</v>
      </c>
      <c r="L1372" s="38">
        <v>1000</v>
      </c>
      <c r="M1372" s="2" t="s">
        <v>85</v>
      </c>
      <c r="O1372" s="2">
        <v>1</v>
      </c>
      <c r="T1372" s="2">
        <v>4</v>
      </c>
      <c r="U1372" s="2" t="s">
        <v>85</v>
      </c>
      <c r="V1372" s="2" t="s">
        <v>154</v>
      </c>
    </row>
    <row r="1373" spans="1:22" ht="15.75" customHeight="1" x14ac:dyDescent="0.25">
      <c r="A1373" s="2">
        <v>1372</v>
      </c>
      <c r="B1373" s="2">
        <v>2018</v>
      </c>
      <c r="C1373" s="2" t="s">
        <v>51</v>
      </c>
      <c r="E1373" s="2" t="s">
        <v>866</v>
      </c>
      <c r="F1373" s="2" t="s">
        <v>867</v>
      </c>
      <c r="G1373" s="2" t="s">
        <v>868</v>
      </c>
      <c r="H1373" s="2" t="s">
        <v>108</v>
      </c>
      <c r="I1373" s="37">
        <v>16500</v>
      </c>
      <c r="J1373" s="37">
        <v>5000</v>
      </c>
      <c r="L1373" s="38">
        <v>2500</v>
      </c>
      <c r="M1373" s="2" t="s">
        <v>85</v>
      </c>
      <c r="O1373" s="2">
        <v>2</v>
      </c>
      <c r="R1373" s="2" t="s">
        <v>869</v>
      </c>
      <c r="T1373" s="2">
        <v>20</v>
      </c>
      <c r="U1373" s="2" t="s">
        <v>85</v>
      </c>
      <c r="V1373" s="2" t="s">
        <v>870</v>
      </c>
    </row>
    <row r="1374" spans="1:22" ht="15.75" customHeight="1" x14ac:dyDescent="0.25">
      <c r="A1374" s="2">
        <v>1373</v>
      </c>
      <c r="B1374" s="2">
        <v>2018</v>
      </c>
      <c r="C1374" s="2" t="s">
        <v>51</v>
      </c>
      <c r="E1374" s="2" t="s">
        <v>878</v>
      </c>
      <c r="F1374" s="2" t="s">
        <v>879</v>
      </c>
      <c r="G1374" s="2" t="s">
        <v>880</v>
      </c>
      <c r="H1374" s="2" t="s">
        <v>73</v>
      </c>
      <c r="I1374" s="37">
        <v>2330</v>
      </c>
      <c r="J1374" s="37">
        <v>1430</v>
      </c>
      <c r="L1374" s="38">
        <v>1430</v>
      </c>
      <c r="M1374" s="2" t="s">
        <v>85</v>
      </c>
      <c r="O1374" s="2">
        <v>3</v>
      </c>
      <c r="Q1374" s="2" t="s">
        <v>3245</v>
      </c>
      <c r="T1374" s="2">
        <v>10</v>
      </c>
      <c r="U1374" s="2" t="s">
        <v>85</v>
      </c>
      <c r="V1374" s="2" t="s">
        <v>280</v>
      </c>
    </row>
    <row r="1375" spans="1:22" ht="15.75" customHeight="1" x14ac:dyDescent="0.25">
      <c r="A1375" s="2">
        <v>1374</v>
      </c>
      <c r="B1375" s="2">
        <v>2018</v>
      </c>
      <c r="C1375" s="2" t="s">
        <v>51</v>
      </c>
      <c r="E1375" s="2" t="s">
        <v>122</v>
      </c>
      <c r="F1375" s="2" t="s">
        <v>3495</v>
      </c>
      <c r="G1375" s="2" t="s">
        <v>3496</v>
      </c>
      <c r="H1375" s="2" t="s">
        <v>89</v>
      </c>
      <c r="I1375" s="37">
        <v>10630</v>
      </c>
      <c r="J1375" s="37">
        <v>4950</v>
      </c>
      <c r="L1375" s="38">
        <v>1500</v>
      </c>
      <c r="M1375" s="2" t="s">
        <v>85</v>
      </c>
      <c r="O1375" s="2">
        <v>1</v>
      </c>
      <c r="T1375" s="2">
        <v>2</v>
      </c>
      <c r="U1375" s="2" t="s">
        <v>85</v>
      </c>
    </row>
    <row r="1376" spans="1:22" ht="15.75" customHeight="1" x14ac:dyDescent="0.25">
      <c r="A1376" s="2">
        <v>1375</v>
      </c>
      <c r="B1376" s="2">
        <v>2018</v>
      </c>
      <c r="C1376" s="2" t="s">
        <v>51</v>
      </c>
      <c r="E1376" s="2" t="s">
        <v>421</v>
      </c>
      <c r="F1376" s="2" t="s">
        <v>3497</v>
      </c>
      <c r="G1376" s="2" t="s">
        <v>3498</v>
      </c>
      <c r="H1376" s="2" t="s">
        <v>73</v>
      </c>
      <c r="I1376" s="37">
        <v>10680</v>
      </c>
      <c r="J1376" s="37">
        <v>5000</v>
      </c>
      <c r="L1376" s="38">
        <v>4000</v>
      </c>
      <c r="M1376" s="2" t="s">
        <v>85</v>
      </c>
      <c r="O1376" s="2">
        <v>3</v>
      </c>
      <c r="T1376" s="2">
        <v>8</v>
      </c>
      <c r="U1376" s="2" t="s">
        <v>85</v>
      </c>
    </row>
    <row r="1377" spans="1:22" ht="15.75" customHeight="1" x14ac:dyDescent="0.25">
      <c r="A1377" s="2">
        <v>1376</v>
      </c>
      <c r="B1377" s="2">
        <v>2018</v>
      </c>
      <c r="C1377" s="2" t="s">
        <v>51</v>
      </c>
      <c r="E1377" s="2" t="s">
        <v>311</v>
      </c>
      <c r="F1377" s="2" t="s">
        <v>886</v>
      </c>
      <c r="G1377" s="2" t="s">
        <v>887</v>
      </c>
      <c r="H1377" s="2" t="s">
        <v>144</v>
      </c>
      <c r="I1377" s="37">
        <v>4230</v>
      </c>
      <c r="J1377" s="37">
        <v>1400</v>
      </c>
      <c r="L1377" s="38">
        <v>1000</v>
      </c>
      <c r="M1377" s="2" t="s">
        <v>85</v>
      </c>
      <c r="O1377" s="2">
        <v>4</v>
      </c>
      <c r="Q1377" s="2" t="s">
        <v>285</v>
      </c>
      <c r="T1377" s="2">
        <v>4</v>
      </c>
      <c r="U1377" s="2" t="s">
        <v>85</v>
      </c>
      <c r="V1377" s="2" t="s">
        <v>280</v>
      </c>
    </row>
    <row r="1378" spans="1:22" ht="15.75" customHeight="1" x14ac:dyDescent="0.25">
      <c r="A1378" s="2">
        <v>1377</v>
      </c>
      <c r="B1378" s="2">
        <v>2018</v>
      </c>
      <c r="C1378" s="2" t="s">
        <v>51</v>
      </c>
      <c r="E1378" s="2" t="s">
        <v>1101</v>
      </c>
      <c r="F1378" s="2" t="s">
        <v>886</v>
      </c>
      <c r="G1378" s="2" t="s">
        <v>3499</v>
      </c>
      <c r="H1378" s="2" t="s">
        <v>144</v>
      </c>
      <c r="I1378" s="37">
        <v>3510</v>
      </c>
      <c r="J1378" s="37">
        <v>880</v>
      </c>
      <c r="L1378" s="38">
        <v>880</v>
      </c>
      <c r="M1378" s="2" t="s">
        <v>85</v>
      </c>
      <c r="O1378" s="2">
        <v>4</v>
      </c>
      <c r="T1378" s="2">
        <v>4</v>
      </c>
      <c r="U1378" s="2" t="s">
        <v>85</v>
      </c>
    </row>
    <row r="1379" spans="1:22" ht="15.75" customHeight="1" x14ac:dyDescent="0.25">
      <c r="A1379" s="2">
        <v>1378</v>
      </c>
      <c r="B1379" s="2">
        <v>2018</v>
      </c>
      <c r="C1379" s="2" t="s">
        <v>51</v>
      </c>
      <c r="E1379" s="2" t="s">
        <v>225</v>
      </c>
      <c r="F1379" s="2" t="s">
        <v>3500</v>
      </c>
      <c r="G1379" s="2" t="s">
        <v>3501</v>
      </c>
      <c r="H1379" s="2" t="s">
        <v>66</v>
      </c>
      <c r="I1379" s="37">
        <v>4496.8</v>
      </c>
      <c r="J1379" s="37">
        <v>4496.8</v>
      </c>
      <c r="L1379" s="38">
        <v>1000</v>
      </c>
      <c r="M1379" s="2" t="s">
        <v>292</v>
      </c>
      <c r="O1379" s="2">
        <v>2</v>
      </c>
      <c r="T1379" s="2">
        <v>2</v>
      </c>
      <c r="U1379" s="2" t="s">
        <v>292</v>
      </c>
    </row>
    <row r="1380" spans="1:22" ht="15.75" customHeight="1" x14ac:dyDescent="0.25">
      <c r="A1380" s="2">
        <v>1379</v>
      </c>
      <c r="B1380" s="2">
        <v>2018</v>
      </c>
      <c r="C1380" s="2" t="s">
        <v>51</v>
      </c>
      <c r="E1380" s="2" t="s">
        <v>676</v>
      </c>
      <c r="F1380" s="2" t="s">
        <v>891</v>
      </c>
      <c r="G1380" s="2" t="s">
        <v>892</v>
      </c>
      <c r="H1380" s="2" t="s">
        <v>89</v>
      </c>
      <c r="I1380" s="37">
        <v>1500</v>
      </c>
      <c r="J1380" s="37">
        <v>1500</v>
      </c>
      <c r="L1380" s="38">
        <v>1200</v>
      </c>
      <c r="M1380" s="2" t="s">
        <v>85</v>
      </c>
      <c r="O1380" s="2">
        <v>4</v>
      </c>
      <c r="Q1380" s="2" t="s">
        <v>795</v>
      </c>
      <c r="T1380" s="2">
        <v>5</v>
      </c>
      <c r="U1380" s="2" t="s">
        <v>85</v>
      </c>
      <c r="V1380" s="2" t="s">
        <v>458</v>
      </c>
    </row>
    <row r="1381" spans="1:22" ht="15.75" customHeight="1" x14ac:dyDescent="0.25">
      <c r="A1381" s="2">
        <v>1380</v>
      </c>
      <c r="B1381" s="2">
        <v>2018</v>
      </c>
      <c r="C1381" s="2" t="s">
        <v>51</v>
      </c>
      <c r="E1381" s="2" t="s">
        <v>462</v>
      </c>
      <c r="F1381" s="2" t="s">
        <v>891</v>
      </c>
      <c r="G1381" s="2" t="s">
        <v>893</v>
      </c>
      <c r="H1381" s="2" t="s">
        <v>89</v>
      </c>
      <c r="I1381" s="37">
        <v>1500</v>
      </c>
      <c r="J1381" s="37">
        <v>1500</v>
      </c>
      <c r="L1381" s="38">
        <v>1200</v>
      </c>
      <c r="M1381" s="2" t="s">
        <v>85</v>
      </c>
      <c r="O1381" s="2">
        <v>4</v>
      </c>
      <c r="Q1381" s="2" t="s">
        <v>795</v>
      </c>
      <c r="T1381" s="2">
        <v>5</v>
      </c>
      <c r="U1381" s="2" t="s">
        <v>85</v>
      </c>
      <c r="V1381" s="2" t="s">
        <v>280</v>
      </c>
    </row>
    <row r="1382" spans="1:22" ht="15.75" customHeight="1" x14ac:dyDescent="0.25">
      <c r="A1382" s="2">
        <v>1381</v>
      </c>
      <c r="B1382" s="2">
        <v>2018</v>
      </c>
      <c r="C1382" s="2" t="s">
        <v>51</v>
      </c>
      <c r="E1382" s="2" t="s">
        <v>3502</v>
      </c>
      <c r="F1382" s="2" t="s">
        <v>3503</v>
      </c>
      <c r="G1382" s="2" t="s">
        <v>3504</v>
      </c>
      <c r="H1382" s="2" t="s">
        <v>108</v>
      </c>
      <c r="I1382" s="37">
        <v>4800</v>
      </c>
      <c r="J1382" s="37">
        <v>4300</v>
      </c>
      <c r="L1382" s="38">
        <v>1500</v>
      </c>
      <c r="M1382" s="2" t="s">
        <v>85</v>
      </c>
      <c r="O1382" s="2">
        <v>1</v>
      </c>
      <c r="T1382" s="2">
        <v>2</v>
      </c>
      <c r="U1382" s="2" t="s">
        <v>85</v>
      </c>
    </row>
    <row r="1383" spans="1:22" ht="15.75" customHeight="1" x14ac:dyDescent="0.25">
      <c r="A1383" s="2">
        <v>1382</v>
      </c>
      <c r="B1383" s="2">
        <v>2018</v>
      </c>
      <c r="C1383" s="2" t="s">
        <v>51</v>
      </c>
      <c r="E1383" s="2" t="s">
        <v>950</v>
      </c>
      <c r="F1383" s="2" t="s">
        <v>3505</v>
      </c>
      <c r="G1383" s="2" t="s">
        <v>3506</v>
      </c>
      <c r="H1383" s="2" t="s">
        <v>89</v>
      </c>
      <c r="I1383" s="37">
        <v>10650</v>
      </c>
      <c r="J1383" s="37">
        <v>4950</v>
      </c>
      <c r="L1383" s="38">
        <v>1500</v>
      </c>
      <c r="M1383" s="2" t="s">
        <v>85</v>
      </c>
      <c r="O1383" s="2">
        <v>1</v>
      </c>
      <c r="T1383" s="2">
        <v>2</v>
      </c>
      <c r="U1383" s="2" t="s">
        <v>85</v>
      </c>
    </row>
    <row r="1384" spans="1:22" ht="15.75" customHeight="1" x14ac:dyDescent="0.25">
      <c r="A1384" s="2">
        <v>1383</v>
      </c>
      <c r="B1384" s="2">
        <v>2018</v>
      </c>
      <c r="C1384" s="2" t="s">
        <v>51</v>
      </c>
      <c r="E1384" s="2" t="s">
        <v>440</v>
      </c>
      <c r="F1384" s="2" t="s">
        <v>3507</v>
      </c>
      <c r="G1384" s="2" t="s">
        <v>3508</v>
      </c>
      <c r="H1384" s="2" t="s">
        <v>89</v>
      </c>
      <c r="I1384" s="37">
        <v>4652</v>
      </c>
      <c r="J1384" s="37">
        <v>4652</v>
      </c>
      <c r="L1384" s="38">
        <v>1000</v>
      </c>
      <c r="M1384" s="2" t="s">
        <v>85</v>
      </c>
      <c r="O1384" s="2">
        <v>2</v>
      </c>
      <c r="T1384" s="2">
        <v>2</v>
      </c>
      <c r="U1384" s="2" t="s">
        <v>85</v>
      </c>
    </row>
    <row r="1385" spans="1:22" ht="15.75" customHeight="1" x14ac:dyDescent="0.25">
      <c r="A1385" s="2">
        <v>1384</v>
      </c>
      <c r="B1385" s="2">
        <v>2018</v>
      </c>
      <c r="C1385" s="2" t="s">
        <v>51</v>
      </c>
      <c r="E1385" s="2" t="s">
        <v>304</v>
      </c>
      <c r="F1385" s="2" t="s">
        <v>1510</v>
      </c>
      <c r="G1385" s="2" t="s">
        <v>3509</v>
      </c>
      <c r="H1385" s="2" t="s">
        <v>144</v>
      </c>
      <c r="I1385" s="37">
        <v>10100</v>
      </c>
      <c r="J1385" s="37">
        <v>5000</v>
      </c>
      <c r="L1385" s="38">
        <v>2000</v>
      </c>
      <c r="M1385" s="2" t="s">
        <v>85</v>
      </c>
      <c r="O1385" s="2">
        <v>1</v>
      </c>
      <c r="T1385" s="2">
        <v>2</v>
      </c>
      <c r="U1385" s="2" t="s">
        <v>85</v>
      </c>
    </row>
    <row r="1386" spans="1:22" ht="15.75" customHeight="1" x14ac:dyDescent="0.25">
      <c r="A1386" s="2">
        <v>1385</v>
      </c>
      <c r="B1386" s="2">
        <v>2018</v>
      </c>
      <c r="C1386" s="2" t="s">
        <v>51</v>
      </c>
      <c r="E1386" s="2" t="s">
        <v>281</v>
      </c>
      <c r="F1386" s="2" t="s">
        <v>3510</v>
      </c>
      <c r="G1386" s="2" t="s">
        <v>3511</v>
      </c>
      <c r="H1386" s="2" t="s">
        <v>93</v>
      </c>
      <c r="I1386" s="37">
        <v>22000</v>
      </c>
      <c r="J1386" s="37">
        <v>5000</v>
      </c>
      <c r="L1386" s="38">
        <v>500</v>
      </c>
      <c r="M1386" s="2" t="s">
        <v>85</v>
      </c>
      <c r="O1386" s="2">
        <v>1</v>
      </c>
      <c r="T1386" s="2">
        <v>1</v>
      </c>
      <c r="U1386" s="2" t="s">
        <v>85</v>
      </c>
    </row>
    <row r="1387" spans="1:22" ht="15.75" customHeight="1" x14ac:dyDescent="0.25">
      <c r="A1387" s="2">
        <v>1386</v>
      </c>
      <c r="B1387" s="2">
        <v>2018</v>
      </c>
      <c r="C1387" s="2" t="s">
        <v>51</v>
      </c>
      <c r="E1387" s="2" t="s">
        <v>563</v>
      </c>
      <c r="F1387" s="2" t="s">
        <v>905</v>
      </c>
      <c r="G1387" s="2" t="s">
        <v>906</v>
      </c>
      <c r="H1387" s="2" t="s">
        <v>89</v>
      </c>
      <c r="I1387" s="37">
        <v>12000</v>
      </c>
      <c r="J1387" s="37">
        <v>5000</v>
      </c>
      <c r="L1387" s="38">
        <v>1000</v>
      </c>
      <c r="M1387" s="2" t="s">
        <v>85</v>
      </c>
      <c r="O1387" s="2">
        <v>1</v>
      </c>
      <c r="T1387" s="2">
        <v>1</v>
      </c>
      <c r="U1387" s="2" t="s">
        <v>85</v>
      </c>
    </row>
    <row r="1388" spans="1:22" ht="15.75" customHeight="1" x14ac:dyDescent="0.25">
      <c r="A1388" s="2">
        <v>1387</v>
      </c>
      <c r="B1388" s="2">
        <v>2018</v>
      </c>
      <c r="C1388" s="2" t="s">
        <v>51</v>
      </c>
      <c r="E1388" s="2" t="s">
        <v>256</v>
      </c>
      <c r="F1388" s="2" t="s">
        <v>3512</v>
      </c>
      <c r="G1388" s="2" t="s">
        <v>3513</v>
      </c>
      <c r="H1388" s="2" t="s">
        <v>73</v>
      </c>
      <c r="I1388" s="37">
        <v>9000</v>
      </c>
      <c r="J1388" s="37">
        <v>4500</v>
      </c>
      <c r="L1388" s="38">
        <v>2000</v>
      </c>
      <c r="M1388" s="2" t="s">
        <v>85</v>
      </c>
      <c r="O1388" s="2">
        <v>2</v>
      </c>
      <c r="T1388" s="2">
        <v>3</v>
      </c>
      <c r="U1388" s="2" t="s">
        <v>85</v>
      </c>
    </row>
    <row r="1389" spans="1:22" ht="15.75" customHeight="1" x14ac:dyDescent="0.25">
      <c r="A1389" s="2">
        <v>1388</v>
      </c>
      <c r="B1389" s="2">
        <v>2018</v>
      </c>
      <c r="C1389" s="2" t="s">
        <v>51</v>
      </c>
      <c r="E1389" s="2" t="s">
        <v>3514</v>
      </c>
      <c r="F1389" s="2" t="s">
        <v>3515</v>
      </c>
      <c r="G1389" s="2" t="s">
        <v>3516</v>
      </c>
      <c r="H1389" s="2" t="s">
        <v>108</v>
      </c>
      <c r="I1389" s="37">
        <v>1000</v>
      </c>
      <c r="J1389" s="37">
        <v>500</v>
      </c>
      <c r="L1389" s="38">
        <v>500</v>
      </c>
      <c r="M1389" s="2" t="s">
        <v>85</v>
      </c>
      <c r="O1389" s="2">
        <v>2</v>
      </c>
      <c r="T1389" s="2">
        <v>1</v>
      </c>
      <c r="U1389" s="2" t="s">
        <v>85</v>
      </c>
    </row>
    <row r="1390" spans="1:22" ht="15.75" customHeight="1" x14ac:dyDescent="0.25">
      <c r="A1390" s="2">
        <v>1389</v>
      </c>
      <c r="B1390" s="2">
        <v>2018</v>
      </c>
      <c r="C1390" s="2" t="s">
        <v>51</v>
      </c>
      <c r="E1390" s="2" t="s">
        <v>151</v>
      </c>
      <c r="F1390" s="2" t="s">
        <v>913</v>
      </c>
      <c r="G1390" s="2" t="s">
        <v>914</v>
      </c>
      <c r="H1390" s="2" t="s">
        <v>56</v>
      </c>
      <c r="I1390" s="37">
        <v>14400</v>
      </c>
      <c r="J1390" s="37">
        <v>5000</v>
      </c>
      <c r="L1390" s="38">
        <v>1000</v>
      </c>
      <c r="M1390" s="2" t="s">
        <v>85</v>
      </c>
      <c r="O1390" s="2">
        <v>4</v>
      </c>
      <c r="Q1390" s="2" t="s">
        <v>843</v>
      </c>
      <c r="T1390" s="2">
        <v>9</v>
      </c>
      <c r="U1390" s="2" t="s">
        <v>85</v>
      </c>
      <c r="V1390" s="2" t="s">
        <v>355</v>
      </c>
    </row>
    <row r="1391" spans="1:22" ht="15.75" customHeight="1" x14ac:dyDescent="0.25">
      <c r="A1391" s="2">
        <v>1390</v>
      </c>
      <c r="B1391" s="2">
        <v>2018</v>
      </c>
      <c r="C1391" s="2" t="s">
        <v>51</v>
      </c>
      <c r="E1391" s="2" t="s">
        <v>922</v>
      </c>
      <c r="F1391" s="2" t="s">
        <v>923</v>
      </c>
      <c r="G1391" s="2" t="s">
        <v>924</v>
      </c>
      <c r="H1391" s="2" t="s">
        <v>89</v>
      </c>
      <c r="I1391" s="37">
        <v>35000</v>
      </c>
      <c r="J1391" s="37">
        <v>5000</v>
      </c>
      <c r="L1391" s="38">
        <v>5000</v>
      </c>
      <c r="M1391" s="2" t="s">
        <v>85</v>
      </c>
      <c r="O1391" s="2">
        <v>3</v>
      </c>
      <c r="Q1391" s="2" t="s">
        <v>285</v>
      </c>
      <c r="T1391" s="2">
        <v>5</v>
      </c>
      <c r="U1391" s="2" t="s">
        <v>85</v>
      </c>
      <c r="V1391" s="2" t="s">
        <v>280</v>
      </c>
    </row>
    <row r="1392" spans="1:22" ht="15.75" customHeight="1" x14ac:dyDescent="0.25">
      <c r="A1392" s="2">
        <v>1391</v>
      </c>
      <c r="B1392" s="2">
        <v>2018</v>
      </c>
      <c r="C1392" s="2" t="s">
        <v>51</v>
      </c>
      <c r="E1392" s="2" t="s">
        <v>3517</v>
      </c>
      <c r="F1392" s="2" t="s">
        <v>3518</v>
      </c>
      <c r="G1392" s="2" t="s">
        <v>3519</v>
      </c>
      <c r="H1392" s="2" t="s">
        <v>73</v>
      </c>
      <c r="I1392" s="37">
        <v>7362</v>
      </c>
      <c r="J1392" s="37">
        <v>500</v>
      </c>
      <c r="L1392" s="38">
        <v>500</v>
      </c>
      <c r="M1392" s="2" t="s">
        <v>85</v>
      </c>
      <c r="O1392" s="2">
        <v>1</v>
      </c>
      <c r="T1392" s="2">
        <v>1</v>
      </c>
      <c r="U1392" s="2" t="s">
        <v>85</v>
      </c>
    </row>
    <row r="1393" spans="1:22" ht="15.75" customHeight="1" x14ac:dyDescent="0.25">
      <c r="A1393" s="2">
        <v>1392</v>
      </c>
      <c r="B1393" s="2">
        <v>2018</v>
      </c>
      <c r="C1393" s="2" t="s">
        <v>51</v>
      </c>
      <c r="E1393" s="2" t="s">
        <v>97</v>
      </c>
      <c r="F1393" s="2" t="s">
        <v>269</v>
      </c>
      <c r="G1393" s="2" t="s">
        <v>270</v>
      </c>
      <c r="H1393" s="2" t="s">
        <v>66</v>
      </c>
      <c r="I1393" s="37">
        <v>4670</v>
      </c>
      <c r="J1393" s="37">
        <v>4220</v>
      </c>
      <c r="L1393" s="38">
        <v>500</v>
      </c>
      <c r="M1393" s="2" t="s">
        <v>85</v>
      </c>
      <c r="O1393" s="2">
        <v>1</v>
      </c>
      <c r="T1393" s="2">
        <v>1</v>
      </c>
      <c r="U1393" s="2" t="s">
        <v>85</v>
      </c>
    </row>
    <row r="1394" spans="1:22" ht="15.75" customHeight="1" x14ac:dyDescent="0.25">
      <c r="A1394" s="2">
        <v>1393</v>
      </c>
      <c r="B1394" s="2">
        <v>2018</v>
      </c>
      <c r="C1394" s="2" t="s">
        <v>51</v>
      </c>
      <c r="E1394" s="2" t="s">
        <v>301</v>
      </c>
      <c r="F1394" s="2" t="s">
        <v>929</v>
      </c>
      <c r="G1394" s="2" t="s">
        <v>930</v>
      </c>
      <c r="H1394" s="2" t="s">
        <v>73</v>
      </c>
      <c r="I1394" s="37">
        <v>2390</v>
      </c>
      <c r="J1394" s="37">
        <v>2390</v>
      </c>
      <c r="L1394" s="38">
        <v>800</v>
      </c>
      <c r="M1394" s="2" t="s">
        <v>85</v>
      </c>
      <c r="O1394" s="2">
        <v>1</v>
      </c>
      <c r="T1394" s="2">
        <v>1</v>
      </c>
      <c r="U1394" s="2" t="s">
        <v>85</v>
      </c>
    </row>
    <row r="1395" spans="1:22" ht="15.75" customHeight="1" x14ac:dyDescent="0.25">
      <c r="A1395" s="2">
        <v>1394</v>
      </c>
      <c r="B1395" s="2">
        <v>2018</v>
      </c>
      <c r="C1395" s="2" t="s">
        <v>51</v>
      </c>
      <c r="E1395" s="2" t="s">
        <v>3520</v>
      </c>
      <c r="F1395" s="2" t="s">
        <v>1543</v>
      </c>
      <c r="G1395" s="2" t="s">
        <v>3521</v>
      </c>
      <c r="H1395" s="2" t="s">
        <v>89</v>
      </c>
      <c r="I1395" s="37">
        <v>4900</v>
      </c>
      <c r="J1395" s="37">
        <v>4900</v>
      </c>
      <c r="L1395" s="38">
        <v>1500</v>
      </c>
      <c r="M1395" s="2" t="s">
        <v>694</v>
      </c>
      <c r="O1395" s="2">
        <v>2</v>
      </c>
      <c r="T1395" s="2">
        <v>4</v>
      </c>
      <c r="U1395" s="2" t="s">
        <v>694</v>
      </c>
    </row>
    <row r="1396" spans="1:22" ht="15.75" customHeight="1" x14ac:dyDescent="0.25">
      <c r="A1396" s="2">
        <v>1395</v>
      </c>
      <c r="B1396" s="2">
        <v>2018</v>
      </c>
      <c r="C1396" s="2" t="s">
        <v>51</v>
      </c>
      <c r="E1396" s="2" t="s">
        <v>3522</v>
      </c>
      <c r="F1396" s="2" t="s">
        <v>1543</v>
      </c>
      <c r="G1396" s="2" t="s">
        <v>3523</v>
      </c>
      <c r="H1396" s="2" t="s">
        <v>89</v>
      </c>
      <c r="I1396" s="37">
        <v>4992.83</v>
      </c>
      <c r="J1396" s="37">
        <v>4992.83</v>
      </c>
      <c r="L1396" s="38">
        <v>2000</v>
      </c>
      <c r="M1396" s="2" t="s">
        <v>81</v>
      </c>
      <c r="O1396" s="2">
        <v>2</v>
      </c>
      <c r="T1396" s="2">
        <v>4</v>
      </c>
      <c r="U1396" s="2" t="s">
        <v>81</v>
      </c>
    </row>
    <row r="1397" spans="1:22" ht="15.75" customHeight="1" x14ac:dyDescent="0.25">
      <c r="A1397" s="2">
        <v>1396</v>
      </c>
      <c r="B1397" s="2">
        <v>2018</v>
      </c>
      <c r="C1397" s="2" t="s">
        <v>51</v>
      </c>
      <c r="E1397" s="2" t="s">
        <v>3524</v>
      </c>
      <c r="F1397" s="2" t="s">
        <v>3525</v>
      </c>
      <c r="G1397" s="2" t="s">
        <v>3526</v>
      </c>
      <c r="H1397" s="2" t="s">
        <v>66</v>
      </c>
      <c r="I1397" s="37">
        <v>4600</v>
      </c>
      <c r="J1397" s="37">
        <v>5000</v>
      </c>
      <c r="L1397" s="38">
        <v>2000</v>
      </c>
      <c r="M1397" s="2" t="s">
        <v>292</v>
      </c>
      <c r="O1397" s="2">
        <v>1</v>
      </c>
      <c r="T1397" s="2">
        <v>2</v>
      </c>
      <c r="U1397" s="2" t="s">
        <v>292</v>
      </c>
    </row>
    <row r="1398" spans="1:22" ht="15.75" customHeight="1" x14ac:dyDescent="0.25">
      <c r="A1398" s="2">
        <v>1397</v>
      </c>
      <c r="B1398" s="2">
        <v>2018</v>
      </c>
      <c r="C1398" s="2" t="s">
        <v>51</v>
      </c>
      <c r="E1398" s="2" t="s">
        <v>3527</v>
      </c>
      <c r="F1398" s="2" t="s">
        <v>3528</v>
      </c>
      <c r="G1398" s="2" t="s">
        <v>3529</v>
      </c>
      <c r="H1398" s="2" t="s">
        <v>93</v>
      </c>
      <c r="I1398" s="37">
        <v>4247.6499999999996</v>
      </c>
      <c r="J1398" s="37">
        <v>4247.6499999999996</v>
      </c>
      <c r="L1398" s="38">
        <v>1248</v>
      </c>
      <c r="M1398" s="2" t="s">
        <v>3530</v>
      </c>
      <c r="O1398" s="2">
        <v>1</v>
      </c>
      <c r="T1398" s="2">
        <v>1</v>
      </c>
      <c r="U1398" s="2" t="s">
        <v>3530</v>
      </c>
    </row>
    <row r="1399" spans="1:22" ht="15.75" customHeight="1" x14ac:dyDescent="0.25">
      <c r="A1399" s="2">
        <v>1398</v>
      </c>
      <c r="B1399" s="2">
        <v>2018</v>
      </c>
      <c r="C1399" s="2" t="s">
        <v>51</v>
      </c>
      <c r="E1399" s="2" t="s">
        <v>3531</v>
      </c>
      <c r="F1399" s="2" t="s">
        <v>3532</v>
      </c>
      <c r="G1399" s="2" t="s">
        <v>3533</v>
      </c>
      <c r="H1399" s="2" t="s">
        <v>93</v>
      </c>
      <c r="I1399" s="37">
        <v>4905</v>
      </c>
      <c r="J1399" s="37">
        <v>4400</v>
      </c>
      <c r="L1399" s="38">
        <v>1500</v>
      </c>
      <c r="M1399" s="2" t="s">
        <v>85</v>
      </c>
      <c r="O1399" s="2">
        <v>1</v>
      </c>
      <c r="T1399" s="2">
        <v>2</v>
      </c>
      <c r="U1399" s="2" t="s">
        <v>85</v>
      </c>
    </row>
    <row r="1400" spans="1:22" ht="15.75" customHeight="1" x14ac:dyDescent="0.25">
      <c r="A1400" s="2">
        <v>1399</v>
      </c>
      <c r="B1400" s="2">
        <v>2018</v>
      </c>
      <c r="C1400" s="2" t="s">
        <v>51</v>
      </c>
      <c r="E1400" s="2" t="s">
        <v>189</v>
      </c>
      <c r="F1400" s="2" t="s">
        <v>1591</v>
      </c>
      <c r="G1400" s="2" t="s">
        <v>3534</v>
      </c>
      <c r="H1400" s="2" t="s">
        <v>61</v>
      </c>
      <c r="I1400" s="37">
        <v>5900</v>
      </c>
      <c r="J1400" s="37">
        <v>5000</v>
      </c>
      <c r="L1400" s="38">
        <v>3000</v>
      </c>
      <c r="M1400" s="2" t="s">
        <v>85</v>
      </c>
      <c r="O1400" s="2">
        <v>1</v>
      </c>
      <c r="T1400" s="2">
        <v>4</v>
      </c>
      <c r="U1400" s="2" t="s">
        <v>85</v>
      </c>
    </row>
    <row r="1401" spans="1:22" ht="15.75" customHeight="1" x14ac:dyDescent="0.25">
      <c r="A1401" s="2">
        <v>1400</v>
      </c>
      <c r="B1401" s="2">
        <v>2018</v>
      </c>
      <c r="C1401" s="2" t="s">
        <v>51</v>
      </c>
      <c r="E1401" s="2" t="s">
        <v>438</v>
      </c>
      <c r="F1401" s="2" t="s">
        <v>273</v>
      </c>
      <c r="G1401" s="2" t="s">
        <v>3535</v>
      </c>
      <c r="H1401" s="2" t="s">
        <v>93</v>
      </c>
      <c r="I1401" s="37">
        <v>1300</v>
      </c>
      <c r="J1401" s="37">
        <v>1000</v>
      </c>
      <c r="L1401" s="38">
        <v>1000</v>
      </c>
      <c r="M1401" s="2" t="s">
        <v>85</v>
      </c>
      <c r="O1401" s="2">
        <v>3</v>
      </c>
      <c r="T1401" s="2">
        <v>4</v>
      </c>
      <c r="U1401" s="2" t="s">
        <v>85</v>
      </c>
    </row>
    <row r="1402" spans="1:22" ht="15.75" customHeight="1" x14ac:dyDescent="0.25">
      <c r="A1402" s="2">
        <v>1401</v>
      </c>
      <c r="B1402" s="2">
        <v>2018</v>
      </c>
      <c r="C1402" s="2" t="s">
        <v>51</v>
      </c>
      <c r="E1402" s="2" t="s">
        <v>272</v>
      </c>
      <c r="F1402" s="2" t="s">
        <v>273</v>
      </c>
      <c r="G1402" s="2" t="s">
        <v>274</v>
      </c>
      <c r="H1402" s="2" t="s">
        <v>93</v>
      </c>
      <c r="I1402" s="37">
        <v>1775</v>
      </c>
      <c r="J1402" s="37">
        <v>1500</v>
      </c>
      <c r="L1402" s="38">
        <v>1500</v>
      </c>
      <c r="M1402" s="2" t="s">
        <v>85</v>
      </c>
      <c r="O1402" s="2">
        <v>3</v>
      </c>
      <c r="T1402" s="2">
        <v>4</v>
      </c>
      <c r="U1402" s="2" t="s">
        <v>85</v>
      </c>
    </row>
    <row r="1403" spans="1:22" ht="15.75" customHeight="1" x14ac:dyDescent="0.25">
      <c r="A1403" s="2">
        <v>1402</v>
      </c>
      <c r="B1403" s="2">
        <v>2018</v>
      </c>
      <c r="C1403" s="2" t="s">
        <v>51</v>
      </c>
      <c r="E1403" s="2" t="s">
        <v>3536</v>
      </c>
      <c r="F1403" s="2" t="s">
        <v>3537</v>
      </c>
      <c r="G1403" s="2" t="s">
        <v>3538</v>
      </c>
      <c r="H1403" s="2" t="s">
        <v>61</v>
      </c>
      <c r="I1403" s="37">
        <v>6500</v>
      </c>
      <c r="J1403" s="37">
        <v>2500</v>
      </c>
      <c r="L1403" s="38">
        <v>1500</v>
      </c>
      <c r="M1403" s="2" t="s">
        <v>85</v>
      </c>
      <c r="O1403" s="2">
        <v>1</v>
      </c>
      <c r="T1403" s="2">
        <v>2</v>
      </c>
      <c r="U1403" s="2" t="s">
        <v>85</v>
      </c>
    </row>
    <row r="1404" spans="1:22" ht="15.75" customHeight="1" x14ac:dyDescent="0.25">
      <c r="A1404" s="2">
        <v>1403</v>
      </c>
      <c r="B1404" s="2">
        <v>2019</v>
      </c>
      <c r="C1404" s="2" t="s">
        <v>51</v>
      </c>
      <c r="E1404" s="2" t="s">
        <v>688</v>
      </c>
      <c r="F1404" s="2" t="s">
        <v>689</v>
      </c>
      <c r="G1404" s="2" t="s">
        <v>690</v>
      </c>
      <c r="H1404" s="2" t="s">
        <v>144</v>
      </c>
      <c r="I1404" s="37">
        <v>2200</v>
      </c>
      <c r="J1404" s="37">
        <v>1800</v>
      </c>
      <c r="K1404" s="2"/>
      <c r="L1404" s="38">
        <v>900</v>
      </c>
      <c r="M1404" s="2" t="s">
        <v>104</v>
      </c>
      <c r="O1404" s="2">
        <v>3</v>
      </c>
      <c r="Q1404" s="2" t="s">
        <v>546</v>
      </c>
      <c r="T1404" s="2">
        <v>3</v>
      </c>
      <c r="U1404" s="2" t="s">
        <v>104</v>
      </c>
      <c r="V1404" s="2" t="s">
        <v>293</v>
      </c>
    </row>
    <row r="1405" spans="1:22" ht="15.75" customHeight="1" x14ac:dyDescent="0.25">
      <c r="A1405" s="2">
        <v>1404</v>
      </c>
      <c r="B1405" s="2">
        <v>2019</v>
      </c>
      <c r="C1405" s="2" t="s">
        <v>51</v>
      </c>
      <c r="E1405" s="2" t="s">
        <v>595</v>
      </c>
      <c r="F1405" s="2" t="s">
        <v>3539</v>
      </c>
      <c r="G1405" s="2" t="s">
        <v>3540</v>
      </c>
      <c r="H1405" s="2" t="s">
        <v>93</v>
      </c>
      <c r="I1405" s="37">
        <v>9600</v>
      </c>
      <c r="J1405" s="37">
        <v>4740</v>
      </c>
      <c r="K1405" s="2"/>
      <c r="L1405" s="38"/>
      <c r="M1405" s="2" t="s">
        <v>67</v>
      </c>
      <c r="O1405" s="2">
        <v>1</v>
      </c>
      <c r="T1405" s="2"/>
      <c r="U1405" s="2" t="s">
        <v>67</v>
      </c>
      <c r="V1405" s="2" t="s">
        <v>68</v>
      </c>
    </row>
    <row r="1406" spans="1:22" ht="15.75" customHeight="1" x14ac:dyDescent="0.25">
      <c r="A1406" s="2">
        <v>1405</v>
      </c>
      <c r="B1406" s="2">
        <v>2019</v>
      </c>
      <c r="C1406" s="2" t="s">
        <v>51</v>
      </c>
      <c r="E1406" s="2" t="s">
        <v>236</v>
      </c>
      <c r="F1406" s="2" t="s">
        <v>3425</v>
      </c>
      <c r="G1406" s="2" t="s">
        <v>3426</v>
      </c>
      <c r="H1406" s="2" t="s">
        <v>144</v>
      </c>
      <c r="I1406" s="37">
        <v>3500</v>
      </c>
      <c r="J1406" s="37">
        <v>2000</v>
      </c>
      <c r="K1406" s="2"/>
      <c r="L1406" s="38">
        <v>1000</v>
      </c>
      <c r="M1406" s="2" t="s">
        <v>67</v>
      </c>
      <c r="O1406" s="2">
        <v>4</v>
      </c>
      <c r="T1406" s="2">
        <v>5</v>
      </c>
      <c r="U1406" s="2" t="s">
        <v>67</v>
      </c>
      <c r="V1406" s="2"/>
    </row>
    <row r="1407" spans="1:22" ht="15.75" customHeight="1" x14ac:dyDescent="0.25">
      <c r="A1407" s="2">
        <v>1406</v>
      </c>
      <c r="B1407" s="2">
        <v>2019</v>
      </c>
      <c r="C1407" s="2" t="s">
        <v>51</v>
      </c>
      <c r="E1407" s="2" t="s">
        <v>101</v>
      </c>
      <c r="F1407" s="2" t="s">
        <v>102</v>
      </c>
      <c r="G1407" s="2" t="s">
        <v>103</v>
      </c>
      <c r="H1407" s="2" t="s">
        <v>93</v>
      </c>
      <c r="I1407" s="37">
        <v>20000</v>
      </c>
      <c r="J1407" s="37">
        <v>5000</v>
      </c>
      <c r="K1407" s="2"/>
      <c r="L1407" s="38">
        <v>1000</v>
      </c>
      <c r="M1407" s="2" t="s">
        <v>104</v>
      </c>
      <c r="O1407" s="2">
        <v>1</v>
      </c>
      <c r="T1407" s="2">
        <v>1</v>
      </c>
      <c r="U1407" s="2" t="s">
        <v>104</v>
      </c>
    </row>
    <row r="1408" spans="1:22" ht="15.75" customHeight="1" x14ac:dyDescent="0.25">
      <c r="A1408" s="2">
        <v>1407</v>
      </c>
      <c r="B1408" s="2">
        <v>2019</v>
      </c>
      <c r="C1408" s="2" t="s">
        <v>51</v>
      </c>
      <c r="E1408" s="2" t="s">
        <v>489</v>
      </c>
      <c r="F1408" s="2" t="s">
        <v>596</v>
      </c>
      <c r="G1408" s="2" t="s">
        <v>598</v>
      </c>
      <c r="H1408" s="2" t="s">
        <v>56</v>
      </c>
      <c r="I1408" s="37">
        <v>7730</v>
      </c>
      <c r="J1408" s="37">
        <v>1500</v>
      </c>
      <c r="K1408" s="2"/>
      <c r="L1408" s="38">
        <v>1000</v>
      </c>
      <c r="M1408" s="2" t="s">
        <v>62</v>
      </c>
      <c r="O1408" s="2">
        <v>4</v>
      </c>
      <c r="Q1408" s="2" t="s">
        <v>285</v>
      </c>
      <c r="T1408" s="2">
        <v>5</v>
      </c>
      <c r="U1408" s="2" t="s">
        <v>62</v>
      </c>
      <c r="V1408" s="2" t="s">
        <v>280</v>
      </c>
    </row>
    <row r="1409" spans="1:22" ht="15.75" customHeight="1" x14ac:dyDescent="0.25">
      <c r="A1409" s="2">
        <v>1408</v>
      </c>
      <c r="B1409" s="2">
        <v>2019</v>
      </c>
      <c r="C1409" s="2" t="s">
        <v>51</v>
      </c>
      <c r="E1409" s="2" t="s">
        <v>105</v>
      </c>
      <c r="F1409" s="2" t="s">
        <v>1606</v>
      </c>
      <c r="G1409" s="2" t="s">
        <v>3541</v>
      </c>
      <c r="H1409" s="2" t="s">
        <v>73</v>
      </c>
      <c r="I1409" s="37">
        <v>6002.86</v>
      </c>
      <c r="J1409" s="37">
        <v>5000</v>
      </c>
      <c r="L1409" s="38"/>
      <c r="M1409" s="2" t="s">
        <v>104</v>
      </c>
      <c r="O1409" s="2">
        <v>2</v>
      </c>
      <c r="T1409" s="2">
        <v>1</v>
      </c>
      <c r="U1409" s="2" t="s">
        <v>104</v>
      </c>
    </row>
    <row r="1410" spans="1:22" ht="15.75" customHeight="1" x14ac:dyDescent="0.25">
      <c r="A1410" s="2">
        <v>1409</v>
      </c>
      <c r="B1410" s="2">
        <v>2019</v>
      </c>
      <c r="C1410" s="2" t="s">
        <v>51</v>
      </c>
      <c r="E1410" s="2" t="s">
        <v>75</v>
      </c>
      <c r="F1410" s="2" t="s">
        <v>769</v>
      </c>
      <c r="G1410" s="2" t="s">
        <v>772</v>
      </c>
      <c r="H1410" s="2" t="s">
        <v>144</v>
      </c>
      <c r="I1410" s="37">
        <v>3000</v>
      </c>
      <c r="J1410" s="37">
        <v>2000</v>
      </c>
      <c r="L1410" s="38">
        <v>500</v>
      </c>
      <c r="M1410" s="2" t="s">
        <v>62</v>
      </c>
      <c r="O1410" s="2">
        <v>2</v>
      </c>
      <c r="T1410" s="2">
        <v>2</v>
      </c>
      <c r="U1410" s="2" t="s">
        <v>62</v>
      </c>
    </row>
    <row r="1411" spans="1:22" ht="15.75" customHeight="1" x14ac:dyDescent="0.25">
      <c r="A1411" s="2">
        <v>1410</v>
      </c>
      <c r="B1411" s="2">
        <v>2019</v>
      </c>
      <c r="C1411" s="2" t="s">
        <v>51</v>
      </c>
      <c r="E1411" s="2" t="s">
        <v>1069</v>
      </c>
      <c r="F1411" s="2" t="s">
        <v>3542</v>
      </c>
      <c r="G1411" s="2" t="s">
        <v>3543</v>
      </c>
      <c r="H1411" s="2" t="s">
        <v>66</v>
      </c>
      <c r="I1411" s="37">
        <v>7000</v>
      </c>
      <c r="J1411" s="37">
        <v>4000</v>
      </c>
      <c r="K1411" s="2"/>
      <c r="L1411" s="38">
        <v>4000</v>
      </c>
      <c r="M1411" s="2" t="s">
        <v>67</v>
      </c>
      <c r="O1411" s="2">
        <v>2</v>
      </c>
      <c r="T1411" s="2">
        <v>4</v>
      </c>
      <c r="U1411" s="2" t="s">
        <v>67</v>
      </c>
      <c r="V1411" s="2" t="s">
        <v>68</v>
      </c>
    </row>
    <row r="1412" spans="1:22" ht="15.75" customHeight="1" x14ac:dyDescent="0.25">
      <c r="A1412" s="2">
        <v>1411</v>
      </c>
      <c r="B1412" s="2">
        <v>2019</v>
      </c>
      <c r="C1412" s="2" t="s">
        <v>51</v>
      </c>
      <c r="E1412" s="2" t="s">
        <v>614</v>
      </c>
      <c r="F1412" s="2" t="s">
        <v>615</v>
      </c>
      <c r="G1412" s="2" t="s">
        <v>616</v>
      </c>
      <c r="H1412" s="2" t="s">
        <v>89</v>
      </c>
      <c r="I1412" s="37">
        <v>7960</v>
      </c>
      <c r="J1412" s="37">
        <v>1990</v>
      </c>
      <c r="K1412" s="2"/>
      <c r="L1412" s="38">
        <v>1000</v>
      </c>
      <c r="M1412" s="2" t="s">
        <v>192</v>
      </c>
      <c r="O1412" s="2">
        <v>1</v>
      </c>
      <c r="Q1412" s="2"/>
      <c r="T1412" s="2">
        <v>1</v>
      </c>
      <c r="U1412" s="2" t="s">
        <v>192</v>
      </c>
      <c r="V1412" s="2"/>
    </row>
    <row r="1413" spans="1:22" ht="15.75" customHeight="1" x14ac:dyDescent="0.25">
      <c r="A1413" s="2">
        <v>1412</v>
      </c>
      <c r="B1413" s="2">
        <v>2019</v>
      </c>
      <c r="C1413" s="2" t="s">
        <v>51</v>
      </c>
      <c r="E1413" s="2" t="s">
        <v>505</v>
      </c>
      <c r="F1413" s="2" t="s">
        <v>506</v>
      </c>
      <c r="G1413" s="2" t="s">
        <v>507</v>
      </c>
      <c r="H1413" s="2" t="s">
        <v>56</v>
      </c>
      <c r="I1413" s="37">
        <v>9700</v>
      </c>
      <c r="J1413" s="37">
        <v>5000</v>
      </c>
      <c r="K1413" s="2"/>
      <c r="L1413" s="38"/>
      <c r="M1413" s="2" t="s">
        <v>62</v>
      </c>
      <c r="O1413" s="2">
        <v>9</v>
      </c>
      <c r="P1413" s="2">
        <v>1</v>
      </c>
      <c r="Q1413" s="2" t="s">
        <v>414</v>
      </c>
      <c r="T1413" s="2">
        <v>7</v>
      </c>
      <c r="U1413" s="2" t="s">
        <v>62</v>
      </c>
      <c r="V1413" s="2" t="s">
        <v>458</v>
      </c>
    </row>
    <row r="1414" spans="1:22" ht="15.75" customHeight="1" x14ac:dyDescent="0.25">
      <c r="A1414" s="2">
        <v>1413</v>
      </c>
      <c r="B1414" s="2">
        <v>2019</v>
      </c>
      <c r="C1414" s="2" t="s">
        <v>51</v>
      </c>
      <c r="E1414" s="2" t="s">
        <v>94</v>
      </c>
      <c r="F1414" s="2" t="s">
        <v>3544</v>
      </c>
      <c r="G1414" s="2" t="s">
        <v>3545</v>
      </c>
      <c r="H1414" s="2" t="s">
        <v>89</v>
      </c>
      <c r="I1414" s="37">
        <v>18300</v>
      </c>
      <c r="J1414" s="37">
        <v>2500</v>
      </c>
      <c r="L1414" s="38">
        <v>2500</v>
      </c>
      <c r="M1414" s="2" t="s">
        <v>67</v>
      </c>
      <c r="O1414" s="2">
        <v>1</v>
      </c>
      <c r="T1414" s="2">
        <v>3</v>
      </c>
      <c r="U1414" s="2" t="s">
        <v>67</v>
      </c>
    </row>
    <row r="1415" spans="1:22" ht="15.75" customHeight="1" x14ac:dyDescent="0.25">
      <c r="A1415" s="2">
        <v>1414</v>
      </c>
      <c r="B1415" s="2">
        <v>2019</v>
      </c>
      <c r="C1415" s="2" t="s">
        <v>51</v>
      </c>
      <c r="E1415" s="2" t="s">
        <v>294</v>
      </c>
      <c r="F1415" s="2" t="s">
        <v>3546</v>
      </c>
      <c r="G1415" s="2" t="s">
        <v>3547</v>
      </c>
      <c r="H1415" s="2" t="s">
        <v>89</v>
      </c>
      <c r="I1415" s="37">
        <v>4998</v>
      </c>
      <c r="J1415" s="37">
        <v>4998</v>
      </c>
      <c r="L1415" s="38"/>
      <c r="M1415" s="2" t="s">
        <v>67</v>
      </c>
      <c r="O1415" s="2">
        <v>1</v>
      </c>
      <c r="T1415" s="2"/>
      <c r="U1415" s="2" t="s">
        <v>67</v>
      </c>
    </row>
    <row r="1416" spans="1:22" ht="15.75" customHeight="1" x14ac:dyDescent="0.25">
      <c r="A1416" s="2">
        <v>1415</v>
      </c>
      <c r="B1416" s="2">
        <v>2019</v>
      </c>
      <c r="C1416" s="2" t="s">
        <v>51</v>
      </c>
      <c r="E1416" s="2" t="s">
        <v>750</v>
      </c>
      <c r="F1416" s="2" t="s">
        <v>3548</v>
      </c>
      <c r="G1416" s="2" t="s">
        <v>3548</v>
      </c>
      <c r="H1416" s="2" t="s">
        <v>56</v>
      </c>
      <c r="I1416" s="37">
        <v>8020</v>
      </c>
      <c r="J1416" s="37">
        <v>5000</v>
      </c>
      <c r="L1416" s="38"/>
      <c r="M1416" s="2" t="s">
        <v>67</v>
      </c>
      <c r="O1416" s="2">
        <v>4</v>
      </c>
      <c r="T1416" s="2">
        <v>1</v>
      </c>
      <c r="U1416" s="2" t="s">
        <v>67</v>
      </c>
    </row>
    <row r="1417" spans="1:22" ht="15.75" customHeight="1" x14ac:dyDescent="0.25">
      <c r="A1417" s="2">
        <v>1416</v>
      </c>
      <c r="B1417" s="2">
        <v>2019</v>
      </c>
      <c r="C1417" s="2" t="s">
        <v>51</v>
      </c>
      <c r="E1417" s="2" t="s">
        <v>1138</v>
      </c>
      <c r="F1417" s="2" t="s">
        <v>2443</v>
      </c>
      <c r="G1417" s="2" t="s">
        <v>3549</v>
      </c>
      <c r="H1417" s="2" t="s">
        <v>144</v>
      </c>
      <c r="I1417" s="37">
        <v>5720</v>
      </c>
      <c r="J1417" s="37">
        <v>1800</v>
      </c>
      <c r="K1417" s="2"/>
      <c r="L1417" s="38">
        <v>900</v>
      </c>
      <c r="M1417" s="2" t="s">
        <v>67</v>
      </c>
      <c r="O1417" s="2">
        <v>3</v>
      </c>
      <c r="T1417" s="2">
        <v>4</v>
      </c>
      <c r="U1417" s="2" t="s">
        <v>67</v>
      </c>
      <c r="V1417" s="2"/>
    </row>
    <row r="1418" spans="1:22" ht="15.75" customHeight="1" x14ac:dyDescent="0.25">
      <c r="A1418" s="2">
        <v>1417</v>
      </c>
      <c r="B1418" s="2">
        <v>2019</v>
      </c>
      <c r="C1418" s="2" t="s">
        <v>51</v>
      </c>
      <c r="E1418" s="2" t="s">
        <v>391</v>
      </c>
      <c r="F1418" s="2" t="s">
        <v>257</v>
      </c>
      <c r="G1418" s="2" t="s">
        <v>3550</v>
      </c>
      <c r="H1418" s="2" t="s">
        <v>89</v>
      </c>
      <c r="I1418" s="37">
        <v>26000</v>
      </c>
      <c r="J1418" s="37">
        <v>5000</v>
      </c>
      <c r="L1418" s="38">
        <v>5000</v>
      </c>
      <c r="M1418" s="2" t="s">
        <v>67</v>
      </c>
      <c r="O1418" s="2">
        <v>7</v>
      </c>
      <c r="T1418" s="2">
        <v>15</v>
      </c>
      <c r="U1418" s="2" t="s">
        <v>67</v>
      </c>
    </row>
    <row r="1419" spans="1:22" ht="15.75" customHeight="1" x14ac:dyDescent="0.25">
      <c r="A1419" s="2">
        <v>1418</v>
      </c>
      <c r="B1419" s="2">
        <v>2019</v>
      </c>
      <c r="C1419" s="2" t="s">
        <v>51</v>
      </c>
      <c r="E1419" s="2" t="s">
        <v>256</v>
      </c>
      <c r="F1419" s="2" t="s">
        <v>257</v>
      </c>
      <c r="G1419" s="2" t="s">
        <v>258</v>
      </c>
      <c r="H1419" s="2" t="s">
        <v>89</v>
      </c>
      <c r="I1419" s="37">
        <v>19000</v>
      </c>
      <c r="J1419" s="37">
        <v>2000</v>
      </c>
      <c r="L1419" s="38">
        <v>2000</v>
      </c>
      <c r="M1419" s="2" t="s">
        <v>81</v>
      </c>
      <c r="O1419" s="2">
        <v>7</v>
      </c>
      <c r="T1419" s="2">
        <v>15</v>
      </c>
      <c r="U1419" s="2" t="s">
        <v>81</v>
      </c>
    </row>
    <row r="1420" spans="1:22" ht="15.75" customHeight="1" x14ac:dyDescent="0.25">
      <c r="A1420" s="2">
        <v>1419</v>
      </c>
      <c r="B1420" s="2">
        <v>2019</v>
      </c>
      <c r="C1420" s="2" t="s">
        <v>51</v>
      </c>
      <c r="E1420" s="2" t="s">
        <v>165</v>
      </c>
      <c r="F1420" s="2" t="s">
        <v>3551</v>
      </c>
      <c r="G1420" s="2" t="s">
        <v>3552</v>
      </c>
      <c r="H1420" s="2" t="s">
        <v>56</v>
      </c>
      <c r="I1420" s="37">
        <v>15900</v>
      </c>
      <c r="J1420" s="37">
        <v>5000</v>
      </c>
      <c r="L1420" s="38">
        <v>5000</v>
      </c>
      <c r="M1420" s="2" t="s">
        <v>81</v>
      </c>
      <c r="O1420" s="2">
        <v>1</v>
      </c>
      <c r="T1420" s="2">
        <v>5</v>
      </c>
      <c r="U1420" s="2" t="s">
        <v>81</v>
      </c>
    </row>
    <row r="1421" spans="1:22" ht="15.75" customHeight="1" x14ac:dyDescent="0.25">
      <c r="A1421" s="2">
        <v>1420</v>
      </c>
      <c r="B1421" s="2">
        <v>2019</v>
      </c>
      <c r="C1421" s="2" t="s">
        <v>51</v>
      </c>
      <c r="E1421" s="2" t="s">
        <v>513</v>
      </c>
      <c r="F1421" s="2" t="s">
        <v>2443</v>
      </c>
      <c r="G1421" s="2" t="s">
        <v>3553</v>
      </c>
      <c r="H1421" s="2" t="s">
        <v>144</v>
      </c>
      <c r="I1421" s="37">
        <v>1300</v>
      </c>
      <c r="J1421" s="37">
        <v>1000</v>
      </c>
      <c r="K1421" s="2"/>
      <c r="L1421" s="38"/>
      <c r="M1421" s="2" t="s">
        <v>67</v>
      </c>
      <c r="O1421" s="2">
        <v>3</v>
      </c>
      <c r="T1421" s="2">
        <v>4</v>
      </c>
      <c r="U1421" s="2" t="s">
        <v>67</v>
      </c>
    </row>
    <row r="1422" spans="1:22" ht="15.75" customHeight="1" x14ac:dyDescent="0.25">
      <c r="A1422" s="2">
        <v>1421</v>
      </c>
      <c r="B1422" s="2">
        <v>2019</v>
      </c>
      <c r="C1422" s="2" t="s">
        <v>51</v>
      </c>
      <c r="E1422" s="2" t="s">
        <v>515</v>
      </c>
      <c r="F1422" s="2" t="s">
        <v>3548</v>
      </c>
      <c r="G1422" s="2" t="s">
        <v>3554</v>
      </c>
      <c r="H1422" s="2" t="s">
        <v>56</v>
      </c>
      <c r="I1422" s="37">
        <v>3450</v>
      </c>
      <c r="J1422" s="37">
        <v>2790</v>
      </c>
      <c r="L1422" s="38"/>
      <c r="M1422" s="2" t="s">
        <v>67</v>
      </c>
      <c r="O1422" s="2">
        <v>4</v>
      </c>
      <c r="T1422" s="2">
        <v>1</v>
      </c>
      <c r="U1422" s="2" t="s">
        <v>67</v>
      </c>
    </row>
    <row r="1423" spans="1:22" ht="15.75" customHeight="1" x14ac:dyDescent="0.25">
      <c r="A1423" s="2">
        <v>1422</v>
      </c>
      <c r="B1423" s="2">
        <v>2019</v>
      </c>
      <c r="C1423" s="2" t="s">
        <v>51</v>
      </c>
      <c r="E1423" s="2" t="s">
        <v>175</v>
      </c>
      <c r="F1423" s="2" t="s">
        <v>3555</v>
      </c>
      <c r="G1423" s="2" t="s">
        <v>3556</v>
      </c>
      <c r="H1423" s="2" t="s">
        <v>66</v>
      </c>
      <c r="I1423" s="37">
        <v>1730</v>
      </c>
      <c r="J1423" s="37">
        <v>950</v>
      </c>
      <c r="K1423" s="2"/>
      <c r="L1423" s="38">
        <v>400</v>
      </c>
      <c r="M1423" s="2" t="s">
        <v>67</v>
      </c>
      <c r="O1423" s="2">
        <v>6</v>
      </c>
      <c r="T1423" s="2">
        <v>3</v>
      </c>
      <c r="U1423" s="2" t="s">
        <v>67</v>
      </c>
    </row>
    <row r="1424" spans="1:22" ht="15.75" customHeight="1" x14ac:dyDescent="0.25">
      <c r="A1424" s="2">
        <v>1423</v>
      </c>
      <c r="B1424" s="2">
        <v>2019</v>
      </c>
      <c r="C1424" s="2" t="s">
        <v>51</v>
      </c>
      <c r="E1424" s="2" t="s">
        <v>240</v>
      </c>
      <c r="F1424" s="2" t="s">
        <v>3557</v>
      </c>
      <c r="G1424" s="2" t="s">
        <v>3558</v>
      </c>
      <c r="H1424" s="2" t="s">
        <v>108</v>
      </c>
      <c r="I1424" s="37">
        <v>5500</v>
      </c>
      <c r="J1424" s="37">
        <v>5000</v>
      </c>
      <c r="L1424" s="38">
        <v>2000</v>
      </c>
      <c r="M1424" s="2" t="s">
        <v>57</v>
      </c>
      <c r="O1424" s="2">
        <v>1</v>
      </c>
      <c r="T1424" s="2">
        <v>2</v>
      </c>
      <c r="U1424" s="2" t="s">
        <v>57</v>
      </c>
    </row>
    <row r="1425" spans="1:22" ht="15.75" customHeight="1" x14ac:dyDescent="0.25">
      <c r="A1425" s="2">
        <v>1424</v>
      </c>
      <c r="B1425" s="2">
        <v>2019</v>
      </c>
      <c r="C1425" s="2" t="s">
        <v>51</v>
      </c>
      <c r="E1425" s="2" t="s">
        <v>533</v>
      </c>
      <c r="F1425" s="2" t="s">
        <v>788</v>
      </c>
      <c r="G1425" s="2" t="s">
        <v>789</v>
      </c>
      <c r="H1425" s="2" t="s">
        <v>108</v>
      </c>
      <c r="I1425" s="37">
        <v>7500</v>
      </c>
      <c r="J1425" s="37">
        <v>5000</v>
      </c>
      <c r="L1425" s="38"/>
      <c r="M1425" s="2" t="s">
        <v>62</v>
      </c>
      <c r="O1425" s="2">
        <v>2</v>
      </c>
      <c r="T1425" s="2">
        <v>5</v>
      </c>
      <c r="U1425" s="2" t="s">
        <v>62</v>
      </c>
      <c r="V1425" s="2" t="s">
        <v>280</v>
      </c>
    </row>
    <row r="1426" spans="1:22" ht="15.75" customHeight="1" x14ac:dyDescent="0.25">
      <c r="A1426" s="2">
        <v>1425</v>
      </c>
      <c r="B1426" s="2">
        <v>2019</v>
      </c>
      <c r="C1426" s="2" t="s">
        <v>51</v>
      </c>
      <c r="E1426" s="2" t="s">
        <v>131</v>
      </c>
      <c r="F1426" s="2" t="s">
        <v>936</v>
      </c>
      <c r="G1426" s="2" t="s">
        <v>937</v>
      </c>
      <c r="H1426" s="2" t="s">
        <v>144</v>
      </c>
      <c r="I1426" s="37">
        <v>27040</v>
      </c>
      <c r="J1426" s="37">
        <v>5000</v>
      </c>
      <c r="L1426" s="38"/>
      <c r="M1426" s="2" t="s">
        <v>57</v>
      </c>
      <c r="O1426" s="2">
        <v>1</v>
      </c>
      <c r="T1426" s="2"/>
      <c r="U1426" s="2" t="s">
        <v>57</v>
      </c>
    </row>
    <row r="1427" spans="1:22" ht="15.75" customHeight="1" x14ac:dyDescent="0.25">
      <c r="A1427" s="2">
        <v>1426</v>
      </c>
      <c r="B1427" s="2">
        <v>2019</v>
      </c>
      <c r="C1427" s="2" t="s">
        <v>51</v>
      </c>
      <c r="E1427" s="2" t="s">
        <v>950</v>
      </c>
      <c r="F1427" s="2" t="s">
        <v>3559</v>
      </c>
      <c r="G1427" s="2" t="s">
        <v>3560</v>
      </c>
      <c r="H1427" s="2" t="s">
        <v>108</v>
      </c>
      <c r="I1427" s="37">
        <v>3800</v>
      </c>
      <c r="J1427" s="37">
        <v>2900</v>
      </c>
      <c r="L1427" s="38"/>
      <c r="M1427" s="2" t="s">
        <v>67</v>
      </c>
      <c r="O1427" s="2">
        <v>1</v>
      </c>
      <c r="T1427" s="2"/>
      <c r="U1427" s="2" t="s">
        <v>67</v>
      </c>
    </row>
    <row r="1428" spans="1:22" ht="15.75" customHeight="1" x14ac:dyDescent="0.25">
      <c r="A1428" s="2">
        <v>1427</v>
      </c>
      <c r="B1428" s="2">
        <v>2019</v>
      </c>
      <c r="C1428" s="2" t="s">
        <v>51</v>
      </c>
      <c r="E1428" s="2" t="s">
        <v>122</v>
      </c>
      <c r="F1428" s="2" t="s">
        <v>335</v>
      </c>
      <c r="G1428" s="2" t="s">
        <v>336</v>
      </c>
      <c r="H1428" s="2" t="s">
        <v>89</v>
      </c>
      <c r="I1428" s="37">
        <v>450000</v>
      </c>
      <c r="J1428" s="37">
        <v>5000</v>
      </c>
      <c r="K1428" s="2"/>
      <c r="L1428" s="38">
        <v>5000</v>
      </c>
      <c r="M1428" s="2" t="s">
        <v>62</v>
      </c>
      <c r="O1428" s="2">
        <v>6</v>
      </c>
      <c r="P1428" s="2">
        <v>1</v>
      </c>
      <c r="R1428" s="2" t="s">
        <v>328</v>
      </c>
      <c r="T1428" s="2">
        <v>29</v>
      </c>
      <c r="U1428" s="2" t="s">
        <v>62</v>
      </c>
      <c r="V1428" s="2" t="s">
        <v>329</v>
      </c>
    </row>
    <row r="1429" spans="1:22" ht="15.75" customHeight="1" x14ac:dyDescent="0.25">
      <c r="A1429" s="2">
        <v>1428</v>
      </c>
      <c r="B1429" s="2">
        <v>2019</v>
      </c>
      <c r="C1429" s="2" t="s">
        <v>51</v>
      </c>
      <c r="E1429" s="2" t="s">
        <v>1033</v>
      </c>
      <c r="F1429" s="2" t="s">
        <v>3561</v>
      </c>
      <c r="G1429" s="2" t="s">
        <v>3562</v>
      </c>
      <c r="H1429" s="2" t="s">
        <v>61</v>
      </c>
      <c r="I1429" s="37">
        <v>20414.150000000001</v>
      </c>
      <c r="J1429" s="37">
        <v>4000</v>
      </c>
      <c r="L1429" s="38">
        <v>1000</v>
      </c>
      <c r="M1429" s="2" t="s">
        <v>81</v>
      </c>
      <c r="O1429" s="2">
        <v>4</v>
      </c>
      <c r="T1429" s="2">
        <v>2</v>
      </c>
      <c r="U1429" s="2" t="s">
        <v>81</v>
      </c>
      <c r="V1429" s="2" t="s">
        <v>3563</v>
      </c>
    </row>
    <row r="1430" spans="1:22" ht="15.75" customHeight="1" x14ac:dyDescent="0.25">
      <c r="A1430" s="2">
        <v>1429</v>
      </c>
      <c r="B1430" s="2">
        <v>2019</v>
      </c>
      <c r="C1430" s="2" t="s">
        <v>51</v>
      </c>
      <c r="E1430" s="2" t="s">
        <v>119</v>
      </c>
      <c r="F1430" s="2" t="s">
        <v>3564</v>
      </c>
      <c r="G1430" s="2" t="s">
        <v>3565</v>
      </c>
      <c r="H1430" s="2" t="s">
        <v>144</v>
      </c>
      <c r="I1430" s="37">
        <v>6750</v>
      </c>
      <c r="J1430" s="37">
        <v>5000</v>
      </c>
      <c r="L1430" s="38">
        <v>1000</v>
      </c>
      <c r="M1430" s="2" t="s">
        <v>81</v>
      </c>
      <c r="O1430" s="2">
        <v>1</v>
      </c>
      <c r="T1430" s="2">
        <v>1</v>
      </c>
      <c r="U1430" s="2" t="s">
        <v>81</v>
      </c>
    </row>
    <row r="1431" spans="1:22" ht="15.75" customHeight="1" x14ac:dyDescent="0.25">
      <c r="A1431" s="2">
        <v>1430</v>
      </c>
      <c r="B1431" s="2">
        <v>2019</v>
      </c>
      <c r="C1431" s="2" t="s">
        <v>51</v>
      </c>
      <c r="E1431" s="2" t="s">
        <v>1113</v>
      </c>
      <c r="F1431" s="2" t="s">
        <v>3421</v>
      </c>
      <c r="G1431" s="2" t="s">
        <v>3566</v>
      </c>
      <c r="H1431" s="2" t="s">
        <v>144</v>
      </c>
      <c r="I1431" s="37">
        <v>5988</v>
      </c>
      <c r="J1431" s="37">
        <v>5000</v>
      </c>
      <c r="K1431" s="2"/>
      <c r="L1431" s="38">
        <v>2000</v>
      </c>
      <c r="M1431" s="2" t="s">
        <v>104</v>
      </c>
      <c r="O1431" s="2">
        <v>3</v>
      </c>
      <c r="T1431" s="2">
        <v>5</v>
      </c>
      <c r="U1431" s="2" t="s">
        <v>104</v>
      </c>
      <c r="V1431" s="2"/>
    </row>
    <row r="1432" spans="1:22" ht="15.75" customHeight="1" x14ac:dyDescent="0.25">
      <c r="A1432" s="2">
        <v>1431</v>
      </c>
      <c r="B1432" s="2">
        <v>2019</v>
      </c>
      <c r="C1432" s="2" t="s">
        <v>51</v>
      </c>
      <c r="E1432" s="2" t="s">
        <v>851</v>
      </c>
      <c r="F1432" s="2" t="s">
        <v>848</v>
      </c>
      <c r="G1432" s="2" t="s">
        <v>852</v>
      </c>
      <c r="H1432" s="2" t="s">
        <v>61</v>
      </c>
      <c r="I1432" s="37">
        <v>4120</v>
      </c>
      <c r="J1432" s="37">
        <v>3000</v>
      </c>
      <c r="L1432" s="38">
        <v>3000</v>
      </c>
      <c r="M1432" s="2" t="s">
        <v>62</v>
      </c>
      <c r="O1432" s="2">
        <v>3</v>
      </c>
      <c r="Q1432" s="2" t="s">
        <v>850</v>
      </c>
      <c r="T1432" s="2">
        <v>6</v>
      </c>
      <c r="U1432" s="2" t="s">
        <v>62</v>
      </c>
      <c r="V1432" s="2" t="s">
        <v>280</v>
      </c>
    </row>
    <row r="1433" spans="1:22" ht="15.75" customHeight="1" x14ac:dyDescent="0.25">
      <c r="A1433" s="2">
        <v>1432</v>
      </c>
      <c r="B1433" s="2">
        <v>2019</v>
      </c>
      <c r="C1433" s="2" t="s">
        <v>51</v>
      </c>
      <c r="E1433" s="2" t="s">
        <v>1146</v>
      </c>
      <c r="F1433" s="2" t="s">
        <v>3567</v>
      </c>
      <c r="G1433" s="2" t="s">
        <v>3568</v>
      </c>
      <c r="H1433" s="2" t="s">
        <v>93</v>
      </c>
      <c r="I1433" s="37">
        <v>4950</v>
      </c>
      <c r="J1433" s="37">
        <v>4200</v>
      </c>
      <c r="K1433" s="2"/>
      <c r="L1433" s="38">
        <v>500</v>
      </c>
      <c r="M1433" s="2" t="s">
        <v>81</v>
      </c>
      <c r="O1433" s="2">
        <v>1</v>
      </c>
      <c r="T1433" s="2">
        <v>1</v>
      </c>
      <c r="U1433" s="2" t="s">
        <v>81</v>
      </c>
      <c r="V1433" s="2"/>
    </row>
    <row r="1434" spans="1:22" ht="15.75" customHeight="1" x14ac:dyDescent="0.25">
      <c r="A1434" s="2">
        <v>1433</v>
      </c>
      <c r="B1434" s="2">
        <v>2019</v>
      </c>
      <c r="C1434" s="2" t="s">
        <v>51</v>
      </c>
      <c r="E1434" s="2" t="s">
        <v>819</v>
      </c>
      <c r="F1434" s="2" t="s">
        <v>2395</v>
      </c>
      <c r="G1434" s="2" t="s">
        <v>3569</v>
      </c>
      <c r="H1434" s="2" t="s">
        <v>108</v>
      </c>
      <c r="I1434" s="37">
        <v>10000</v>
      </c>
      <c r="J1434" s="37">
        <v>4000</v>
      </c>
      <c r="K1434" s="2"/>
      <c r="L1434" s="38">
        <v>4000</v>
      </c>
      <c r="M1434" s="2" t="s">
        <v>57</v>
      </c>
      <c r="O1434" s="2">
        <v>2</v>
      </c>
      <c r="T1434" s="2">
        <v>7</v>
      </c>
      <c r="U1434" s="2" t="s">
        <v>57</v>
      </c>
    </row>
    <row r="1435" spans="1:22" ht="15.75" customHeight="1" x14ac:dyDescent="0.25">
      <c r="A1435" s="2">
        <v>1434</v>
      </c>
      <c r="B1435" s="2">
        <v>2019</v>
      </c>
      <c r="C1435" s="2" t="s">
        <v>51</v>
      </c>
      <c r="E1435" s="2" t="s">
        <v>1393</v>
      </c>
      <c r="F1435" s="2" t="s">
        <v>3555</v>
      </c>
      <c r="G1435" s="2" t="s">
        <v>3570</v>
      </c>
      <c r="H1435" s="2" t="s">
        <v>66</v>
      </c>
      <c r="I1435" s="37">
        <v>7730</v>
      </c>
      <c r="J1435" s="37">
        <v>4900</v>
      </c>
      <c r="K1435" s="2"/>
      <c r="L1435" s="38">
        <v>2000</v>
      </c>
      <c r="M1435" s="2" t="s">
        <v>67</v>
      </c>
      <c r="O1435" s="2">
        <v>6</v>
      </c>
      <c r="T1435" s="2">
        <v>3</v>
      </c>
      <c r="U1435" s="2" t="s">
        <v>67</v>
      </c>
    </row>
    <row r="1436" spans="1:22" ht="15.75" customHeight="1" x14ac:dyDescent="0.25">
      <c r="A1436" s="2">
        <v>1435</v>
      </c>
      <c r="B1436" s="2">
        <v>2019</v>
      </c>
      <c r="C1436" s="2" t="s">
        <v>51</v>
      </c>
      <c r="E1436" s="2" t="s">
        <v>403</v>
      </c>
      <c r="F1436" s="2" t="s">
        <v>2472</v>
      </c>
      <c r="G1436" s="2" t="s">
        <v>3571</v>
      </c>
      <c r="H1436" s="2" t="s">
        <v>66</v>
      </c>
      <c r="I1436" s="37">
        <v>2100</v>
      </c>
      <c r="J1436" s="37">
        <v>1840</v>
      </c>
      <c r="K1436" s="2"/>
      <c r="L1436" s="38">
        <v>1000</v>
      </c>
      <c r="M1436" s="2" t="s">
        <v>67</v>
      </c>
      <c r="O1436" s="2">
        <v>2</v>
      </c>
      <c r="T1436" s="2">
        <v>2</v>
      </c>
      <c r="U1436" s="2" t="s">
        <v>67</v>
      </c>
      <c r="V1436" s="2"/>
    </row>
    <row r="1437" spans="1:22" ht="15.75" customHeight="1" x14ac:dyDescent="0.25">
      <c r="A1437" s="2">
        <v>1436</v>
      </c>
      <c r="B1437" s="2">
        <v>2019</v>
      </c>
      <c r="C1437" s="2" t="s">
        <v>51</v>
      </c>
      <c r="E1437" s="2" t="s">
        <v>1004</v>
      </c>
      <c r="F1437" s="2" t="s">
        <v>207</v>
      </c>
      <c r="G1437" s="2" t="s">
        <v>3572</v>
      </c>
      <c r="H1437" s="2" t="s">
        <v>61</v>
      </c>
      <c r="I1437" s="37">
        <v>2400</v>
      </c>
      <c r="J1437" s="37">
        <v>1900</v>
      </c>
      <c r="K1437" s="2"/>
      <c r="L1437" s="38">
        <v>1000</v>
      </c>
      <c r="M1437" s="2" t="s">
        <v>67</v>
      </c>
      <c r="O1437" s="2">
        <v>8</v>
      </c>
      <c r="T1437" s="2">
        <v>15</v>
      </c>
      <c r="U1437" s="2" t="s">
        <v>67</v>
      </c>
      <c r="V1437" s="2" t="s">
        <v>68</v>
      </c>
    </row>
    <row r="1438" spans="1:22" ht="15.75" customHeight="1" x14ac:dyDescent="0.25">
      <c r="A1438" s="2">
        <v>1437</v>
      </c>
      <c r="B1438" s="2">
        <v>2019</v>
      </c>
      <c r="C1438" s="2" t="s">
        <v>51</v>
      </c>
      <c r="E1438" s="2" t="s">
        <v>1010</v>
      </c>
      <c r="F1438" s="2" t="s">
        <v>3573</v>
      </c>
      <c r="G1438" s="2" t="s">
        <v>3574</v>
      </c>
      <c r="H1438" s="2" t="s">
        <v>66</v>
      </c>
      <c r="I1438" s="37">
        <v>1700</v>
      </c>
      <c r="J1438" s="37">
        <v>1600</v>
      </c>
      <c r="L1438" s="38"/>
      <c r="M1438" s="2" t="s">
        <v>67</v>
      </c>
      <c r="O1438" s="2">
        <v>1</v>
      </c>
      <c r="T1438" s="2"/>
      <c r="U1438" s="2" t="s">
        <v>67</v>
      </c>
    </row>
    <row r="1439" spans="1:22" ht="15.75" customHeight="1" x14ac:dyDescent="0.25">
      <c r="A1439" s="2">
        <v>1438</v>
      </c>
      <c r="B1439" s="2">
        <v>2019</v>
      </c>
      <c r="C1439" s="2" t="s">
        <v>51</v>
      </c>
      <c r="E1439" s="2" t="s">
        <v>673</v>
      </c>
      <c r="F1439" s="2" t="s">
        <v>3575</v>
      </c>
      <c r="G1439" s="2" t="s">
        <v>3576</v>
      </c>
      <c r="H1439" s="2" t="s">
        <v>56</v>
      </c>
      <c r="I1439" s="37">
        <v>10900</v>
      </c>
      <c r="J1439" s="37">
        <v>5000</v>
      </c>
      <c r="L1439" s="38"/>
      <c r="M1439" s="2" t="s">
        <v>67</v>
      </c>
      <c r="O1439" s="2">
        <v>1</v>
      </c>
      <c r="T1439" s="2"/>
      <c r="U1439" s="2" t="s">
        <v>67</v>
      </c>
    </row>
    <row r="1440" spans="1:22" ht="15.75" customHeight="1" x14ac:dyDescent="0.25">
      <c r="A1440" s="2">
        <v>1439</v>
      </c>
      <c r="B1440" s="2">
        <v>2019</v>
      </c>
      <c r="C1440" s="2" t="s">
        <v>51</v>
      </c>
      <c r="E1440" s="2" t="s">
        <v>1424</v>
      </c>
      <c r="F1440" s="2" t="s">
        <v>3577</v>
      </c>
      <c r="G1440" s="2" t="s">
        <v>3578</v>
      </c>
      <c r="H1440" s="2" t="s">
        <v>56</v>
      </c>
      <c r="I1440" s="37">
        <v>8000</v>
      </c>
      <c r="J1440" s="37">
        <v>8000</v>
      </c>
      <c r="L1440" s="38"/>
      <c r="M1440" s="2" t="s">
        <v>3579</v>
      </c>
      <c r="O1440" s="2">
        <v>1</v>
      </c>
      <c r="T1440" s="2"/>
      <c r="U1440" s="2" t="s">
        <v>3579</v>
      </c>
    </row>
    <row r="1441" spans="1:22" ht="15.75" customHeight="1" x14ac:dyDescent="0.25">
      <c r="A1441" s="2">
        <v>1440</v>
      </c>
      <c r="B1441" s="2">
        <v>2019</v>
      </c>
      <c r="C1441" s="2" t="s">
        <v>51</v>
      </c>
      <c r="E1441" s="2" t="s">
        <v>639</v>
      </c>
      <c r="F1441" s="2" t="s">
        <v>836</v>
      </c>
      <c r="G1441" s="2" t="s">
        <v>837</v>
      </c>
      <c r="H1441" s="2" t="s">
        <v>93</v>
      </c>
      <c r="I1441" s="37">
        <v>16450</v>
      </c>
      <c r="J1441" s="37">
        <v>5000</v>
      </c>
      <c r="L1441" s="38">
        <v>4000</v>
      </c>
      <c r="M1441" s="2" t="s">
        <v>62</v>
      </c>
      <c r="O1441" s="2">
        <v>1</v>
      </c>
      <c r="T1441" s="2">
        <v>4</v>
      </c>
      <c r="U1441" s="2" t="s">
        <v>62</v>
      </c>
      <c r="V1441" s="2" t="s">
        <v>280</v>
      </c>
    </row>
    <row r="1442" spans="1:22" ht="15.75" customHeight="1" x14ac:dyDescent="0.25">
      <c r="A1442" s="2">
        <v>1441</v>
      </c>
      <c r="B1442" s="2">
        <v>2019</v>
      </c>
      <c r="C1442" s="2" t="s">
        <v>51</v>
      </c>
      <c r="E1442" s="2" t="s">
        <v>1038</v>
      </c>
      <c r="F1442" s="2" t="s">
        <v>3580</v>
      </c>
      <c r="G1442" s="2" t="s">
        <v>3581</v>
      </c>
      <c r="H1442" s="2" t="s">
        <v>144</v>
      </c>
      <c r="I1442" s="37">
        <v>4500</v>
      </c>
      <c r="J1442" s="37">
        <v>3800</v>
      </c>
      <c r="K1442" s="2"/>
      <c r="L1442" s="38"/>
      <c r="M1442" s="2" t="s">
        <v>67</v>
      </c>
      <c r="O1442" s="2">
        <v>1</v>
      </c>
      <c r="T1442" s="2"/>
      <c r="U1442" s="2" t="s">
        <v>67</v>
      </c>
      <c r="V1442" s="2" t="s">
        <v>68</v>
      </c>
    </row>
    <row r="1443" spans="1:22" ht="15.75" customHeight="1" x14ac:dyDescent="0.25">
      <c r="A1443" s="2">
        <v>1442</v>
      </c>
      <c r="B1443" s="2">
        <v>2019</v>
      </c>
      <c r="C1443" s="2" t="s">
        <v>51</v>
      </c>
      <c r="E1443" s="2" t="s">
        <v>1015</v>
      </c>
      <c r="F1443" s="2" t="s">
        <v>1347</v>
      </c>
      <c r="G1443" s="2" t="s">
        <v>3582</v>
      </c>
      <c r="H1443" s="2" t="s">
        <v>73</v>
      </c>
      <c r="I1443" s="37">
        <v>5300</v>
      </c>
      <c r="J1443" s="37">
        <v>5000</v>
      </c>
      <c r="K1443" s="2"/>
      <c r="L1443" s="38">
        <v>1000</v>
      </c>
      <c r="M1443" s="2" t="s">
        <v>104</v>
      </c>
      <c r="O1443" s="2">
        <v>1</v>
      </c>
      <c r="T1443" s="2">
        <v>1</v>
      </c>
      <c r="U1443" s="2" t="s">
        <v>104</v>
      </c>
      <c r="V1443" s="2"/>
    </row>
    <row r="1444" spans="1:22" ht="15.75" customHeight="1" x14ac:dyDescent="0.25">
      <c r="A1444" s="2">
        <v>1443</v>
      </c>
      <c r="B1444" s="2">
        <v>2019</v>
      </c>
      <c r="C1444" s="2" t="s">
        <v>51</v>
      </c>
      <c r="E1444" s="2" t="s">
        <v>1001</v>
      </c>
      <c r="F1444" s="2" t="s">
        <v>3296</v>
      </c>
      <c r="G1444" s="2" t="s">
        <v>3583</v>
      </c>
      <c r="H1444" s="2" t="s">
        <v>89</v>
      </c>
      <c r="I1444" s="37">
        <v>1300</v>
      </c>
      <c r="J1444" s="37">
        <v>1000</v>
      </c>
      <c r="K1444" s="2"/>
      <c r="L1444" s="38">
        <v>1000</v>
      </c>
      <c r="M1444" s="2" t="s">
        <v>67</v>
      </c>
      <c r="O1444" s="2">
        <v>3</v>
      </c>
      <c r="T1444" s="2">
        <v>2</v>
      </c>
      <c r="U1444" s="2" t="s">
        <v>67</v>
      </c>
      <c r="V1444" s="2" t="s">
        <v>68</v>
      </c>
    </row>
    <row r="1445" spans="1:22" ht="15.75" customHeight="1" x14ac:dyDescent="0.25">
      <c r="A1445" s="2">
        <v>1444</v>
      </c>
      <c r="B1445" s="2">
        <v>2019</v>
      </c>
      <c r="C1445" s="2" t="s">
        <v>51</v>
      </c>
      <c r="E1445" s="2" t="s">
        <v>222</v>
      </c>
      <c r="F1445" s="2" t="s">
        <v>788</v>
      </c>
      <c r="G1445" s="2" t="s">
        <v>789</v>
      </c>
      <c r="H1445" s="2" t="s">
        <v>108</v>
      </c>
      <c r="I1445" s="37">
        <v>7500</v>
      </c>
      <c r="J1445" s="37">
        <v>5000</v>
      </c>
      <c r="L1445" s="38">
        <v>2000</v>
      </c>
      <c r="M1445" s="2" t="s">
        <v>62</v>
      </c>
      <c r="O1445" s="2">
        <v>2</v>
      </c>
      <c r="T1445" s="2">
        <v>5</v>
      </c>
      <c r="U1445" s="2" t="s">
        <v>62</v>
      </c>
      <c r="V1445" s="2" t="s">
        <v>280</v>
      </c>
    </row>
    <row r="1446" spans="1:22" ht="15.75" customHeight="1" x14ac:dyDescent="0.25">
      <c r="A1446" s="2">
        <v>1445</v>
      </c>
      <c r="B1446" s="2">
        <v>2019</v>
      </c>
      <c r="C1446" s="2" t="s">
        <v>51</v>
      </c>
      <c r="E1446" s="2" t="s">
        <v>1223</v>
      </c>
      <c r="F1446" s="2" t="s">
        <v>3584</v>
      </c>
      <c r="G1446" s="2" t="s">
        <v>3585</v>
      </c>
      <c r="H1446" s="2" t="s">
        <v>66</v>
      </c>
      <c r="I1446" s="37">
        <v>11190</v>
      </c>
      <c r="J1446" s="37">
        <v>4840</v>
      </c>
      <c r="K1446" s="2"/>
      <c r="L1446" s="38"/>
      <c r="M1446" s="2" t="s">
        <v>67</v>
      </c>
      <c r="O1446" s="2">
        <v>1</v>
      </c>
      <c r="T1446" s="2"/>
      <c r="U1446" s="2" t="s">
        <v>67</v>
      </c>
    </row>
    <row r="1447" spans="1:22" ht="15.75" customHeight="1" x14ac:dyDescent="0.25">
      <c r="A1447" s="2">
        <v>1446</v>
      </c>
      <c r="B1447" s="2">
        <v>2019</v>
      </c>
      <c r="C1447" s="2" t="s">
        <v>51</v>
      </c>
      <c r="E1447" s="2" t="s">
        <v>655</v>
      </c>
      <c r="F1447" s="2" t="s">
        <v>652</v>
      </c>
      <c r="G1447" s="2" t="s">
        <v>656</v>
      </c>
      <c r="H1447" s="2" t="s">
        <v>66</v>
      </c>
      <c r="I1447" s="37">
        <v>9210</v>
      </c>
      <c r="J1447" s="37">
        <v>5000</v>
      </c>
      <c r="K1447" s="2"/>
      <c r="L1447" s="38">
        <v>3000</v>
      </c>
      <c r="M1447" s="2" t="s">
        <v>62</v>
      </c>
      <c r="O1447" s="2">
        <v>3</v>
      </c>
      <c r="Q1447" s="2" t="s">
        <v>654</v>
      </c>
      <c r="T1447" s="2">
        <v>10</v>
      </c>
      <c r="U1447" s="2" t="s">
        <v>62</v>
      </c>
      <c r="V1447" s="2" t="s">
        <v>280</v>
      </c>
    </row>
    <row r="1448" spans="1:22" ht="15.75" customHeight="1" x14ac:dyDescent="0.25">
      <c r="A1448" s="2">
        <v>1447</v>
      </c>
      <c r="B1448" s="2">
        <v>2019</v>
      </c>
      <c r="C1448" s="2" t="s">
        <v>51</v>
      </c>
      <c r="E1448" s="2" t="s">
        <v>725</v>
      </c>
      <c r="F1448" s="2" t="s">
        <v>3586</v>
      </c>
      <c r="G1448" s="2" t="s">
        <v>3587</v>
      </c>
      <c r="H1448" s="2" t="s">
        <v>93</v>
      </c>
      <c r="I1448" s="37">
        <v>13600</v>
      </c>
      <c r="J1448" s="37">
        <v>5000</v>
      </c>
      <c r="L1448" s="38">
        <v>5000</v>
      </c>
      <c r="M1448" s="2" t="s">
        <v>67</v>
      </c>
      <c r="O1448" s="2">
        <v>4</v>
      </c>
      <c r="T1448" s="2">
        <v>13</v>
      </c>
      <c r="U1448" s="2" t="s">
        <v>67</v>
      </c>
    </row>
    <row r="1449" spans="1:22" ht="15.75" customHeight="1" x14ac:dyDescent="0.25">
      <c r="A1449" s="2">
        <v>1448</v>
      </c>
      <c r="B1449" s="2">
        <v>2019</v>
      </c>
      <c r="C1449" s="2" t="s">
        <v>51</v>
      </c>
      <c r="E1449" s="2" t="s">
        <v>1045</v>
      </c>
      <c r="F1449" s="2" t="s">
        <v>3586</v>
      </c>
      <c r="G1449" s="2" t="s">
        <v>3588</v>
      </c>
      <c r="H1449" s="2" t="s">
        <v>93</v>
      </c>
      <c r="I1449" s="37">
        <v>14100</v>
      </c>
      <c r="J1449" s="37">
        <v>5000</v>
      </c>
      <c r="L1449" s="38"/>
      <c r="M1449" s="2" t="s">
        <v>67</v>
      </c>
      <c r="O1449" s="2">
        <v>4</v>
      </c>
      <c r="T1449" s="2">
        <v>13</v>
      </c>
      <c r="U1449" s="2" t="s">
        <v>67</v>
      </c>
    </row>
    <row r="1450" spans="1:22" ht="15.75" customHeight="1" x14ac:dyDescent="0.25">
      <c r="A1450" s="2">
        <v>1449</v>
      </c>
      <c r="B1450" s="2">
        <v>2019</v>
      </c>
      <c r="C1450" s="2" t="s">
        <v>51</v>
      </c>
      <c r="E1450" s="2" t="s">
        <v>957</v>
      </c>
      <c r="F1450" s="2" t="s">
        <v>3262</v>
      </c>
      <c r="G1450" s="2" t="s">
        <v>3589</v>
      </c>
      <c r="H1450" s="2" t="s">
        <v>89</v>
      </c>
      <c r="I1450" s="37">
        <v>1900</v>
      </c>
      <c r="J1450" s="37">
        <v>1800</v>
      </c>
      <c r="K1450" s="2"/>
      <c r="L1450" s="38">
        <v>700</v>
      </c>
      <c r="M1450" s="2" t="s">
        <v>192</v>
      </c>
      <c r="O1450" s="2">
        <v>2</v>
      </c>
      <c r="R1450" s="2"/>
      <c r="T1450" s="2">
        <v>1</v>
      </c>
      <c r="U1450" s="2" t="s">
        <v>192</v>
      </c>
      <c r="V1450" s="2"/>
    </row>
    <row r="1451" spans="1:22" ht="15.75" customHeight="1" x14ac:dyDescent="0.25">
      <c r="A1451" s="2">
        <v>1450</v>
      </c>
      <c r="B1451" s="2">
        <v>2019</v>
      </c>
      <c r="C1451" s="2" t="s">
        <v>51</v>
      </c>
      <c r="E1451" s="2" t="s">
        <v>664</v>
      </c>
      <c r="F1451" s="2" t="s">
        <v>3590</v>
      </c>
      <c r="G1451" s="2" t="s">
        <v>3591</v>
      </c>
      <c r="H1451" s="2" t="s">
        <v>89</v>
      </c>
      <c r="I1451" s="37">
        <v>7728</v>
      </c>
      <c r="J1451" s="37">
        <v>5000</v>
      </c>
      <c r="L1451" s="38"/>
      <c r="M1451" s="2" t="s">
        <v>81</v>
      </c>
      <c r="O1451" s="2">
        <v>2</v>
      </c>
      <c r="T1451" s="2">
        <v>1</v>
      </c>
      <c r="U1451" s="2" t="s">
        <v>81</v>
      </c>
    </row>
    <row r="1452" spans="1:22" ht="15.75" customHeight="1" x14ac:dyDescent="0.25">
      <c r="A1452" s="2">
        <v>1451</v>
      </c>
      <c r="B1452" s="2">
        <v>2019</v>
      </c>
      <c r="C1452" s="2" t="s">
        <v>51</v>
      </c>
      <c r="E1452" s="2" t="s">
        <v>145</v>
      </c>
      <c r="F1452" s="2" t="s">
        <v>473</v>
      </c>
      <c r="G1452" s="2" t="s">
        <v>474</v>
      </c>
      <c r="H1452" s="2" t="s">
        <v>56</v>
      </c>
      <c r="I1452" s="37">
        <v>5000</v>
      </c>
      <c r="J1452" s="37">
        <v>5000</v>
      </c>
      <c r="K1452" s="2"/>
      <c r="L1452" s="38"/>
      <c r="M1452" s="2" t="s">
        <v>62</v>
      </c>
      <c r="O1452" s="2">
        <v>1</v>
      </c>
      <c r="Q1452" s="2"/>
      <c r="T1452" s="2"/>
      <c r="U1452" s="2" t="s">
        <v>62</v>
      </c>
      <c r="V1452" s="2"/>
    </row>
    <row r="1453" spans="1:22" ht="15.75" customHeight="1" x14ac:dyDescent="0.25">
      <c r="A1453" s="2">
        <v>1452</v>
      </c>
      <c r="B1453" s="2">
        <v>2019</v>
      </c>
      <c r="C1453" s="2" t="s">
        <v>51</v>
      </c>
      <c r="E1453" s="2" t="s">
        <v>301</v>
      </c>
      <c r="F1453" s="2" t="s">
        <v>302</v>
      </c>
      <c r="G1453" s="2" t="s">
        <v>303</v>
      </c>
      <c r="H1453" s="2" t="s">
        <v>56</v>
      </c>
      <c r="I1453" s="37">
        <v>9650</v>
      </c>
      <c r="J1453" s="37">
        <v>3000</v>
      </c>
      <c r="K1453" s="2"/>
      <c r="L1453" s="38"/>
      <c r="M1453" s="2" t="s">
        <v>62</v>
      </c>
      <c r="O1453" s="2">
        <v>2</v>
      </c>
      <c r="T1453" s="2">
        <v>2</v>
      </c>
      <c r="U1453" s="2" t="s">
        <v>62</v>
      </c>
    </row>
    <row r="1454" spans="1:22" ht="15.75" customHeight="1" x14ac:dyDescent="0.25">
      <c r="A1454" s="2">
        <v>1453</v>
      </c>
      <c r="B1454" s="2">
        <v>2019</v>
      </c>
      <c r="C1454" s="2" t="s">
        <v>51</v>
      </c>
      <c r="E1454" s="2" t="s">
        <v>607</v>
      </c>
      <c r="F1454" s="2" t="s">
        <v>605</v>
      </c>
      <c r="G1454" s="2" t="s">
        <v>608</v>
      </c>
      <c r="H1454" s="2" t="s">
        <v>144</v>
      </c>
      <c r="I1454" s="37">
        <v>9900</v>
      </c>
      <c r="J1454" s="37">
        <v>4700</v>
      </c>
      <c r="K1454" s="2"/>
      <c r="L1454" s="38">
        <v>2000</v>
      </c>
      <c r="M1454" s="2" t="s">
        <v>62</v>
      </c>
      <c r="O1454" s="2">
        <v>2</v>
      </c>
      <c r="P1454" s="2"/>
      <c r="Q1454" s="2" t="s">
        <v>365</v>
      </c>
      <c r="T1454" s="2">
        <v>19</v>
      </c>
      <c r="U1454" s="2" t="s">
        <v>62</v>
      </c>
      <c r="V1454" s="2" t="s">
        <v>280</v>
      </c>
    </row>
    <row r="1455" spans="1:22" ht="15.75" customHeight="1" x14ac:dyDescent="0.25">
      <c r="A1455" s="2">
        <v>1454</v>
      </c>
      <c r="B1455" s="2">
        <v>2019</v>
      </c>
      <c r="C1455" s="2" t="s">
        <v>51</v>
      </c>
      <c r="E1455" s="2" t="s">
        <v>232</v>
      </c>
      <c r="F1455" s="2" t="s">
        <v>229</v>
      </c>
      <c r="G1455" s="2" t="s">
        <v>233</v>
      </c>
      <c r="H1455" s="2" t="s">
        <v>56</v>
      </c>
      <c r="I1455" s="37">
        <v>6900</v>
      </c>
      <c r="J1455" s="37">
        <v>5000</v>
      </c>
      <c r="L1455" s="38">
        <v>2500</v>
      </c>
      <c r="M1455" s="2" t="s">
        <v>57</v>
      </c>
      <c r="O1455" s="2">
        <v>2</v>
      </c>
      <c r="T1455" s="2">
        <v>11</v>
      </c>
      <c r="U1455" s="2" t="s">
        <v>57</v>
      </c>
    </row>
    <row r="1456" spans="1:22" ht="15.75" customHeight="1" x14ac:dyDescent="0.25">
      <c r="A1456" s="2">
        <v>1455</v>
      </c>
      <c r="B1456" s="2">
        <v>2019</v>
      </c>
      <c r="C1456" s="2" t="s">
        <v>51</v>
      </c>
      <c r="E1456" s="2" t="s">
        <v>768</v>
      </c>
      <c r="F1456" s="2" t="s">
        <v>3483</v>
      </c>
      <c r="G1456" s="2" t="s">
        <v>3592</v>
      </c>
      <c r="H1456" s="2" t="s">
        <v>93</v>
      </c>
      <c r="I1456" s="37">
        <v>7500</v>
      </c>
      <c r="J1456" s="37">
        <v>5000</v>
      </c>
      <c r="L1456" s="38">
        <v>2000</v>
      </c>
      <c r="M1456" s="2" t="s">
        <v>67</v>
      </c>
      <c r="O1456" s="2">
        <v>3</v>
      </c>
      <c r="T1456" s="2">
        <v>4</v>
      </c>
      <c r="U1456" s="2" t="s">
        <v>67</v>
      </c>
    </row>
    <row r="1457" spans="1:22" ht="15.75" customHeight="1" x14ac:dyDescent="0.25">
      <c r="A1457" s="2">
        <v>1456</v>
      </c>
      <c r="B1457" s="2">
        <v>2019</v>
      </c>
      <c r="C1457" s="2" t="s">
        <v>51</v>
      </c>
      <c r="E1457" s="2" t="s">
        <v>822</v>
      </c>
      <c r="F1457" s="2" t="s">
        <v>823</v>
      </c>
      <c r="G1457" s="2" t="s">
        <v>824</v>
      </c>
      <c r="H1457" s="2" t="s">
        <v>56</v>
      </c>
      <c r="I1457" s="37">
        <v>10000</v>
      </c>
      <c r="J1457" s="37">
        <v>4000</v>
      </c>
      <c r="L1457" s="38">
        <v>2000</v>
      </c>
      <c r="M1457" s="2" t="s">
        <v>62</v>
      </c>
      <c r="O1457" s="2">
        <v>1</v>
      </c>
      <c r="T1457" s="2">
        <v>3</v>
      </c>
      <c r="U1457" s="2" t="s">
        <v>62</v>
      </c>
      <c r="V1457" s="2" t="s">
        <v>280</v>
      </c>
    </row>
    <row r="1458" spans="1:22" ht="15.75" customHeight="1" x14ac:dyDescent="0.25">
      <c r="A1458" s="2">
        <v>1457</v>
      </c>
      <c r="B1458" s="2">
        <v>2019</v>
      </c>
      <c r="C1458" s="2" t="s">
        <v>51</v>
      </c>
      <c r="E1458" s="2" t="s">
        <v>316</v>
      </c>
      <c r="F1458" s="2" t="s">
        <v>317</v>
      </c>
      <c r="G1458" s="2" t="s">
        <v>318</v>
      </c>
      <c r="H1458" s="2" t="s">
        <v>73</v>
      </c>
      <c r="I1458" s="37">
        <v>8000</v>
      </c>
      <c r="J1458" s="37">
        <v>2500</v>
      </c>
      <c r="K1458" s="2"/>
      <c r="L1458" s="38">
        <v>2500</v>
      </c>
      <c r="M1458" s="2" t="s">
        <v>62</v>
      </c>
      <c r="O1458" s="2">
        <v>1</v>
      </c>
      <c r="T1458" s="2">
        <v>3</v>
      </c>
      <c r="U1458" s="2" t="s">
        <v>62</v>
      </c>
      <c r="V1458" s="2" t="s">
        <v>154</v>
      </c>
    </row>
    <row r="1459" spans="1:22" ht="15.75" customHeight="1" x14ac:dyDescent="0.25">
      <c r="A1459" s="2">
        <v>1458</v>
      </c>
      <c r="B1459" s="2">
        <v>2019</v>
      </c>
      <c r="C1459" s="2" t="s">
        <v>51</v>
      </c>
      <c r="E1459" s="2" t="s">
        <v>1065</v>
      </c>
      <c r="F1459" s="2" t="s">
        <v>1260</v>
      </c>
      <c r="G1459" s="2" t="s">
        <v>3593</v>
      </c>
      <c r="H1459" s="2" t="s">
        <v>89</v>
      </c>
      <c r="I1459" s="37">
        <v>6050</v>
      </c>
      <c r="J1459" s="37">
        <v>4250</v>
      </c>
      <c r="K1459" s="2"/>
      <c r="L1459" s="38">
        <v>4250</v>
      </c>
      <c r="M1459" s="2" t="s">
        <v>67</v>
      </c>
      <c r="O1459" s="2">
        <v>1</v>
      </c>
      <c r="T1459" s="2">
        <v>4</v>
      </c>
      <c r="U1459" s="2" t="s">
        <v>67</v>
      </c>
      <c r="V1459" s="2" t="s">
        <v>68</v>
      </c>
    </row>
    <row r="1460" spans="1:22" ht="15.75" customHeight="1" x14ac:dyDescent="0.25">
      <c r="A1460" s="2">
        <v>1459</v>
      </c>
      <c r="B1460" s="2">
        <v>2019</v>
      </c>
      <c r="C1460" s="2" t="s">
        <v>51</v>
      </c>
      <c r="E1460" s="2" t="s">
        <v>304</v>
      </c>
      <c r="F1460" s="2" t="s">
        <v>302</v>
      </c>
      <c r="G1460" s="2" t="s">
        <v>303</v>
      </c>
      <c r="H1460" s="2" t="s">
        <v>56</v>
      </c>
      <c r="I1460" s="37">
        <v>9650</v>
      </c>
      <c r="J1460" s="37">
        <v>3500</v>
      </c>
      <c r="K1460" s="2"/>
      <c r="L1460" s="38"/>
      <c r="M1460" s="2" t="s">
        <v>62</v>
      </c>
      <c r="O1460" s="2">
        <v>2</v>
      </c>
      <c r="T1460" s="2">
        <v>2</v>
      </c>
      <c r="U1460" s="2" t="s">
        <v>62</v>
      </c>
    </row>
    <row r="1461" spans="1:22" ht="15.75" customHeight="1" x14ac:dyDescent="0.25">
      <c r="A1461" s="2">
        <v>1460</v>
      </c>
      <c r="B1461" s="2">
        <v>2019</v>
      </c>
      <c r="C1461" s="2" t="s">
        <v>51</v>
      </c>
      <c r="E1461" s="2" t="s">
        <v>305</v>
      </c>
      <c r="F1461" s="2" t="s">
        <v>3594</v>
      </c>
      <c r="G1461" s="2" t="s">
        <v>3595</v>
      </c>
      <c r="H1461" s="2" t="s">
        <v>66</v>
      </c>
      <c r="I1461" s="37">
        <v>18785.93</v>
      </c>
      <c r="J1461" s="37">
        <v>5000</v>
      </c>
      <c r="K1461" s="2"/>
      <c r="L1461" s="38">
        <v>2500</v>
      </c>
      <c r="M1461" s="2" t="s">
        <v>104</v>
      </c>
      <c r="O1461" s="2">
        <v>1</v>
      </c>
      <c r="T1461" s="2">
        <v>3</v>
      </c>
      <c r="U1461" s="2" t="s">
        <v>104</v>
      </c>
      <c r="V1461" s="2"/>
    </row>
    <row r="1462" spans="1:22" ht="15.75" customHeight="1" x14ac:dyDescent="0.25">
      <c r="A1462" s="2">
        <v>1461</v>
      </c>
      <c r="B1462" s="2">
        <v>2019</v>
      </c>
      <c r="C1462" s="2" t="s">
        <v>51</v>
      </c>
      <c r="E1462" s="2" t="s">
        <v>325</v>
      </c>
      <c r="F1462" s="2" t="s">
        <v>3364</v>
      </c>
      <c r="G1462" s="2" t="s">
        <v>3596</v>
      </c>
      <c r="H1462" s="2" t="s">
        <v>56</v>
      </c>
      <c r="I1462" s="37">
        <v>27000</v>
      </c>
      <c r="J1462" s="37">
        <v>5000</v>
      </c>
      <c r="K1462" s="2"/>
      <c r="L1462" s="38"/>
      <c r="M1462" s="2" t="s">
        <v>67</v>
      </c>
      <c r="O1462" s="2">
        <v>6</v>
      </c>
      <c r="T1462" s="2">
        <v>6</v>
      </c>
      <c r="U1462" s="2" t="s">
        <v>67</v>
      </c>
    </row>
    <row r="1463" spans="1:22" ht="15.75" customHeight="1" x14ac:dyDescent="0.25">
      <c r="A1463" s="2">
        <v>1462</v>
      </c>
      <c r="B1463" s="2">
        <v>2019</v>
      </c>
      <c r="C1463" s="2" t="s">
        <v>51</v>
      </c>
      <c r="E1463" s="2" t="s">
        <v>728</v>
      </c>
      <c r="F1463" s="2" t="s">
        <v>3364</v>
      </c>
      <c r="G1463" s="2" t="s">
        <v>3597</v>
      </c>
      <c r="H1463" s="2" t="s">
        <v>56</v>
      </c>
      <c r="I1463" s="37">
        <v>5000</v>
      </c>
      <c r="J1463" s="37">
        <v>5000</v>
      </c>
      <c r="K1463" s="2"/>
      <c r="L1463" s="38"/>
      <c r="M1463" s="2" t="s">
        <v>67</v>
      </c>
      <c r="O1463" s="2">
        <v>6</v>
      </c>
      <c r="T1463" s="2">
        <v>6</v>
      </c>
      <c r="U1463" s="2" t="s">
        <v>67</v>
      </c>
    </row>
    <row r="1464" spans="1:22" ht="15.75" customHeight="1" x14ac:dyDescent="0.25">
      <c r="A1464" s="2">
        <v>1463</v>
      </c>
      <c r="B1464" s="2">
        <v>2019</v>
      </c>
      <c r="C1464" s="2" t="s">
        <v>51</v>
      </c>
      <c r="E1464" s="2" t="s">
        <v>136</v>
      </c>
      <c r="F1464" s="2" t="s">
        <v>132</v>
      </c>
      <c r="G1464" s="2" t="s">
        <v>137</v>
      </c>
      <c r="H1464" s="2" t="s">
        <v>66</v>
      </c>
      <c r="I1464" s="37">
        <v>1590</v>
      </c>
      <c r="J1464" s="37">
        <v>1140</v>
      </c>
      <c r="K1464" s="2"/>
      <c r="L1464" s="38">
        <v>500</v>
      </c>
      <c r="M1464" s="2" t="s">
        <v>57</v>
      </c>
      <c r="O1464" s="2">
        <v>5</v>
      </c>
      <c r="T1464" s="2">
        <v>4</v>
      </c>
      <c r="U1464" s="2" t="s">
        <v>57</v>
      </c>
    </row>
    <row r="1465" spans="1:22" ht="15.75" customHeight="1" x14ac:dyDescent="0.25">
      <c r="A1465" s="2">
        <v>1464</v>
      </c>
      <c r="B1465" s="2">
        <v>2019</v>
      </c>
      <c r="C1465" s="2" t="s">
        <v>51</v>
      </c>
      <c r="E1465" s="2" t="s">
        <v>1052</v>
      </c>
      <c r="F1465" s="2" t="s">
        <v>886</v>
      </c>
      <c r="G1465" s="2" t="s">
        <v>3598</v>
      </c>
      <c r="H1465" s="2" t="s">
        <v>144</v>
      </c>
      <c r="I1465" s="37">
        <v>4844</v>
      </c>
      <c r="J1465" s="37">
        <v>1500</v>
      </c>
      <c r="L1465" s="38">
        <v>800</v>
      </c>
      <c r="M1465" s="2" t="s">
        <v>57</v>
      </c>
      <c r="O1465" s="2">
        <v>4</v>
      </c>
      <c r="T1465" s="2">
        <v>4</v>
      </c>
      <c r="U1465" s="2" t="s">
        <v>57</v>
      </c>
    </row>
    <row r="1466" spans="1:22" ht="15.75" customHeight="1" x14ac:dyDescent="0.25">
      <c r="A1466" s="2">
        <v>1465</v>
      </c>
      <c r="B1466" s="2">
        <v>2019</v>
      </c>
      <c r="C1466" s="2" t="s">
        <v>51</v>
      </c>
      <c r="E1466" s="2" t="s">
        <v>888</v>
      </c>
      <c r="F1466" s="2" t="s">
        <v>886</v>
      </c>
      <c r="G1466" s="2" t="s">
        <v>887</v>
      </c>
      <c r="H1466" s="2" t="s">
        <v>144</v>
      </c>
      <c r="I1466" s="37">
        <v>4495</v>
      </c>
      <c r="J1466" s="37">
        <v>1500</v>
      </c>
      <c r="L1466" s="38">
        <v>1000</v>
      </c>
      <c r="M1466" s="2" t="s">
        <v>57</v>
      </c>
      <c r="O1466" s="2">
        <v>4</v>
      </c>
      <c r="Q1466" s="2" t="s">
        <v>285</v>
      </c>
      <c r="T1466" s="2">
        <v>4</v>
      </c>
      <c r="U1466" s="2" t="s">
        <v>57</v>
      </c>
      <c r="V1466" s="2" t="s">
        <v>280</v>
      </c>
    </row>
    <row r="1467" spans="1:22" ht="15.75" customHeight="1" x14ac:dyDescent="0.25">
      <c r="A1467" s="2">
        <v>1466</v>
      </c>
      <c r="B1467" s="2">
        <v>2019</v>
      </c>
      <c r="C1467" s="2" t="s">
        <v>51</v>
      </c>
      <c r="E1467" s="2" t="s">
        <v>311</v>
      </c>
      <c r="F1467" s="2" t="s">
        <v>312</v>
      </c>
      <c r="G1467" s="2" t="s">
        <v>313</v>
      </c>
      <c r="H1467" s="2" t="s">
        <v>89</v>
      </c>
      <c r="I1467" s="37">
        <v>11278</v>
      </c>
      <c r="J1467" s="37">
        <v>5000</v>
      </c>
      <c r="K1467" s="2"/>
      <c r="L1467" s="38">
        <v>1500</v>
      </c>
      <c r="M1467" s="2" t="s">
        <v>62</v>
      </c>
      <c r="O1467" s="2">
        <v>1</v>
      </c>
      <c r="Q1467" s="2" t="s">
        <v>314</v>
      </c>
      <c r="T1467" s="2">
        <v>20</v>
      </c>
      <c r="U1467" s="2" t="s">
        <v>62</v>
      </c>
      <c r="V1467" s="2" t="s">
        <v>315</v>
      </c>
    </row>
    <row r="1468" spans="1:22" ht="15.75" customHeight="1" x14ac:dyDescent="0.25">
      <c r="A1468" s="2">
        <v>1467</v>
      </c>
      <c r="B1468" s="2">
        <v>2019</v>
      </c>
      <c r="C1468" s="2" t="s">
        <v>51</v>
      </c>
      <c r="E1468" s="2" t="s">
        <v>1101</v>
      </c>
      <c r="F1468" s="2" t="s">
        <v>3599</v>
      </c>
      <c r="G1468" s="2" t="s">
        <v>3600</v>
      </c>
      <c r="H1468" s="2" t="s">
        <v>56</v>
      </c>
      <c r="I1468" s="37">
        <v>5700</v>
      </c>
      <c r="J1468" s="37">
        <v>3700</v>
      </c>
      <c r="L1468" s="38">
        <v>2000</v>
      </c>
      <c r="M1468" s="2" t="s">
        <v>192</v>
      </c>
      <c r="O1468" s="2">
        <v>2</v>
      </c>
      <c r="T1468" s="2">
        <v>4</v>
      </c>
      <c r="U1468" s="2" t="s">
        <v>192</v>
      </c>
    </row>
    <row r="1469" spans="1:22" ht="15.75" customHeight="1" x14ac:dyDescent="0.25">
      <c r="A1469" s="2">
        <v>1468</v>
      </c>
      <c r="B1469" s="2">
        <v>2019</v>
      </c>
      <c r="C1469" s="2" t="s">
        <v>51</v>
      </c>
      <c r="E1469" s="2" t="s">
        <v>630</v>
      </c>
      <c r="F1469" s="2" t="s">
        <v>3601</v>
      </c>
      <c r="G1469" s="2" t="s">
        <v>3602</v>
      </c>
      <c r="H1469" s="2" t="s">
        <v>108</v>
      </c>
      <c r="I1469" s="37">
        <v>7433.45</v>
      </c>
      <c r="J1469" s="37">
        <v>5000</v>
      </c>
      <c r="L1469" s="38">
        <v>3500</v>
      </c>
      <c r="M1469" s="2" t="s">
        <v>81</v>
      </c>
      <c r="O1469" s="2">
        <v>1</v>
      </c>
      <c r="T1469" s="2">
        <v>4</v>
      </c>
      <c r="U1469" s="2" t="s">
        <v>81</v>
      </c>
    </row>
    <row r="1470" spans="1:22" ht="15.75" customHeight="1" x14ac:dyDescent="0.25">
      <c r="A1470" s="2">
        <v>1469</v>
      </c>
      <c r="B1470" s="2">
        <v>2019</v>
      </c>
      <c r="C1470" s="2" t="s">
        <v>51</v>
      </c>
      <c r="E1470" s="2" t="s">
        <v>134</v>
      </c>
      <c r="F1470" s="2" t="s">
        <v>297</v>
      </c>
      <c r="G1470" s="2" t="s">
        <v>299</v>
      </c>
      <c r="H1470" s="2" t="s">
        <v>89</v>
      </c>
      <c r="I1470" s="37">
        <v>5500</v>
      </c>
      <c r="J1470" s="37">
        <v>4500</v>
      </c>
      <c r="K1470" s="2"/>
      <c r="L1470" s="38">
        <v>500</v>
      </c>
      <c r="M1470" s="2" t="s">
        <v>62</v>
      </c>
      <c r="O1470" s="2">
        <v>3</v>
      </c>
      <c r="P1470" s="2">
        <v>1</v>
      </c>
      <c r="Q1470" s="2" t="s">
        <v>285</v>
      </c>
      <c r="T1470" s="2">
        <v>9</v>
      </c>
      <c r="U1470" s="2" t="s">
        <v>62</v>
      </c>
      <c r="V1470" s="2" t="s">
        <v>280</v>
      </c>
    </row>
    <row r="1471" spans="1:22" ht="15.75" customHeight="1" x14ac:dyDescent="0.25">
      <c r="A1471" s="2">
        <v>1470</v>
      </c>
      <c r="B1471" s="2">
        <v>2019</v>
      </c>
      <c r="C1471" s="2" t="s">
        <v>51</v>
      </c>
      <c r="E1471" s="2" t="s">
        <v>228</v>
      </c>
      <c r="F1471" s="2" t="s">
        <v>3603</v>
      </c>
      <c r="G1471" s="2" t="s">
        <v>3604</v>
      </c>
      <c r="H1471" s="2" t="s">
        <v>89</v>
      </c>
      <c r="I1471" s="37">
        <v>7500</v>
      </c>
      <c r="J1471" s="37">
        <v>5000</v>
      </c>
      <c r="K1471" s="2"/>
      <c r="L1471" s="38">
        <v>500</v>
      </c>
      <c r="M1471" s="2" t="s">
        <v>67</v>
      </c>
      <c r="O1471" s="2">
        <v>1</v>
      </c>
      <c r="T1471" s="2">
        <v>1</v>
      </c>
      <c r="U1471" s="2" t="s">
        <v>67</v>
      </c>
      <c r="V1471" s="2" t="s">
        <v>68</v>
      </c>
    </row>
    <row r="1472" spans="1:22" ht="15.75" customHeight="1" x14ac:dyDescent="0.25">
      <c r="A1472" s="2">
        <v>1471</v>
      </c>
      <c r="B1472" s="2">
        <v>2019</v>
      </c>
      <c r="C1472" s="2" t="s">
        <v>51</v>
      </c>
      <c r="E1472" s="2" t="s">
        <v>695</v>
      </c>
      <c r="F1472" s="2" t="s">
        <v>692</v>
      </c>
      <c r="G1472" s="2" t="s">
        <v>696</v>
      </c>
      <c r="H1472" s="2" t="s">
        <v>73</v>
      </c>
      <c r="I1472" s="37">
        <v>5000</v>
      </c>
      <c r="J1472" s="37">
        <v>5000</v>
      </c>
      <c r="K1472" s="2"/>
      <c r="L1472" s="38"/>
      <c r="M1472" s="2" t="s">
        <v>57</v>
      </c>
      <c r="O1472" s="2">
        <v>3</v>
      </c>
      <c r="Q1472" s="2" t="s">
        <v>546</v>
      </c>
      <c r="S1472" s="2" t="s">
        <v>697</v>
      </c>
      <c r="T1472" s="2">
        <v>9</v>
      </c>
      <c r="U1472" s="2" t="s">
        <v>57</v>
      </c>
      <c r="V1472" s="2"/>
    </row>
    <row r="1473" spans="1:22" ht="15.75" customHeight="1" x14ac:dyDescent="0.25">
      <c r="A1473" s="2">
        <v>1472</v>
      </c>
      <c r="B1473" s="2">
        <v>2019</v>
      </c>
      <c r="C1473" s="2" t="s">
        <v>51</v>
      </c>
      <c r="E1473" s="2" t="s">
        <v>1206</v>
      </c>
      <c r="F1473" s="2" t="s">
        <v>2481</v>
      </c>
      <c r="G1473" s="2" t="s">
        <v>3605</v>
      </c>
      <c r="H1473" s="2" t="s">
        <v>73</v>
      </c>
      <c r="I1473" s="37">
        <v>9680</v>
      </c>
      <c r="J1473" s="37">
        <v>5000</v>
      </c>
      <c r="K1473" s="2"/>
      <c r="L1473" s="38">
        <v>1000</v>
      </c>
      <c r="M1473" s="2" t="s">
        <v>174</v>
      </c>
      <c r="O1473" s="2">
        <v>2</v>
      </c>
      <c r="T1473" s="2">
        <v>6</v>
      </c>
      <c r="U1473" s="2" t="s">
        <v>174</v>
      </c>
    </row>
    <row r="1474" spans="1:22" ht="15.75" customHeight="1" x14ac:dyDescent="0.25">
      <c r="A1474" s="2">
        <v>1473</v>
      </c>
      <c r="B1474" s="2">
        <v>2019</v>
      </c>
      <c r="C1474" s="2" t="s">
        <v>51</v>
      </c>
      <c r="E1474" s="2" t="s">
        <v>309</v>
      </c>
      <c r="F1474" s="2" t="s">
        <v>3606</v>
      </c>
      <c r="G1474" s="2" t="s">
        <v>3607</v>
      </c>
      <c r="H1474" s="2" t="s">
        <v>61</v>
      </c>
      <c r="I1474" s="37">
        <v>9400</v>
      </c>
      <c r="J1474" s="37">
        <v>5000</v>
      </c>
      <c r="K1474" s="2"/>
      <c r="L1474" s="38"/>
      <c r="M1474" s="2" t="s">
        <v>67</v>
      </c>
      <c r="O1474" s="2">
        <v>1</v>
      </c>
      <c r="Q1474" s="2"/>
      <c r="T1474" s="2"/>
      <c r="U1474" s="2" t="s">
        <v>67</v>
      </c>
      <c r="V1474" s="2"/>
    </row>
    <row r="1475" spans="1:22" ht="15.75" customHeight="1" x14ac:dyDescent="0.25">
      <c r="A1475" s="2">
        <v>1474</v>
      </c>
      <c r="B1475" s="2">
        <v>2019</v>
      </c>
      <c r="C1475" s="2" t="s">
        <v>51</v>
      </c>
      <c r="E1475" s="2" t="s">
        <v>896</v>
      </c>
      <c r="F1475" s="2" t="s">
        <v>897</v>
      </c>
      <c r="G1475" s="2" t="s">
        <v>898</v>
      </c>
      <c r="H1475" s="2" t="s">
        <v>89</v>
      </c>
      <c r="I1475" s="37">
        <v>10000</v>
      </c>
      <c r="J1475" s="37">
        <v>5000</v>
      </c>
      <c r="L1475" s="38"/>
      <c r="M1475" s="2" t="s">
        <v>62</v>
      </c>
      <c r="O1475" s="2">
        <v>1</v>
      </c>
      <c r="T1475" s="2"/>
      <c r="U1475" s="2" t="s">
        <v>62</v>
      </c>
    </row>
    <row r="1476" spans="1:22" ht="15.75" customHeight="1" x14ac:dyDescent="0.25">
      <c r="A1476" s="2">
        <v>1475</v>
      </c>
      <c r="B1476" s="2">
        <v>2019</v>
      </c>
      <c r="C1476" s="2" t="s">
        <v>51</v>
      </c>
      <c r="E1476" s="2" t="s">
        <v>259</v>
      </c>
      <c r="F1476" s="2" t="s">
        <v>3548</v>
      </c>
      <c r="G1476" s="2" t="s">
        <v>3554</v>
      </c>
      <c r="H1476" s="2" t="s">
        <v>56</v>
      </c>
      <c r="I1476" s="37">
        <v>3450</v>
      </c>
      <c r="J1476" s="37">
        <v>2790</v>
      </c>
      <c r="L1476" s="38"/>
      <c r="M1476" s="2" t="s">
        <v>67</v>
      </c>
      <c r="O1476" s="2">
        <v>4</v>
      </c>
      <c r="T1476" s="2">
        <v>1</v>
      </c>
      <c r="U1476" s="2" t="s">
        <v>67</v>
      </c>
    </row>
    <row r="1477" spans="1:22" ht="15.75" customHeight="1" x14ac:dyDescent="0.25">
      <c r="A1477" s="2">
        <v>1476</v>
      </c>
      <c r="B1477" s="2">
        <v>2019</v>
      </c>
      <c r="C1477" s="2" t="s">
        <v>51</v>
      </c>
      <c r="E1477" s="2" t="s">
        <v>968</v>
      </c>
      <c r="F1477" s="2" t="s">
        <v>3608</v>
      </c>
      <c r="G1477" s="2" t="s">
        <v>3609</v>
      </c>
      <c r="H1477" s="2" t="s">
        <v>56</v>
      </c>
      <c r="I1477" s="37">
        <v>2120</v>
      </c>
      <c r="J1477" s="37">
        <v>1870</v>
      </c>
      <c r="L1477" s="38"/>
      <c r="M1477" s="2" t="s">
        <v>67</v>
      </c>
      <c r="O1477" s="2">
        <v>3</v>
      </c>
      <c r="T1477" s="2">
        <v>1</v>
      </c>
      <c r="U1477" s="2" t="s">
        <v>67</v>
      </c>
    </row>
    <row r="1478" spans="1:22" ht="15.75" customHeight="1" x14ac:dyDescent="0.25">
      <c r="A1478" s="2">
        <v>1477</v>
      </c>
      <c r="B1478" s="2">
        <v>2019</v>
      </c>
      <c r="C1478" s="2" t="s">
        <v>51</v>
      </c>
      <c r="E1478" s="2" t="s">
        <v>219</v>
      </c>
      <c r="F1478" s="2" t="s">
        <v>220</v>
      </c>
      <c r="G1478" s="2" t="s">
        <v>221</v>
      </c>
      <c r="H1478" s="2" t="s">
        <v>56</v>
      </c>
      <c r="I1478" s="37">
        <v>7500</v>
      </c>
      <c r="J1478" s="37">
        <v>5000</v>
      </c>
      <c r="L1478" s="38"/>
      <c r="M1478" s="2" t="s">
        <v>192</v>
      </c>
      <c r="O1478" s="2">
        <v>1</v>
      </c>
      <c r="T1478" s="2">
        <v>8</v>
      </c>
      <c r="U1478" s="2" t="s">
        <v>192</v>
      </c>
    </row>
    <row r="1479" spans="1:22" ht="15.75" customHeight="1" x14ac:dyDescent="0.25">
      <c r="A1479" s="2">
        <v>1478</v>
      </c>
      <c r="B1479" s="2">
        <v>2019</v>
      </c>
      <c r="C1479" s="2" t="s">
        <v>51</v>
      </c>
      <c r="E1479" s="2" t="s">
        <v>1534</v>
      </c>
      <c r="F1479" s="2" t="s">
        <v>3393</v>
      </c>
      <c r="G1479" s="2" t="s">
        <v>3610</v>
      </c>
      <c r="H1479" s="2" t="s">
        <v>144</v>
      </c>
      <c r="I1479" s="37">
        <v>5700</v>
      </c>
      <c r="J1479" s="37">
        <v>5000</v>
      </c>
      <c r="K1479" s="2"/>
      <c r="L1479" s="38">
        <v>1500</v>
      </c>
      <c r="M1479" s="2" t="s">
        <v>67</v>
      </c>
      <c r="O1479" s="2">
        <v>2</v>
      </c>
      <c r="Q1479" s="2"/>
      <c r="R1479" s="2"/>
      <c r="T1479" s="2">
        <v>4</v>
      </c>
      <c r="U1479" s="2" t="s">
        <v>67</v>
      </c>
      <c r="V1479" s="2"/>
    </row>
    <row r="1480" spans="1:22" ht="15.75" customHeight="1" x14ac:dyDescent="0.25">
      <c r="A1480" s="2">
        <v>1479</v>
      </c>
      <c r="B1480" s="2">
        <v>2019</v>
      </c>
      <c r="C1480" s="2" t="s">
        <v>51</v>
      </c>
      <c r="E1480" s="2" t="s">
        <v>1162</v>
      </c>
      <c r="F1480" s="2" t="s">
        <v>3611</v>
      </c>
      <c r="G1480" s="2" t="s">
        <v>3612</v>
      </c>
      <c r="H1480" s="2" t="s">
        <v>144</v>
      </c>
      <c r="I1480" s="37">
        <v>17000</v>
      </c>
      <c r="J1480" s="37">
        <v>5000</v>
      </c>
      <c r="K1480" s="2"/>
      <c r="L1480" s="38">
        <v>3000</v>
      </c>
      <c r="M1480" s="2" t="s">
        <v>62</v>
      </c>
      <c r="O1480" s="2">
        <v>2</v>
      </c>
      <c r="T1480" s="2">
        <v>8</v>
      </c>
      <c r="U1480" s="2" t="s">
        <v>62</v>
      </c>
      <c r="V1480" s="2" t="s">
        <v>280</v>
      </c>
    </row>
    <row r="1481" spans="1:22" ht="15.75" customHeight="1" x14ac:dyDescent="0.25">
      <c r="A1481" s="2">
        <v>1480</v>
      </c>
      <c r="B1481" s="2">
        <v>2019</v>
      </c>
      <c r="C1481" s="2" t="s">
        <v>51</v>
      </c>
      <c r="E1481" s="2" t="s">
        <v>602</v>
      </c>
      <c r="F1481" s="2" t="s">
        <v>599</v>
      </c>
      <c r="G1481" s="2" t="s">
        <v>603</v>
      </c>
      <c r="H1481" s="2" t="s">
        <v>56</v>
      </c>
      <c r="I1481" s="37">
        <v>6210</v>
      </c>
      <c r="J1481" s="37">
        <v>4930</v>
      </c>
      <c r="K1481" s="2"/>
      <c r="L1481" s="38">
        <v>2000</v>
      </c>
      <c r="M1481" s="2" t="s">
        <v>62</v>
      </c>
      <c r="O1481" s="2">
        <v>8</v>
      </c>
      <c r="T1481" s="2">
        <v>9</v>
      </c>
      <c r="U1481" s="2" t="s">
        <v>62</v>
      </c>
      <c r="V1481" s="2" t="s">
        <v>280</v>
      </c>
    </row>
    <row r="1482" spans="1:22" ht="15.75" customHeight="1" x14ac:dyDescent="0.25">
      <c r="A1482" s="2">
        <v>1481</v>
      </c>
      <c r="B1482" s="2">
        <v>2019</v>
      </c>
      <c r="C1482" s="2" t="s">
        <v>51</v>
      </c>
      <c r="E1482" s="2" t="s">
        <v>267</v>
      </c>
      <c r="F1482" s="2" t="s">
        <v>915</v>
      </c>
      <c r="G1482" s="2" t="s">
        <v>916</v>
      </c>
      <c r="H1482" s="2" t="s">
        <v>56</v>
      </c>
      <c r="I1482" s="37">
        <v>28200</v>
      </c>
      <c r="J1482" s="37">
        <v>5000</v>
      </c>
      <c r="L1482" s="38">
        <v>1000</v>
      </c>
      <c r="M1482" s="2" t="s">
        <v>62</v>
      </c>
      <c r="O1482" s="2">
        <v>4</v>
      </c>
      <c r="Q1482" s="2" t="s">
        <v>843</v>
      </c>
      <c r="T1482" s="2">
        <v>9</v>
      </c>
      <c r="U1482" s="2" t="s">
        <v>62</v>
      </c>
      <c r="V1482" s="2" t="s">
        <v>355</v>
      </c>
    </row>
    <row r="1483" spans="1:22" ht="15.75" customHeight="1" x14ac:dyDescent="0.25">
      <c r="A1483" s="2">
        <v>1482</v>
      </c>
      <c r="B1483" s="2">
        <v>2019</v>
      </c>
      <c r="C1483" s="2" t="s">
        <v>51</v>
      </c>
      <c r="E1483" s="2" t="s">
        <v>853</v>
      </c>
      <c r="F1483" s="2" t="s">
        <v>901</v>
      </c>
      <c r="G1483" s="2" t="s">
        <v>902</v>
      </c>
      <c r="H1483" s="2" t="s">
        <v>89</v>
      </c>
      <c r="I1483" s="37">
        <v>4400</v>
      </c>
      <c r="J1483" s="37">
        <v>3000</v>
      </c>
      <c r="L1483" s="38"/>
      <c r="M1483" s="2" t="s">
        <v>62</v>
      </c>
      <c r="O1483" s="2">
        <v>2</v>
      </c>
      <c r="T1483" s="2">
        <v>2</v>
      </c>
      <c r="U1483" s="2" t="s">
        <v>62</v>
      </c>
    </row>
    <row r="1484" spans="1:22" ht="15.75" customHeight="1" x14ac:dyDescent="0.25">
      <c r="A1484" s="2">
        <v>1483</v>
      </c>
      <c r="B1484" s="2">
        <v>2019</v>
      </c>
      <c r="C1484" s="2" t="s">
        <v>51</v>
      </c>
      <c r="E1484" s="2" t="s">
        <v>875</v>
      </c>
      <c r="F1484" s="2" t="s">
        <v>3613</v>
      </c>
      <c r="G1484" s="2" t="s">
        <v>3614</v>
      </c>
      <c r="H1484" s="2" t="s">
        <v>144</v>
      </c>
      <c r="I1484" s="37">
        <v>25980</v>
      </c>
      <c r="J1484" s="37">
        <v>5000</v>
      </c>
      <c r="K1484" s="2"/>
      <c r="L1484" s="38">
        <v>3000</v>
      </c>
      <c r="M1484" s="2" t="s">
        <v>67</v>
      </c>
      <c r="O1484" s="2">
        <v>2</v>
      </c>
      <c r="T1484" s="2">
        <v>4</v>
      </c>
      <c r="U1484" s="2" t="s">
        <v>67</v>
      </c>
      <c r="V1484" s="2"/>
    </row>
    <row r="1485" spans="1:22" ht="15.75" customHeight="1" x14ac:dyDescent="0.25">
      <c r="A1485" s="2">
        <v>1484</v>
      </c>
      <c r="B1485" s="2">
        <v>2019</v>
      </c>
      <c r="C1485" s="2" t="s">
        <v>51</v>
      </c>
      <c r="E1485" s="2" t="s">
        <v>691</v>
      </c>
      <c r="F1485" s="2" t="s">
        <v>3590</v>
      </c>
      <c r="G1485" s="2" t="s">
        <v>3591</v>
      </c>
      <c r="H1485" s="2" t="s">
        <v>89</v>
      </c>
      <c r="I1485" s="37">
        <v>7728</v>
      </c>
      <c r="J1485" s="37">
        <v>5000</v>
      </c>
      <c r="L1485" s="38">
        <v>1000</v>
      </c>
      <c r="M1485" s="2" t="s">
        <v>81</v>
      </c>
      <c r="O1485" s="2">
        <v>2</v>
      </c>
      <c r="T1485" s="2">
        <v>1</v>
      </c>
      <c r="U1485" s="2" t="s">
        <v>81</v>
      </c>
    </row>
    <row r="1486" spans="1:22" ht="15.75" customHeight="1" x14ac:dyDescent="0.25">
      <c r="A1486" s="2">
        <v>1485</v>
      </c>
      <c r="B1486" s="2">
        <v>2019</v>
      </c>
      <c r="C1486" s="2" t="s">
        <v>51</v>
      </c>
      <c r="E1486" s="2" t="s">
        <v>707</v>
      </c>
      <c r="F1486" s="2" t="s">
        <v>708</v>
      </c>
      <c r="G1486" s="2" t="s">
        <v>709</v>
      </c>
      <c r="H1486" s="2" t="s">
        <v>73</v>
      </c>
      <c r="I1486" s="37">
        <v>2500</v>
      </c>
      <c r="J1486" s="37">
        <v>2500</v>
      </c>
      <c r="K1486" s="2"/>
      <c r="L1486" s="38">
        <v>1200</v>
      </c>
      <c r="M1486" s="2" t="s">
        <v>62</v>
      </c>
      <c r="O1486" s="2">
        <v>1</v>
      </c>
      <c r="T1486" s="2">
        <v>1</v>
      </c>
      <c r="U1486" s="2" t="s">
        <v>62</v>
      </c>
    </row>
    <row r="1487" spans="1:22" ht="15.75" customHeight="1" x14ac:dyDescent="0.25">
      <c r="A1487" s="2">
        <v>1486</v>
      </c>
      <c r="B1487" s="2">
        <v>2019</v>
      </c>
      <c r="C1487" s="2" t="s">
        <v>51</v>
      </c>
      <c r="E1487" s="2" t="s">
        <v>495</v>
      </c>
      <c r="F1487" s="2" t="s">
        <v>496</v>
      </c>
      <c r="G1487" s="2" t="s">
        <v>497</v>
      </c>
      <c r="H1487" s="2" t="s">
        <v>89</v>
      </c>
      <c r="I1487" s="37">
        <v>10100</v>
      </c>
      <c r="J1487" s="37">
        <v>5000</v>
      </c>
      <c r="K1487" s="2"/>
      <c r="L1487" s="38">
        <v>1000</v>
      </c>
      <c r="M1487" s="2" t="s">
        <v>62</v>
      </c>
      <c r="O1487" s="2">
        <v>4</v>
      </c>
      <c r="Q1487" s="2" t="s">
        <v>365</v>
      </c>
      <c r="T1487" s="2">
        <v>13</v>
      </c>
      <c r="U1487" s="2" t="s">
        <v>62</v>
      </c>
      <c r="V1487" s="2" t="s">
        <v>280</v>
      </c>
    </row>
    <row r="1488" spans="1:22" ht="15.75" customHeight="1" x14ac:dyDescent="0.25">
      <c r="A1488" s="2">
        <v>1487</v>
      </c>
      <c r="B1488" s="2">
        <v>2019</v>
      </c>
      <c r="C1488" s="2" t="s">
        <v>51</v>
      </c>
      <c r="E1488" s="2" t="s">
        <v>2910</v>
      </c>
      <c r="F1488" s="2" t="s">
        <v>3270</v>
      </c>
      <c r="G1488" s="2" t="s">
        <v>3615</v>
      </c>
      <c r="H1488" s="2" t="s">
        <v>93</v>
      </c>
      <c r="I1488" s="37">
        <v>107000</v>
      </c>
      <c r="J1488" s="37">
        <v>5000</v>
      </c>
      <c r="K1488" s="2"/>
      <c r="L1488" s="38">
        <v>5000</v>
      </c>
      <c r="M1488" s="2" t="s">
        <v>67</v>
      </c>
      <c r="O1488" s="2">
        <v>2</v>
      </c>
      <c r="T1488" s="2">
        <v>10</v>
      </c>
      <c r="U1488" s="2" t="s">
        <v>67</v>
      </c>
      <c r="V1488" s="2" t="s">
        <v>68</v>
      </c>
    </row>
    <row r="1489" spans="1:22" ht="15.75" customHeight="1" x14ac:dyDescent="0.25">
      <c r="A1489" s="2">
        <v>1488</v>
      </c>
      <c r="B1489" s="2">
        <v>2019</v>
      </c>
      <c r="C1489" s="2" t="s">
        <v>51</v>
      </c>
      <c r="E1489" s="2" t="s">
        <v>1750</v>
      </c>
      <c r="F1489" s="2" t="s">
        <v>3608</v>
      </c>
      <c r="G1489" s="2" t="s">
        <v>3609</v>
      </c>
      <c r="H1489" s="2" t="s">
        <v>56</v>
      </c>
      <c r="I1489" s="37">
        <v>2020</v>
      </c>
      <c r="J1489" s="37">
        <v>1770</v>
      </c>
      <c r="L1489" s="38">
        <v>770</v>
      </c>
      <c r="M1489" s="2" t="s">
        <v>67</v>
      </c>
      <c r="O1489" s="2">
        <v>3</v>
      </c>
      <c r="T1489" s="2">
        <v>1</v>
      </c>
      <c r="U1489" s="2" t="s">
        <v>67</v>
      </c>
    </row>
    <row r="1490" spans="1:22" ht="15.75" customHeight="1" x14ac:dyDescent="0.25">
      <c r="A1490" s="2">
        <v>1489</v>
      </c>
      <c r="B1490" s="2">
        <v>2019</v>
      </c>
      <c r="C1490" s="2" t="s">
        <v>51</v>
      </c>
      <c r="E1490" s="2" t="s">
        <v>549</v>
      </c>
      <c r="F1490" s="2" t="s">
        <v>3616</v>
      </c>
      <c r="G1490" s="2" t="s">
        <v>3617</v>
      </c>
      <c r="H1490" s="2" t="s">
        <v>73</v>
      </c>
      <c r="I1490" s="37">
        <v>4900</v>
      </c>
      <c r="J1490" s="37">
        <v>2000</v>
      </c>
      <c r="L1490" s="38">
        <v>1000</v>
      </c>
      <c r="M1490" s="2" t="s">
        <v>67</v>
      </c>
      <c r="O1490" s="2">
        <v>1</v>
      </c>
      <c r="T1490" s="2">
        <v>1</v>
      </c>
      <c r="U1490" s="2" t="s">
        <v>67</v>
      </c>
    </row>
    <row r="1491" spans="1:22" ht="15.75" customHeight="1" x14ac:dyDescent="0.25">
      <c r="A1491" s="2">
        <v>1490</v>
      </c>
      <c r="B1491" s="2">
        <v>2019</v>
      </c>
      <c r="C1491" s="2" t="s">
        <v>51</v>
      </c>
      <c r="E1491" s="2" t="s">
        <v>753</v>
      </c>
      <c r="F1491" s="2" t="s">
        <v>754</v>
      </c>
      <c r="G1491" s="2" t="s">
        <v>755</v>
      </c>
      <c r="H1491" s="2" t="s">
        <v>108</v>
      </c>
      <c r="I1491" s="37">
        <v>7100</v>
      </c>
      <c r="J1491" s="37">
        <v>5000</v>
      </c>
      <c r="L1491" s="38">
        <v>2000</v>
      </c>
      <c r="M1491" s="2" t="s">
        <v>104</v>
      </c>
      <c r="O1491" s="2">
        <v>1</v>
      </c>
      <c r="T1491" s="2">
        <v>2</v>
      </c>
      <c r="U1491" s="2" t="s">
        <v>104</v>
      </c>
    </row>
    <row r="1492" spans="1:22" ht="15.75" customHeight="1" x14ac:dyDescent="0.25">
      <c r="A1492" s="2">
        <v>1491</v>
      </c>
      <c r="B1492" s="2">
        <v>2019</v>
      </c>
      <c r="C1492" s="2" t="s">
        <v>51</v>
      </c>
      <c r="E1492" s="2" t="s">
        <v>2612</v>
      </c>
      <c r="F1492" s="2" t="s">
        <v>2503</v>
      </c>
      <c r="G1492" s="2" t="s">
        <v>3618</v>
      </c>
      <c r="H1492" s="2" t="s">
        <v>89</v>
      </c>
      <c r="I1492" s="37">
        <v>1000</v>
      </c>
      <c r="J1492" s="37">
        <v>1000</v>
      </c>
      <c r="K1492" s="2"/>
      <c r="L1492" s="38">
        <v>300</v>
      </c>
      <c r="M1492" s="2" t="s">
        <v>174</v>
      </c>
      <c r="O1492" s="2">
        <v>2</v>
      </c>
      <c r="T1492" s="2">
        <v>8</v>
      </c>
      <c r="U1492" s="2" t="s">
        <v>174</v>
      </c>
    </row>
    <row r="1493" spans="1:22" ht="15.75" customHeight="1" x14ac:dyDescent="0.25">
      <c r="A1493" s="2">
        <v>1492</v>
      </c>
      <c r="B1493" s="2">
        <v>2019</v>
      </c>
      <c r="C1493" s="2" t="s">
        <v>51</v>
      </c>
      <c r="E1493" s="2" t="s">
        <v>486</v>
      </c>
      <c r="F1493" s="2" t="s">
        <v>487</v>
      </c>
      <c r="G1493" s="2" t="s">
        <v>488</v>
      </c>
      <c r="H1493" s="2" t="s">
        <v>61</v>
      </c>
      <c r="I1493" s="37">
        <v>40000</v>
      </c>
      <c r="J1493" s="37">
        <v>5000</v>
      </c>
      <c r="K1493" s="2"/>
      <c r="L1493" s="38">
        <v>2000</v>
      </c>
      <c r="M1493" s="2" t="s">
        <v>62</v>
      </c>
      <c r="O1493" s="2">
        <v>1</v>
      </c>
      <c r="T1493" s="2">
        <v>9</v>
      </c>
      <c r="U1493" s="2" t="s">
        <v>62</v>
      </c>
      <c r="V1493" s="2" t="s">
        <v>355</v>
      </c>
    </row>
    <row r="1494" spans="1:22" ht="15.75" customHeight="1" x14ac:dyDescent="0.25">
      <c r="A1494" s="2">
        <v>1493</v>
      </c>
      <c r="B1494" s="2">
        <v>2019</v>
      </c>
      <c r="C1494" s="2" t="s">
        <v>51</v>
      </c>
      <c r="E1494" s="2" t="s">
        <v>1473</v>
      </c>
      <c r="F1494" s="2" t="s">
        <v>3619</v>
      </c>
      <c r="G1494" s="2" t="s">
        <v>3620</v>
      </c>
      <c r="H1494" s="2" t="s">
        <v>61</v>
      </c>
      <c r="I1494" s="37">
        <v>4500</v>
      </c>
      <c r="J1494" s="37">
        <v>4500</v>
      </c>
      <c r="K1494" s="2"/>
      <c r="L1494" s="38"/>
      <c r="M1494" s="2" t="s">
        <v>67</v>
      </c>
      <c r="O1494" s="2">
        <v>1</v>
      </c>
      <c r="T1494" s="2"/>
      <c r="U1494" s="2" t="s">
        <v>67</v>
      </c>
    </row>
    <row r="1495" spans="1:22" ht="15.75" customHeight="1" x14ac:dyDescent="0.25">
      <c r="A1495" s="2">
        <v>1494</v>
      </c>
      <c r="B1495" s="2">
        <v>2019</v>
      </c>
      <c r="C1495" s="2" t="s">
        <v>51</v>
      </c>
      <c r="E1495" s="2" t="s">
        <v>862</v>
      </c>
      <c r="F1495" s="2" t="s">
        <v>3621</v>
      </c>
      <c r="G1495" s="2" t="s">
        <v>3622</v>
      </c>
      <c r="H1495" s="2" t="s">
        <v>93</v>
      </c>
      <c r="I1495" s="37">
        <v>5000</v>
      </c>
      <c r="J1495" s="37">
        <v>5000</v>
      </c>
      <c r="K1495" s="2"/>
      <c r="L1495" s="38">
        <v>1000</v>
      </c>
      <c r="M1495" s="2" t="s">
        <v>192</v>
      </c>
      <c r="O1495" s="2">
        <v>1</v>
      </c>
      <c r="T1495" s="2">
        <v>1</v>
      </c>
      <c r="U1495" s="2" t="s">
        <v>192</v>
      </c>
      <c r="V1495" s="2"/>
    </row>
    <row r="1496" spans="1:22" ht="15.75" customHeight="1" x14ac:dyDescent="0.25">
      <c r="A1496" s="2">
        <v>1495</v>
      </c>
      <c r="B1496" s="2">
        <v>2019</v>
      </c>
      <c r="C1496" s="2" t="s">
        <v>51</v>
      </c>
      <c r="E1496" s="2" t="s">
        <v>620</v>
      </c>
      <c r="F1496" s="2" t="s">
        <v>3623</v>
      </c>
      <c r="G1496" s="2" t="s">
        <v>3624</v>
      </c>
      <c r="H1496" s="2" t="s">
        <v>61</v>
      </c>
      <c r="I1496" s="37">
        <v>6051</v>
      </c>
      <c r="J1496" s="37">
        <v>2000</v>
      </c>
      <c r="K1496" s="2"/>
      <c r="L1496" s="38"/>
      <c r="M1496" s="2" t="s">
        <v>67</v>
      </c>
      <c r="O1496" s="2">
        <v>2</v>
      </c>
      <c r="T1496" s="2"/>
      <c r="U1496" s="2" t="s">
        <v>67</v>
      </c>
    </row>
    <row r="1497" spans="1:22" ht="15.75" customHeight="1" x14ac:dyDescent="0.25">
      <c r="A1497" s="2">
        <v>1496</v>
      </c>
      <c r="B1497" s="2">
        <v>2019</v>
      </c>
      <c r="C1497" s="2" t="s">
        <v>51</v>
      </c>
      <c r="E1497" s="2" t="s">
        <v>3502</v>
      </c>
      <c r="F1497" s="2" t="s">
        <v>2423</v>
      </c>
      <c r="G1497" s="2" t="s">
        <v>3625</v>
      </c>
      <c r="H1497" s="2" t="s">
        <v>144</v>
      </c>
      <c r="I1497" s="37">
        <v>25000</v>
      </c>
      <c r="J1497" s="37">
        <v>2500</v>
      </c>
      <c r="K1497" s="2"/>
      <c r="L1497" s="38">
        <v>1500</v>
      </c>
      <c r="M1497" s="2" t="s">
        <v>67</v>
      </c>
      <c r="O1497" s="2">
        <v>3</v>
      </c>
      <c r="R1497" s="2"/>
      <c r="T1497" s="2">
        <v>4</v>
      </c>
      <c r="U1497" s="2" t="s">
        <v>67</v>
      </c>
      <c r="V1497" s="2"/>
    </row>
    <row r="1498" spans="1:22" ht="15.75" customHeight="1" x14ac:dyDescent="0.25">
      <c r="A1498" s="2">
        <v>1497</v>
      </c>
      <c r="B1498" s="2">
        <v>2019</v>
      </c>
      <c r="C1498" s="2" t="s">
        <v>51</v>
      </c>
      <c r="E1498" s="2" t="s">
        <v>1289</v>
      </c>
      <c r="F1498" s="2" t="s">
        <v>3436</v>
      </c>
      <c r="G1498" s="2" t="s">
        <v>3626</v>
      </c>
      <c r="H1498" s="2" t="s">
        <v>61</v>
      </c>
      <c r="I1498" s="37">
        <v>22500</v>
      </c>
      <c r="J1498" s="37">
        <v>5000</v>
      </c>
      <c r="K1498" s="2"/>
      <c r="L1498" s="38">
        <v>2500</v>
      </c>
      <c r="M1498" s="2" t="s">
        <v>67</v>
      </c>
      <c r="O1498" s="2">
        <v>3</v>
      </c>
      <c r="T1498" s="2">
        <v>6</v>
      </c>
      <c r="U1498" s="2" t="s">
        <v>67</v>
      </c>
      <c r="V1498" s="2"/>
    </row>
    <row r="1499" spans="1:22" ht="15.75" customHeight="1" x14ac:dyDescent="0.25">
      <c r="A1499" s="2">
        <v>1498</v>
      </c>
      <c r="B1499" s="2">
        <v>2019</v>
      </c>
      <c r="C1499" s="2" t="s">
        <v>51</v>
      </c>
      <c r="E1499" s="2" t="s">
        <v>184</v>
      </c>
      <c r="F1499" s="2" t="s">
        <v>3627</v>
      </c>
      <c r="G1499" s="2" t="s">
        <v>3628</v>
      </c>
      <c r="H1499" s="2" t="s">
        <v>93</v>
      </c>
      <c r="I1499" s="37">
        <v>10500</v>
      </c>
      <c r="J1499" s="37">
        <v>5000</v>
      </c>
      <c r="K1499" s="2"/>
      <c r="L1499" s="38"/>
      <c r="M1499" s="2" t="s">
        <v>67</v>
      </c>
      <c r="O1499" s="2">
        <v>6</v>
      </c>
      <c r="T1499" s="2">
        <v>7</v>
      </c>
      <c r="U1499" s="2" t="s">
        <v>67</v>
      </c>
    </row>
    <row r="1500" spans="1:22" ht="15.75" customHeight="1" x14ac:dyDescent="0.25">
      <c r="A1500" s="2">
        <v>1499</v>
      </c>
      <c r="B1500" s="2">
        <v>2019</v>
      </c>
      <c r="C1500" s="2" t="s">
        <v>51</v>
      </c>
      <c r="E1500" s="2" t="s">
        <v>773</v>
      </c>
      <c r="F1500" s="2" t="s">
        <v>3480</v>
      </c>
      <c r="G1500" s="2" t="s">
        <v>3629</v>
      </c>
      <c r="H1500" s="2" t="s">
        <v>93</v>
      </c>
      <c r="I1500" s="37">
        <v>262900</v>
      </c>
      <c r="J1500" s="37">
        <v>5000</v>
      </c>
      <c r="L1500" s="38">
        <v>3500</v>
      </c>
      <c r="M1500" s="2" t="s">
        <v>81</v>
      </c>
      <c r="O1500" s="2">
        <v>4</v>
      </c>
      <c r="T1500" s="2">
        <v>11</v>
      </c>
      <c r="U1500" s="2" t="s">
        <v>81</v>
      </c>
      <c r="V1500" s="2" t="s">
        <v>3482</v>
      </c>
    </row>
    <row r="1501" spans="1:22" ht="15.75" customHeight="1" x14ac:dyDescent="0.25">
      <c r="A1501" s="2">
        <v>1500</v>
      </c>
      <c r="B1501" s="2">
        <v>2019</v>
      </c>
      <c r="C1501" s="2" t="s">
        <v>51</v>
      </c>
      <c r="E1501" s="2" t="s">
        <v>3630</v>
      </c>
      <c r="F1501" s="2" t="s">
        <v>1285</v>
      </c>
      <c r="G1501" s="2" t="s">
        <v>3631</v>
      </c>
      <c r="H1501" s="2" t="s">
        <v>93</v>
      </c>
      <c r="I1501" s="37">
        <v>37850</v>
      </c>
      <c r="J1501" s="37">
        <v>5000</v>
      </c>
      <c r="K1501" s="2"/>
      <c r="L1501" s="38">
        <v>2000</v>
      </c>
      <c r="M1501" s="2" t="s">
        <v>67</v>
      </c>
      <c r="O1501" s="2">
        <v>2</v>
      </c>
      <c r="T1501" s="2">
        <v>11</v>
      </c>
      <c r="U1501" s="2" t="s">
        <v>67</v>
      </c>
    </row>
    <row r="1502" spans="1:22" ht="15.75" customHeight="1" x14ac:dyDescent="0.25">
      <c r="A1502" s="2">
        <v>1501</v>
      </c>
      <c r="B1502" s="2">
        <v>2019</v>
      </c>
      <c r="C1502" s="2" t="s">
        <v>51</v>
      </c>
      <c r="E1502" s="2" t="s">
        <v>3327</v>
      </c>
      <c r="F1502" s="2" t="s">
        <v>3632</v>
      </c>
      <c r="G1502" s="2" t="s">
        <v>3633</v>
      </c>
      <c r="H1502" s="2" t="s">
        <v>144</v>
      </c>
      <c r="I1502" s="37">
        <v>5000</v>
      </c>
      <c r="J1502" s="37">
        <v>5000</v>
      </c>
      <c r="K1502" s="2"/>
      <c r="L1502" s="38">
        <v>1000</v>
      </c>
      <c r="M1502" s="2" t="s">
        <v>104</v>
      </c>
      <c r="O1502" s="2">
        <v>2</v>
      </c>
      <c r="T1502" s="2">
        <v>1</v>
      </c>
      <c r="U1502" s="2" t="s">
        <v>104</v>
      </c>
    </row>
    <row r="1503" spans="1:22" ht="15.75" customHeight="1" x14ac:dyDescent="0.25">
      <c r="A1503" s="2">
        <v>1502</v>
      </c>
      <c r="B1503" s="2">
        <v>2019</v>
      </c>
      <c r="C1503" s="2" t="s">
        <v>51</v>
      </c>
      <c r="E1503" s="2" t="s">
        <v>90</v>
      </c>
      <c r="F1503" s="2" t="s">
        <v>519</v>
      </c>
      <c r="G1503" s="2" t="s">
        <v>520</v>
      </c>
      <c r="H1503" s="2" t="s">
        <v>56</v>
      </c>
      <c r="I1503" s="37">
        <v>8000</v>
      </c>
      <c r="J1503" s="37">
        <v>5000</v>
      </c>
      <c r="K1503" s="2"/>
      <c r="L1503" s="38"/>
      <c r="M1503" s="2" t="s">
        <v>62</v>
      </c>
      <c r="O1503" s="2">
        <v>1</v>
      </c>
      <c r="T1503" s="2">
        <v>3</v>
      </c>
      <c r="U1503" s="2" t="s">
        <v>62</v>
      </c>
      <c r="V1503" s="2" t="s">
        <v>355</v>
      </c>
    </row>
    <row r="1504" spans="1:22" ht="15.75" customHeight="1" x14ac:dyDescent="0.25">
      <c r="A1504" s="2">
        <v>1503</v>
      </c>
      <c r="B1504" s="2">
        <v>2019</v>
      </c>
      <c r="C1504" s="2" t="s">
        <v>51</v>
      </c>
      <c r="E1504" s="2" t="s">
        <v>261</v>
      </c>
      <c r="F1504" s="2" t="s">
        <v>262</v>
      </c>
      <c r="G1504" s="2" t="s">
        <v>263</v>
      </c>
      <c r="H1504" s="2" t="s">
        <v>93</v>
      </c>
      <c r="I1504" s="37">
        <v>8670</v>
      </c>
      <c r="J1504" s="37">
        <v>4980</v>
      </c>
      <c r="L1504" s="38"/>
      <c r="M1504" s="2" t="s">
        <v>67</v>
      </c>
      <c r="O1504" s="2">
        <v>2</v>
      </c>
      <c r="T1504" s="2"/>
      <c r="U1504" s="2" t="s">
        <v>67</v>
      </c>
    </row>
    <row r="1505" spans="1:22" ht="15.75" customHeight="1" x14ac:dyDescent="0.25">
      <c r="A1505" s="2">
        <v>1504</v>
      </c>
      <c r="B1505" s="2">
        <v>2019</v>
      </c>
      <c r="C1505" s="2" t="s">
        <v>51</v>
      </c>
      <c r="E1505" s="2" t="s">
        <v>3634</v>
      </c>
      <c r="F1505" s="2" t="s">
        <v>3623</v>
      </c>
      <c r="G1505" s="2" t="s">
        <v>3624</v>
      </c>
      <c r="H1505" s="2" t="s">
        <v>61</v>
      </c>
      <c r="I1505" s="37">
        <v>6051</v>
      </c>
      <c r="J1505" s="37">
        <v>2000</v>
      </c>
      <c r="K1505" s="2"/>
      <c r="L1505" s="38"/>
      <c r="M1505" s="2" t="s">
        <v>67</v>
      </c>
      <c r="O1505" s="2">
        <v>2</v>
      </c>
      <c r="T1505" s="2"/>
      <c r="U1505" s="2" t="s">
        <v>67</v>
      </c>
    </row>
    <row r="1506" spans="1:22" ht="15.75" customHeight="1" x14ac:dyDescent="0.25">
      <c r="A1506" s="2">
        <v>1505</v>
      </c>
      <c r="B1506" s="2">
        <v>2019</v>
      </c>
      <c r="C1506" s="2" t="s">
        <v>51</v>
      </c>
      <c r="E1506" s="2" t="s">
        <v>446</v>
      </c>
      <c r="F1506" s="2" t="s">
        <v>447</v>
      </c>
      <c r="G1506" s="2" t="s">
        <v>448</v>
      </c>
      <c r="H1506" s="2" t="s">
        <v>144</v>
      </c>
      <c r="I1506" s="37">
        <v>9880</v>
      </c>
      <c r="J1506" s="37">
        <v>5000</v>
      </c>
      <c r="K1506" s="2"/>
      <c r="L1506" s="38">
        <v>1000</v>
      </c>
      <c r="M1506" s="2" t="s">
        <v>62</v>
      </c>
      <c r="O1506" s="2">
        <v>1</v>
      </c>
      <c r="R1506" s="2" t="s">
        <v>450</v>
      </c>
      <c r="T1506" s="2">
        <v>11</v>
      </c>
      <c r="U1506" s="2" t="s">
        <v>62</v>
      </c>
      <c r="V1506" s="2" t="s">
        <v>280</v>
      </c>
    </row>
    <row r="1507" spans="1:22" ht="15.75" customHeight="1" x14ac:dyDescent="0.25">
      <c r="A1507" s="2">
        <v>1506</v>
      </c>
      <c r="B1507" s="2">
        <v>2019</v>
      </c>
      <c r="C1507" s="2" t="s">
        <v>51</v>
      </c>
      <c r="E1507" s="2" t="s">
        <v>348</v>
      </c>
      <c r="F1507" s="2" t="s">
        <v>3635</v>
      </c>
      <c r="G1507" s="2" t="s">
        <v>3636</v>
      </c>
      <c r="H1507" s="2" t="s">
        <v>93</v>
      </c>
      <c r="I1507" s="37">
        <v>7600</v>
      </c>
      <c r="J1507" s="37">
        <v>2300</v>
      </c>
      <c r="L1507" s="38">
        <v>800</v>
      </c>
      <c r="M1507" s="2" t="s">
        <v>192</v>
      </c>
      <c r="O1507" s="2">
        <v>3</v>
      </c>
      <c r="S1507" s="2" t="s">
        <v>67</v>
      </c>
      <c r="T1507" s="2">
        <v>1</v>
      </c>
      <c r="U1507" s="2" t="s">
        <v>192</v>
      </c>
    </row>
    <row r="1508" spans="1:22" ht="15.75" customHeight="1" x14ac:dyDescent="0.25">
      <c r="A1508" s="2">
        <v>1507</v>
      </c>
      <c r="B1508" s="2">
        <v>2019</v>
      </c>
      <c r="C1508" s="2" t="s">
        <v>51</v>
      </c>
      <c r="E1508" s="2" t="s">
        <v>3637</v>
      </c>
      <c r="F1508" s="2" t="s">
        <v>3638</v>
      </c>
      <c r="G1508" s="2" t="s">
        <v>3639</v>
      </c>
      <c r="H1508" s="2" t="s">
        <v>93</v>
      </c>
      <c r="I1508" s="37">
        <v>8200</v>
      </c>
      <c r="J1508" s="37">
        <v>5000</v>
      </c>
      <c r="L1508" s="38"/>
      <c r="M1508" s="2" t="s">
        <v>67</v>
      </c>
      <c r="O1508" s="2">
        <v>1</v>
      </c>
      <c r="T1508" s="2"/>
      <c r="U1508" s="2" t="s">
        <v>67</v>
      </c>
    </row>
    <row r="1509" spans="1:22" ht="15.75" customHeight="1" x14ac:dyDescent="0.25">
      <c r="A1509" s="2">
        <v>1508</v>
      </c>
      <c r="B1509" s="2">
        <v>2019</v>
      </c>
      <c r="C1509" s="2" t="s">
        <v>51</v>
      </c>
      <c r="E1509" s="2" t="s">
        <v>1106</v>
      </c>
      <c r="F1509" s="2" t="s">
        <v>3454</v>
      </c>
      <c r="G1509" s="2" t="s">
        <v>3640</v>
      </c>
      <c r="H1509" s="2" t="s">
        <v>108</v>
      </c>
      <c r="I1509" s="37">
        <v>24600</v>
      </c>
      <c r="J1509" s="37">
        <v>5000</v>
      </c>
      <c r="L1509" s="38">
        <v>2500</v>
      </c>
      <c r="M1509" s="2" t="s">
        <v>67</v>
      </c>
      <c r="O1509" s="2">
        <v>2</v>
      </c>
      <c r="T1509" s="2">
        <v>5</v>
      </c>
      <c r="U1509" s="2" t="s">
        <v>67</v>
      </c>
    </row>
    <row r="1510" spans="1:22" ht="15.75" customHeight="1" x14ac:dyDescent="0.25">
      <c r="A1510" s="2">
        <v>1509</v>
      </c>
      <c r="B1510" s="2">
        <v>2019</v>
      </c>
      <c r="C1510" s="2" t="s">
        <v>51</v>
      </c>
      <c r="E1510" s="2" t="s">
        <v>3413</v>
      </c>
      <c r="F1510" s="2" t="s">
        <v>3641</v>
      </c>
      <c r="G1510" s="2" t="s">
        <v>3642</v>
      </c>
      <c r="H1510" s="2" t="s">
        <v>73</v>
      </c>
      <c r="I1510" s="37">
        <v>4950</v>
      </c>
      <c r="J1510" s="37">
        <v>2500</v>
      </c>
      <c r="L1510" s="38">
        <v>500</v>
      </c>
      <c r="M1510" s="2" t="s">
        <v>192</v>
      </c>
      <c r="O1510" s="2">
        <v>1</v>
      </c>
      <c r="T1510" s="2">
        <v>1</v>
      </c>
      <c r="U1510" s="2" t="s">
        <v>192</v>
      </c>
    </row>
    <row r="1511" spans="1:22" ht="15.75" customHeight="1" x14ac:dyDescent="0.25">
      <c r="A1511" s="2">
        <v>1510</v>
      </c>
      <c r="B1511" s="2">
        <v>2019</v>
      </c>
      <c r="C1511" s="2" t="s">
        <v>51</v>
      </c>
      <c r="E1511" s="2" t="s">
        <v>777</v>
      </c>
      <c r="F1511" s="2" t="s">
        <v>3643</v>
      </c>
      <c r="G1511" s="2" t="s">
        <v>3644</v>
      </c>
      <c r="H1511" s="2" t="s">
        <v>66</v>
      </c>
      <c r="I1511" s="37">
        <v>11700</v>
      </c>
      <c r="J1511" s="37">
        <v>2800</v>
      </c>
      <c r="K1511" s="2"/>
      <c r="L1511" s="38">
        <v>700</v>
      </c>
      <c r="M1511" s="2" t="s">
        <v>57</v>
      </c>
      <c r="O1511" s="2">
        <v>2</v>
      </c>
      <c r="T1511" s="2">
        <v>1</v>
      </c>
      <c r="U1511" s="2" t="s">
        <v>57</v>
      </c>
      <c r="V1511" s="2"/>
    </row>
    <row r="1512" spans="1:22" ht="15.75" customHeight="1" x14ac:dyDescent="0.25">
      <c r="A1512" s="2">
        <v>1511</v>
      </c>
      <c r="B1512" s="2">
        <v>2019</v>
      </c>
      <c r="C1512" s="2" t="s">
        <v>51</v>
      </c>
      <c r="E1512" s="2" t="s">
        <v>733</v>
      </c>
      <c r="F1512" s="2" t="s">
        <v>726</v>
      </c>
      <c r="G1512" s="2" t="s">
        <v>734</v>
      </c>
      <c r="H1512" s="2" t="s">
        <v>56</v>
      </c>
      <c r="I1512" s="37">
        <v>7126</v>
      </c>
      <c r="J1512" s="37">
        <v>3236</v>
      </c>
      <c r="L1512" s="38">
        <v>500</v>
      </c>
      <c r="M1512" s="2" t="s">
        <v>192</v>
      </c>
      <c r="O1512" s="2">
        <v>6</v>
      </c>
      <c r="Q1512" s="2" t="s">
        <v>731</v>
      </c>
      <c r="T1512" s="2">
        <v>4</v>
      </c>
      <c r="U1512" s="2" t="s">
        <v>192</v>
      </c>
      <c r="V1512" s="2" t="s">
        <v>280</v>
      </c>
    </row>
    <row r="1513" spans="1:22" ht="15.75" customHeight="1" x14ac:dyDescent="0.25">
      <c r="A1513" s="2">
        <v>1512</v>
      </c>
      <c r="B1513" s="2">
        <v>2019</v>
      </c>
      <c r="C1513" s="2" t="s">
        <v>51</v>
      </c>
      <c r="E1513" s="2" t="s">
        <v>735</v>
      </c>
      <c r="F1513" s="2" t="s">
        <v>726</v>
      </c>
      <c r="G1513" s="2" t="s">
        <v>736</v>
      </c>
      <c r="H1513" s="2" t="s">
        <v>56</v>
      </c>
      <c r="I1513" s="37">
        <v>4926</v>
      </c>
      <c r="J1513" s="37">
        <v>2320</v>
      </c>
      <c r="L1513" s="38">
        <v>500</v>
      </c>
      <c r="M1513" s="2" t="s">
        <v>62</v>
      </c>
      <c r="O1513" s="2">
        <v>6</v>
      </c>
      <c r="Q1513" s="2" t="s">
        <v>285</v>
      </c>
      <c r="T1513" s="2">
        <v>4</v>
      </c>
      <c r="U1513" s="2" t="s">
        <v>62</v>
      </c>
      <c r="V1513" s="2" t="s">
        <v>280</v>
      </c>
    </row>
    <row r="1514" spans="1:22" ht="15.75" customHeight="1" x14ac:dyDescent="0.25">
      <c r="A1514" s="2">
        <v>1513</v>
      </c>
      <c r="B1514" s="2">
        <v>2019</v>
      </c>
      <c r="C1514" s="2" t="s">
        <v>51</v>
      </c>
      <c r="E1514" s="2" t="s">
        <v>370</v>
      </c>
      <c r="F1514" s="2" t="s">
        <v>3645</v>
      </c>
      <c r="G1514" s="2" t="s">
        <v>3646</v>
      </c>
      <c r="H1514" s="2" t="s">
        <v>93</v>
      </c>
      <c r="I1514" s="37">
        <v>59000</v>
      </c>
      <c r="J1514" s="37">
        <v>5000</v>
      </c>
      <c r="K1514" s="2"/>
      <c r="L1514" s="38">
        <v>2000</v>
      </c>
      <c r="M1514" s="2" t="s">
        <v>67</v>
      </c>
      <c r="O1514" s="2">
        <v>1</v>
      </c>
      <c r="T1514" s="2">
        <v>2</v>
      </c>
      <c r="U1514" s="2" t="s">
        <v>67</v>
      </c>
      <c r="V1514" s="2"/>
    </row>
    <row r="1515" spans="1:22" ht="15.75" customHeight="1" x14ac:dyDescent="0.25">
      <c r="A1515" s="2">
        <v>1514</v>
      </c>
      <c r="B1515" s="2">
        <v>2019</v>
      </c>
      <c r="C1515" s="2" t="s">
        <v>51</v>
      </c>
      <c r="E1515" s="2" t="s">
        <v>384</v>
      </c>
      <c r="F1515" s="2" t="s">
        <v>3352</v>
      </c>
      <c r="G1515" s="2" t="s">
        <v>3647</v>
      </c>
      <c r="H1515" s="2" t="s">
        <v>144</v>
      </c>
      <c r="I1515" s="37">
        <v>203000</v>
      </c>
      <c r="J1515" s="37">
        <v>5000</v>
      </c>
      <c r="K1515" s="2"/>
      <c r="L1515" s="38">
        <v>2000</v>
      </c>
      <c r="M1515" s="2" t="s">
        <v>67</v>
      </c>
      <c r="O1515" s="2">
        <v>3</v>
      </c>
      <c r="T1515" s="2">
        <v>9</v>
      </c>
      <c r="U1515" s="2" t="s">
        <v>67</v>
      </c>
    </row>
    <row r="1516" spans="1:22" ht="15.75" customHeight="1" x14ac:dyDescent="0.25">
      <c r="A1516" s="2">
        <v>1515</v>
      </c>
      <c r="B1516" s="2">
        <v>2019</v>
      </c>
      <c r="C1516" s="2" t="s">
        <v>51</v>
      </c>
      <c r="E1516" s="2" t="s">
        <v>657</v>
      </c>
      <c r="F1516" s="2" t="s">
        <v>3648</v>
      </c>
      <c r="G1516" s="2" t="s">
        <v>3649</v>
      </c>
      <c r="H1516" s="2" t="s">
        <v>144</v>
      </c>
      <c r="I1516" s="37">
        <v>100000</v>
      </c>
      <c r="J1516" s="37">
        <v>5000</v>
      </c>
      <c r="L1516" s="38"/>
      <c r="M1516" s="2" t="s">
        <v>57</v>
      </c>
      <c r="O1516" s="2">
        <v>2</v>
      </c>
      <c r="S1516" s="2" t="s">
        <v>587</v>
      </c>
      <c r="T1516" s="2">
        <v>1</v>
      </c>
      <c r="U1516" s="2" t="s">
        <v>57</v>
      </c>
    </row>
    <row r="1517" spans="1:22" ht="15.75" customHeight="1" x14ac:dyDescent="0.25">
      <c r="A1517" s="2">
        <v>1516</v>
      </c>
      <c r="B1517" s="2">
        <v>2019</v>
      </c>
      <c r="C1517" s="2" t="s">
        <v>51</v>
      </c>
      <c r="E1517" s="2" t="s">
        <v>358</v>
      </c>
      <c r="F1517" s="2" t="s">
        <v>359</v>
      </c>
      <c r="G1517" s="2" t="s">
        <v>360</v>
      </c>
      <c r="H1517" s="2" t="s">
        <v>93</v>
      </c>
      <c r="I1517" s="37">
        <v>18661</v>
      </c>
      <c r="J1517" s="37">
        <v>3330</v>
      </c>
      <c r="K1517" s="2"/>
      <c r="L1517" s="38">
        <v>1000</v>
      </c>
      <c r="M1517" s="2" t="s">
        <v>62</v>
      </c>
      <c r="O1517" s="2">
        <v>1</v>
      </c>
      <c r="T1517" s="2">
        <v>4</v>
      </c>
      <c r="U1517" s="2" t="s">
        <v>62</v>
      </c>
      <c r="V1517" s="2" t="s">
        <v>280</v>
      </c>
    </row>
    <row r="1518" spans="1:22" ht="15.75" customHeight="1" x14ac:dyDescent="0.25">
      <c r="A1518" s="2">
        <v>1517</v>
      </c>
      <c r="B1518" s="2">
        <v>2019</v>
      </c>
      <c r="C1518" s="2" t="s">
        <v>51</v>
      </c>
      <c r="E1518" s="2" t="s">
        <v>397</v>
      </c>
      <c r="F1518" s="2" t="s">
        <v>3335</v>
      </c>
      <c r="G1518" s="2" t="s">
        <v>3650</v>
      </c>
      <c r="H1518" s="2" t="s">
        <v>93</v>
      </c>
      <c r="I1518" s="37">
        <v>18000</v>
      </c>
      <c r="J1518" s="37">
        <v>5000</v>
      </c>
      <c r="K1518" s="2"/>
      <c r="L1518" s="38">
        <v>2000</v>
      </c>
      <c r="M1518" s="2" t="s">
        <v>67</v>
      </c>
      <c r="O1518" s="2">
        <v>7</v>
      </c>
      <c r="T1518" s="2">
        <v>12</v>
      </c>
      <c r="U1518" s="2" t="s">
        <v>67</v>
      </c>
      <c r="V1518" s="2" t="s">
        <v>68</v>
      </c>
    </row>
    <row r="1519" spans="1:22" ht="15.75" customHeight="1" x14ac:dyDescent="0.25">
      <c r="A1519" s="2">
        <v>1518</v>
      </c>
      <c r="B1519" s="2">
        <v>2019</v>
      </c>
      <c r="C1519" s="2" t="s">
        <v>51</v>
      </c>
      <c r="E1519" s="2" t="s">
        <v>943</v>
      </c>
      <c r="F1519" s="2" t="s">
        <v>944</v>
      </c>
      <c r="G1519" s="2" t="s">
        <v>945</v>
      </c>
      <c r="H1519" s="2" t="s">
        <v>61</v>
      </c>
      <c r="I1519" s="37">
        <v>5000</v>
      </c>
      <c r="J1519" s="37">
        <v>5000</v>
      </c>
      <c r="L1519" s="38">
        <v>2000</v>
      </c>
      <c r="M1519" s="2" t="s">
        <v>57</v>
      </c>
      <c r="O1519" s="2">
        <v>1</v>
      </c>
      <c r="T1519" s="2">
        <v>2</v>
      </c>
      <c r="U1519" s="2" t="s">
        <v>57</v>
      </c>
    </row>
    <row r="1520" spans="1:22" ht="15.75" customHeight="1" x14ac:dyDescent="0.25">
      <c r="A1520" s="2">
        <v>1519</v>
      </c>
      <c r="B1520" s="2">
        <v>2019</v>
      </c>
      <c r="C1520" s="2" t="s">
        <v>51</v>
      </c>
      <c r="E1520" s="2" t="s">
        <v>3651</v>
      </c>
      <c r="F1520" s="2" t="s">
        <v>3652</v>
      </c>
      <c r="G1520" s="2" t="s">
        <v>3653</v>
      </c>
      <c r="H1520" s="2" t="s">
        <v>61</v>
      </c>
      <c r="I1520" s="37">
        <v>5260.64</v>
      </c>
      <c r="J1520" s="37">
        <v>4999.97</v>
      </c>
      <c r="L1520" s="38"/>
      <c r="M1520" s="2" t="s">
        <v>104</v>
      </c>
      <c r="O1520" s="2">
        <v>1</v>
      </c>
      <c r="T1520" s="2"/>
      <c r="U1520" s="2" t="s">
        <v>104</v>
      </c>
    </row>
    <row r="1521" spans="1:22" ht="15.75" customHeight="1" x14ac:dyDescent="0.25">
      <c r="A1521" s="2">
        <v>1520</v>
      </c>
      <c r="B1521" s="2">
        <v>2019</v>
      </c>
      <c r="C1521" s="2" t="s">
        <v>51</v>
      </c>
      <c r="E1521" s="2" t="s">
        <v>806</v>
      </c>
      <c r="F1521" s="2" t="s">
        <v>3654</v>
      </c>
      <c r="G1521" s="2" t="s">
        <v>3655</v>
      </c>
      <c r="H1521" s="2" t="s">
        <v>93</v>
      </c>
      <c r="I1521" s="37">
        <v>6000</v>
      </c>
      <c r="J1521" s="37">
        <v>3000</v>
      </c>
      <c r="K1521" s="2"/>
      <c r="L1521" s="38">
        <v>1000</v>
      </c>
      <c r="M1521" s="2" t="s">
        <v>67</v>
      </c>
      <c r="O1521" s="2">
        <v>1</v>
      </c>
      <c r="T1521" s="2">
        <v>1</v>
      </c>
      <c r="U1521" s="2" t="s">
        <v>67</v>
      </c>
      <c r="V1521" s="2"/>
    </row>
    <row r="1522" spans="1:22" ht="15.75" customHeight="1" x14ac:dyDescent="0.25">
      <c r="A1522" s="2">
        <v>1521</v>
      </c>
      <c r="B1522" s="2">
        <v>2019</v>
      </c>
      <c r="C1522" s="2" t="s">
        <v>51</v>
      </c>
      <c r="E1522" s="2" t="s">
        <v>276</v>
      </c>
      <c r="F1522" s="2" t="s">
        <v>3656</v>
      </c>
      <c r="G1522" s="2" t="s">
        <v>3657</v>
      </c>
      <c r="H1522" s="2" t="s">
        <v>93</v>
      </c>
      <c r="I1522" s="37">
        <v>3500</v>
      </c>
      <c r="J1522" s="37">
        <v>2000</v>
      </c>
      <c r="L1522" s="38">
        <v>2000</v>
      </c>
      <c r="M1522" s="2" t="s">
        <v>67</v>
      </c>
      <c r="O1522" s="2">
        <v>1</v>
      </c>
      <c r="T1522" s="2">
        <v>2</v>
      </c>
      <c r="U1522" s="2" t="s">
        <v>67</v>
      </c>
    </row>
    <row r="1523" spans="1:22" ht="15.75" customHeight="1" x14ac:dyDescent="0.25">
      <c r="A1523" s="2">
        <v>1522</v>
      </c>
      <c r="B1523" s="2">
        <v>2019</v>
      </c>
      <c r="C1523" s="2" t="s">
        <v>51</v>
      </c>
      <c r="E1523" s="2" t="s">
        <v>3658</v>
      </c>
      <c r="F1523" s="2" t="s">
        <v>3659</v>
      </c>
      <c r="G1523" s="2" t="s">
        <v>3660</v>
      </c>
      <c r="H1523" s="2" t="s">
        <v>144</v>
      </c>
      <c r="I1523" s="37">
        <v>4335</v>
      </c>
      <c r="J1523" s="37">
        <v>4335</v>
      </c>
      <c r="L1523" s="38"/>
      <c r="M1523" s="2" t="s">
        <v>81</v>
      </c>
      <c r="O1523" s="2">
        <v>1</v>
      </c>
      <c r="T1523" s="2"/>
      <c r="U1523" s="2" t="s">
        <v>81</v>
      </c>
    </row>
    <row r="1524" spans="1:22" ht="15.75" customHeight="1" x14ac:dyDescent="0.25">
      <c r="A1524" s="2">
        <v>1523</v>
      </c>
      <c r="B1524" s="2">
        <v>2019</v>
      </c>
      <c r="C1524" s="2" t="s">
        <v>51</v>
      </c>
      <c r="E1524" s="2" t="s">
        <v>645</v>
      </c>
      <c r="F1524" s="2" t="s">
        <v>3648</v>
      </c>
      <c r="G1524" s="2" t="s">
        <v>3649</v>
      </c>
      <c r="H1524" s="2" t="s">
        <v>144</v>
      </c>
      <c r="I1524" s="37">
        <v>33332</v>
      </c>
      <c r="J1524" s="37">
        <v>5000</v>
      </c>
      <c r="L1524" s="38">
        <v>1000</v>
      </c>
      <c r="M1524" s="2" t="s">
        <v>57</v>
      </c>
      <c r="O1524" s="2">
        <v>2</v>
      </c>
      <c r="S1524" s="2" t="s">
        <v>587</v>
      </c>
      <c r="T1524" s="2">
        <v>1</v>
      </c>
      <c r="U1524" s="2" t="s">
        <v>57</v>
      </c>
    </row>
    <row r="1525" spans="1:22" ht="15.75" customHeight="1" x14ac:dyDescent="0.25">
      <c r="A1525" s="2">
        <v>1524</v>
      </c>
      <c r="B1525" s="2">
        <v>2019</v>
      </c>
      <c r="C1525" s="2" t="s">
        <v>51</v>
      </c>
      <c r="E1525" s="2" t="s">
        <v>699</v>
      </c>
      <c r="F1525" s="2" t="s">
        <v>700</v>
      </c>
      <c r="G1525" s="2" t="s">
        <v>701</v>
      </c>
      <c r="H1525" s="2" t="s">
        <v>66</v>
      </c>
      <c r="I1525" s="37">
        <v>7500</v>
      </c>
      <c r="J1525" s="37">
        <v>3000</v>
      </c>
      <c r="K1525" s="2"/>
      <c r="L1525" s="38">
        <v>3000</v>
      </c>
      <c r="M1525" s="2" t="s">
        <v>62</v>
      </c>
      <c r="O1525" s="2">
        <v>1</v>
      </c>
      <c r="T1525" s="2">
        <v>3</v>
      </c>
      <c r="U1525" s="2" t="s">
        <v>62</v>
      </c>
    </row>
    <row r="1526" spans="1:22" ht="15.75" customHeight="1" x14ac:dyDescent="0.25">
      <c r="A1526" s="2">
        <v>1525</v>
      </c>
      <c r="B1526" s="2">
        <v>2019</v>
      </c>
      <c r="C1526" s="2" t="s">
        <v>51</v>
      </c>
      <c r="E1526" s="2" t="s">
        <v>387</v>
      </c>
      <c r="F1526" s="2" t="s">
        <v>3627</v>
      </c>
      <c r="G1526" s="2" t="s">
        <v>3628</v>
      </c>
      <c r="H1526" s="2" t="s">
        <v>93</v>
      </c>
      <c r="I1526" s="37">
        <v>10500</v>
      </c>
      <c r="J1526" s="37">
        <v>5000</v>
      </c>
      <c r="K1526" s="2"/>
      <c r="L1526" s="38">
        <v>1000</v>
      </c>
      <c r="M1526" s="2" t="s">
        <v>67</v>
      </c>
      <c r="O1526" s="2">
        <v>6</v>
      </c>
      <c r="T1526" s="2">
        <v>7</v>
      </c>
      <c r="U1526" s="2" t="s">
        <v>67</v>
      </c>
      <c r="V1526" s="2"/>
    </row>
    <row r="1527" spans="1:22" ht="15.75" customHeight="1" x14ac:dyDescent="0.25">
      <c r="A1527" s="2">
        <v>1526</v>
      </c>
      <c r="B1527" s="2">
        <v>2019</v>
      </c>
      <c r="C1527" s="2" t="s">
        <v>51</v>
      </c>
      <c r="E1527" s="2" t="s">
        <v>375</v>
      </c>
      <c r="F1527" s="2" t="s">
        <v>3661</v>
      </c>
      <c r="G1527" s="2" t="s">
        <v>3662</v>
      </c>
      <c r="H1527" s="2" t="s">
        <v>66</v>
      </c>
      <c r="I1527" s="37">
        <v>5000</v>
      </c>
      <c r="J1527" s="37">
        <v>1000</v>
      </c>
      <c r="K1527" s="2"/>
      <c r="L1527" s="38"/>
      <c r="M1527" s="2" t="s">
        <v>104</v>
      </c>
      <c r="O1527" s="2">
        <v>2</v>
      </c>
      <c r="T1527" s="2"/>
      <c r="U1527" s="2" t="s">
        <v>104</v>
      </c>
      <c r="V1527" s="2"/>
    </row>
    <row r="1528" spans="1:22" ht="15.75" customHeight="1" x14ac:dyDescent="0.25">
      <c r="A1528" s="2">
        <v>1527</v>
      </c>
      <c r="B1528" s="2">
        <v>2019</v>
      </c>
      <c r="C1528" s="2" t="s">
        <v>51</v>
      </c>
      <c r="E1528" s="2" t="s">
        <v>492</v>
      </c>
      <c r="F1528" s="2" t="s">
        <v>941</v>
      </c>
      <c r="G1528" s="2" t="s">
        <v>942</v>
      </c>
      <c r="H1528" s="2" t="s">
        <v>61</v>
      </c>
      <c r="I1528" s="37">
        <v>15658</v>
      </c>
      <c r="J1528" s="37">
        <v>500</v>
      </c>
      <c r="L1528" s="38">
        <v>500</v>
      </c>
      <c r="M1528" s="2" t="s">
        <v>62</v>
      </c>
      <c r="O1528" s="2">
        <v>1</v>
      </c>
      <c r="T1528" s="2">
        <v>1</v>
      </c>
      <c r="U1528" s="2" t="s">
        <v>62</v>
      </c>
    </row>
    <row r="1529" spans="1:22" ht="15.75" customHeight="1" x14ac:dyDescent="0.25">
      <c r="A1529" s="2">
        <v>1528</v>
      </c>
      <c r="B1529" s="2">
        <v>2019</v>
      </c>
      <c r="C1529" s="2" t="s">
        <v>51</v>
      </c>
      <c r="E1529" s="2" t="s">
        <v>517</v>
      </c>
      <c r="F1529" s="2" t="s">
        <v>3663</v>
      </c>
      <c r="G1529" s="2" t="s">
        <v>3664</v>
      </c>
      <c r="H1529" s="2" t="s">
        <v>108</v>
      </c>
      <c r="I1529" s="37">
        <v>42100</v>
      </c>
      <c r="J1529" s="37">
        <v>5000</v>
      </c>
      <c r="K1529" s="2"/>
      <c r="L1529" s="38">
        <v>5000</v>
      </c>
      <c r="M1529" s="2" t="s">
        <v>67</v>
      </c>
      <c r="O1529" s="2">
        <v>1</v>
      </c>
      <c r="T1529" s="2">
        <v>5</v>
      </c>
      <c r="U1529" s="2" t="s">
        <v>67</v>
      </c>
    </row>
    <row r="1530" spans="1:22" ht="15.75" customHeight="1" x14ac:dyDescent="0.25">
      <c r="A1530" s="2">
        <v>1529</v>
      </c>
      <c r="B1530" s="2">
        <v>2019</v>
      </c>
      <c r="C1530" s="2" t="s">
        <v>51</v>
      </c>
      <c r="E1530" s="2" t="s">
        <v>399</v>
      </c>
      <c r="F1530" s="2" t="s">
        <v>400</v>
      </c>
      <c r="G1530" s="2" t="s">
        <v>401</v>
      </c>
      <c r="H1530" s="2" t="s">
        <v>89</v>
      </c>
      <c r="I1530" s="37">
        <v>3500</v>
      </c>
      <c r="J1530" s="37">
        <v>3000</v>
      </c>
      <c r="K1530" s="2"/>
      <c r="L1530" s="38">
        <v>3000</v>
      </c>
      <c r="M1530" s="2" t="s">
        <v>62</v>
      </c>
      <c r="O1530" s="2">
        <v>1</v>
      </c>
      <c r="T1530" s="2">
        <v>3</v>
      </c>
      <c r="U1530" s="2" t="s">
        <v>62</v>
      </c>
      <c r="V1530" s="2" t="s">
        <v>402</v>
      </c>
    </row>
    <row r="1531" spans="1:22" ht="15.75" customHeight="1" x14ac:dyDescent="0.25">
      <c r="A1531" s="2">
        <v>1530</v>
      </c>
      <c r="B1531" s="2">
        <v>2019</v>
      </c>
      <c r="C1531" s="2" t="s">
        <v>51</v>
      </c>
      <c r="E1531" s="2" t="s">
        <v>429</v>
      </c>
      <c r="F1531" s="2" t="s">
        <v>626</v>
      </c>
      <c r="G1531" s="2" t="s">
        <v>627</v>
      </c>
      <c r="H1531" s="2" t="s">
        <v>93</v>
      </c>
      <c r="I1531" s="37">
        <v>32000</v>
      </c>
      <c r="J1531" s="37">
        <v>4000</v>
      </c>
      <c r="K1531" s="2"/>
      <c r="L1531" s="38"/>
      <c r="M1531" s="2" t="s">
        <v>57</v>
      </c>
      <c r="O1531" s="2">
        <v>2</v>
      </c>
      <c r="Q1531" s="2"/>
      <c r="T1531" s="2">
        <v>4</v>
      </c>
      <c r="U1531" s="2" t="s">
        <v>57</v>
      </c>
      <c r="V1531" s="2"/>
    </row>
    <row r="1532" spans="1:22" ht="15.75" customHeight="1" x14ac:dyDescent="0.25">
      <c r="A1532" s="2">
        <v>1531</v>
      </c>
      <c r="B1532" s="2">
        <v>2019</v>
      </c>
      <c r="C1532" s="2" t="s">
        <v>51</v>
      </c>
      <c r="E1532" s="2" t="s">
        <v>498</v>
      </c>
      <c r="F1532" s="2" t="s">
        <v>207</v>
      </c>
      <c r="G1532" s="2" t="s">
        <v>3665</v>
      </c>
      <c r="H1532" s="2" t="s">
        <v>61</v>
      </c>
      <c r="I1532" s="37">
        <v>5000</v>
      </c>
      <c r="J1532" s="37">
        <v>5000</v>
      </c>
      <c r="K1532" s="2"/>
      <c r="L1532" s="38">
        <v>3000</v>
      </c>
      <c r="M1532" s="2" t="s">
        <v>67</v>
      </c>
      <c r="O1532" s="2">
        <v>8</v>
      </c>
      <c r="T1532" s="2">
        <v>15</v>
      </c>
      <c r="U1532" s="2" t="s">
        <v>67</v>
      </c>
      <c r="V1532" s="2" t="s">
        <v>68</v>
      </c>
    </row>
    <row r="1533" spans="1:22" ht="15.75" customHeight="1" x14ac:dyDescent="0.25">
      <c r="A1533" s="2">
        <v>1532</v>
      </c>
      <c r="B1533" s="2">
        <v>2019</v>
      </c>
      <c r="C1533" s="2" t="s">
        <v>51</v>
      </c>
      <c r="E1533" s="2" t="s">
        <v>498</v>
      </c>
      <c r="F1533" s="2" t="s">
        <v>3666</v>
      </c>
      <c r="G1533" s="2" t="s">
        <v>3667</v>
      </c>
      <c r="H1533" s="2" t="s">
        <v>73</v>
      </c>
      <c r="I1533" s="37">
        <v>3000</v>
      </c>
      <c r="J1533" s="37">
        <v>500</v>
      </c>
      <c r="L1533" s="38">
        <v>500</v>
      </c>
      <c r="M1533" s="2" t="s">
        <v>67</v>
      </c>
      <c r="O1533" s="2">
        <v>1</v>
      </c>
      <c r="T1533" s="2">
        <v>1</v>
      </c>
      <c r="U1533" s="2" t="s">
        <v>67</v>
      </c>
    </row>
    <row r="1534" spans="1:22" ht="15.75" customHeight="1" x14ac:dyDescent="0.25">
      <c r="A1534" s="2">
        <v>1533</v>
      </c>
      <c r="B1534" s="2">
        <v>2019</v>
      </c>
      <c r="C1534" s="2" t="s">
        <v>51</v>
      </c>
      <c r="E1534" s="2" t="s">
        <v>250</v>
      </c>
      <c r="F1534" s="2" t="s">
        <v>251</v>
      </c>
      <c r="G1534" s="2" t="s">
        <v>252</v>
      </c>
      <c r="H1534" s="2" t="s">
        <v>89</v>
      </c>
      <c r="I1534" s="37">
        <v>4550</v>
      </c>
      <c r="J1534" s="37">
        <v>4550</v>
      </c>
      <c r="L1534" s="38">
        <v>2800</v>
      </c>
      <c r="M1534" s="2" t="s">
        <v>81</v>
      </c>
      <c r="O1534" s="2">
        <v>1</v>
      </c>
      <c r="T1534" s="2">
        <v>3</v>
      </c>
      <c r="U1534" s="2" t="s">
        <v>81</v>
      </c>
    </row>
    <row r="1535" spans="1:22" ht="15.75" customHeight="1" x14ac:dyDescent="0.25">
      <c r="A1535" s="2">
        <v>1534</v>
      </c>
      <c r="B1535" s="2">
        <v>2019</v>
      </c>
      <c r="C1535" s="2" t="s">
        <v>51</v>
      </c>
      <c r="E1535" s="2" t="s">
        <v>193</v>
      </c>
      <c r="F1535" s="2" t="s">
        <v>194</v>
      </c>
      <c r="G1535" s="2" t="s">
        <v>195</v>
      </c>
      <c r="H1535" s="2" t="s">
        <v>89</v>
      </c>
      <c r="I1535" s="37">
        <v>4768</v>
      </c>
      <c r="J1535" s="37">
        <v>3500</v>
      </c>
      <c r="K1535" s="2"/>
      <c r="L1535" s="38"/>
      <c r="M1535" s="2" t="s">
        <v>81</v>
      </c>
      <c r="O1535" s="2">
        <v>1</v>
      </c>
      <c r="T1535" s="2"/>
      <c r="U1535" s="2" t="s">
        <v>81</v>
      </c>
    </row>
    <row r="1536" spans="1:22" ht="15.75" customHeight="1" x14ac:dyDescent="0.25">
      <c r="A1536" s="2">
        <v>1535</v>
      </c>
      <c r="B1536" s="2">
        <v>2019</v>
      </c>
      <c r="C1536" s="2" t="s">
        <v>51</v>
      </c>
      <c r="E1536" s="2" t="s">
        <v>148</v>
      </c>
      <c r="F1536" s="2" t="s">
        <v>3668</v>
      </c>
      <c r="G1536" s="2" t="s">
        <v>3669</v>
      </c>
      <c r="H1536" s="2" t="s">
        <v>144</v>
      </c>
      <c r="I1536" s="37">
        <v>34900</v>
      </c>
      <c r="J1536" s="37">
        <v>5000</v>
      </c>
      <c r="K1536" s="2"/>
      <c r="L1536" s="38">
        <v>4000</v>
      </c>
      <c r="M1536" s="2" t="s">
        <v>67</v>
      </c>
      <c r="O1536" s="2">
        <v>2</v>
      </c>
      <c r="T1536" s="2">
        <v>4</v>
      </c>
      <c r="U1536" s="2" t="s">
        <v>67</v>
      </c>
      <c r="V1536" s="2" t="s">
        <v>68</v>
      </c>
    </row>
    <row r="1537" spans="1:22" ht="15.75" customHeight="1" x14ac:dyDescent="0.25">
      <c r="A1537" s="2">
        <v>1536</v>
      </c>
      <c r="B1537" s="2">
        <v>2019</v>
      </c>
      <c r="C1537" s="2" t="s">
        <v>51</v>
      </c>
      <c r="E1537" s="2" t="s">
        <v>481</v>
      </c>
      <c r="F1537" s="2" t="s">
        <v>3670</v>
      </c>
      <c r="G1537" s="2" t="s">
        <v>3671</v>
      </c>
      <c r="H1537" s="2" t="s">
        <v>73</v>
      </c>
      <c r="I1537" s="37">
        <v>10670</v>
      </c>
      <c r="J1537" s="37">
        <v>5000</v>
      </c>
      <c r="L1537" s="38"/>
      <c r="M1537" s="2" t="s">
        <v>67</v>
      </c>
      <c r="O1537" s="2">
        <v>2</v>
      </c>
      <c r="T1537" s="2">
        <v>5</v>
      </c>
      <c r="U1537" s="2" t="s">
        <v>67</v>
      </c>
    </row>
    <row r="1538" spans="1:22" ht="15.75" customHeight="1" x14ac:dyDescent="0.25">
      <c r="A1538" s="2">
        <v>1537</v>
      </c>
      <c r="B1538" s="2">
        <v>2019</v>
      </c>
      <c r="C1538" s="2" t="s">
        <v>51</v>
      </c>
      <c r="E1538" s="2" t="s">
        <v>676</v>
      </c>
      <c r="F1538" s="2" t="s">
        <v>674</v>
      </c>
      <c r="G1538" s="2" t="s">
        <v>677</v>
      </c>
      <c r="H1538" s="2" t="s">
        <v>144</v>
      </c>
      <c r="I1538" s="37">
        <v>2650</v>
      </c>
      <c r="J1538" s="37">
        <v>2650</v>
      </c>
      <c r="K1538" s="2"/>
      <c r="L1538" s="38">
        <v>1000</v>
      </c>
      <c r="M1538" s="2" t="s">
        <v>57</v>
      </c>
      <c r="O1538" s="2">
        <v>3</v>
      </c>
      <c r="T1538" s="2">
        <v>5</v>
      </c>
      <c r="U1538" s="2" t="s">
        <v>57</v>
      </c>
      <c r="V1538" s="2" t="s">
        <v>154</v>
      </c>
    </row>
    <row r="1539" spans="1:22" ht="15.75" customHeight="1" x14ac:dyDescent="0.25">
      <c r="A1539" s="2">
        <v>1538</v>
      </c>
      <c r="B1539" s="2">
        <v>2019</v>
      </c>
      <c r="C1539" s="2" t="s">
        <v>51</v>
      </c>
      <c r="E1539" s="2" t="s">
        <v>462</v>
      </c>
      <c r="F1539" s="2" t="s">
        <v>463</v>
      </c>
      <c r="G1539" s="2" t="s">
        <v>464</v>
      </c>
      <c r="H1539" s="2" t="s">
        <v>89</v>
      </c>
      <c r="I1539" s="37">
        <v>3800</v>
      </c>
      <c r="J1539" s="37">
        <v>3800</v>
      </c>
      <c r="K1539" s="2"/>
      <c r="L1539" s="38"/>
      <c r="M1539" s="2" t="s">
        <v>57</v>
      </c>
      <c r="O1539" s="2">
        <v>2</v>
      </c>
      <c r="R1539" s="2" t="s">
        <v>406</v>
      </c>
      <c r="T1539" s="2">
        <v>1</v>
      </c>
      <c r="U1539" s="2" t="s">
        <v>57</v>
      </c>
      <c r="V1539" s="2" t="s">
        <v>465</v>
      </c>
    </row>
    <row r="1540" spans="1:22" ht="15.75" customHeight="1" x14ac:dyDescent="0.25">
      <c r="A1540" s="2">
        <v>1539</v>
      </c>
      <c r="B1540" s="2">
        <v>2019</v>
      </c>
      <c r="C1540" s="2" t="s">
        <v>51</v>
      </c>
      <c r="E1540" s="2" t="s">
        <v>378</v>
      </c>
      <c r="F1540" s="2" t="s">
        <v>856</v>
      </c>
      <c r="G1540" s="2" t="s">
        <v>858</v>
      </c>
      <c r="H1540" s="2" t="s">
        <v>56</v>
      </c>
      <c r="I1540" s="37">
        <v>400</v>
      </c>
      <c r="J1540" s="37">
        <v>350</v>
      </c>
      <c r="L1540" s="38">
        <v>350</v>
      </c>
      <c r="M1540" s="2" t="s">
        <v>57</v>
      </c>
      <c r="O1540" s="2">
        <v>4</v>
      </c>
      <c r="Q1540" s="2" t="s">
        <v>795</v>
      </c>
      <c r="T1540" s="2">
        <v>7</v>
      </c>
      <c r="U1540" s="2" t="s">
        <v>57</v>
      </c>
      <c r="V1540" s="2" t="s">
        <v>154</v>
      </c>
    </row>
    <row r="1541" spans="1:22" ht="15.75" customHeight="1" x14ac:dyDescent="0.25">
      <c r="A1541" s="2">
        <v>1540</v>
      </c>
      <c r="B1541" s="2">
        <v>2019</v>
      </c>
      <c r="C1541" s="2" t="s">
        <v>51</v>
      </c>
      <c r="E1541" s="2" t="s">
        <v>189</v>
      </c>
      <c r="F1541" s="2" t="s">
        <v>190</v>
      </c>
      <c r="G1541" s="2" t="s">
        <v>191</v>
      </c>
      <c r="H1541" s="2" t="s">
        <v>93</v>
      </c>
      <c r="I1541" s="37">
        <v>4150</v>
      </c>
      <c r="J1541" s="37">
        <v>4150</v>
      </c>
      <c r="K1541" s="2"/>
      <c r="L1541" s="38">
        <v>1000</v>
      </c>
      <c r="M1541" s="2" t="s">
        <v>192</v>
      </c>
      <c r="O1541" s="2">
        <v>1</v>
      </c>
      <c r="T1541" s="2">
        <v>1</v>
      </c>
      <c r="U1541" s="2" t="s">
        <v>192</v>
      </c>
      <c r="V1541" s="2" t="s">
        <v>68</v>
      </c>
    </row>
    <row r="1542" spans="1:22" ht="15.75" customHeight="1" x14ac:dyDescent="0.25">
      <c r="A1542" s="2">
        <v>1541</v>
      </c>
      <c r="B1542" s="2">
        <v>2019</v>
      </c>
      <c r="C1542" s="2" t="s">
        <v>51</v>
      </c>
      <c r="D1542" s="2"/>
      <c r="E1542" s="2" t="s">
        <v>3458</v>
      </c>
      <c r="F1542" s="2" t="s">
        <v>3672</v>
      </c>
      <c r="G1542" s="2" t="s">
        <v>3673</v>
      </c>
      <c r="H1542" s="2"/>
      <c r="L1542" s="38"/>
      <c r="M1542" s="2"/>
      <c r="O1542" s="2">
        <v>1</v>
      </c>
      <c r="T1542" s="2"/>
      <c r="V1542" s="2" t="str">
        <f>IF(AND(C1542="Individuálna",NOT(ISBLANK(N1542))),N1542,"")</f>
        <v/>
      </c>
    </row>
    <row r="1543" spans="1:22" ht="15.75" customHeight="1" x14ac:dyDescent="0.25">
      <c r="A1543" s="2">
        <v>1542</v>
      </c>
      <c r="B1543" s="2">
        <v>2019</v>
      </c>
      <c r="C1543" s="2" t="s">
        <v>51</v>
      </c>
      <c r="E1543" s="2" t="s">
        <v>3674</v>
      </c>
      <c r="F1543" s="2" t="s">
        <v>3275</v>
      </c>
      <c r="G1543" s="2" t="s">
        <v>3675</v>
      </c>
      <c r="H1543" s="2" t="s">
        <v>144</v>
      </c>
      <c r="I1543" s="37"/>
      <c r="J1543" s="37">
        <v>2500</v>
      </c>
      <c r="K1543" s="2"/>
      <c r="L1543" s="38">
        <v>500</v>
      </c>
      <c r="M1543" s="2" t="s">
        <v>81</v>
      </c>
      <c r="O1543" s="2">
        <v>2</v>
      </c>
      <c r="T1543" s="2">
        <v>2</v>
      </c>
      <c r="U1543" s="2" t="s">
        <v>81</v>
      </c>
    </row>
    <row r="1544" spans="1:22" ht="15.75" customHeight="1" x14ac:dyDescent="0.25">
      <c r="A1544" s="2">
        <v>1543</v>
      </c>
      <c r="B1544" s="2">
        <v>2019</v>
      </c>
      <c r="C1544" s="2" t="s">
        <v>51</v>
      </c>
      <c r="E1544" s="2" t="s">
        <v>3420</v>
      </c>
      <c r="F1544" s="2" t="s">
        <v>955</v>
      </c>
      <c r="G1544" s="2" t="s">
        <v>3676</v>
      </c>
      <c r="H1544" s="2" t="s">
        <v>89</v>
      </c>
      <c r="I1544" s="37"/>
      <c r="J1544" s="37">
        <v>5000</v>
      </c>
      <c r="K1544" s="2"/>
      <c r="L1544" s="38">
        <v>3000</v>
      </c>
      <c r="M1544" s="2" t="s">
        <v>67</v>
      </c>
      <c r="O1544" s="2">
        <v>3</v>
      </c>
      <c r="T1544" s="2">
        <v>5</v>
      </c>
      <c r="U1544" s="2" t="s">
        <v>67</v>
      </c>
      <c r="V1544" s="2" t="s">
        <v>68</v>
      </c>
    </row>
    <row r="1545" spans="1:22" ht="15.75" customHeight="1" x14ac:dyDescent="0.25">
      <c r="A1545" s="2">
        <v>1544</v>
      </c>
      <c r="B1545" s="2">
        <v>2019</v>
      </c>
      <c r="C1545" s="2" t="s">
        <v>51</v>
      </c>
      <c r="E1545" s="2" t="s">
        <v>612</v>
      </c>
      <c r="F1545" s="2" t="s">
        <v>891</v>
      </c>
      <c r="G1545" s="2" t="s">
        <v>894</v>
      </c>
      <c r="H1545" s="2" t="s">
        <v>89</v>
      </c>
      <c r="J1545" s="37">
        <v>2700</v>
      </c>
      <c r="L1545" s="38">
        <v>1500</v>
      </c>
      <c r="M1545" s="2" t="s">
        <v>62</v>
      </c>
      <c r="O1545" s="2">
        <v>4</v>
      </c>
      <c r="Q1545" s="2" t="s">
        <v>795</v>
      </c>
      <c r="T1545" s="2">
        <v>5</v>
      </c>
      <c r="U1545" s="2" t="s">
        <v>62</v>
      </c>
      <c r="V1545" s="2" t="s">
        <v>458</v>
      </c>
    </row>
    <row r="1546" spans="1:22" ht="15.75" customHeight="1" x14ac:dyDescent="0.25">
      <c r="A1546" s="2">
        <v>1545</v>
      </c>
      <c r="B1546" s="2">
        <v>2019</v>
      </c>
      <c r="C1546" s="2" t="s">
        <v>51</v>
      </c>
      <c r="E1546" s="2" t="s">
        <v>648</v>
      </c>
      <c r="F1546" s="2" t="s">
        <v>891</v>
      </c>
      <c r="G1546" s="2" t="s">
        <v>895</v>
      </c>
      <c r="H1546" s="2" t="s">
        <v>89</v>
      </c>
      <c r="J1546" s="37">
        <v>1500</v>
      </c>
      <c r="L1546" s="38">
        <v>1500</v>
      </c>
      <c r="M1546" s="2" t="s">
        <v>62</v>
      </c>
      <c r="O1546" s="2">
        <v>4</v>
      </c>
      <c r="Q1546" s="2" t="s">
        <v>795</v>
      </c>
      <c r="T1546" s="2">
        <v>5</v>
      </c>
      <c r="U1546" s="2" t="s">
        <v>62</v>
      </c>
      <c r="V1546" s="2" t="s">
        <v>280</v>
      </c>
    </row>
    <row r="1547" spans="1:22" ht="15.75" customHeight="1" x14ac:dyDescent="0.25">
      <c r="A1547" s="2">
        <v>1546</v>
      </c>
      <c r="B1547" s="2">
        <v>2019</v>
      </c>
      <c r="C1547" s="2" t="s">
        <v>51</v>
      </c>
      <c r="E1547" s="2" t="s">
        <v>351</v>
      </c>
      <c r="F1547" s="2" t="s">
        <v>2453</v>
      </c>
      <c r="G1547" s="2" t="s">
        <v>3677</v>
      </c>
      <c r="H1547" s="2" t="s">
        <v>73</v>
      </c>
      <c r="I1547" s="37"/>
      <c r="J1547" s="37">
        <v>4750</v>
      </c>
      <c r="K1547" s="2"/>
      <c r="L1547" s="38">
        <v>1000</v>
      </c>
      <c r="M1547" s="2" t="s">
        <v>67</v>
      </c>
      <c r="O1547" s="2">
        <v>2</v>
      </c>
      <c r="T1547" s="2">
        <v>7</v>
      </c>
      <c r="U1547" s="2" t="s">
        <v>67</v>
      </c>
      <c r="V1547" s="2"/>
    </row>
    <row r="1548" spans="1:22" ht="15.75" customHeight="1" x14ac:dyDescent="0.25">
      <c r="A1548" s="2">
        <v>1547</v>
      </c>
      <c r="B1548" s="2">
        <v>2019</v>
      </c>
      <c r="C1548" s="2" t="s">
        <v>51</v>
      </c>
      <c r="E1548" s="2" t="s">
        <v>828</v>
      </c>
      <c r="F1548" s="2" t="s">
        <v>829</v>
      </c>
      <c r="G1548" s="2" t="s">
        <v>830</v>
      </c>
      <c r="H1548" s="2"/>
      <c r="J1548" s="37">
        <v>2700</v>
      </c>
      <c r="L1548" s="38">
        <v>1000</v>
      </c>
      <c r="M1548" s="2" t="s">
        <v>62</v>
      </c>
      <c r="O1548" s="2">
        <v>1</v>
      </c>
      <c r="T1548" s="2">
        <v>1</v>
      </c>
      <c r="U1548" s="2" t="s">
        <v>62</v>
      </c>
    </row>
    <row r="1549" spans="1:22" ht="15.75" customHeight="1" x14ac:dyDescent="0.25">
      <c r="A1549" s="2">
        <v>1548</v>
      </c>
      <c r="B1549" s="2">
        <v>2019</v>
      </c>
      <c r="C1549" s="2" t="s">
        <v>51</v>
      </c>
      <c r="E1549" s="2" t="s">
        <v>330</v>
      </c>
      <c r="F1549" s="2" t="s">
        <v>955</v>
      </c>
      <c r="G1549" s="2" t="s">
        <v>3678</v>
      </c>
      <c r="H1549" s="2" t="s">
        <v>89</v>
      </c>
      <c r="I1549" s="37"/>
      <c r="J1549" s="37">
        <v>5000</v>
      </c>
      <c r="K1549" s="2"/>
      <c r="L1549" s="38"/>
      <c r="M1549" s="2" t="s">
        <v>67</v>
      </c>
      <c r="O1549" s="2">
        <v>3</v>
      </c>
      <c r="T1549" s="2">
        <v>5</v>
      </c>
      <c r="U1549" s="2" t="s">
        <v>67</v>
      </c>
      <c r="V1549" s="2" t="s">
        <v>68</v>
      </c>
    </row>
    <row r="1550" spans="1:22" ht="15.75" customHeight="1" x14ac:dyDescent="0.25">
      <c r="A1550" s="2">
        <v>1549</v>
      </c>
      <c r="B1550" s="2">
        <v>2019</v>
      </c>
      <c r="C1550" s="2" t="s">
        <v>51</v>
      </c>
      <c r="E1550" s="2" t="s">
        <v>116</v>
      </c>
      <c r="F1550" s="2" t="s">
        <v>899</v>
      </c>
      <c r="G1550" s="2" t="s">
        <v>900</v>
      </c>
      <c r="H1550" s="2" t="s">
        <v>144</v>
      </c>
      <c r="J1550" s="37">
        <v>2000</v>
      </c>
      <c r="L1550" s="38">
        <v>500</v>
      </c>
      <c r="M1550" s="2" t="s">
        <v>62</v>
      </c>
      <c r="O1550" s="2">
        <v>1</v>
      </c>
      <c r="T1550" s="2">
        <v>1</v>
      </c>
      <c r="U1550" s="2" t="s">
        <v>62</v>
      </c>
    </row>
    <row r="1551" spans="1:22" ht="15.75" customHeight="1" x14ac:dyDescent="0.25">
      <c r="A1551" s="2">
        <v>1550</v>
      </c>
      <c r="B1551" s="2">
        <v>2019</v>
      </c>
      <c r="C1551" s="2" t="s">
        <v>51</v>
      </c>
      <c r="E1551" s="2" t="s">
        <v>3679</v>
      </c>
      <c r="F1551" s="2" t="s">
        <v>3680</v>
      </c>
      <c r="G1551" s="2" t="s">
        <v>3681</v>
      </c>
      <c r="H1551" s="2" t="s">
        <v>56</v>
      </c>
      <c r="J1551" s="37">
        <v>2800</v>
      </c>
      <c r="L1551" s="38">
        <v>500</v>
      </c>
      <c r="M1551" s="2" t="s">
        <v>67</v>
      </c>
      <c r="O1551" s="2">
        <v>1</v>
      </c>
      <c r="T1551" s="2">
        <v>1</v>
      </c>
      <c r="U1551" s="2" t="s">
        <v>67</v>
      </c>
    </row>
    <row r="1552" spans="1:22" ht="15.75" customHeight="1" x14ac:dyDescent="0.25">
      <c r="A1552" s="2">
        <v>1551</v>
      </c>
      <c r="B1552" s="2">
        <v>2019</v>
      </c>
      <c r="C1552" s="2" t="s">
        <v>51</v>
      </c>
      <c r="E1552" s="2" t="s">
        <v>155</v>
      </c>
      <c r="F1552" s="2" t="s">
        <v>156</v>
      </c>
      <c r="G1552" s="2" t="s">
        <v>157</v>
      </c>
      <c r="H1552" s="2"/>
      <c r="I1552" s="37"/>
      <c r="J1552" s="37">
        <v>3500</v>
      </c>
      <c r="K1552" s="2"/>
      <c r="L1552" s="38"/>
      <c r="M1552" s="2" t="s">
        <v>81</v>
      </c>
      <c r="O1552" s="2">
        <v>1</v>
      </c>
      <c r="T1552" s="2"/>
      <c r="U1552" s="2" t="s">
        <v>81</v>
      </c>
    </row>
    <row r="1553" spans="1:22" ht="15.75" customHeight="1" x14ac:dyDescent="0.25">
      <c r="A1553" s="2">
        <v>1552</v>
      </c>
      <c r="B1553" s="2">
        <v>2019</v>
      </c>
      <c r="C1553" s="2" t="s">
        <v>51</v>
      </c>
      <c r="E1553" s="2" t="s">
        <v>609</v>
      </c>
      <c r="F1553" s="2" t="s">
        <v>610</v>
      </c>
      <c r="G1553" s="2" t="s">
        <v>611</v>
      </c>
      <c r="H1553" s="2" t="s">
        <v>89</v>
      </c>
      <c r="I1553" s="37"/>
      <c r="J1553" s="37">
        <v>2500</v>
      </c>
      <c r="K1553" s="2"/>
      <c r="L1553" s="38">
        <v>500</v>
      </c>
      <c r="M1553" s="2" t="s">
        <v>57</v>
      </c>
      <c r="O1553" s="2">
        <v>2</v>
      </c>
      <c r="T1553" s="2">
        <v>1</v>
      </c>
      <c r="U1553" s="2" t="s">
        <v>57</v>
      </c>
    </row>
    <row r="1554" spans="1:22" ht="15.75" customHeight="1" x14ac:dyDescent="0.25">
      <c r="A1554" s="2">
        <v>1553</v>
      </c>
      <c r="B1554" s="2">
        <v>2019</v>
      </c>
      <c r="C1554" s="2" t="s">
        <v>51</v>
      </c>
      <c r="E1554" s="2" t="s">
        <v>530</v>
      </c>
      <c r="F1554" s="2" t="s">
        <v>524</v>
      </c>
      <c r="G1554" s="2" t="s">
        <v>531</v>
      </c>
      <c r="H1554" s="2" t="s">
        <v>108</v>
      </c>
      <c r="I1554" s="37"/>
      <c r="J1554" s="37">
        <v>5000</v>
      </c>
      <c r="K1554" s="2"/>
      <c r="L1554" s="38">
        <v>500</v>
      </c>
      <c r="M1554" s="2" t="s">
        <v>104</v>
      </c>
      <c r="O1554" s="2">
        <v>3</v>
      </c>
      <c r="R1554" s="2" t="s">
        <v>528</v>
      </c>
      <c r="T1554" s="2">
        <v>18</v>
      </c>
      <c r="U1554" s="2" t="s">
        <v>104</v>
      </c>
      <c r="V1554" s="2" t="s">
        <v>293</v>
      </c>
    </row>
    <row r="1555" spans="1:22" ht="15.75" customHeight="1" x14ac:dyDescent="0.25">
      <c r="A1555" s="2">
        <v>1554</v>
      </c>
      <c r="B1555" s="2">
        <v>2019</v>
      </c>
      <c r="C1555" s="2" t="s">
        <v>51</v>
      </c>
      <c r="E1555" s="2" t="s">
        <v>395</v>
      </c>
      <c r="F1555" s="2" t="s">
        <v>392</v>
      </c>
      <c r="G1555" s="2" t="s">
        <v>396</v>
      </c>
      <c r="H1555" s="2" t="s">
        <v>93</v>
      </c>
      <c r="I1555" s="37"/>
      <c r="J1555" s="37">
        <v>1500</v>
      </c>
      <c r="K1555" s="2"/>
      <c r="L1555" s="38">
        <v>1500</v>
      </c>
      <c r="M1555" s="2" t="s">
        <v>81</v>
      </c>
      <c r="O1555" s="2">
        <v>3</v>
      </c>
      <c r="T1555" s="2">
        <v>5</v>
      </c>
      <c r="U1555" s="2" t="s">
        <v>81</v>
      </c>
    </row>
    <row r="1556" spans="1:22" ht="15.75" customHeight="1" x14ac:dyDescent="0.25">
      <c r="A1556" s="2">
        <v>1555</v>
      </c>
      <c r="B1556" s="2">
        <v>2019</v>
      </c>
      <c r="C1556" s="2" t="s">
        <v>51</v>
      </c>
      <c r="E1556" s="2" t="s">
        <v>556</v>
      </c>
      <c r="F1556" s="2" t="s">
        <v>557</v>
      </c>
      <c r="G1556" s="2" t="s">
        <v>558</v>
      </c>
      <c r="H1556" s="2" t="s">
        <v>108</v>
      </c>
      <c r="I1556" s="37"/>
      <c r="J1556" s="37">
        <v>1200</v>
      </c>
      <c r="K1556" s="2"/>
      <c r="L1556" s="38">
        <v>1000</v>
      </c>
      <c r="M1556" s="2" t="s">
        <v>192</v>
      </c>
      <c r="O1556" s="2">
        <v>1</v>
      </c>
      <c r="T1556" s="2">
        <v>2</v>
      </c>
      <c r="U1556" s="2" t="s">
        <v>192</v>
      </c>
    </row>
    <row r="1557" spans="1:22" ht="15.75" customHeight="1" x14ac:dyDescent="0.25">
      <c r="A1557" s="2">
        <v>1556</v>
      </c>
      <c r="B1557" s="2">
        <v>2019</v>
      </c>
      <c r="C1557" s="2" t="s">
        <v>51</v>
      </c>
      <c r="E1557" s="2" t="s">
        <v>344</v>
      </c>
      <c r="F1557" s="2" t="s">
        <v>3417</v>
      </c>
      <c r="G1557" s="2" t="s">
        <v>3682</v>
      </c>
      <c r="H1557" s="2" t="s">
        <v>66</v>
      </c>
      <c r="I1557" s="37"/>
      <c r="J1557" s="37">
        <v>5000</v>
      </c>
      <c r="K1557" s="2"/>
      <c r="L1557" s="38">
        <v>3000</v>
      </c>
      <c r="M1557" s="2" t="s">
        <v>67</v>
      </c>
      <c r="O1557" s="2">
        <v>2</v>
      </c>
      <c r="T1557" s="2">
        <v>5</v>
      </c>
      <c r="U1557" s="2" t="s">
        <v>67</v>
      </c>
      <c r="V1557" s="2"/>
    </row>
    <row r="1558" spans="1:22" ht="15.75" customHeight="1" x14ac:dyDescent="0.25">
      <c r="A1558" s="2">
        <v>1557</v>
      </c>
      <c r="B1558" s="2">
        <v>2019</v>
      </c>
      <c r="C1558" s="2" t="s">
        <v>51</v>
      </c>
      <c r="E1558" s="2" t="s">
        <v>3307</v>
      </c>
      <c r="F1558" s="2" t="s">
        <v>3555</v>
      </c>
      <c r="G1558" s="2" t="s">
        <v>3683</v>
      </c>
      <c r="H1558" s="2" t="s">
        <v>66</v>
      </c>
      <c r="I1558" s="37"/>
      <c r="J1558" s="37">
        <v>8000</v>
      </c>
      <c r="K1558" s="2"/>
      <c r="L1558" s="38"/>
      <c r="M1558" s="2" t="s">
        <v>67</v>
      </c>
      <c r="O1558" s="2">
        <v>6</v>
      </c>
      <c r="T1558" s="2">
        <v>3</v>
      </c>
      <c r="U1558" s="2" t="s">
        <v>67</v>
      </c>
    </row>
    <row r="1559" spans="1:22" ht="15.75" customHeight="1" x14ac:dyDescent="0.25">
      <c r="A1559" s="2">
        <v>1558</v>
      </c>
      <c r="B1559" s="2">
        <v>2019</v>
      </c>
      <c r="C1559" s="2" t="s">
        <v>51</v>
      </c>
      <c r="E1559" s="2" t="s">
        <v>1341</v>
      </c>
      <c r="F1559" s="2" t="s">
        <v>3507</v>
      </c>
      <c r="G1559" s="2" t="s">
        <v>3684</v>
      </c>
      <c r="H1559" s="2" t="s">
        <v>89</v>
      </c>
      <c r="J1559" s="37">
        <v>3000</v>
      </c>
      <c r="L1559" s="38">
        <v>800</v>
      </c>
      <c r="M1559" s="2" t="s">
        <v>81</v>
      </c>
      <c r="O1559" s="2">
        <v>2</v>
      </c>
      <c r="T1559" s="2">
        <v>2</v>
      </c>
      <c r="U1559" s="2" t="s">
        <v>81</v>
      </c>
    </row>
    <row r="1560" spans="1:22" ht="15.75" customHeight="1" x14ac:dyDescent="0.25">
      <c r="A1560" s="2">
        <v>1559</v>
      </c>
      <c r="B1560" s="2">
        <v>2019</v>
      </c>
      <c r="C1560" s="2" t="s">
        <v>51</v>
      </c>
      <c r="E1560" s="2" t="s">
        <v>3400</v>
      </c>
      <c r="F1560" s="2" t="s">
        <v>3685</v>
      </c>
      <c r="G1560" s="2" t="s">
        <v>3686</v>
      </c>
      <c r="H1560" s="2"/>
      <c r="I1560" s="37"/>
      <c r="J1560" s="37">
        <v>1800</v>
      </c>
      <c r="K1560" s="2"/>
      <c r="L1560" s="38"/>
      <c r="M1560" s="2" t="s">
        <v>81</v>
      </c>
      <c r="O1560" s="2">
        <v>1</v>
      </c>
      <c r="T1560" s="2"/>
      <c r="U1560" s="2" t="s">
        <v>81</v>
      </c>
      <c r="V1560" s="2"/>
    </row>
    <row r="1561" spans="1:22" ht="15.75" customHeight="1" x14ac:dyDescent="0.25">
      <c r="A1561" s="2">
        <v>1560</v>
      </c>
      <c r="B1561" s="2">
        <v>2019</v>
      </c>
      <c r="C1561" s="2" t="s">
        <v>51</v>
      </c>
      <c r="E1561" s="2" t="s">
        <v>523</v>
      </c>
      <c r="F1561" s="2" t="s">
        <v>3687</v>
      </c>
      <c r="G1561" s="2" t="s">
        <v>3688</v>
      </c>
      <c r="H1561" s="2"/>
      <c r="J1561" s="37">
        <v>4600</v>
      </c>
      <c r="L1561" s="38"/>
      <c r="M1561" s="2" t="s">
        <v>67</v>
      </c>
      <c r="O1561" s="2">
        <v>1</v>
      </c>
      <c r="T1561" s="2"/>
      <c r="U1561" s="2" t="s">
        <v>67</v>
      </c>
    </row>
    <row r="1562" spans="1:22" ht="15.75" customHeight="1" x14ac:dyDescent="0.25">
      <c r="A1562" s="2">
        <v>1561</v>
      </c>
      <c r="B1562" s="2">
        <v>2019</v>
      </c>
      <c r="C1562" s="2" t="s">
        <v>51</v>
      </c>
      <c r="E1562" s="2" t="s">
        <v>86</v>
      </c>
      <c r="F1562" s="2" t="s">
        <v>1474</v>
      </c>
      <c r="G1562" s="2" t="s">
        <v>1475</v>
      </c>
      <c r="H1562" s="2" t="s">
        <v>56</v>
      </c>
      <c r="J1562" s="37">
        <v>4000</v>
      </c>
      <c r="L1562" s="38">
        <v>1000</v>
      </c>
      <c r="M1562" s="2" t="s">
        <v>57</v>
      </c>
      <c r="O1562" s="2">
        <v>1</v>
      </c>
      <c r="T1562" s="2">
        <v>1</v>
      </c>
      <c r="U1562" s="2" t="s">
        <v>57</v>
      </c>
    </row>
    <row r="1563" spans="1:22" ht="15.75" customHeight="1" x14ac:dyDescent="0.25">
      <c r="A1563" s="2">
        <v>1562</v>
      </c>
      <c r="B1563" s="2">
        <v>2019</v>
      </c>
      <c r="C1563" s="2" t="s">
        <v>51</v>
      </c>
      <c r="E1563" s="2" t="s">
        <v>203</v>
      </c>
      <c r="F1563" s="2" t="s">
        <v>204</v>
      </c>
      <c r="G1563" s="2" t="s">
        <v>205</v>
      </c>
      <c r="H1563" s="2"/>
      <c r="I1563" s="37"/>
      <c r="J1563" s="37">
        <v>5000</v>
      </c>
      <c r="K1563" s="2"/>
      <c r="L1563" s="38"/>
      <c r="M1563" s="2" t="s">
        <v>57</v>
      </c>
      <c r="O1563" s="2">
        <v>1</v>
      </c>
      <c r="T1563" s="2"/>
      <c r="U1563" s="2" t="s">
        <v>57</v>
      </c>
    </row>
    <row r="1564" spans="1:22" ht="15.75" customHeight="1" x14ac:dyDescent="0.25">
      <c r="A1564" s="2">
        <v>1563</v>
      </c>
      <c r="B1564" s="2">
        <v>2019</v>
      </c>
      <c r="C1564" s="2" t="s">
        <v>51</v>
      </c>
      <c r="E1564" s="2" t="s">
        <v>206</v>
      </c>
      <c r="F1564" s="2" t="s">
        <v>3328</v>
      </c>
      <c r="G1564" s="2" t="s">
        <v>3689</v>
      </c>
      <c r="H1564" s="2" t="s">
        <v>66</v>
      </c>
      <c r="I1564" s="37"/>
      <c r="J1564" s="37">
        <v>5000</v>
      </c>
      <c r="K1564" s="2"/>
      <c r="L1564" s="38">
        <v>3500</v>
      </c>
      <c r="M1564" s="2" t="s">
        <v>67</v>
      </c>
      <c r="O1564" s="2">
        <v>4</v>
      </c>
      <c r="T1564" s="2">
        <v>10</v>
      </c>
      <c r="U1564" s="2" t="s">
        <v>67</v>
      </c>
      <c r="V1564" s="2" t="s">
        <v>68</v>
      </c>
    </row>
    <row r="1565" spans="1:22" ht="15.75" customHeight="1" x14ac:dyDescent="0.25">
      <c r="A1565" s="2">
        <v>1564</v>
      </c>
      <c r="B1565" s="2">
        <v>2019</v>
      </c>
      <c r="C1565" s="2" t="s">
        <v>51</v>
      </c>
      <c r="E1565" s="2" t="s">
        <v>3314</v>
      </c>
      <c r="F1565" s="2" t="s">
        <v>3690</v>
      </c>
      <c r="G1565" s="2" t="s">
        <v>3691</v>
      </c>
      <c r="H1565" s="2"/>
      <c r="J1565" s="37">
        <v>5000</v>
      </c>
      <c r="L1565" s="38"/>
      <c r="M1565" s="2" t="s">
        <v>57</v>
      </c>
      <c r="O1565" s="2">
        <v>1</v>
      </c>
      <c r="T1565" s="2"/>
      <c r="U1565" s="2" t="s">
        <v>57</v>
      </c>
    </row>
    <row r="1566" spans="1:22" ht="15.75" customHeight="1" x14ac:dyDescent="0.25">
      <c r="A1566" s="2">
        <v>1565</v>
      </c>
      <c r="B1566" s="2">
        <v>2019</v>
      </c>
      <c r="C1566" s="2" t="s">
        <v>51</v>
      </c>
      <c r="E1566" s="2" t="s">
        <v>356</v>
      </c>
      <c r="F1566" s="2" t="s">
        <v>352</v>
      </c>
      <c r="G1566" s="2" t="s">
        <v>357</v>
      </c>
      <c r="H1566" s="2" t="s">
        <v>73</v>
      </c>
      <c r="I1566" s="37"/>
      <c r="J1566" s="37">
        <v>3000</v>
      </c>
      <c r="K1566" s="2"/>
      <c r="L1566" s="38">
        <v>1500</v>
      </c>
      <c r="M1566" s="2" t="s">
        <v>62</v>
      </c>
      <c r="O1566" s="2">
        <v>2</v>
      </c>
      <c r="Q1566" s="2" t="s">
        <v>354</v>
      </c>
      <c r="T1566" s="2">
        <v>4</v>
      </c>
      <c r="U1566" s="2" t="s">
        <v>62</v>
      </c>
      <c r="V1566" s="2" t="s">
        <v>355</v>
      </c>
    </row>
    <row r="1567" spans="1:22" ht="15.75" customHeight="1" x14ac:dyDescent="0.25">
      <c r="A1567" s="2">
        <v>1566</v>
      </c>
      <c r="B1567" s="2">
        <v>2019</v>
      </c>
      <c r="C1567" s="2" t="s">
        <v>51</v>
      </c>
      <c r="E1567" s="2" t="s">
        <v>684</v>
      </c>
      <c r="F1567" s="2" t="s">
        <v>3325</v>
      </c>
      <c r="G1567" s="2" t="s">
        <v>3692</v>
      </c>
      <c r="H1567" s="2" t="s">
        <v>61</v>
      </c>
      <c r="I1567" s="37"/>
      <c r="J1567" s="37">
        <v>8000</v>
      </c>
      <c r="K1567" s="2"/>
      <c r="L1567" s="38">
        <v>4000</v>
      </c>
      <c r="M1567" s="2" t="s">
        <v>67</v>
      </c>
      <c r="O1567" s="2">
        <v>3</v>
      </c>
      <c r="P1567" s="2"/>
      <c r="Q1567" s="2"/>
      <c r="R1567" s="2"/>
      <c r="T1567" s="2">
        <v>10</v>
      </c>
      <c r="U1567" s="2" t="s">
        <v>67</v>
      </c>
      <c r="V1567" s="2" t="s">
        <v>68</v>
      </c>
    </row>
    <row r="1568" spans="1:22" ht="15.75" customHeight="1" x14ac:dyDescent="0.25">
      <c r="A1568" s="2">
        <v>1567</v>
      </c>
      <c r="B1568" s="2">
        <v>2019</v>
      </c>
      <c r="C1568" s="2" t="s">
        <v>51</v>
      </c>
      <c r="E1568" s="2" t="s">
        <v>63</v>
      </c>
      <c r="F1568" s="2" t="s">
        <v>64</v>
      </c>
      <c r="G1568" s="2" t="s">
        <v>65</v>
      </c>
      <c r="H1568" s="2" t="s">
        <v>66</v>
      </c>
      <c r="I1568" s="37"/>
      <c r="J1568" s="37">
        <v>1000</v>
      </c>
      <c r="K1568" s="2"/>
      <c r="L1568" s="38"/>
      <c r="M1568" s="2" t="s">
        <v>67</v>
      </c>
      <c r="O1568" s="2">
        <v>2</v>
      </c>
      <c r="T1568" s="2">
        <v>1</v>
      </c>
      <c r="U1568" s="2" t="s">
        <v>67</v>
      </c>
      <c r="V1568" s="2" t="s">
        <v>68</v>
      </c>
    </row>
    <row r="1569" spans="1:22" ht="15.75" customHeight="1" x14ac:dyDescent="0.25">
      <c r="A1569" s="2">
        <v>1568</v>
      </c>
      <c r="B1569" s="2">
        <v>2019</v>
      </c>
      <c r="C1569" s="2" t="s">
        <v>51</v>
      </c>
      <c r="E1569" s="2" t="s">
        <v>438</v>
      </c>
      <c r="F1569" s="2" t="s">
        <v>432</v>
      </c>
      <c r="G1569" s="2" t="s">
        <v>439</v>
      </c>
      <c r="H1569" s="2" t="s">
        <v>89</v>
      </c>
      <c r="I1569" s="37"/>
      <c r="J1569" s="37">
        <v>800</v>
      </c>
      <c r="K1569" s="2"/>
      <c r="L1569" s="38"/>
      <c r="M1569" s="2" t="s">
        <v>62</v>
      </c>
      <c r="O1569" s="2">
        <v>3</v>
      </c>
      <c r="R1569" s="2" t="s">
        <v>435</v>
      </c>
      <c r="T1569" s="2">
        <v>2</v>
      </c>
      <c r="U1569" s="2" t="s">
        <v>62</v>
      </c>
    </row>
    <row r="1570" spans="1:22" ht="15.75" customHeight="1" x14ac:dyDescent="0.25">
      <c r="A1570" s="2">
        <v>1569</v>
      </c>
      <c r="B1570" s="2">
        <v>2019</v>
      </c>
      <c r="C1570" s="2" t="s">
        <v>51</v>
      </c>
      <c r="E1570" s="2" t="s">
        <v>272</v>
      </c>
      <c r="F1570" s="2" t="s">
        <v>3693</v>
      </c>
      <c r="G1570" s="2" t="s">
        <v>3694</v>
      </c>
      <c r="H1570" s="2"/>
      <c r="I1570" s="37"/>
      <c r="J1570" s="37">
        <v>460</v>
      </c>
      <c r="K1570" s="2"/>
      <c r="L1570" s="38"/>
      <c r="M1570" s="2" t="s">
        <v>67</v>
      </c>
      <c r="O1570" s="2">
        <v>1</v>
      </c>
      <c r="T1570" s="2"/>
      <c r="U1570" s="2" t="s">
        <v>67</v>
      </c>
      <c r="V1570" s="2" t="s">
        <v>68</v>
      </c>
    </row>
    <row r="1571" spans="1:22" ht="15.75" customHeight="1" x14ac:dyDescent="0.25">
      <c r="A1571" s="2">
        <v>1570</v>
      </c>
      <c r="B1571" s="2">
        <v>2019</v>
      </c>
      <c r="C1571" s="2" t="s">
        <v>51</v>
      </c>
      <c r="E1571" s="2" t="s">
        <v>3695</v>
      </c>
      <c r="F1571" s="2" t="s">
        <v>3696</v>
      </c>
      <c r="G1571" s="2" t="s">
        <v>3697</v>
      </c>
      <c r="H1571" s="2"/>
      <c r="J1571" s="37">
        <v>5000</v>
      </c>
      <c r="L1571" s="38"/>
      <c r="M1571" s="2" t="s">
        <v>174</v>
      </c>
      <c r="O1571" s="2">
        <v>3</v>
      </c>
      <c r="T1571" s="2">
        <v>1</v>
      </c>
      <c r="U1571" s="2" t="s">
        <v>174</v>
      </c>
    </row>
    <row r="1572" spans="1:22" ht="15.75" customHeight="1" x14ac:dyDescent="0.25">
      <c r="A1572" s="2">
        <v>1571</v>
      </c>
      <c r="B1572" s="2">
        <v>2019</v>
      </c>
      <c r="C1572" s="2" t="s">
        <v>51</v>
      </c>
      <c r="E1572" s="2" t="s">
        <v>138</v>
      </c>
      <c r="F1572" s="2" t="s">
        <v>132</v>
      </c>
      <c r="G1572" s="2" t="s">
        <v>139</v>
      </c>
      <c r="H1572" s="2" t="s">
        <v>61</v>
      </c>
      <c r="I1572" s="37"/>
      <c r="J1572" s="37">
        <v>2000</v>
      </c>
      <c r="K1572" s="2"/>
      <c r="L1572" s="38">
        <v>500</v>
      </c>
      <c r="M1572" s="2" t="s">
        <v>57</v>
      </c>
      <c r="O1572" s="2">
        <v>5</v>
      </c>
      <c r="T1572" s="2">
        <v>4</v>
      </c>
      <c r="U1572" s="2" t="s">
        <v>57</v>
      </c>
      <c r="V1572" s="2"/>
    </row>
    <row r="1573" spans="1:22" ht="15.75" customHeight="1" x14ac:dyDescent="0.25">
      <c r="A1573" s="2">
        <v>1572</v>
      </c>
      <c r="B1573" s="2">
        <v>2019</v>
      </c>
      <c r="C1573" s="2" t="s">
        <v>51</v>
      </c>
      <c r="E1573" s="2" t="s">
        <v>831</v>
      </c>
      <c r="F1573" s="2" t="s">
        <v>832</v>
      </c>
      <c r="G1573" s="2" t="s">
        <v>832</v>
      </c>
      <c r="H1573" s="2" t="s">
        <v>61</v>
      </c>
      <c r="J1573" s="37">
        <v>3500</v>
      </c>
      <c r="L1573" s="38">
        <v>1000</v>
      </c>
      <c r="M1573" s="2" t="s">
        <v>62</v>
      </c>
      <c r="O1573" s="2">
        <v>1</v>
      </c>
      <c r="T1573" s="2">
        <v>1</v>
      </c>
      <c r="U1573" s="2" t="s">
        <v>62</v>
      </c>
    </row>
    <row r="1574" spans="1:22" ht="15.75" customHeight="1" x14ac:dyDescent="0.25">
      <c r="A1574" s="2">
        <v>1573</v>
      </c>
      <c r="B1574" s="2">
        <v>2019</v>
      </c>
      <c r="C1574" s="2" t="s">
        <v>51</v>
      </c>
      <c r="E1574" s="2" t="s">
        <v>713</v>
      </c>
      <c r="F1574" s="2" t="s">
        <v>2335</v>
      </c>
      <c r="G1574" s="2" t="s">
        <v>3324</v>
      </c>
      <c r="H1574" s="2" t="s">
        <v>89</v>
      </c>
      <c r="I1574" s="37"/>
      <c r="J1574" s="37">
        <v>5000</v>
      </c>
      <c r="K1574" s="2"/>
      <c r="L1574" s="38">
        <v>3500</v>
      </c>
      <c r="M1574" s="2" t="s">
        <v>67</v>
      </c>
      <c r="O1574" s="2">
        <v>2</v>
      </c>
      <c r="T1574" s="2">
        <v>14</v>
      </c>
      <c r="U1574" s="2" t="s">
        <v>67</v>
      </c>
      <c r="V1574" s="2" t="s">
        <v>68</v>
      </c>
    </row>
    <row r="1575" spans="1:22" ht="15.75" customHeight="1" x14ac:dyDescent="0.25">
      <c r="A1575" s="2">
        <v>1574</v>
      </c>
      <c r="B1575" s="2">
        <v>2019</v>
      </c>
      <c r="C1575" s="2" t="s">
        <v>51</v>
      </c>
      <c r="E1575" s="2" t="s">
        <v>440</v>
      </c>
      <c r="F1575" s="2" t="s">
        <v>441</v>
      </c>
      <c r="G1575" s="2" t="s">
        <v>442</v>
      </c>
      <c r="H1575" s="2" t="s">
        <v>93</v>
      </c>
      <c r="I1575" s="37"/>
      <c r="J1575" s="37">
        <v>2300</v>
      </c>
      <c r="K1575" s="2"/>
      <c r="L1575" s="38"/>
      <c r="M1575" s="2" t="s">
        <v>57</v>
      </c>
      <c r="O1575" s="2">
        <v>3</v>
      </c>
      <c r="Q1575" s="2" t="s">
        <v>3698</v>
      </c>
      <c r="T1575" s="2">
        <v>5</v>
      </c>
      <c r="U1575" s="2" t="s">
        <v>57</v>
      </c>
      <c r="V1575" s="2" t="s">
        <v>355</v>
      </c>
    </row>
    <row r="1576" spans="1:22" ht="15.75" customHeight="1" x14ac:dyDescent="0.25">
      <c r="A1576" s="2">
        <v>1575</v>
      </c>
      <c r="B1576" s="2">
        <v>2019</v>
      </c>
      <c r="C1576" s="2" t="s">
        <v>51</v>
      </c>
      <c r="E1576" s="2" t="s">
        <v>3332</v>
      </c>
      <c r="F1576" s="2" t="s">
        <v>3427</v>
      </c>
      <c r="G1576" s="2" t="s">
        <v>3699</v>
      </c>
      <c r="H1576" s="2" t="s">
        <v>144</v>
      </c>
      <c r="I1576" s="37"/>
      <c r="J1576" s="37">
        <v>2300</v>
      </c>
      <c r="K1576" s="2"/>
      <c r="L1576" s="38">
        <v>1000</v>
      </c>
      <c r="M1576" s="2" t="s">
        <v>67</v>
      </c>
      <c r="O1576" s="2">
        <v>2</v>
      </c>
      <c r="T1576" s="2">
        <v>3</v>
      </c>
      <c r="U1576" s="2" t="s">
        <v>67</v>
      </c>
      <c r="V1576" s="2"/>
    </row>
    <row r="1577" spans="1:22" ht="15.75" customHeight="1" x14ac:dyDescent="0.25">
      <c r="A1577" s="2">
        <v>1576</v>
      </c>
      <c r="B1577" s="2">
        <v>2019</v>
      </c>
      <c r="C1577" s="2" t="s">
        <v>51</v>
      </c>
      <c r="E1577" s="2" t="s">
        <v>424</v>
      </c>
      <c r="F1577" s="2" t="s">
        <v>1375</v>
      </c>
      <c r="G1577" s="2" t="s">
        <v>3700</v>
      </c>
      <c r="H1577" s="2" t="s">
        <v>89</v>
      </c>
      <c r="J1577" s="37">
        <v>2000</v>
      </c>
      <c r="L1577" s="38"/>
      <c r="M1577" s="2" t="s">
        <v>67</v>
      </c>
      <c r="O1577" s="2">
        <v>5</v>
      </c>
      <c r="T1577" s="2">
        <v>10</v>
      </c>
      <c r="U1577" s="2" t="s">
        <v>67</v>
      </c>
    </row>
    <row r="1578" spans="1:22" ht="15.75" customHeight="1" x14ac:dyDescent="0.25">
      <c r="A1578" s="2">
        <v>1577</v>
      </c>
      <c r="B1578" s="2">
        <v>2019</v>
      </c>
      <c r="C1578" s="2" t="s">
        <v>51</v>
      </c>
      <c r="E1578" s="2" t="s">
        <v>459</v>
      </c>
      <c r="F1578" s="2" t="s">
        <v>460</v>
      </c>
      <c r="G1578" s="2" t="s">
        <v>461</v>
      </c>
      <c r="H1578" s="2" t="s">
        <v>61</v>
      </c>
      <c r="I1578" s="37"/>
      <c r="J1578" s="37">
        <v>4000</v>
      </c>
      <c r="K1578" s="2"/>
      <c r="L1578" s="38">
        <v>700</v>
      </c>
      <c r="M1578" s="2" t="s">
        <v>62</v>
      </c>
      <c r="O1578" s="2">
        <v>1</v>
      </c>
      <c r="T1578" s="2">
        <v>1</v>
      </c>
      <c r="U1578" s="2" t="s">
        <v>62</v>
      </c>
    </row>
    <row r="1579" spans="1:22" ht="15.75" customHeight="1" x14ac:dyDescent="0.25">
      <c r="A1579" s="2">
        <v>1578</v>
      </c>
      <c r="B1579" s="2">
        <v>2019</v>
      </c>
      <c r="C1579" s="2" t="s">
        <v>51</v>
      </c>
      <c r="E1579" s="2" t="s">
        <v>844</v>
      </c>
      <c r="F1579" s="2" t="s">
        <v>845</v>
      </c>
      <c r="G1579" s="2" t="s">
        <v>846</v>
      </c>
      <c r="H1579" s="2"/>
      <c r="J1579" s="37">
        <v>4200</v>
      </c>
      <c r="L1579" s="38">
        <v>2500</v>
      </c>
      <c r="M1579" s="2" t="s">
        <v>62</v>
      </c>
      <c r="O1579" s="2">
        <v>1</v>
      </c>
      <c r="T1579" s="2">
        <v>3</v>
      </c>
      <c r="U1579" s="2" t="s">
        <v>62</v>
      </c>
      <c r="V1579" s="2" t="s">
        <v>315</v>
      </c>
    </row>
    <row r="1580" spans="1:22" ht="15.75" customHeight="1" x14ac:dyDescent="0.25">
      <c r="A1580" s="2">
        <v>1579</v>
      </c>
      <c r="B1580" s="2">
        <v>2019</v>
      </c>
      <c r="C1580" s="2" t="s">
        <v>51</v>
      </c>
      <c r="E1580" s="2" t="s">
        <v>3403</v>
      </c>
      <c r="F1580" s="2" t="s">
        <v>3497</v>
      </c>
      <c r="G1580" s="2" t="s">
        <v>3701</v>
      </c>
      <c r="H1580" s="2" t="s">
        <v>73</v>
      </c>
      <c r="J1580" s="37">
        <v>5000</v>
      </c>
      <c r="L1580" s="38"/>
      <c r="M1580" s="2" t="s">
        <v>67</v>
      </c>
      <c r="O1580" s="2">
        <v>3</v>
      </c>
      <c r="T1580" s="2">
        <v>8</v>
      </c>
      <c r="U1580" s="2" t="s">
        <v>67</v>
      </c>
    </row>
    <row r="1581" spans="1:22" ht="15.75" customHeight="1" x14ac:dyDescent="0.25">
      <c r="A1581" s="2">
        <v>1580</v>
      </c>
      <c r="B1581" s="2">
        <v>2019</v>
      </c>
      <c r="C1581" s="2" t="s">
        <v>51</v>
      </c>
      <c r="E1581" s="2" t="s">
        <v>3702</v>
      </c>
      <c r="F1581" s="2" t="s">
        <v>3421</v>
      </c>
      <c r="G1581" s="2" t="s">
        <v>3703</v>
      </c>
      <c r="H1581" s="2" t="s">
        <v>144</v>
      </c>
      <c r="I1581" s="37"/>
      <c r="J1581" s="37">
        <v>5000</v>
      </c>
      <c r="K1581" s="2"/>
      <c r="L1581" s="38">
        <v>1000</v>
      </c>
      <c r="M1581" s="2" t="s">
        <v>67</v>
      </c>
      <c r="O1581" s="2">
        <v>3</v>
      </c>
      <c r="Q1581" s="2"/>
      <c r="T1581" s="2">
        <v>5</v>
      </c>
      <c r="U1581" s="2" t="s">
        <v>67</v>
      </c>
      <c r="V1581" s="2"/>
    </row>
    <row r="1582" spans="1:22" ht="15.75" customHeight="1" x14ac:dyDescent="0.25">
      <c r="A1582" s="2">
        <v>1581</v>
      </c>
      <c r="B1582" s="2">
        <v>2019</v>
      </c>
      <c r="C1582" s="2" t="s">
        <v>51</v>
      </c>
      <c r="E1582" s="2" t="s">
        <v>70</v>
      </c>
      <c r="F1582" s="2" t="s">
        <v>71</v>
      </c>
      <c r="G1582" s="2" t="s">
        <v>72</v>
      </c>
      <c r="H1582" s="2"/>
      <c r="I1582" s="37"/>
      <c r="J1582" s="37">
        <v>6200</v>
      </c>
      <c r="K1582" s="2"/>
      <c r="L1582" s="38"/>
      <c r="M1582" s="2" t="s">
        <v>67</v>
      </c>
      <c r="O1582" s="2">
        <v>1</v>
      </c>
      <c r="T1582" s="2"/>
      <c r="U1582" s="2" t="s">
        <v>67</v>
      </c>
      <c r="V1582" s="2" t="s">
        <v>68</v>
      </c>
    </row>
    <row r="1583" spans="1:22" ht="15.75" customHeight="1" x14ac:dyDescent="0.25">
      <c r="A1583" s="2">
        <v>1582</v>
      </c>
      <c r="B1583" s="2">
        <v>2019</v>
      </c>
      <c r="C1583" s="2" t="s">
        <v>51</v>
      </c>
      <c r="E1583" s="2" t="s">
        <v>421</v>
      </c>
      <c r="F1583" s="2" t="s">
        <v>422</v>
      </c>
      <c r="G1583" s="2" t="s">
        <v>423</v>
      </c>
      <c r="H1583" s="2" t="s">
        <v>66</v>
      </c>
      <c r="I1583" s="37"/>
      <c r="J1583" s="37">
        <v>5000</v>
      </c>
      <c r="K1583" s="2"/>
      <c r="L1583" s="38">
        <v>3000</v>
      </c>
      <c r="M1583" s="2" t="s">
        <v>67</v>
      </c>
      <c r="O1583" s="2">
        <v>1</v>
      </c>
      <c r="Q1583" s="2" t="s">
        <v>365</v>
      </c>
      <c r="T1583" s="2">
        <v>27</v>
      </c>
      <c r="U1583" s="2" t="s">
        <v>67</v>
      </c>
    </row>
    <row r="1584" spans="1:22" ht="15.75" customHeight="1" x14ac:dyDescent="0.25">
      <c r="A1584" s="2">
        <v>1583</v>
      </c>
      <c r="B1584" s="2">
        <v>2019</v>
      </c>
      <c r="C1584" s="2" t="s">
        <v>51</v>
      </c>
      <c r="E1584" s="2" t="s">
        <v>782</v>
      </c>
      <c r="F1584" s="2" t="s">
        <v>780</v>
      </c>
      <c r="G1584" s="2" t="s">
        <v>783</v>
      </c>
      <c r="H1584" s="2" t="s">
        <v>56</v>
      </c>
      <c r="J1584" s="37">
        <v>5000</v>
      </c>
      <c r="L1584" s="38"/>
      <c r="M1584" s="2" t="s">
        <v>62</v>
      </c>
      <c r="O1584" s="2">
        <v>4</v>
      </c>
      <c r="P1584" s="2">
        <v>1</v>
      </c>
      <c r="Q1584" s="2" t="s">
        <v>784</v>
      </c>
      <c r="S1584" s="2" t="s">
        <v>587</v>
      </c>
      <c r="T1584" s="2">
        <v>31</v>
      </c>
      <c r="U1584" s="2" t="s">
        <v>62</v>
      </c>
      <c r="V1584" s="2" t="s">
        <v>280</v>
      </c>
    </row>
    <row r="1585" spans="1:22" ht="15.75" customHeight="1" x14ac:dyDescent="0.25">
      <c r="A1585" s="2">
        <v>1584</v>
      </c>
      <c r="B1585" s="2">
        <v>2019</v>
      </c>
      <c r="C1585" s="2" t="s">
        <v>51</v>
      </c>
      <c r="E1585" s="2" t="s">
        <v>3704</v>
      </c>
      <c r="F1585" s="2" t="s">
        <v>3705</v>
      </c>
      <c r="G1585" s="2" t="s">
        <v>3706</v>
      </c>
      <c r="H1585" s="2"/>
      <c r="I1585" s="37"/>
      <c r="J1585" s="37">
        <v>4300</v>
      </c>
      <c r="K1585" s="2"/>
      <c r="L1585" s="38"/>
      <c r="M1585" s="2" t="s">
        <v>104</v>
      </c>
      <c r="O1585" s="2">
        <v>2</v>
      </c>
      <c r="T1585" s="2"/>
      <c r="U1585" s="2" t="s">
        <v>104</v>
      </c>
    </row>
    <row r="1586" spans="1:22" ht="15.75" customHeight="1" x14ac:dyDescent="0.25">
      <c r="A1586" s="2">
        <v>1585</v>
      </c>
      <c r="B1586" s="2">
        <v>2019</v>
      </c>
      <c r="C1586" s="2" t="s">
        <v>51</v>
      </c>
      <c r="E1586" s="2" t="s">
        <v>1383</v>
      </c>
      <c r="F1586" s="2" t="s">
        <v>1183</v>
      </c>
      <c r="G1586" s="2" t="s">
        <v>3707</v>
      </c>
      <c r="H1586" s="2" t="s">
        <v>89</v>
      </c>
      <c r="I1586" s="37"/>
      <c r="J1586" s="37">
        <v>5000</v>
      </c>
      <c r="K1586" s="2"/>
      <c r="L1586" s="38">
        <v>5000</v>
      </c>
      <c r="M1586" s="2" t="s">
        <v>3708</v>
      </c>
      <c r="O1586" s="2">
        <v>1</v>
      </c>
      <c r="T1586" s="2">
        <v>5</v>
      </c>
      <c r="U1586" s="2" t="s">
        <v>3708</v>
      </c>
      <c r="V1586" s="2"/>
    </row>
    <row r="1587" spans="1:22" ht="15.75" customHeight="1" x14ac:dyDescent="0.25">
      <c r="A1587" s="2">
        <v>1586</v>
      </c>
      <c r="B1587" s="2">
        <v>2019</v>
      </c>
      <c r="C1587" s="2" t="s">
        <v>51</v>
      </c>
      <c r="E1587" s="2" t="s">
        <v>466</v>
      </c>
      <c r="F1587" s="2" t="s">
        <v>463</v>
      </c>
      <c r="G1587" s="2" t="s">
        <v>464</v>
      </c>
      <c r="H1587" s="2" t="s">
        <v>89</v>
      </c>
      <c r="I1587" s="37"/>
      <c r="J1587" s="37">
        <v>3800</v>
      </c>
      <c r="K1587" s="2"/>
      <c r="L1587" s="38">
        <v>1000</v>
      </c>
      <c r="M1587" s="2" t="s">
        <v>57</v>
      </c>
      <c r="O1587" s="2">
        <v>2</v>
      </c>
      <c r="R1587" s="2" t="s">
        <v>406</v>
      </c>
      <c r="T1587" s="2">
        <v>1</v>
      </c>
      <c r="U1587" s="2" t="s">
        <v>57</v>
      </c>
      <c r="V1587" s="2" t="s">
        <v>465</v>
      </c>
    </row>
    <row r="1588" spans="1:22" ht="15.75" customHeight="1" x14ac:dyDescent="0.25">
      <c r="A1588" s="2">
        <v>1587</v>
      </c>
      <c r="B1588" s="2">
        <v>2019</v>
      </c>
      <c r="C1588" s="2" t="s">
        <v>51</v>
      </c>
      <c r="E1588" s="2" t="s">
        <v>623</v>
      </c>
      <c r="F1588" s="2" t="s">
        <v>816</v>
      </c>
      <c r="G1588" s="2" t="s">
        <v>817</v>
      </c>
      <c r="H1588" s="2" t="s">
        <v>66</v>
      </c>
      <c r="J1588" s="37">
        <v>4650</v>
      </c>
      <c r="L1588" s="38"/>
      <c r="M1588" s="2" t="s">
        <v>62</v>
      </c>
      <c r="O1588" s="2">
        <v>1</v>
      </c>
      <c r="T1588" s="2"/>
      <c r="U1588" s="2" t="s">
        <v>62</v>
      </c>
    </row>
    <row r="1589" spans="1:22" ht="15.75" customHeight="1" x14ac:dyDescent="0.25">
      <c r="A1589" s="2">
        <v>1588</v>
      </c>
      <c r="B1589" s="2">
        <v>2019</v>
      </c>
      <c r="C1589" s="2" t="s">
        <v>51</v>
      </c>
      <c r="E1589" s="2" t="s">
        <v>719</v>
      </c>
      <c r="F1589" s="2" t="s">
        <v>3279</v>
      </c>
      <c r="G1589" s="2" t="s">
        <v>3709</v>
      </c>
      <c r="H1589" s="2" t="s">
        <v>93</v>
      </c>
      <c r="I1589" s="37"/>
      <c r="J1589" s="37">
        <v>5000</v>
      </c>
      <c r="K1589" s="2"/>
      <c r="L1589" s="38">
        <v>4000</v>
      </c>
      <c r="M1589" s="2" t="s">
        <v>67</v>
      </c>
      <c r="O1589" s="2">
        <v>2</v>
      </c>
      <c r="T1589" s="2">
        <v>8</v>
      </c>
      <c r="U1589" s="2" t="s">
        <v>67</v>
      </c>
      <c r="V1589" s="2"/>
    </row>
    <row r="1590" spans="1:22" ht="15.75" customHeight="1" x14ac:dyDescent="0.25">
      <c r="A1590" s="2">
        <v>1589</v>
      </c>
      <c r="B1590" s="2">
        <v>2019</v>
      </c>
      <c r="C1590" s="2" t="s">
        <v>51</v>
      </c>
      <c r="E1590" s="2" t="s">
        <v>3710</v>
      </c>
      <c r="F1590" s="2" t="s">
        <v>3497</v>
      </c>
      <c r="G1590" s="2" t="s">
        <v>3701</v>
      </c>
      <c r="H1590" s="2" t="s">
        <v>73</v>
      </c>
      <c r="J1590" s="37">
        <v>5000</v>
      </c>
      <c r="L1590" s="38">
        <v>4000</v>
      </c>
      <c r="M1590" s="2" t="s">
        <v>67</v>
      </c>
      <c r="O1590" s="2">
        <v>3</v>
      </c>
      <c r="T1590" s="2">
        <v>8</v>
      </c>
      <c r="U1590" s="2" t="s">
        <v>67</v>
      </c>
    </row>
    <row r="1591" spans="1:22" ht="15.75" customHeight="1" x14ac:dyDescent="0.25">
      <c r="A1591" s="2">
        <v>1590</v>
      </c>
      <c r="B1591" s="2">
        <v>2019</v>
      </c>
      <c r="C1591" s="2" t="s">
        <v>51</v>
      </c>
      <c r="E1591" s="2" t="s">
        <v>716</v>
      </c>
      <c r="F1591" s="2" t="s">
        <v>3711</v>
      </c>
      <c r="G1591" s="2" t="s">
        <v>3712</v>
      </c>
      <c r="H1591" s="2" t="s">
        <v>108</v>
      </c>
      <c r="I1591" s="37"/>
      <c r="J1591" s="37">
        <v>5000</v>
      </c>
      <c r="K1591" s="2"/>
      <c r="L1591" s="38">
        <v>1000</v>
      </c>
      <c r="M1591" s="2" t="s">
        <v>67</v>
      </c>
      <c r="O1591" s="2">
        <v>3</v>
      </c>
      <c r="P1591" s="2"/>
      <c r="Q1591" s="2"/>
      <c r="T1591" s="2">
        <v>4</v>
      </c>
      <c r="U1591" s="2" t="s">
        <v>67</v>
      </c>
      <c r="V1591" s="2"/>
    </row>
    <row r="1592" spans="1:22" ht="15.75" customHeight="1" x14ac:dyDescent="0.25">
      <c r="A1592" s="2">
        <v>1591</v>
      </c>
      <c r="B1592" s="2">
        <v>2019</v>
      </c>
      <c r="C1592" s="2" t="s">
        <v>51</v>
      </c>
      <c r="E1592" s="2" t="s">
        <v>3713</v>
      </c>
      <c r="F1592" s="2" t="s">
        <v>3696</v>
      </c>
      <c r="G1592" s="2" t="s">
        <v>3714</v>
      </c>
      <c r="H1592" s="2"/>
      <c r="J1592" s="37">
        <v>5000</v>
      </c>
      <c r="L1592" s="38"/>
      <c r="M1592" s="2" t="s">
        <v>174</v>
      </c>
      <c r="O1592" s="2">
        <v>3</v>
      </c>
      <c r="T1592" s="2">
        <v>1</v>
      </c>
      <c r="U1592" s="2" t="s">
        <v>174</v>
      </c>
    </row>
    <row r="1593" spans="1:22" ht="15.75" customHeight="1" x14ac:dyDescent="0.25">
      <c r="A1593" s="2">
        <v>1592</v>
      </c>
      <c r="B1593" s="2">
        <v>2019</v>
      </c>
      <c r="C1593" s="2" t="s">
        <v>51</v>
      </c>
      <c r="E1593" s="2" t="s">
        <v>82</v>
      </c>
      <c r="F1593" s="2" t="s">
        <v>3548</v>
      </c>
      <c r="G1593" s="2" t="s">
        <v>3715</v>
      </c>
      <c r="H1593" s="2" t="s">
        <v>56</v>
      </c>
      <c r="J1593" s="37">
        <v>3445</v>
      </c>
      <c r="L1593" s="38">
        <v>800</v>
      </c>
      <c r="M1593" s="2" t="s">
        <v>57</v>
      </c>
      <c r="O1593" s="2">
        <v>4</v>
      </c>
      <c r="T1593" s="2">
        <v>1</v>
      </c>
      <c r="U1593" s="2" t="s">
        <v>57</v>
      </c>
    </row>
    <row r="1594" spans="1:22" ht="15.75" customHeight="1" x14ac:dyDescent="0.25">
      <c r="A1594" s="2">
        <v>1593</v>
      </c>
      <c r="B1594" s="2">
        <v>2019</v>
      </c>
      <c r="C1594" s="2" t="s">
        <v>51</v>
      </c>
      <c r="E1594" s="2" t="s">
        <v>805</v>
      </c>
      <c r="F1594" s="2" t="s">
        <v>802</v>
      </c>
      <c r="G1594" s="2" t="s">
        <v>803</v>
      </c>
      <c r="H1594" s="2" t="s">
        <v>56</v>
      </c>
      <c r="J1594" s="37">
        <v>5000</v>
      </c>
      <c r="L1594" s="38">
        <v>5000</v>
      </c>
      <c r="M1594" s="2" t="s">
        <v>62</v>
      </c>
      <c r="O1594" s="2">
        <v>2</v>
      </c>
      <c r="T1594" s="2">
        <v>10</v>
      </c>
      <c r="U1594" s="2" t="s">
        <v>62</v>
      </c>
      <c r="V1594" s="2" t="s">
        <v>355</v>
      </c>
    </row>
    <row r="1595" spans="1:22" ht="15.75" customHeight="1" x14ac:dyDescent="0.25">
      <c r="A1595" s="2">
        <v>1594</v>
      </c>
      <c r="B1595" s="2">
        <v>2019</v>
      </c>
      <c r="C1595" s="2" t="s">
        <v>51</v>
      </c>
      <c r="E1595" s="2" t="s">
        <v>382</v>
      </c>
      <c r="F1595" s="2" t="s">
        <v>379</v>
      </c>
      <c r="G1595" s="2" t="s">
        <v>383</v>
      </c>
      <c r="H1595" s="2" t="s">
        <v>56</v>
      </c>
      <c r="I1595" s="37"/>
      <c r="J1595" s="37">
        <v>5000</v>
      </c>
      <c r="K1595" s="2"/>
      <c r="L1595" s="38">
        <v>1000</v>
      </c>
      <c r="M1595" s="2" t="s">
        <v>62</v>
      </c>
      <c r="O1595" s="2">
        <v>2</v>
      </c>
      <c r="R1595" s="2" t="s">
        <v>381</v>
      </c>
      <c r="T1595" s="2">
        <v>5</v>
      </c>
      <c r="U1595" s="2" t="s">
        <v>62</v>
      </c>
      <c r="V1595" s="2" t="s">
        <v>280</v>
      </c>
    </row>
    <row r="1596" spans="1:22" ht="15.75" customHeight="1" x14ac:dyDescent="0.25">
      <c r="A1596" s="2">
        <v>1595</v>
      </c>
      <c r="B1596" s="2">
        <v>2019</v>
      </c>
      <c r="C1596" s="2" t="s">
        <v>51</v>
      </c>
      <c r="E1596" s="2" t="s">
        <v>502</v>
      </c>
      <c r="F1596" s="2" t="s">
        <v>901</v>
      </c>
      <c r="G1596" s="2" t="s">
        <v>902</v>
      </c>
      <c r="H1596" s="2" t="s">
        <v>89</v>
      </c>
      <c r="J1596" s="37">
        <v>3000</v>
      </c>
      <c r="L1596" s="38">
        <v>500</v>
      </c>
      <c r="M1596" s="2" t="s">
        <v>62</v>
      </c>
      <c r="O1596" s="2">
        <v>2</v>
      </c>
      <c r="T1596" s="2">
        <v>2</v>
      </c>
      <c r="U1596" s="2" t="s">
        <v>62</v>
      </c>
    </row>
    <row r="1597" spans="1:22" ht="15.75" customHeight="1" x14ac:dyDescent="0.25">
      <c r="A1597" s="2">
        <v>1596</v>
      </c>
      <c r="B1597" s="2">
        <v>2019</v>
      </c>
      <c r="C1597" s="2" t="s">
        <v>51</v>
      </c>
      <c r="E1597" s="2" t="s">
        <v>617</v>
      </c>
      <c r="F1597" s="2" t="s">
        <v>618</v>
      </c>
      <c r="G1597" s="2" t="s">
        <v>619</v>
      </c>
      <c r="H1597" s="2"/>
      <c r="I1597" s="37"/>
      <c r="J1597" s="37">
        <v>5000</v>
      </c>
      <c r="K1597" s="2"/>
      <c r="L1597" s="38">
        <v>5000</v>
      </c>
      <c r="M1597" s="2" t="s">
        <v>57</v>
      </c>
      <c r="O1597" s="2">
        <v>1</v>
      </c>
      <c r="T1597" s="2">
        <v>5</v>
      </c>
      <c r="U1597" s="2" t="s">
        <v>57</v>
      </c>
      <c r="V1597" s="2" t="s">
        <v>280</v>
      </c>
    </row>
    <row r="1598" spans="1:22" ht="15.75" customHeight="1" x14ac:dyDescent="0.25">
      <c r="A1598" s="2">
        <v>1597</v>
      </c>
      <c r="B1598" s="2">
        <v>2019</v>
      </c>
      <c r="C1598" s="2" t="s">
        <v>51</v>
      </c>
      <c r="E1598" s="2" t="s">
        <v>151</v>
      </c>
      <c r="F1598" s="2" t="s">
        <v>3627</v>
      </c>
      <c r="G1598" s="2" t="s">
        <v>3716</v>
      </c>
      <c r="H1598" s="2" t="s">
        <v>93</v>
      </c>
      <c r="I1598" s="37"/>
      <c r="J1598" s="37">
        <v>5000</v>
      </c>
      <c r="K1598" s="2"/>
      <c r="L1598" s="38">
        <v>1000</v>
      </c>
      <c r="M1598" s="2" t="s">
        <v>67</v>
      </c>
      <c r="O1598" s="2">
        <v>6</v>
      </c>
      <c r="T1598" s="2">
        <v>7</v>
      </c>
      <c r="U1598" s="2" t="s">
        <v>67</v>
      </c>
    </row>
    <row r="1599" spans="1:22" ht="15.75" customHeight="1" x14ac:dyDescent="0.25">
      <c r="A1599" s="2">
        <v>1598</v>
      </c>
      <c r="B1599" s="2">
        <v>2019</v>
      </c>
      <c r="C1599" s="2" t="s">
        <v>51</v>
      </c>
      <c r="E1599" s="2" t="s">
        <v>563</v>
      </c>
      <c r="F1599" s="2" t="s">
        <v>3717</v>
      </c>
      <c r="G1599" s="2" t="s">
        <v>3718</v>
      </c>
      <c r="H1599" s="2" t="s">
        <v>144</v>
      </c>
      <c r="J1599" s="37">
        <v>5000</v>
      </c>
      <c r="L1599" s="38"/>
      <c r="M1599" s="2" t="s">
        <v>57</v>
      </c>
      <c r="O1599" s="2">
        <v>2</v>
      </c>
      <c r="T1599" s="2"/>
      <c r="U1599" s="2" t="s">
        <v>57</v>
      </c>
    </row>
    <row r="1600" spans="1:22" ht="15.75" customHeight="1" x14ac:dyDescent="0.25">
      <c r="A1600" s="2">
        <v>1599</v>
      </c>
      <c r="B1600" s="2">
        <v>2019</v>
      </c>
      <c r="C1600" s="2" t="s">
        <v>51</v>
      </c>
      <c r="E1600" s="2" t="s">
        <v>243</v>
      </c>
      <c r="F1600" s="2" t="s">
        <v>506</v>
      </c>
      <c r="G1600" s="2" t="s">
        <v>508</v>
      </c>
      <c r="H1600" s="2" t="s">
        <v>56</v>
      </c>
      <c r="I1600" s="37"/>
      <c r="J1600" s="37">
        <v>5000</v>
      </c>
      <c r="K1600" s="2"/>
      <c r="L1600" s="38">
        <v>1000</v>
      </c>
      <c r="M1600" s="2" t="s">
        <v>57</v>
      </c>
      <c r="O1600" s="2">
        <v>9</v>
      </c>
      <c r="P1600" s="2">
        <v>1</v>
      </c>
      <c r="Q1600" s="2" t="s">
        <v>414</v>
      </c>
      <c r="T1600" s="2">
        <v>7</v>
      </c>
      <c r="U1600" s="2" t="s">
        <v>57</v>
      </c>
      <c r="V1600" s="2" t="s">
        <v>504</v>
      </c>
    </row>
    <row r="1601" spans="1:22" ht="15.75" customHeight="1" x14ac:dyDescent="0.25">
      <c r="A1601" s="2">
        <v>1600</v>
      </c>
      <c r="B1601" s="2">
        <v>2019</v>
      </c>
      <c r="C1601" s="2" t="s">
        <v>51</v>
      </c>
      <c r="E1601" s="2" t="s">
        <v>3384</v>
      </c>
      <c r="F1601" s="2" t="s">
        <v>1375</v>
      </c>
      <c r="G1601" s="2" t="s">
        <v>3700</v>
      </c>
      <c r="H1601" s="2" t="s">
        <v>89</v>
      </c>
      <c r="J1601" s="37">
        <v>2000</v>
      </c>
      <c r="L1601" s="38">
        <v>2000</v>
      </c>
      <c r="M1601" s="2" t="s">
        <v>67</v>
      </c>
      <c r="O1601" s="2">
        <v>5</v>
      </c>
      <c r="T1601" s="2">
        <v>10</v>
      </c>
      <c r="U1601" s="2" t="s">
        <v>67</v>
      </c>
    </row>
    <row r="1602" spans="1:22" ht="15.75" customHeight="1" x14ac:dyDescent="0.25">
      <c r="A1602" s="2">
        <v>1601</v>
      </c>
      <c r="B1602" s="2">
        <v>2019</v>
      </c>
      <c r="C1602" s="2" t="s">
        <v>51</v>
      </c>
      <c r="E1602" s="2" t="s">
        <v>196</v>
      </c>
      <c r="F1602" s="2" t="s">
        <v>3719</v>
      </c>
      <c r="G1602" s="2" t="s">
        <v>3720</v>
      </c>
      <c r="H1602" s="2" t="s">
        <v>73</v>
      </c>
      <c r="J1602" s="37">
        <v>6000</v>
      </c>
      <c r="L1602" s="38"/>
      <c r="M1602" s="2" t="s">
        <v>67</v>
      </c>
      <c r="O1602" s="2">
        <v>1</v>
      </c>
      <c r="T1602" s="2"/>
      <c r="U1602" s="2" t="s">
        <v>67</v>
      </c>
    </row>
    <row r="1603" spans="1:22" ht="15.75" customHeight="1" x14ac:dyDescent="0.25">
      <c r="A1603" s="2">
        <v>1602</v>
      </c>
      <c r="B1603" s="2">
        <v>2019</v>
      </c>
      <c r="C1603" s="2" t="s">
        <v>51</v>
      </c>
      <c r="E1603" s="2" t="s">
        <v>199</v>
      </c>
      <c r="F1603" s="2" t="s">
        <v>585</v>
      </c>
      <c r="G1603" s="2" t="s">
        <v>586</v>
      </c>
      <c r="H1603" s="2"/>
      <c r="I1603" s="37"/>
      <c r="J1603" s="37">
        <v>3500</v>
      </c>
      <c r="K1603" s="2"/>
      <c r="L1603" s="38"/>
      <c r="M1603" s="2" t="s">
        <v>62</v>
      </c>
      <c r="O1603" s="2">
        <v>2</v>
      </c>
      <c r="S1603" s="2" t="s">
        <v>587</v>
      </c>
      <c r="T1603" s="2"/>
      <c r="U1603" s="2" t="s">
        <v>62</v>
      </c>
      <c r="V1603" s="2"/>
    </row>
    <row r="1604" spans="1:22" ht="15.75" customHeight="1" x14ac:dyDescent="0.25">
      <c r="A1604" s="2">
        <v>1603</v>
      </c>
      <c r="B1604" s="2">
        <v>2019</v>
      </c>
      <c r="C1604" s="2" t="s">
        <v>51</v>
      </c>
      <c r="E1604" s="2" t="s">
        <v>201</v>
      </c>
      <c r="F1604" s="2" t="s">
        <v>3407</v>
      </c>
      <c r="G1604" s="2" t="s">
        <v>3721</v>
      </c>
      <c r="H1604" s="2" t="s">
        <v>66</v>
      </c>
      <c r="I1604" s="37"/>
      <c r="J1604" s="37">
        <v>2000</v>
      </c>
      <c r="K1604" s="2"/>
      <c r="L1604" s="38">
        <v>1000</v>
      </c>
      <c r="M1604" s="2" t="s">
        <v>67</v>
      </c>
      <c r="O1604" s="2">
        <v>2</v>
      </c>
      <c r="T1604" s="2">
        <v>3</v>
      </c>
      <c r="U1604" s="2" t="s">
        <v>67</v>
      </c>
      <c r="V1604" s="2"/>
    </row>
    <row r="1605" spans="1:22" ht="15.75" customHeight="1" x14ac:dyDescent="0.25">
      <c r="A1605" s="2">
        <v>1604</v>
      </c>
      <c r="B1605" s="2">
        <v>2019</v>
      </c>
      <c r="C1605" s="2" t="s">
        <v>51</v>
      </c>
      <c r="E1605" s="2" t="s">
        <v>97</v>
      </c>
      <c r="F1605" s="2" t="s">
        <v>98</v>
      </c>
      <c r="G1605" s="2" t="s">
        <v>99</v>
      </c>
      <c r="H1605" s="2" t="s">
        <v>89</v>
      </c>
      <c r="I1605" s="37"/>
      <c r="J1605" s="37"/>
      <c r="K1605" s="2"/>
      <c r="L1605" s="38"/>
      <c r="M1605" s="2" t="s">
        <v>57</v>
      </c>
      <c r="O1605" s="2">
        <v>2</v>
      </c>
      <c r="T1605" s="2">
        <v>2</v>
      </c>
      <c r="U1605" s="2" t="s">
        <v>57</v>
      </c>
      <c r="V1605" s="2" t="str">
        <f>IF(AND(C1605="Individuálna",NOT(ISBLANK(N1605))),N1605,"")</f>
        <v/>
      </c>
    </row>
    <row r="1606" spans="1:22" ht="15.75" customHeight="1" x14ac:dyDescent="0.25">
      <c r="A1606" s="2">
        <v>1605</v>
      </c>
      <c r="B1606" s="2">
        <v>2019</v>
      </c>
      <c r="C1606" s="2" t="s">
        <v>51</v>
      </c>
      <c r="E1606" s="2" t="s">
        <v>539</v>
      </c>
      <c r="F1606" s="2" t="s">
        <v>540</v>
      </c>
      <c r="G1606" s="2" t="s">
        <v>541</v>
      </c>
      <c r="H1606" s="2" t="s">
        <v>61</v>
      </c>
      <c r="I1606" s="37"/>
      <c r="J1606" s="37">
        <v>5000</v>
      </c>
      <c r="K1606" s="2"/>
      <c r="L1606" s="38">
        <v>500</v>
      </c>
      <c r="M1606" s="2" t="s">
        <v>62</v>
      </c>
      <c r="O1606" s="2">
        <v>1</v>
      </c>
      <c r="T1606" s="2">
        <v>10</v>
      </c>
      <c r="U1606" s="2" t="s">
        <v>62</v>
      </c>
      <c r="V1606" s="2" t="s">
        <v>458</v>
      </c>
    </row>
    <row r="1607" spans="1:22" ht="15.75" customHeight="1" x14ac:dyDescent="0.25">
      <c r="A1607" s="2">
        <v>1606</v>
      </c>
      <c r="B1607" s="2">
        <v>2019</v>
      </c>
      <c r="C1607" s="2" t="s">
        <v>51</v>
      </c>
      <c r="E1607" s="2" t="s">
        <v>785</v>
      </c>
      <c r="F1607" s="2" t="s">
        <v>780</v>
      </c>
      <c r="G1607" s="2" t="s">
        <v>783</v>
      </c>
      <c r="H1607" s="2" t="s">
        <v>56</v>
      </c>
      <c r="J1607" s="37">
        <v>5000</v>
      </c>
      <c r="L1607" s="38">
        <v>1000</v>
      </c>
      <c r="M1607" s="2" t="s">
        <v>62</v>
      </c>
      <c r="O1607" s="2">
        <v>4</v>
      </c>
      <c r="P1607" s="2">
        <v>1</v>
      </c>
      <c r="Q1607" s="2" t="s">
        <v>784</v>
      </c>
      <c r="S1607" s="2" t="s">
        <v>587</v>
      </c>
      <c r="T1607" s="2">
        <v>31</v>
      </c>
      <c r="U1607" s="2" t="s">
        <v>62</v>
      </c>
      <c r="V1607" s="2" t="s">
        <v>280</v>
      </c>
    </row>
    <row r="1608" spans="1:22" ht="15.75" customHeight="1" x14ac:dyDescent="0.25">
      <c r="A1608" s="2">
        <v>1607</v>
      </c>
      <c r="B1608" s="2">
        <v>2019</v>
      </c>
      <c r="C1608" s="2" t="s">
        <v>51</v>
      </c>
      <c r="E1608" s="2" t="s">
        <v>3722</v>
      </c>
      <c r="F1608" s="2" t="s">
        <v>273</v>
      </c>
      <c r="G1608" s="2" t="s">
        <v>3723</v>
      </c>
      <c r="H1608" s="2" t="s">
        <v>93</v>
      </c>
      <c r="J1608" s="37">
        <v>5000</v>
      </c>
      <c r="L1608" s="38">
        <v>1500</v>
      </c>
      <c r="M1608" s="2" t="s">
        <v>67</v>
      </c>
      <c r="O1608" s="2">
        <v>3</v>
      </c>
      <c r="T1608" s="2">
        <v>4</v>
      </c>
      <c r="U1608" s="2" t="s">
        <v>67</v>
      </c>
    </row>
    <row r="1609" spans="1:22" ht="15.75" customHeight="1" x14ac:dyDescent="0.25">
      <c r="A1609" s="2">
        <v>1608</v>
      </c>
      <c r="B1609" s="2">
        <v>2019</v>
      </c>
      <c r="C1609" s="2" t="s">
        <v>51</v>
      </c>
      <c r="E1609" s="2" t="s">
        <v>3724</v>
      </c>
      <c r="F1609" s="2" t="s">
        <v>3725</v>
      </c>
      <c r="G1609" s="2" t="s">
        <v>3726</v>
      </c>
      <c r="H1609" s="2" t="s">
        <v>93</v>
      </c>
      <c r="J1609" s="37">
        <v>5000</v>
      </c>
      <c r="L1609" s="38"/>
      <c r="M1609" s="2" t="s">
        <v>67</v>
      </c>
      <c r="O1609" s="2">
        <v>1</v>
      </c>
      <c r="T1609" s="2"/>
      <c r="U1609" s="2" t="s">
        <v>67</v>
      </c>
    </row>
    <row r="1610" spans="1:22" ht="15.75" customHeight="1" x14ac:dyDescent="0.25">
      <c r="A1610" s="2">
        <v>1609</v>
      </c>
      <c r="B1610" s="2">
        <v>2019</v>
      </c>
      <c r="C1610" s="2" t="s">
        <v>51</v>
      </c>
      <c r="E1610" s="2" t="s">
        <v>790</v>
      </c>
      <c r="F1610" s="2" t="s">
        <v>791</v>
      </c>
      <c r="G1610" s="2" t="s">
        <v>792</v>
      </c>
      <c r="H1610" s="2" t="s">
        <v>66</v>
      </c>
      <c r="J1610" s="37">
        <v>450</v>
      </c>
      <c r="L1610" s="38"/>
      <c r="M1610" s="2" t="s">
        <v>62</v>
      </c>
      <c r="O1610" s="2">
        <v>1</v>
      </c>
      <c r="T1610" s="2"/>
      <c r="U1610" s="2" t="s">
        <v>62</v>
      </c>
    </row>
    <row r="1611" spans="1:22" ht="15.75" customHeight="1" x14ac:dyDescent="0.25">
      <c r="A1611" s="2">
        <v>1610</v>
      </c>
      <c r="B1611" s="2">
        <v>2019</v>
      </c>
      <c r="C1611" s="2" t="s">
        <v>51</v>
      </c>
      <c r="E1611" s="2" t="s">
        <v>3727</v>
      </c>
      <c r="F1611" s="2" t="s">
        <v>2440</v>
      </c>
      <c r="G1611" s="2" t="s">
        <v>3728</v>
      </c>
      <c r="H1611" s="2" t="s">
        <v>66</v>
      </c>
      <c r="I1611" s="37"/>
      <c r="J1611" s="37">
        <v>2000</v>
      </c>
      <c r="K1611" s="2"/>
      <c r="L1611" s="38"/>
      <c r="M1611" s="2" t="s">
        <v>3579</v>
      </c>
      <c r="O1611" s="2">
        <v>3</v>
      </c>
      <c r="T1611" s="2">
        <v>6</v>
      </c>
      <c r="U1611" s="2" t="s">
        <v>3579</v>
      </c>
    </row>
    <row r="1612" spans="1:22" ht="15.75" customHeight="1" x14ac:dyDescent="0.25">
      <c r="A1612" s="2">
        <v>1611</v>
      </c>
      <c r="B1612" s="2">
        <v>2019</v>
      </c>
      <c r="C1612" s="2" t="s">
        <v>51</v>
      </c>
      <c r="E1612" s="2" t="s">
        <v>181</v>
      </c>
      <c r="F1612" s="2" t="s">
        <v>3729</v>
      </c>
      <c r="G1612" s="2" t="s">
        <v>3730</v>
      </c>
      <c r="H1612" s="2"/>
      <c r="J1612" s="37">
        <v>4500</v>
      </c>
      <c r="L1612" s="38"/>
      <c r="M1612" s="2" t="s">
        <v>3579</v>
      </c>
      <c r="O1612" s="2">
        <v>1</v>
      </c>
      <c r="T1612" s="2"/>
      <c r="U1612" s="2" t="s">
        <v>3579</v>
      </c>
    </row>
    <row r="1613" spans="1:22" ht="15.75" customHeight="1" x14ac:dyDescent="0.25">
      <c r="A1613" s="2">
        <v>1612</v>
      </c>
      <c r="B1613" s="2">
        <v>2019</v>
      </c>
      <c r="C1613" s="2" t="s">
        <v>51</v>
      </c>
      <c r="E1613" s="2" t="s">
        <v>3731</v>
      </c>
      <c r="F1613" s="2" t="s">
        <v>3732</v>
      </c>
      <c r="G1613" s="2" t="s">
        <v>3733</v>
      </c>
      <c r="H1613" s="2" t="s">
        <v>93</v>
      </c>
      <c r="J1613" s="37">
        <v>5000</v>
      </c>
      <c r="L1613" s="38"/>
      <c r="M1613" s="2" t="s">
        <v>104</v>
      </c>
      <c r="O1613" s="2">
        <v>3</v>
      </c>
      <c r="T1613" s="2">
        <v>6</v>
      </c>
      <c r="U1613" s="2" t="s">
        <v>104</v>
      </c>
    </row>
    <row r="1614" spans="1:22" ht="15.75" customHeight="1" x14ac:dyDescent="0.25">
      <c r="A1614" s="2">
        <v>1613</v>
      </c>
      <c r="B1614" s="2">
        <v>2019</v>
      </c>
      <c r="C1614" s="2" t="s">
        <v>51</v>
      </c>
      <c r="E1614" s="2" t="s">
        <v>3734</v>
      </c>
      <c r="F1614" s="2" t="s">
        <v>3735</v>
      </c>
      <c r="G1614" s="2" t="s">
        <v>3736</v>
      </c>
      <c r="H1614" s="2"/>
      <c r="I1614" s="37"/>
      <c r="J1614" s="37">
        <v>1810</v>
      </c>
      <c r="K1614" s="2"/>
      <c r="L1614" s="38"/>
      <c r="M1614" s="2" t="s">
        <v>67</v>
      </c>
      <c r="O1614" s="2">
        <v>1</v>
      </c>
      <c r="T1614" s="2"/>
      <c r="U1614" s="2" t="s">
        <v>67</v>
      </c>
      <c r="V1614" s="2"/>
    </row>
    <row r="1615" spans="1:22" ht="15.75" customHeight="1" x14ac:dyDescent="0.25">
      <c r="A1615" s="2">
        <v>1614</v>
      </c>
      <c r="B1615" s="2">
        <v>2019</v>
      </c>
      <c r="C1615" s="2" t="s">
        <v>51</v>
      </c>
      <c r="E1615" s="2" t="s">
        <v>3737</v>
      </c>
      <c r="F1615" s="2" t="s">
        <v>3717</v>
      </c>
      <c r="G1615" s="2" t="s">
        <v>3718</v>
      </c>
      <c r="H1615" s="2" t="s">
        <v>144</v>
      </c>
      <c r="J1615" s="37">
        <v>5000</v>
      </c>
      <c r="L1615" s="38"/>
      <c r="M1615" s="2" t="s">
        <v>57</v>
      </c>
      <c r="O1615" s="2">
        <v>2</v>
      </c>
      <c r="T1615" s="2"/>
      <c r="U1615" s="2" t="s">
        <v>57</v>
      </c>
    </row>
    <row r="1616" spans="1:22" ht="15.75" customHeight="1" x14ac:dyDescent="0.25">
      <c r="A1616" s="2">
        <v>1615</v>
      </c>
      <c r="B1616" s="2">
        <v>2019</v>
      </c>
      <c r="C1616" s="2" t="s">
        <v>51</v>
      </c>
      <c r="E1616" s="2" t="s">
        <v>3316</v>
      </c>
      <c r="F1616" s="2" t="s">
        <v>3738</v>
      </c>
      <c r="G1616" s="2" t="s">
        <v>3739</v>
      </c>
      <c r="H1616" s="2" t="s">
        <v>144</v>
      </c>
      <c r="J1616" s="37">
        <v>5000</v>
      </c>
      <c r="L1616" s="38">
        <v>500</v>
      </c>
      <c r="M1616" s="2" t="s">
        <v>67</v>
      </c>
      <c r="O1616" s="2">
        <v>1</v>
      </c>
      <c r="T1616" s="2">
        <v>1</v>
      </c>
      <c r="U1616" s="2" t="s">
        <v>67</v>
      </c>
    </row>
    <row r="1617" spans="1:22" ht="15.75" customHeight="1" x14ac:dyDescent="0.25">
      <c r="A1617" s="2">
        <v>1616</v>
      </c>
      <c r="B1617" s="2">
        <v>2019</v>
      </c>
      <c r="C1617" s="2" t="s">
        <v>51</v>
      </c>
      <c r="E1617" s="2" t="s">
        <v>161</v>
      </c>
      <c r="F1617" s="2" t="s">
        <v>162</v>
      </c>
      <c r="G1617" s="2" t="s">
        <v>163</v>
      </c>
      <c r="H1617" s="2"/>
      <c r="I1617" s="37"/>
      <c r="J1617" s="37">
        <v>400</v>
      </c>
      <c r="K1617" s="2"/>
      <c r="L1617" s="38"/>
      <c r="M1617" s="2" t="s">
        <v>57</v>
      </c>
      <c r="O1617" s="2">
        <v>1</v>
      </c>
      <c r="T1617" s="2"/>
      <c r="U1617" s="2" t="s">
        <v>57</v>
      </c>
      <c r="V1617" s="2"/>
    </row>
    <row r="1618" spans="1:22" ht="15.75" customHeight="1" x14ac:dyDescent="0.25">
      <c r="A1618" s="2">
        <v>1617</v>
      </c>
      <c r="B1618" s="2">
        <v>2019</v>
      </c>
      <c r="C1618" s="2" t="s">
        <v>51</v>
      </c>
      <c r="E1618" s="2" t="s">
        <v>910</v>
      </c>
      <c r="F1618" s="2" t="s">
        <v>3740</v>
      </c>
      <c r="G1618" s="2" t="s">
        <v>3741</v>
      </c>
      <c r="H1618" s="2" t="s">
        <v>73</v>
      </c>
      <c r="I1618" s="37"/>
      <c r="J1618" s="37">
        <v>3400</v>
      </c>
      <c r="K1618" s="2"/>
      <c r="L1618" s="38">
        <v>500</v>
      </c>
      <c r="M1618" s="2" t="s">
        <v>67</v>
      </c>
      <c r="O1618" s="2">
        <v>1</v>
      </c>
      <c r="T1618" s="2">
        <v>1</v>
      </c>
      <c r="U1618" s="2" t="s">
        <v>67</v>
      </c>
      <c r="V1618" s="2"/>
    </row>
    <row r="1619" spans="1:22" ht="15.75" customHeight="1" x14ac:dyDescent="0.25">
      <c r="A1619" s="2">
        <v>1618</v>
      </c>
      <c r="B1619" s="2">
        <v>2019</v>
      </c>
      <c r="C1619" s="2" t="s">
        <v>51</v>
      </c>
      <c r="E1619" s="2" t="s">
        <v>739</v>
      </c>
      <c r="F1619" s="2" t="s">
        <v>3318</v>
      </c>
      <c r="G1619" s="2" t="s">
        <v>3742</v>
      </c>
      <c r="H1619" s="2" t="s">
        <v>108</v>
      </c>
      <c r="I1619" s="37"/>
      <c r="J1619" s="37">
        <v>3000</v>
      </c>
      <c r="K1619" s="2"/>
      <c r="L1619" s="38">
        <v>2500</v>
      </c>
      <c r="M1619" s="2" t="s">
        <v>67</v>
      </c>
      <c r="O1619" s="2">
        <v>4</v>
      </c>
      <c r="T1619" s="2">
        <v>9</v>
      </c>
      <c r="U1619" s="2" t="s">
        <v>67</v>
      </c>
      <c r="V1619" s="2" t="s">
        <v>68</v>
      </c>
    </row>
    <row r="1620" spans="1:22" ht="15.75" customHeight="1" x14ac:dyDescent="0.25">
      <c r="A1620" s="2">
        <v>1619</v>
      </c>
      <c r="B1620" s="2">
        <v>2019</v>
      </c>
      <c r="C1620" s="2" t="s">
        <v>51</v>
      </c>
      <c r="E1620" s="2" t="s">
        <v>651</v>
      </c>
      <c r="F1620" s="2" t="s">
        <v>3743</v>
      </c>
      <c r="G1620" s="2" t="s">
        <v>3743</v>
      </c>
      <c r="H1620" s="2" t="s">
        <v>93</v>
      </c>
      <c r="J1620" s="37">
        <v>1000</v>
      </c>
      <c r="L1620" s="38"/>
      <c r="M1620" s="2" t="s">
        <v>81</v>
      </c>
      <c r="O1620" s="2">
        <v>3</v>
      </c>
      <c r="T1620" s="2">
        <v>3</v>
      </c>
      <c r="U1620" s="2" t="s">
        <v>81</v>
      </c>
    </row>
    <row r="1621" spans="1:22" ht="15.75" customHeight="1" x14ac:dyDescent="0.25">
      <c r="A1621" s="2">
        <v>1620</v>
      </c>
      <c r="B1621" s="2">
        <v>2019</v>
      </c>
      <c r="C1621" s="2" t="s">
        <v>51</v>
      </c>
      <c r="E1621" s="2" t="s">
        <v>455</v>
      </c>
      <c r="F1621" s="2" t="s">
        <v>3744</v>
      </c>
      <c r="G1621" s="2" t="s">
        <v>3745</v>
      </c>
      <c r="H1621" s="2" t="s">
        <v>66</v>
      </c>
      <c r="I1621" s="37"/>
      <c r="J1621" s="37">
        <v>5000</v>
      </c>
      <c r="K1621" s="2"/>
      <c r="L1621" s="38">
        <v>1500</v>
      </c>
      <c r="M1621" s="2" t="s">
        <v>67</v>
      </c>
      <c r="O1621" s="2">
        <v>1</v>
      </c>
      <c r="T1621" s="2">
        <v>2</v>
      </c>
      <c r="U1621" s="2" t="s">
        <v>67</v>
      </c>
      <c r="V1621" s="2" t="s">
        <v>68</v>
      </c>
    </row>
    <row r="1622" spans="1:22" ht="15.75" customHeight="1" x14ac:dyDescent="0.25">
      <c r="A1622" s="2">
        <v>1621</v>
      </c>
      <c r="B1622" s="2">
        <v>2019</v>
      </c>
      <c r="C1622" s="2" t="s">
        <v>51</v>
      </c>
      <c r="E1622" s="2" t="s">
        <v>3524</v>
      </c>
      <c r="F1622" s="2" t="s">
        <v>599</v>
      </c>
      <c r="G1622" s="2" t="s">
        <v>3746</v>
      </c>
      <c r="H1622" s="2" t="s">
        <v>56</v>
      </c>
      <c r="I1622" s="37"/>
      <c r="J1622" s="37">
        <v>3000</v>
      </c>
      <c r="K1622" s="2"/>
      <c r="L1622" s="38">
        <v>1000</v>
      </c>
      <c r="M1622" s="2" t="s">
        <v>67</v>
      </c>
      <c r="O1622" s="2">
        <v>8</v>
      </c>
      <c r="T1622" s="2">
        <v>9</v>
      </c>
      <c r="U1622" s="2" t="s">
        <v>67</v>
      </c>
      <c r="V1622" s="2" t="s">
        <v>68</v>
      </c>
    </row>
    <row r="1623" spans="1:22" ht="15.75" customHeight="1" x14ac:dyDescent="0.25">
      <c r="A1623" s="2">
        <v>1622</v>
      </c>
      <c r="B1623" s="2">
        <v>2019</v>
      </c>
      <c r="C1623" s="2" t="s">
        <v>51</v>
      </c>
      <c r="E1623" s="2" t="s">
        <v>100</v>
      </c>
      <c r="F1623" s="2" t="s">
        <v>98</v>
      </c>
      <c r="G1623" s="2" t="s">
        <v>99</v>
      </c>
      <c r="H1623" s="2" t="s">
        <v>89</v>
      </c>
      <c r="I1623" s="37"/>
      <c r="J1623" s="37">
        <v>1700</v>
      </c>
      <c r="K1623" s="2"/>
      <c r="L1623" s="38">
        <v>1500</v>
      </c>
      <c r="M1623" s="2" t="s">
        <v>57</v>
      </c>
      <c r="O1623" s="2">
        <v>2</v>
      </c>
      <c r="T1623" s="2">
        <v>2</v>
      </c>
      <c r="U1623" s="2" t="s">
        <v>57</v>
      </c>
    </row>
    <row r="1624" spans="1:22" ht="15.75" customHeight="1" x14ac:dyDescent="0.25">
      <c r="A1624" s="2">
        <v>1623</v>
      </c>
      <c r="B1624" s="2">
        <v>2019</v>
      </c>
      <c r="C1624" s="2" t="s">
        <v>51</v>
      </c>
      <c r="E1624" s="2" t="s">
        <v>3747</v>
      </c>
      <c r="F1624" s="2" t="s">
        <v>3748</v>
      </c>
      <c r="G1624" s="2" t="s">
        <v>3749</v>
      </c>
      <c r="H1624" s="2"/>
      <c r="I1624" s="37"/>
      <c r="J1624" s="37">
        <v>4000</v>
      </c>
      <c r="K1624" s="2"/>
      <c r="L1624" s="38">
        <v>4000</v>
      </c>
      <c r="M1624" s="2" t="s">
        <v>67</v>
      </c>
      <c r="O1624" s="2">
        <v>1</v>
      </c>
      <c r="P1624" s="2"/>
      <c r="Q1624" s="2"/>
      <c r="T1624" s="2">
        <v>4</v>
      </c>
      <c r="U1624" s="2" t="s">
        <v>67</v>
      </c>
      <c r="V1624" s="2" t="s">
        <v>68</v>
      </c>
    </row>
    <row r="1625" spans="1:22" ht="15.75" customHeight="1" x14ac:dyDescent="0.25">
      <c r="A1625" s="2">
        <v>1624</v>
      </c>
      <c r="B1625" s="2">
        <v>2019</v>
      </c>
      <c r="C1625" s="2" t="s">
        <v>51</v>
      </c>
      <c r="E1625" s="2" t="s">
        <v>141</v>
      </c>
      <c r="F1625" s="2" t="s">
        <v>142</v>
      </c>
      <c r="G1625" s="2" t="s">
        <v>143</v>
      </c>
      <c r="H1625" s="2" t="s">
        <v>144</v>
      </c>
      <c r="I1625" s="37"/>
      <c r="J1625" s="37">
        <v>4708</v>
      </c>
      <c r="K1625" s="2"/>
      <c r="L1625" s="38"/>
      <c r="M1625" s="2" t="s">
        <v>57</v>
      </c>
      <c r="O1625" s="2">
        <v>1</v>
      </c>
      <c r="T1625" s="2"/>
      <c r="U1625" s="2" t="s">
        <v>57</v>
      </c>
    </row>
    <row r="1626" spans="1:22" ht="15.75" customHeight="1" x14ac:dyDescent="0.25">
      <c r="A1626" s="2">
        <v>1625</v>
      </c>
      <c r="B1626" s="2">
        <v>2019</v>
      </c>
      <c r="C1626" s="2" t="s">
        <v>51</v>
      </c>
      <c r="E1626" s="2" t="s">
        <v>3750</v>
      </c>
      <c r="F1626" s="2" t="s">
        <v>3751</v>
      </c>
      <c r="G1626" s="2" t="s">
        <v>3752</v>
      </c>
      <c r="H1626" s="2"/>
      <c r="I1626" s="37"/>
      <c r="J1626" s="37">
        <v>5000</v>
      </c>
      <c r="K1626" s="2"/>
      <c r="L1626" s="38"/>
      <c r="M1626" s="2" t="s">
        <v>67</v>
      </c>
      <c r="O1626" s="2">
        <v>2</v>
      </c>
      <c r="T1626" s="2"/>
      <c r="U1626" s="2" t="s">
        <v>67</v>
      </c>
    </row>
    <row r="1627" spans="1:22" ht="15.75" customHeight="1" x14ac:dyDescent="0.25">
      <c r="A1627" s="2">
        <v>1626</v>
      </c>
      <c r="B1627" s="2">
        <v>2019</v>
      </c>
      <c r="C1627" s="2" t="s">
        <v>51</v>
      </c>
      <c r="E1627" s="2" t="s">
        <v>588</v>
      </c>
      <c r="F1627" s="2" t="s">
        <v>585</v>
      </c>
      <c r="G1627" s="2" t="s">
        <v>586</v>
      </c>
      <c r="H1627" s="2"/>
      <c r="I1627" s="37"/>
      <c r="J1627" s="37">
        <v>4880</v>
      </c>
      <c r="K1627" s="2"/>
      <c r="L1627" s="38"/>
      <c r="M1627" s="2" t="s">
        <v>62</v>
      </c>
      <c r="O1627" s="2">
        <v>2</v>
      </c>
      <c r="S1627" s="2" t="s">
        <v>587</v>
      </c>
      <c r="T1627" s="2"/>
      <c r="U1627" s="2" t="s">
        <v>62</v>
      </c>
      <c r="V1627" s="2"/>
    </row>
    <row r="1628" spans="1:22" ht="15.75" customHeight="1" x14ac:dyDescent="0.25">
      <c r="A1628" s="2">
        <v>1627</v>
      </c>
      <c r="B1628" s="2">
        <v>2019</v>
      </c>
      <c r="C1628" s="2" t="s">
        <v>51</v>
      </c>
      <c r="E1628" s="2" t="s">
        <v>737</v>
      </c>
      <c r="F1628" s="2" t="s">
        <v>726</v>
      </c>
      <c r="G1628" s="2" t="s">
        <v>738</v>
      </c>
      <c r="H1628" s="2" t="s">
        <v>56</v>
      </c>
      <c r="J1628" s="37">
        <v>2520</v>
      </c>
      <c r="L1628" s="38">
        <v>500</v>
      </c>
      <c r="M1628" s="2" t="s">
        <v>62</v>
      </c>
      <c r="O1628" s="2">
        <v>6</v>
      </c>
      <c r="Q1628" s="2" t="s">
        <v>285</v>
      </c>
      <c r="T1628" s="2">
        <v>4</v>
      </c>
      <c r="U1628" s="2" t="s">
        <v>62</v>
      </c>
      <c r="V1628" s="2" t="s">
        <v>280</v>
      </c>
    </row>
    <row r="1629" spans="1:22" ht="15.75" customHeight="1" x14ac:dyDescent="0.25">
      <c r="A1629" s="2">
        <v>1628</v>
      </c>
      <c r="B1629" s="2">
        <v>2019</v>
      </c>
      <c r="C1629" s="2" t="s">
        <v>51</v>
      </c>
      <c r="E1629" s="2" t="s">
        <v>3753</v>
      </c>
      <c r="F1629" s="2" t="s">
        <v>3754</v>
      </c>
      <c r="G1629" s="2" t="s">
        <v>3755</v>
      </c>
      <c r="H1629" s="2" t="s">
        <v>144</v>
      </c>
      <c r="J1629" s="37">
        <v>5000</v>
      </c>
      <c r="L1629" s="38"/>
      <c r="M1629" s="2" t="s">
        <v>67</v>
      </c>
      <c r="O1629" s="2">
        <v>2</v>
      </c>
      <c r="T1629" s="2">
        <v>2</v>
      </c>
      <c r="U1629" s="2" t="s">
        <v>67</v>
      </c>
    </row>
    <row r="1630" spans="1:22" ht="15.75" customHeight="1" x14ac:dyDescent="0.25">
      <c r="A1630" s="2">
        <v>1629</v>
      </c>
      <c r="B1630" s="2">
        <v>2019</v>
      </c>
      <c r="C1630" s="2" t="s">
        <v>51</v>
      </c>
      <c r="E1630" s="2" t="s">
        <v>917</v>
      </c>
      <c r="F1630" s="2" t="s">
        <v>915</v>
      </c>
      <c r="G1630" s="2" t="s">
        <v>918</v>
      </c>
      <c r="H1630" s="2" t="s">
        <v>56</v>
      </c>
      <c r="J1630" s="37">
        <v>3500</v>
      </c>
      <c r="L1630" s="38">
        <v>1500</v>
      </c>
      <c r="M1630" s="2" t="s">
        <v>62</v>
      </c>
      <c r="O1630" s="2">
        <v>4</v>
      </c>
      <c r="Q1630" s="2" t="s">
        <v>919</v>
      </c>
      <c r="T1630" s="2">
        <v>9</v>
      </c>
      <c r="U1630" s="2" t="s">
        <v>62</v>
      </c>
      <c r="V1630" s="2" t="s">
        <v>315</v>
      </c>
    </row>
    <row r="1631" spans="1:22" ht="15.75" customHeight="1" x14ac:dyDescent="0.25">
      <c r="A1631" s="2">
        <v>1630</v>
      </c>
      <c r="B1631" s="2">
        <v>2019</v>
      </c>
      <c r="C1631" s="2" t="s">
        <v>51</v>
      </c>
      <c r="E1631" s="2" t="s">
        <v>3531</v>
      </c>
      <c r="F1631" s="2" t="s">
        <v>3756</v>
      </c>
      <c r="G1631" s="2" t="s">
        <v>3757</v>
      </c>
      <c r="H1631" s="2" t="s">
        <v>73</v>
      </c>
      <c r="J1631" s="37">
        <v>4050</v>
      </c>
      <c r="L1631" s="38"/>
      <c r="M1631" s="2" t="s">
        <v>67</v>
      </c>
      <c r="O1631" s="2">
        <v>2</v>
      </c>
      <c r="T1631" s="2"/>
      <c r="U1631" s="2" t="s">
        <v>67</v>
      </c>
    </row>
    <row r="1632" spans="1:22" ht="15.75" customHeight="1" x14ac:dyDescent="0.25">
      <c r="A1632" s="2">
        <v>1631</v>
      </c>
      <c r="B1632" s="2">
        <v>2019</v>
      </c>
      <c r="C1632" s="2" t="s">
        <v>51</v>
      </c>
      <c r="E1632" s="2" t="s">
        <v>572</v>
      </c>
      <c r="F1632" s="2" t="s">
        <v>3477</v>
      </c>
      <c r="G1632" s="2" t="s">
        <v>3758</v>
      </c>
      <c r="H1632" s="2" t="s">
        <v>89</v>
      </c>
      <c r="J1632" s="37">
        <v>5000</v>
      </c>
      <c r="L1632" s="38">
        <v>1000</v>
      </c>
      <c r="M1632" s="2" t="s">
        <v>67</v>
      </c>
      <c r="O1632" s="2">
        <v>3</v>
      </c>
      <c r="T1632" s="2">
        <v>3</v>
      </c>
      <c r="U1632" s="2" t="s">
        <v>67</v>
      </c>
    </row>
    <row r="1633" spans="1:22" ht="15.75" customHeight="1" x14ac:dyDescent="0.25">
      <c r="A1633" s="2">
        <v>1632</v>
      </c>
      <c r="B1633" s="2">
        <v>2019</v>
      </c>
      <c r="C1633" s="2" t="s">
        <v>51</v>
      </c>
      <c r="E1633" s="2" t="s">
        <v>702</v>
      </c>
      <c r="F1633" s="2" t="s">
        <v>3732</v>
      </c>
      <c r="G1633" s="2" t="s">
        <v>3759</v>
      </c>
      <c r="H1633" s="2" t="s">
        <v>93</v>
      </c>
      <c r="J1633" s="37">
        <v>4500</v>
      </c>
      <c r="L1633" s="38">
        <v>3000</v>
      </c>
      <c r="M1633" s="2" t="s">
        <v>3760</v>
      </c>
      <c r="O1633" s="2">
        <v>3</v>
      </c>
      <c r="T1633" s="2">
        <v>6</v>
      </c>
      <c r="U1633" s="2" t="s">
        <v>3760</v>
      </c>
    </row>
    <row r="1634" spans="1:22" ht="15.75" customHeight="1" x14ac:dyDescent="0.25">
      <c r="A1634" s="2">
        <v>1633</v>
      </c>
      <c r="B1634" s="2">
        <v>2019</v>
      </c>
      <c r="C1634" s="2" t="s">
        <v>51</v>
      </c>
      <c r="E1634" s="2" t="s">
        <v>698</v>
      </c>
      <c r="F1634" s="2" t="s">
        <v>692</v>
      </c>
      <c r="G1634" s="2" t="s">
        <v>696</v>
      </c>
      <c r="H1634" s="2" t="s">
        <v>144</v>
      </c>
      <c r="I1634" s="37"/>
      <c r="J1634" s="37">
        <v>5000</v>
      </c>
      <c r="K1634" s="2"/>
      <c r="L1634" s="38">
        <v>4000</v>
      </c>
      <c r="M1634" s="2" t="s">
        <v>57</v>
      </c>
      <c r="O1634" s="2">
        <v>3</v>
      </c>
      <c r="Q1634" s="2" t="s">
        <v>546</v>
      </c>
      <c r="T1634" s="2">
        <v>9</v>
      </c>
      <c r="U1634" s="2" t="s">
        <v>57</v>
      </c>
      <c r="V1634" s="2"/>
    </row>
    <row r="1635" spans="1:22" ht="15.75" customHeight="1" x14ac:dyDescent="0.25">
      <c r="A1635" s="2">
        <v>1634</v>
      </c>
      <c r="B1635" s="2">
        <v>2019</v>
      </c>
      <c r="C1635" s="2" t="s">
        <v>51</v>
      </c>
      <c r="E1635" s="2" t="s">
        <v>362</v>
      </c>
      <c r="F1635" s="2" t="s">
        <v>363</v>
      </c>
      <c r="G1635" s="2" t="s">
        <v>364</v>
      </c>
      <c r="H1635" s="2" t="s">
        <v>56</v>
      </c>
      <c r="I1635" s="37"/>
      <c r="J1635" s="37">
        <v>2789</v>
      </c>
      <c r="K1635" s="2"/>
      <c r="L1635" s="38">
        <v>1950</v>
      </c>
      <c r="M1635" s="2" t="s">
        <v>57</v>
      </c>
      <c r="O1635" s="2">
        <v>3</v>
      </c>
      <c r="P1635" s="2">
        <v>1</v>
      </c>
      <c r="Q1635" s="2" t="s">
        <v>365</v>
      </c>
      <c r="T1635" s="2">
        <v>8</v>
      </c>
      <c r="U1635" s="2" t="s">
        <v>57</v>
      </c>
      <c r="V1635" s="2" t="s">
        <v>280</v>
      </c>
    </row>
    <row r="1636" spans="1:22" ht="15.75" customHeight="1" x14ac:dyDescent="0.25">
      <c r="A1636" s="2">
        <v>1635</v>
      </c>
      <c r="B1636" s="2">
        <v>2019</v>
      </c>
      <c r="C1636" s="2" t="s">
        <v>51</v>
      </c>
      <c r="E1636" s="2" t="s">
        <v>109</v>
      </c>
      <c r="F1636" s="2" t="s">
        <v>110</v>
      </c>
      <c r="G1636" s="2" t="s">
        <v>111</v>
      </c>
      <c r="H1636" s="2"/>
      <c r="I1636" s="37"/>
      <c r="J1636" s="37">
        <v>4900</v>
      </c>
      <c r="K1636" s="2"/>
      <c r="L1636" s="38"/>
      <c r="M1636" s="2" t="s">
        <v>57</v>
      </c>
      <c r="O1636" s="2">
        <v>1</v>
      </c>
      <c r="T1636" s="2"/>
      <c r="U1636" s="2" t="s">
        <v>57</v>
      </c>
      <c r="V1636" s="2"/>
    </row>
    <row r="1637" spans="1:22" ht="15.75" customHeight="1" x14ac:dyDescent="0.25">
      <c r="A1637" s="2">
        <v>1636</v>
      </c>
      <c r="B1637" s="2">
        <v>2019</v>
      </c>
      <c r="C1637" s="2" t="s">
        <v>51</v>
      </c>
      <c r="E1637" s="2" t="s">
        <v>213</v>
      </c>
      <c r="F1637" s="2" t="s">
        <v>3761</v>
      </c>
      <c r="G1637" s="2" t="s">
        <v>3762</v>
      </c>
      <c r="H1637" s="2"/>
      <c r="I1637" s="37"/>
      <c r="J1637" s="37">
        <v>5000</v>
      </c>
      <c r="K1637" s="2"/>
      <c r="L1637" s="38">
        <v>1000</v>
      </c>
      <c r="M1637" s="2" t="s">
        <v>3579</v>
      </c>
      <c r="O1637" s="2">
        <v>1</v>
      </c>
      <c r="R1637" s="2"/>
      <c r="T1637" s="2">
        <v>1</v>
      </c>
      <c r="U1637" s="2" t="s">
        <v>3579</v>
      </c>
      <c r="V1637" s="2"/>
    </row>
    <row r="1638" spans="1:22" ht="15.75" customHeight="1" x14ac:dyDescent="0.25">
      <c r="A1638" s="2">
        <v>1637</v>
      </c>
      <c r="B1638" s="2">
        <v>2019</v>
      </c>
      <c r="C1638" s="2" t="s">
        <v>51</v>
      </c>
      <c r="E1638" s="2" t="s">
        <v>445</v>
      </c>
      <c r="F1638" s="2" t="s">
        <v>441</v>
      </c>
      <c r="G1638" s="2" t="s">
        <v>442</v>
      </c>
      <c r="H1638" s="2" t="s">
        <v>93</v>
      </c>
      <c r="I1638" s="37"/>
      <c r="J1638" s="37">
        <v>2300</v>
      </c>
      <c r="K1638" s="2"/>
      <c r="L1638" s="38">
        <v>1250</v>
      </c>
      <c r="M1638" s="2" t="s">
        <v>57</v>
      </c>
      <c r="O1638" s="2">
        <v>3</v>
      </c>
      <c r="Q1638" s="2" t="s">
        <v>3698</v>
      </c>
      <c r="T1638" s="2">
        <v>5</v>
      </c>
      <c r="U1638" s="2" t="s">
        <v>57</v>
      </c>
      <c r="V1638" s="2" t="s">
        <v>355</v>
      </c>
    </row>
    <row r="1639" spans="1:22" ht="15.75" customHeight="1" x14ac:dyDescent="0.25">
      <c r="A1639" s="2">
        <v>1638</v>
      </c>
      <c r="B1639" s="2">
        <v>2019</v>
      </c>
      <c r="C1639" s="2" t="s">
        <v>51</v>
      </c>
      <c r="E1639" s="2" t="s">
        <v>3371</v>
      </c>
      <c r="F1639" s="2" t="s">
        <v>3763</v>
      </c>
      <c r="G1639" s="2" t="s">
        <v>3431</v>
      </c>
      <c r="H1639" s="2" t="s">
        <v>66</v>
      </c>
      <c r="J1639" s="37">
        <v>1580</v>
      </c>
      <c r="L1639" s="38">
        <v>780</v>
      </c>
      <c r="M1639" s="2" t="s">
        <v>192</v>
      </c>
      <c r="O1639" s="2">
        <v>1</v>
      </c>
      <c r="T1639" s="2">
        <v>1</v>
      </c>
      <c r="U1639" s="2" t="s">
        <v>192</v>
      </c>
    </row>
    <row r="1640" spans="1:22" ht="15.75" customHeight="1" x14ac:dyDescent="0.25">
      <c r="A1640" s="2">
        <v>1639</v>
      </c>
      <c r="B1640" s="2">
        <v>2019</v>
      </c>
      <c r="C1640" s="2" t="s">
        <v>51</v>
      </c>
      <c r="E1640" s="2" t="s">
        <v>634</v>
      </c>
      <c r="F1640" s="2" t="s">
        <v>635</v>
      </c>
      <c r="G1640" s="2" t="s">
        <v>636</v>
      </c>
      <c r="H1640" s="2" t="s">
        <v>61</v>
      </c>
      <c r="I1640" s="37"/>
      <c r="J1640" s="37">
        <v>6000</v>
      </c>
      <c r="K1640" s="2"/>
      <c r="L1640" s="38"/>
      <c r="M1640" s="2" t="s">
        <v>57</v>
      </c>
      <c r="O1640" s="2">
        <v>3</v>
      </c>
      <c r="T1640" s="2">
        <v>1</v>
      </c>
      <c r="U1640" s="2" t="s">
        <v>57</v>
      </c>
    </row>
    <row r="1641" spans="1:22" ht="15.75" customHeight="1" x14ac:dyDescent="0.25">
      <c r="A1641" s="2">
        <v>1640</v>
      </c>
      <c r="B1641" s="2">
        <v>2019</v>
      </c>
      <c r="C1641" s="2" t="s">
        <v>51</v>
      </c>
      <c r="E1641" s="2" t="s">
        <v>3339</v>
      </c>
      <c r="F1641" s="2" t="s">
        <v>3335</v>
      </c>
      <c r="G1641" s="2" t="s">
        <v>3764</v>
      </c>
      <c r="H1641" s="2" t="s">
        <v>93</v>
      </c>
      <c r="I1641" s="37"/>
      <c r="J1641" s="37">
        <v>5000</v>
      </c>
      <c r="K1641" s="2"/>
      <c r="L1641" s="38">
        <v>2000</v>
      </c>
      <c r="M1641" s="2" t="s">
        <v>67</v>
      </c>
      <c r="O1641" s="2">
        <v>7</v>
      </c>
      <c r="Q1641" s="2"/>
      <c r="T1641" s="2">
        <v>12</v>
      </c>
      <c r="U1641" s="2" t="s">
        <v>67</v>
      </c>
      <c r="V1641" s="2" t="s">
        <v>68</v>
      </c>
    </row>
    <row r="1642" spans="1:22" ht="15.75" customHeight="1" x14ac:dyDescent="0.25">
      <c r="A1642" s="2">
        <v>1641</v>
      </c>
      <c r="B1642" s="2">
        <v>2019</v>
      </c>
      <c r="C1642" s="2" t="s">
        <v>51</v>
      </c>
      <c r="E1642" s="2" t="s">
        <v>3765</v>
      </c>
      <c r="F1642" s="2" t="s">
        <v>3335</v>
      </c>
      <c r="G1642" s="2" t="s">
        <v>3766</v>
      </c>
      <c r="H1642" s="2" t="s">
        <v>93</v>
      </c>
      <c r="I1642" s="37"/>
      <c r="J1642" s="37">
        <v>5000</v>
      </c>
      <c r="K1642" s="2"/>
      <c r="L1642" s="38">
        <v>1000</v>
      </c>
      <c r="M1642" s="2" t="s">
        <v>67</v>
      </c>
      <c r="O1642" s="2">
        <v>7</v>
      </c>
      <c r="T1642" s="2">
        <v>12</v>
      </c>
      <c r="U1642" s="2" t="s">
        <v>67</v>
      </c>
      <c r="V1642" s="2" t="s">
        <v>68</v>
      </c>
    </row>
    <row r="1643" spans="1:22" ht="15.75" customHeight="1" x14ac:dyDescent="0.25">
      <c r="A1643" s="2">
        <v>1642</v>
      </c>
      <c r="B1643" s="2">
        <v>2019</v>
      </c>
      <c r="C1643" s="2" t="s">
        <v>51</v>
      </c>
      <c r="E1643" s="2" t="s">
        <v>225</v>
      </c>
      <c r="F1643" s="2" t="s">
        <v>226</v>
      </c>
      <c r="G1643" s="2" t="s">
        <v>227</v>
      </c>
      <c r="H1643" s="2" t="s">
        <v>108</v>
      </c>
      <c r="J1643" s="37">
        <v>5000</v>
      </c>
      <c r="L1643" s="38">
        <v>500</v>
      </c>
      <c r="M1643" s="2" t="s">
        <v>81</v>
      </c>
      <c r="O1643" s="2">
        <v>1</v>
      </c>
      <c r="T1643" s="2">
        <v>10</v>
      </c>
      <c r="U1643" s="2" t="s">
        <v>81</v>
      </c>
    </row>
    <row r="1644" spans="1:22" ht="15.75" customHeight="1" x14ac:dyDescent="0.25">
      <c r="A1644" s="2">
        <v>1643</v>
      </c>
      <c r="B1644" s="2">
        <v>2019</v>
      </c>
      <c r="C1644" s="2" t="s">
        <v>51</v>
      </c>
      <c r="E1644" s="2" t="s">
        <v>287</v>
      </c>
      <c r="F1644" s="2" t="s">
        <v>3767</v>
      </c>
      <c r="G1644" s="2" t="s">
        <v>3768</v>
      </c>
      <c r="H1644" s="2" t="s">
        <v>66</v>
      </c>
      <c r="I1644" s="37"/>
      <c r="J1644" s="37">
        <v>2500</v>
      </c>
      <c r="K1644" s="2"/>
      <c r="L1644" s="38">
        <v>1000</v>
      </c>
      <c r="M1644" s="2" t="s">
        <v>67</v>
      </c>
      <c r="O1644" s="2">
        <v>1</v>
      </c>
      <c r="T1644" s="2">
        <v>1</v>
      </c>
      <c r="U1644" s="2" t="s">
        <v>67</v>
      </c>
      <c r="V1644" s="2" t="s">
        <v>68</v>
      </c>
    </row>
    <row r="1645" spans="1:22" ht="15.75" customHeight="1" x14ac:dyDescent="0.25">
      <c r="A1645" s="2">
        <v>1644</v>
      </c>
      <c r="B1645" s="2">
        <v>2019</v>
      </c>
      <c r="C1645" s="2" t="s">
        <v>51</v>
      </c>
      <c r="E1645" s="2" t="s">
        <v>281</v>
      </c>
      <c r="F1645" s="2" t="s">
        <v>282</v>
      </c>
      <c r="G1645" s="2" t="s">
        <v>283</v>
      </c>
      <c r="H1645" s="2" t="s">
        <v>89</v>
      </c>
      <c r="I1645" s="37"/>
      <c r="J1645" s="37">
        <v>5000</v>
      </c>
      <c r="K1645" s="2"/>
      <c r="L1645" s="38"/>
      <c r="M1645" s="2" t="s">
        <v>62</v>
      </c>
      <c r="O1645" s="2">
        <v>2</v>
      </c>
      <c r="Q1645" s="2" t="s">
        <v>285</v>
      </c>
      <c r="T1645" s="2">
        <v>2</v>
      </c>
      <c r="U1645" s="2" t="s">
        <v>62</v>
      </c>
    </row>
    <row r="1646" spans="1:22" ht="15.75" customHeight="1" x14ac:dyDescent="0.25">
      <c r="A1646" s="2">
        <v>1645</v>
      </c>
      <c r="B1646" s="2">
        <v>2019</v>
      </c>
      <c r="C1646" s="2" t="s">
        <v>51</v>
      </c>
      <c r="E1646" s="2" t="s">
        <v>629</v>
      </c>
      <c r="F1646" s="2" t="s">
        <v>626</v>
      </c>
      <c r="G1646" s="2" t="s">
        <v>627</v>
      </c>
      <c r="H1646" s="2" t="s">
        <v>93</v>
      </c>
      <c r="I1646" s="37"/>
      <c r="J1646" s="37">
        <v>4000</v>
      </c>
      <c r="K1646" s="2"/>
      <c r="L1646" s="38">
        <v>4000</v>
      </c>
      <c r="M1646" s="2" t="s">
        <v>57</v>
      </c>
      <c r="O1646" s="2">
        <v>2</v>
      </c>
      <c r="Q1646" s="2"/>
      <c r="T1646" s="2">
        <v>4</v>
      </c>
      <c r="U1646" s="2" t="s">
        <v>57</v>
      </c>
      <c r="V1646" s="2"/>
    </row>
    <row r="1647" spans="1:22" ht="15.75" customHeight="1" x14ac:dyDescent="0.25">
      <c r="A1647" s="2">
        <v>1646</v>
      </c>
      <c r="B1647" s="2">
        <v>2019</v>
      </c>
      <c r="C1647" s="2" t="s">
        <v>51</v>
      </c>
      <c r="E1647" s="2" t="s">
        <v>3769</v>
      </c>
      <c r="F1647" s="2" t="s">
        <v>3770</v>
      </c>
      <c r="G1647" s="2" t="s">
        <v>3771</v>
      </c>
      <c r="H1647" s="2"/>
      <c r="J1647" s="37">
        <v>5000</v>
      </c>
      <c r="L1647" s="38"/>
      <c r="M1647" s="2" t="s">
        <v>192</v>
      </c>
      <c r="O1647" s="2">
        <v>1</v>
      </c>
      <c r="T1647" s="2"/>
      <c r="U1647" s="2" t="s">
        <v>192</v>
      </c>
    </row>
    <row r="1648" spans="1:22" ht="15.75" customHeight="1" x14ac:dyDescent="0.25">
      <c r="A1648" s="2">
        <v>1647</v>
      </c>
      <c r="B1648" s="2">
        <v>2019</v>
      </c>
      <c r="C1648" s="2" t="s">
        <v>51</v>
      </c>
      <c r="E1648" s="2" t="s">
        <v>471</v>
      </c>
      <c r="F1648" s="2" t="s">
        <v>468</v>
      </c>
      <c r="G1648" s="2" t="s">
        <v>469</v>
      </c>
      <c r="H1648" s="2" t="s">
        <v>56</v>
      </c>
      <c r="I1648" s="37"/>
      <c r="J1648" s="37">
        <v>2000</v>
      </c>
      <c r="K1648" s="2"/>
      <c r="L1648" s="38"/>
      <c r="M1648" s="2" t="s">
        <v>192</v>
      </c>
      <c r="O1648" s="2">
        <v>3</v>
      </c>
      <c r="Q1648" s="2" t="s">
        <v>394</v>
      </c>
      <c r="T1648" s="2">
        <v>4</v>
      </c>
      <c r="U1648" s="2" t="s">
        <v>192</v>
      </c>
      <c r="V1648" s="2" t="s">
        <v>280</v>
      </c>
    </row>
    <row r="1649" spans="1:22" ht="15.75" customHeight="1" x14ac:dyDescent="0.25">
      <c r="A1649" s="2">
        <v>1648</v>
      </c>
      <c r="B1649" s="2">
        <v>2019</v>
      </c>
      <c r="C1649" s="2" t="s">
        <v>51</v>
      </c>
      <c r="E1649" s="2" t="s">
        <v>1428</v>
      </c>
      <c r="F1649" s="2" t="s">
        <v>3772</v>
      </c>
      <c r="G1649" s="2" t="s">
        <v>3773</v>
      </c>
      <c r="H1649" s="2"/>
      <c r="J1649" s="37">
        <v>5000</v>
      </c>
      <c r="L1649" s="38"/>
      <c r="M1649" s="2" t="s">
        <v>67</v>
      </c>
      <c r="O1649" s="2">
        <v>1</v>
      </c>
      <c r="T1649" s="2"/>
      <c r="U1649" s="2" t="s">
        <v>67</v>
      </c>
    </row>
    <row r="1650" spans="1:22" ht="15.75" customHeight="1" x14ac:dyDescent="0.25">
      <c r="A1650" s="2">
        <v>1649</v>
      </c>
      <c r="B1650" s="2">
        <v>2019</v>
      </c>
      <c r="C1650" s="2" t="s">
        <v>51</v>
      </c>
      <c r="E1650" s="2" t="s">
        <v>467</v>
      </c>
      <c r="F1650" s="2" t="s">
        <v>3743</v>
      </c>
      <c r="G1650" s="2" t="s">
        <v>3774</v>
      </c>
      <c r="H1650" s="2" t="s">
        <v>93</v>
      </c>
      <c r="J1650" s="37">
        <v>1000</v>
      </c>
      <c r="L1650" s="38">
        <v>1000</v>
      </c>
      <c r="M1650" s="2" t="s">
        <v>81</v>
      </c>
      <c r="O1650" s="2">
        <v>3</v>
      </c>
      <c r="T1650" s="2">
        <v>3</v>
      </c>
      <c r="U1650" s="2" t="s">
        <v>81</v>
      </c>
    </row>
    <row r="1651" spans="1:22" ht="15.75" customHeight="1" x14ac:dyDescent="0.25">
      <c r="A1651" s="2">
        <v>1650</v>
      </c>
      <c r="B1651" s="2">
        <v>2019</v>
      </c>
      <c r="C1651" s="2" t="s">
        <v>51</v>
      </c>
      <c r="E1651" s="2" t="s">
        <v>3479</v>
      </c>
      <c r="F1651" s="2" t="s">
        <v>3696</v>
      </c>
      <c r="G1651" s="2" t="s">
        <v>3775</v>
      </c>
      <c r="H1651" s="2"/>
      <c r="J1651" s="37">
        <v>840</v>
      </c>
      <c r="L1651" s="38">
        <v>500</v>
      </c>
      <c r="M1651" s="2" t="s">
        <v>174</v>
      </c>
      <c r="O1651" s="2">
        <v>3</v>
      </c>
      <c r="T1651" s="2">
        <v>1</v>
      </c>
      <c r="U1651" s="2" t="s">
        <v>174</v>
      </c>
    </row>
    <row r="1652" spans="1:22" ht="15.75" customHeight="1" x14ac:dyDescent="0.25">
      <c r="A1652" s="2">
        <v>1651</v>
      </c>
      <c r="B1652" s="2">
        <v>2019</v>
      </c>
      <c r="C1652" s="2" t="s">
        <v>51</v>
      </c>
      <c r="E1652" s="2" t="s">
        <v>883</v>
      </c>
      <c r="F1652" s="2" t="s">
        <v>879</v>
      </c>
      <c r="G1652" s="2" t="s">
        <v>884</v>
      </c>
      <c r="H1652" s="2" t="s">
        <v>73</v>
      </c>
      <c r="J1652" s="37">
        <v>1940</v>
      </c>
      <c r="L1652" s="38"/>
      <c r="M1652" s="2" t="s">
        <v>62</v>
      </c>
      <c r="O1652" s="2">
        <v>3</v>
      </c>
      <c r="Q1652" s="2" t="s">
        <v>3245</v>
      </c>
      <c r="T1652" s="2">
        <v>10</v>
      </c>
      <c r="U1652" s="2" t="s">
        <v>62</v>
      </c>
      <c r="V1652" s="2" t="s">
        <v>280</v>
      </c>
    </row>
    <row r="1653" spans="1:22" ht="15.75" customHeight="1" x14ac:dyDescent="0.25">
      <c r="A1653" s="2">
        <v>1652</v>
      </c>
      <c r="B1653" s="2">
        <v>2019</v>
      </c>
      <c r="C1653" s="2" t="s">
        <v>51</v>
      </c>
      <c r="E1653" s="2" t="s">
        <v>3249</v>
      </c>
      <c r="F1653" s="2" t="s">
        <v>3776</v>
      </c>
      <c r="G1653" s="2" t="s">
        <v>3777</v>
      </c>
      <c r="H1653" s="2" t="s">
        <v>93</v>
      </c>
      <c r="I1653" s="37"/>
      <c r="J1653" s="37">
        <v>5000</v>
      </c>
      <c r="K1653" s="2"/>
      <c r="L1653" s="38"/>
      <c r="M1653" s="2" t="s">
        <v>67</v>
      </c>
      <c r="O1653" s="2">
        <v>2</v>
      </c>
      <c r="T1653" s="2"/>
      <c r="U1653" s="2" t="s">
        <v>67</v>
      </c>
      <c r="V1653" s="2" t="s">
        <v>68</v>
      </c>
    </row>
    <row r="1654" spans="1:22" ht="15.75" customHeight="1" x14ac:dyDescent="0.25">
      <c r="A1654" s="2">
        <v>1653</v>
      </c>
      <c r="B1654" s="2">
        <v>2019</v>
      </c>
      <c r="C1654" s="2" t="s">
        <v>51</v>
      </c>
      <c r="E1654" s="2" t="s">
        <v>3778</v>
      </c>
      <c r="F1654" s="2" t="s">
        <v>3779</v>
      </c>
      <c r="G1654" s="2" t="s">
        <v>3780</v>
      </c>
      <c r="H1654" s="2" t="s">
        <v>144</v>
      </c>
      <c r="J1654" s="37">
        <v>1990</v>
      </c>
      <c r="L1654" s="38"/>
      <c r="M1654" s="2" t="s">
        <v>104</v>
      </c>
      <c r="O1654" s="2">
        <v>2</v>
      </c>
      <c r="T1654" s="2"/>
      <c r="U1654" s="2" t="s">
        <v>104</v>
      </c>
    </row>
    <row r="1655" spans="1:22" ht="15.75" customHeight="1" x14ac:dyDescent="0.25">
      <c r="A1655" s="2">
        <v>1654</v>
      </c>
      <c r="B1655" s="2">
        <v>2019</v>
      </c>
      <c r="C1655" s="2" t="s">
        <v>51</v>
      </c>
      <c r="E1655" s="2" t="s">
        <v>3410</v>
      </c>
      <c r="F1655" s="2" t="s">
        <v>3781</v>
      </c>
      <c r="G1655" s="2" t="s">
        <v>3782</v>
      </c>
      <c r="H1655" s="2"/>
      <c r="J1655" s="37">
        <v>3400</v>
      </c>
      <c r="L1655" s="38"/>
      <c r="M1655" s="2" t="s">
        <v>67</v>
      </c>
      <c r="O1655" s="2">
        <v>2</v>
      </c>
      <c r="T1655" s="2"/>
      <c r="U1655" s="2" t="s">
        <v>67</v>
      </c>
    </row>
    <row r="1656" spans="1:22" ht="15.75" customHeight="1" x14ac:dyDescent="0.25">
      <c r="A1656" s="2">
        <v>1655</v>
      </c>
      <c r="B1656" s="2">
        <v>2019</v>
      </c>
      <c r="C1656" s="2" t="s">
        <v>51</v>
      </c>
      <c r="E1656" s="2" t="s">
        <v>125</v>
      </c>
      <c r="F1656" s="2" t="s">
        <v>126</v>
      </c>
      <c r="G1656" s="2" t="s">
        <v>127</v>
      </c>
      <c r="H1656" s="2"/>
      <c r="I1656" s="37"/>
      <c r="J1656" s="37">
        <v>2695</v>
      </c>
      <c r="K1656" s="2"/>
      <c r="L1656" s="38">
        <v>500</v>
      </c>
      <c r="M1656" s="2" t="s">
        <v>81</v>
      </c>
      <c r="O1656" s="2">
        <v>2</v>
      </c>
      <c r="T1656" s="2">
        <v>1</v>
      </c>
      <c r="U1656" s="2" t="s">
        <v>81</v>
      </c>
    </row>
    <row r="1657" spans="1:22" ht="15.75" customHeight="1" x14ac:dyDescent="0.25">
      <c r="A1657" s="2">
        <v>1656</v>
      </c>
      <c r="B1657" s="2">
        <v>2019</v>
      </c>
      <c r="C1657" s="2" t="s">
        <v>51</v>
      </c>
      <c r="E1657" s="2" t="s">
        <v>129</v>
      </c>
      <c r="F1657" s="2" t="s">
        <v>126</v>
      </c>
      <c r="G1657" s="2" t="s">
        <v>130</v>
      </c>
      <c r="H1657" s="2"/>
      <c r="I1657" s="37"/>
      <c r="J1657" s="37">
        <v>1577</v>
      </c>
      <c r="K1657" s="2"/>
      <c r="L1657" s="38">
        <v>500</v>
      </c>
      <c r="M1657" s="2" t="s">
        <v>81</v>
      </c>
      <c r="O1657" s="2">
        <v>2</v>
      </c>
      <c r="T1657" s="2">
        <v>1</v>
      </c>
      <c r="U1657" s="2" t="s">
        <v>81</v>
      </c>
      <c r="V1657" s="2"/>
    </row>
    <row r="1658" spans="1:22" ht="15.75" customHeight="1" x14ac:dyDescent="0.25">
      <c r="A1658" s="2">
        <v>1657</v>
      </c>
      <c r="B1658" s="2">
        <v>2019</v>
      </c>
      <c r="C1658" s="2" t="s">
        <v>51</v>
      </c>
      <c r="E1658" s="2" t="s">
        <v>746</v>
      </c>
      <c r="F1658" s="2" t="s">
        <v>747</v>
      </c>
      <c r="G1658" s="2" t="s">
        <v>748</v>
      </c>
      <c r="H1658" s="2"/>
      <c r="J1658" s="37">
        <v>3560</v>
      </c>
      <c r="L1658" s="38"/>
      <c r="M1658" s="2" t="s">
        <v>62</v>
      </c>
      <c r="O1658" s="2">
        <v>2</v>
      </c>
      <c r="T1658" s="2">
        <v>1</v>
      </c>
      <c r="U1658" s="2" t="s">
        <v>62</v>
      </c>
    </row>
    <row r="1659" spans="1:22" ht="15.75" customHeight="1" x14ac:dyDescent="0.25">
      <c r="A1659" s="2">
        <v>1658</v>
      </c>
      <c r="B1659" s="2">
        <v>2019</v>
      </c>
      <c r="C1659" s="2" t="s">
        <v>51</v>
      </c>
      <c r="E1659" s="2" t="s">
        <v>3783</v>
      </c>
      <c r="F1659" s="2" t="s">
        <v>3784</v>
      </c>
      <c r="G1659" s="2" t="s">
        <v>3785</v>
      </c>
      <c r="H1659" s="2" t="s">
        <v>61</v>
      </c>
      <c r="J1659" s="37">
        <v>1900</v>
      </c>
      <c r="L1659" s="38"/>
      <c r="M1659" s="2" t="s">
        <v>3760</v>
      </c>
      <c r="O1659" s="2">
        <v>2</v>
      </c>
      <c r="T1659" s="2">
        <v>1</v>
      </c>
      <c r="U1659" s="2" t="s">
        <v>3760</v>
      </c>
    </row>
    <row r="1660" spans="1:22" ht="15.75" customHeight="1" x14ac:dyDescent="0.25">
      <c r="A1660" s="2">
        <v>1659</v>
      </c>
      <c r="B1660" s="2">
        <v>2019</v>
      </c>
      <c r="C1660" s="2" t="s">
        <v>51</v>
      </c>
      <c r="E1660" s="2" t="s">
        <v>3786</v>
      </c>
      <c r="F1660" s="2" t="s">
        <v>3787</v>
      </c>
      <c r="G1660" s="2" t="s">
        <v>3788</v>
      </c>
      <c r="H1660" s="2"/>
      <c r="J1660" s="37">
        <v>1500</v>
      </c>
      <c r="L1660" s="38"/>
      <c r="M1660" s="2" t="s">
        <v>67</v>
      </c>
      <c r="O1660" s="2">
        <v>3</v>
      </c>
      <c r="T1660" s="2">
        <v>3</v>
      </c>
      <c r="U1660" s="2" t="s">
        <v>67</v>
      </c>
    </row>
    <row r="1661" spans="1:22" ht="15.75" customHeight="1" x14ac:dyDescent="0.25">
      <c r="A1661" s="2">
        <v>1660</v>
      </c>
      <c r="B1661" s="2">
        <v>2019</v>
      </c>
      <c r="C1661" s="2" t="s">
        <v>51</v>
      </c>
      <c r="E1661" s="2" t="s">
        <v>3789</v>
      </c>
      <c r="F1661" s="2" t="s">
        <v>3790</v>
      </c>
      <c r="G1661" s="2" t="s">
        <v>3791</v>
      </c>
      <c r="H1661" s="2" t="s">
        <v>56</v>
      </c>
      <c r="J1661" s="37">
        <v>4255</v>
      </c>
      <c r="L1661" s="38"/>
      <c r="M1661" s="2" t="s">
        <v>81</v>
      </c>
      <c r="O1661" s="2">
        <v>2</v>
      </c>
      <c r="T1661" s="2">
        <v>2</v>
      </c>
      <c r="U1661" s="2" t="s">
        <v>81</v>
      </c>
    </row>
    <row r="1662" spans="1:22" ht="15.75" customHeight="1" x14ac:dyDescent="0.25">
      <c r="A1662" s="2">
        <v>1661</v>
      </c>
      <c r="B1662" s="2">
        <v>2019</v>
      </c>
      <c r="C1662" s="2" t="s">
        <v>51</v>
      </c>
      <c r="E1662" s="2" t="s">
        <v>3792</v>
      </c>
      <c r="F1662" s="2" t="s">
        <v>2458</v>
      </c>
      <c r="G1662" s="2" t="s">
        <v>3793</v>
      </c>
      <c r="H1662" s="2" t="s">
        <v>66</v>
      </c>
      <c r="I1662" s="37"/>
      <c r="J1662" s="37">
        <v>5000</v>
      </c>
      <c r="K1662" s="2"/>
      <c r="L1662" s="38"/>
      <c r="M1662" s="2" t="s">
        <v>104</v>
      </c>
      <c r="O1662" s="2">
        <v>2</v>
      </c>
      <c r="T1662" s="2"/>
      <c r="U1662" s="2" t="s">
        <v>104</v>
      </c>
      <c r="V1662" s="2"/>
    </row>
    <row r="1663" spans="1:22" ht="15.75" customHeight="1" x14ac:dyDescent="0.25">
      <c r="A1663" s="2">
        <v>1662</v>
      </c>
      <c r="B1663" s="2">
        <v>2019</v>
      </c>
      <c r="C1663" s="2" t="s">
        <v>51</v>
      </c>
      <c r="E1663" s="2" t="s">
        <v>885</v>
      </c>
      <c r="F1663" s="2" t="s">
        <v>879</v>
      </c>
      <c r="G1663" s="2" t="s">
        <v>884</v>
      </c>
      <c r="H1663" s="2" t="s">
        <v>73</v>
      </c>
      <c r="J1663" s="37">
        <v>2700</v>
      </c>
      <c r="L1663" s="38">
        <v>500</v>
      </c>
      <c r="M1663" s="2" t="s">
        <v>62</v>
      </c>
      <c r="O1663" s="2">
        <v>3</v>
      </c>
      <c r="Q1663" s="2" t="s">
        <v>3245</v>
      </c>
      <c r="T1663" s="2">
        <v>10</v>
      </c>
      <c r="U1663" s="2" t="s">
        <v>62</v>
      </c>
      <c r="V1663" s="2" t="s">
        <v>280</v>
      </c>
    </row>
    <row r="1664" spans="1:22" ht="15.75" customHeight="1" x14ac:dyDescent="0.25">
      <c r="A1664" s="2">
        <v>1663</v>
      </c>
      <c r="B1664" s="2">
        <v>2019</v>
      </c>
      <c r="C1664" s="2" t="s">
        <v>51</v>
      </c>
      <c r="E1664" s="2" t="s">
        <v>286</v>
      </c>
      <c r="F1664" s="2" t="s">
        <v>282</v>
      </c>
      <c r="G1664" s="2" t="s">
        <v>283</v>
      </c>
      <c r="H1664" s="2" t="s">
        <v>89</v>
      </c>
      <c r="I1664" s="37"/>
      <c r="J1664" s="37">
        <v>5000</v>
      </c>
      <c r="K1664" s="2"/>
      <c r="L1664" s="38"/>
      <c r="M1664" s="2" t="s">
        <v>62</v>
      </c>
      <c r="O1664" s="2">
        <v>2</v>
      </c>
      <c r="Q1664" s="2" t="s">
        <v>285</v>
      </c>
      <c r="T1664" s="2">
        <v>2</v>
      </c>
      <c r="U1664" s="2" t="s">
        <v>62</v>
      </c>
    </row>
    <row r="1665" spans="1:22" ht="15.75" customHeight="1" x14ac:dyDescent="0.25">
      <c r="A1665" s="2">
        <v>1664</v>
      </c>
      <c r="B1665" s="2">
        <v>2019</v>
      </c>
      <c r="C1665" s="2" t="s">
        <v>51</v>
      </c>
      <c r="E1665" s="2" t="s">
        <v>3794</v>
      </c>
      <c r="F1665" s="2" t="s">
        <v>3795</v>
      </c>
      <c r="G1665" s="2" t="s">
        <v>3796</v>
      </c>
      <c r="H1665" s="2"/>
      <c r="I1665" s="37"/>
      <c r="J1665" s="37">
        <v>2000</v>
      </c>
      <c r="K1665" s="2"/>
      <c r="L1665" s="38">
        <v>2000</v>
      </c>
      <c r="M1665" s="2" t="s">
        <v>67</v>
      </c>
      <c r="O1665" s="2">
        <v>1</v>
      </c>
      <c r="T1665" s="2">
        <v>2</v>
      </c>
      <c r="U1665" s="2" t="s">
        <v>67</v>
      </c>
      <c r="V1665" s="2"/>
    </row>
    <row r="1666" spans="1:22" ht="15.75" customHeight="1" x14ac:dyDescent="0.25">
      <c r="A1666" s="2">
        <v>1665</v>
      </c>
      <c r="B1666" s="2">
        <v>2019</v>
      </c>
      <c r="C1666" s="2" t="s">
        <v>51</v>
      </c>
      <c r="E1666" s="2" t="s">
        <v>78</v>
      </c>
      <c r="F1666" s="2" t="s">
        <v>79</v>
      </c>
      <c r="G1666" s="2" t="s">
        <v>80</v>
      </c>
      <c r="H1666" s="2"/>
      <c r="I1666" s="37"/>
      <c r="J1666" s="37">
        <v>5000</v>
      </c>
      <c r="K1666" s="2"/>
      <c r="L1666" s="38"/>
      <c r="M1666" s="2" t="s">
        <v>81</v>
      </c>
      <c r="O1666" s="2">
        <v>1</v>
      </c>
      <c r="T1666" s="2"/>
      <c r="U1666" s="2" t="s">
        <v>81</v>
      </c>
      <c r="V1666" s="2" t="s">
        <v>68</v>
      </c>
    </row>
    <row r="1667" spans="1:22" ht="15.75" customHeight="1" x14ac:dyDescent="0.25">
      <c r="A1667" s="2">
        <v>1666</v>
      </c>
      <c r="B1667" s="2">
        <v>2019</v>
      </c>
      <c r="C1667" s="2" t="s">
        <v>51</v>
      </c>
      <c r="E1667" s="2" t="s">
        <v>3797</v>
      </c>
      <c r="F1667" s="2" t="s">
        <v>3798</v>
      </c>
      <c r="G1667" s="2" t="s">
        <v>3799</v>
      </c>
      <c r="H1667" s="2" t="s">
        <v>144</v>
      </c>
      <c r="I1667" s="37"/>
      <c r="J1667" s="37">
        <v>5000</v>
      </c>
      <c r="K1667" s="2"/>
      <c r="L1667" s="38"/>
      <c r="M1667" s="2" t="s">
        <v>67</v>
      </c>
      <c r="O1667" s="2">
        <v>1</v>
      </c>
      <c r="Q1667" s="2"/>
      <c r="T1667" s="2"/>
      <c r="U1667" s="2" t="s">
        <v>67</v>
      </c>
      <c r="V1667" s="2"/>
    </row>
    <row r="1668" spans="1:22" ht="15.75" customHeight="1" x14ac:dyDescent="0.25">
      <c r="A1668" s="2">
        <v>1667</v>
      </c>
      <c r="B1668" s="2">
        <v>2019</v>
      </c>
      <c r="C1668" s="2" t="s">
        <v>51</v>
      </c>
      <c r="E1668" s="2" t="s">
        <v>3800</v>
      </c>
      <c r="F1668" s="2" t="s">
        <v>3787</v>
      </c>
      <c r="G1668" s="2" t="s">
        <v>3788</v>
      </c>
      <c r="H1668" s="2"/>
      <c r="J1668" s="37">
        <v>1500</v>
      </c>
      <c r="L1668" s="38">
        <v>1500</v>
      </c>
      <c r="M1668" s="2" t="s">
        <v>67</v>
      </c>
      <c r="O1668" s="2">
        <v>3</v>
      </c>
      <c r="T1668" s="2">
        <v>3</v>
      </c>
      <c r="U1668" s="2" t="s">
        <v>67</v>
      </c>
    </row>
    <row r="1669" spans="1:22" ht="15.75" customHeight="1" x14ac:dyDescent="0.25">
      <c r="A1669" s="2">
        <v>1668</v>
      </c>
      <c r="B1669" s="2">
        <v>2019</v>
      </c>
      <c r="C1669" s="2" t="s">
        <v>51</v>
      </c>
      <c r="E1669" s="2" t="s">
        <v>3514</v>
      </c>
      <c r="F1669" s="2" t="s">
        <v>3781</v>
      </c>
      <c r="G1669" s="2" t="s">
        <v>3801</v>
      </c>
      <c r="H1669" s="2"/>
      <c r="J1669" s="37">
        <v>3400</v>
      </c>
      <c r="L1669" s="38"/>
      <c r="M1669" s="2" t="s">
        <v>67</v>
      </c>
      <c r="O1669" s="2">
        <v>2</v>
      </c>
      <c r="T1669" s="2"/>
      <c r="U1669" s="2" t="s">
        <v>67</v>
      </c>
    </row>
    <row r="1670" spans="1:22" ht="15.75" customHeight="1" x14ac:dyDescent="0.25">
      <c r="A1670" s="2">
        <v>1669</v>
      </c>
      <c r="B1670" s="2">
        <v>2019</v>
      </c>
      <c r="C1670" s="2" t="s">
        <v>51</v>
      </c>
      <c r="E1670" s="2" t="s">
        <v>411</v>
      </c>
      <c r="F1670" s="2" t="s">
        <v>1606</v>
      </c>
      <c r="G1670" s="2" t="s">
        <v>3541</v>
      </c>
      <c r="H1670" s="2" t="s">
        <v>73</v>
      </c>
      <c r="J1670" s="37">
        <v>5000</v>
      </c>
      <c r="L1670" s="38"/>
      <c r="M1670" s="2" t="s">
        <v>104</v>
      </c>
      <c r="O1670" s="2">
        <v>2</v>
      </c>
      <c r="T1670" s="2">
        <v>1</v>
      </c>
      <c r="U1670" s="2" t="s">
        <v>104</v>
      </c>
    </row>
    <row r="1671" spans="1:22" ht="15.75" customHeight="1" x14ac:dyDescent="0.25">
      <c r="A1671" s="2">
        <v>1670</v>
      </c>
      <c r="B1671" s="2">
        <v>2019</v>
      </c>
      <c r="C1671" s="2" t="s">
        <v>51</v>
      </c>
      <c r="E1671" s="2" t="s">
        <v>472</v>
      </c>
      <c r="F1671" s="2" t="s">
        <v>468</v>
      </c>
      <c r="G1671" s="2" t="s">
        <v>469</v>
      </c>
      <c r="H1671" s="2" t="s">
        <v>56</v>
      </c>
      <c r="I1671" s="37"/>
      <c r="J1671" s="37">
        <v>2000</v>
      </c>
      <c r="K1671" s="2"/>
      <c r="L1671" s="38">
        <v>2000</v>
      </c>
      <c r="M1671" s="2" t="s">
        <v>192</v>
      </c>
      <c r="O1671" s="2">
        <v>3</v>
      </c>
      <c r="Q1671" s="2" t="s">
        <v>394</v>
      </c>
      <c r="T1671" s="2">
        <v>4</v>
      </c>
      <c r="U1671" s="2" t="s">
        <v>192</v>
      </c>
      <c r="V1671" s="2" t="s">
        <v>280</v>
      </c>
    </row>
    <row r="1672" spans="1:22" ht="15.75" customHeight="1" x14ac:dyDescent="0.25">
      <c r="A1672" s="2">
        <v>1671</v>
      </c>
      <c r="B1672" s="2">
        <v>2019</v>
      </c>
      <c r="C1672" s="2" t="s">
        <v>51</v>
      </c>
      <c r="E1672" s="2" t="s">
        <v>3450</v>
      </c>
      <c r="F1672" s="2" t="s">
        <v>3322</v>
      </c>
      <c r="G1672" s="2" t="s">
        <v>3802</v>
      </c>
      <c r="H1672" s="2" t="s">
        <v>61</v>
      </c>
      <c r="I1672" s="37"/>
      <c r="J1672" s="37">
        <v>8000</v>
      </c>
      <c r="K1672" s="2"/>
      <c r="L1672" s="38">
        <v>3000</v>
      </c>
      <c r="M1672" s="2" t="s">
        <v>67</v>
      </c>
      <c r="O1672" s="2">
        <v>2</v>
      </c>
      <c r="Q1672" s="2"/>
      <c r="T1672" s="2">
        <v>6</v>
      </c>
      <c r="U1672" s="2" t="s">
        <v>67</v>
      </c>
      <c r="V1672" s="2" t="s">
        <v>68</v>
      </c>
    </row>
    <row r="1673" spans="1:22" ht="15.75" customHeight="1" x14ac:dyDescent="0.25">
      <c r="A1673" s="2">
        <v>1672</v>
      </c>
      <c r="B1673" s="2">
        <v>2019</v>
      </c>
      <c r="C1673" s="2" t="s">
        <v>51</v>
      </c>
      <c r="E1673" s="2" t="s">
        <v>3378</v>
      </c>
      <c r="F1673" s="2" t="s">
        <v>3803</v>
      </c>
      <c r="G1673" s="2" t="s">
        <v>3804</v>
      </c>
      <c r="H1673" s="2" t="s">
        <v>61</v>
      </c>
      <c r="I1673" s="37"/>
      <c r="J1673" s="37">
        <v>5000</v>
      </c>
      <c r="K1673" s="2"/>
      <c r="L1673" s="38"/>
      <c r="M1673" s="2" t="s">
        <v>67</v>
      </c>
      <c r="O1673" s="2">
        <v>3</v>
      </c>
      <c r="T1673" s="2"/>
      <c r="U1673" s="2" t="s">
        <v>67</v>
      </c>
    </row>
    <row r="1674" spans="1:22" ht="15.75" customHeight="1" x14ac:dyDescent="0.25">
      <c r="A1674" s="2">
        <v>1673</v>
      </c>
      <c r="B1674" s="2">
        <v>2019</v>
      </c>
      <c r="C1674" s="2" t="s">
        <v>51</v>
      </c>
      <c r="E1674" s="2" t="s">
        <v>3305</v>
      </c>
      <c r="F1674" s="2" t="s">
        <v>3803</v>
      </c>
      <c r="G1674" s="2" t="s">
        <v>3805</v>
      </c>
      <c r="H1674" s="2" t="s">
        <v>61</v>
      </c>
      <c r="I1674" s="37"/>
      <c r="J1674" s="37">
        <v>5000</v>
      </c>
      <c r="K1674" s="2"/>
      <c r="L1674" s="38"/>
      <c r="M1674" s="2" t="s">
        <v>67</v>
      </c>
      <c r="O1674" s="2">
        <v>3</v>
      </c>
      <c r="T1674" s="2"/>
      <c r="U1674" s="2" t="s">
        <v>67</v>
      </c>
      <c r="V1674" s="2"/>
    </row>
    <row r="1675" spans="1:22" ht="15.75" customHeight="1" x14ac:dyDescent="0.25">
      <c r="A1675" s="2">
        <v>1674</v>
      </c>
      <c r="B1675" s="2">
        <v>2019</v>
      </c>
      <c r="C1675" s="2" t="s">
        <v>51</v>
      </c>
      <c r="E1675" s="2" t="s">
        <v>3456</v>
      </c>
      <c r="F1675" s="2" t="s">
        <v>3806</v>
      </c>
      <c r="G1675" s="2" t="s">
        <v>3807</v>
      </c>
      <c r="H1675" s="2" t="s">
        <v>93</v>
      </c>
      <c r="I1675" s="37"/>
      <c r="J1675" s="37">
        <v>5000</v>
      </c>
      <c r="K1675" s="2"/>
      <c r="L1675" s="38"/>
      <c r="M1675" s="2" t="s">
        <v>67</v>
      </c>
      <c r="O1675" s="2">
        <v>2</v>
      </c>
      <c r="T1675" s="2"/>
      <c r="U1675" s="2" t="s">
        <v>67</v>
      </c>
    </row>
    <row r="1676" spans="1:22" ht="15.75" customHeight="1" x14ac:dyDescent="0.25">
      <c r="A1676" s="2">
        <v>1675</v>
      </c>
      <c r="B1676" s="2">
        <v>2019</v>
      </c>
      <c r="C1676" s="2" t="s">
        <v>51</v>
      </c>
      <c r="E1676" s="2" t="s">
        <v>178</v>
      </c>
      <c r="F1676" s="2" t="s">
        <v>335</v>
      </c>
      <c r="G1676" s="2" t="s">
        <v>337</v>
      </c>
      <c r="H1676" s="2" t="s">
        <v>89</v>
      </c>
      <c r="I1676" s="37"/>
      <c r="J1676" s="37">
        <v>5000</v>
      </c>
      <c r="K1676" s="2"/>
      <c r="L1676" s="38">
        <v>2500</v>
      </c>
      <c r="M1676" s="2" t="s">
        <v>192</v>
      </c>
      <c r="O1676" s="2">
        <v>6</v>
      </c>
      <c r="R1676" s="2" t="s">
        <v>328</v>
      </c>
      <c r="T1676" s="2">
        <v>29</v>
      </c>
      <c r="U1676" s="2" t="s">
        <v>192</v>
      </c>
      <c r="V1676" s="2" t="s">
        <v>154</v>
      </c>
    </row>
    <row r="1677" spans="1:22" ht="15.75" customHeight="1" x14ac:dyDescent="0.25">
      <c r="A1677" s="2">
        <v>1676</v>
      </c>
      <c r="B1677" s="2">
        <v>2019</v>
      </c>
      <c r="C1677" s="2" t="s">
        <v>51</v>
      </c>
      <c r="E1677" s="2" t="s">
        <v>759</v>
      </c>
      <c r="F1677" s="2" t="s">
        <v>923</v>
      </c>
      <c r="G1677" s="2" t="s">
        <v>925</v>
      </c>
      <c r="H1677" s="2" t="s">
        <v>89</v>
      </c>
      <c r="J1677" s="37">
        <v>5000</v>
      </c>
      <c r="L1677" s="38"/>
      <c r="M1677" s="2" t="s">
        <v>62</v>
      </c>
      <c r="O1677" s="2">
        <v>3</v>
      </c>
      <c r="Q1677" s="2" t="s">
        <v>285</v>
      </c>
      <c r="S1677" s="2" t="s">
        <v>587</v>
      </c>
      <c r="T1677" s="2">
        <v>5</v>
      </c>
      <c r="U1677" s="2" t="s">
        <v>62</v>
      </c>
      <c r="V1677" s="2" t="s">
        <v>280</v>
      </c>
    </row>
    <row r="1678" spans="1:22" ht="15.75" customHeight="1" x14ac:dyDescent="0.25">
      <c r="A1678" s="2">
        <v>1677</v>
      </c>
      <c r="B1678" s="2">
        <v>2019</v>
      </c>
      <c r="C1678" s="2" t="s">
        <v>51</v>
      </c>
      <c r="E1678" s="2" t="s">
        <v>338</v>
      </c>
      <c r="F1678" s="2" t="s">
        <v>335</v>
      </c>
      <c r="G1678" s="2" t="s">
        <v>339</v>
      </c>
      <c r="H1678" s="2" t="s">
        <v>89</v>
      </c>
      <c r="I1678" s="37"/>
      <c r="J1678" s="37">
        <v>5000</v>
      </c>
      <c r="K1678" s="2"/>
      <c r="L1678" s="38">
        <v>2500</v>
      </c>
      <c r="M1678" s="2" t="s">
        <v>62</v>
      </c>
      <c r="O1678" s="2">
        <v>6</v>
      </c>
      <c r="P1678" s="2">
        <v>1</v>
      </c>
      <c r="R1678" s="2" t="s">
        <v>328</v>
      </c>
      <c r="T1678" s="2">
        <v>29</v>
      </c>
      <c r="U1678" s="2" t="s">
        <v>62</v>
      </c>
      <c r="V1678" s="2" t="s">
        <v>329</v>
      </c>
    </row>
    <row r="1679" spans="1:22" ht="15.75" customHeight="1" x14ac:dyDescent="0.25">
      <c r="A1679" s="2">
        <v>1678</v>
      </c>
      <c r="B1679" s="2">
        <v>2019</v>
      </c>
      <c r="C1679" s="2" t="s">
        <v>51</v>
      </c>
      <c r="E1679" s="2" t="s">
        <v>662</v>
      </c>
      <c r="F1679" s="2" t="s">
        <v>659</v>
      </c>
      <c r="G1679" s="2" t="s">
        <v>663</v>
      </c>
      <c r="H1679" s="2" t="s">
        <v>73</v>
      </c>
      <c r="I1679" s="37"/>
      <c r="J1679" s="37">
        <v>1000</v>
      </c>
      <c r="K1679" s="2"/>
      <c r="L1679" s="38">
        <v>1000</v>
      </c>
      <c r="M1679" s="2" t="s">
        <v>192</v>
      </c>
      <c r="O1679" s="2">
        <v>3</v>
      </c>
      <c r="T1679" s="2">
        <v>2</v>
      </c>
      <c r="U1679" s="2" t="s">
        <v>192</v>
      </c>
      <c r="V1679" s="2"/>
    </row>
    <row r="1680" spans="1:22" ht="15.75" customHeight="1" x14ac:dyDescent="0.25">
      <c r="A1680" s="2">
        <v>1679</v>
      </c>
      <c r="B1680" s="2">
        <v>2019</v>
      </c>
      <c r="C1680" s="2" t="s">
        <v>51</v>
      </c>
      <c r="E1680" s="2" t="s">
        <v>431</v>
      </c>
      <c r="F1680" s="2" t="s">
        <v>3776</v>
      </c>
      <c r="G1680" s="2" t="s">
        <v>3808</v>
      </c>
      <c r="H1680" s="2" t="s">
        <v>93</v>
      </c>
      <c r="I1680" s="37"/>
      <c r="J1680" s="37">
        <v>4000</v>
      </c>
      <c r="K1680" s="2"/>
      <c r="L1680" s="38"/>
      <c r="M1680" s="2" t="s">
        <v>67</v>
      </c>
      <c r="O1680" s="2">
        <v>2</v>
      </c>
      <c r="Q1680" s="2"/>
      <c r="T1680" s="2"/>
      <c r="U1680" s="2" t="s">
        <v>67</v>
      </c>
      <c r="V1680" s="2" t="s">
        <v>68</v>
      </c>
    </row>
    <row r="1681" spans="1:22" ht="15.75" customHeight="1" x14ac:dyDescent="0.25">
      <c r="A1681" s="2">
        <v>1680</v>
      </c>
      <c r="B1681" s="2">
        <v>2019</v>
      </c>
      <c r="C1681" s="2" t="s">
        <v>51</v>
      </c>
      <c r="E1681" s="2" t="s">
        <v>436</v>
      </c>
      <c r="F1681" s="2" t="s">
        <v>1291</v>
      </c>
      <c r="G1681" s="2" t="s">
        <v>3809</v>
      </c>
      <c r="H1681" s="2"/>
      <c r="I1681" s="37"/>
      <c r="J1681" s="37">
        <v>4563.8</v>
      </c>
      <c r="K1681" s="2"/>
      <c r="L1681" s="38">
        <v>500</v>
      </c>
      <c r="M1681" s="2" t="s">
        <v>67</v>
      </c>
      <c r="O1681" s="2">
        <v>2</v>
      </c>
      <c r="T1681" s="2">
        <v>7</v>
      </c>
      <c r="U1681" s="2" t="s">
        <v>67</v>
      </c>
    </row>
    <row r="1682" spans="1:22" ht="15.75" customHeight="1" x14ac:dyDescent="0.25">
      <c r="A1682" s="2">
        <v>1681</v>
      </c>
      <c r="B1682" s="2">
        <v>2019</v>
      </c>
      <c r="C1682" s="2" t="s">
        <v>51</v>
      </c>
      <c r="D1682" s="2"/>
      <c r="E1682" s="2" t="s">
        <v>796</v>
      </c>
      <c r="F1682" s="2" t="s">
        <v>3810</v>
      </c>
      <c r="G1682" s="2" t="s">
        <v>3811</v>
      </c>
      <c r="H1682" s="2" t="s">
        <v>66</v>
      </c>
      <c r="I1682" s="37"/>
      <c r="J1682" s="37"/>
      <c r="K1682" s="2"/>
      <c r="L1682" s="38"/>
      <c r="M1682" s="2"/>
      <c r="N1682" s="2" t="s">
        <v>3812</v>
      </c>
      <c r="O1682" s="2">
        <v>5</v>
      </c>
      <c r="S1682" s="2" t="s">
        <v>587</v>
      </c>
      <c r="T1682" s="2">
        <v>4</v>
      </c>
      <c r="V1682" s="2" t="str">
        <f t="shared" ref="V1682:V1683" si="0">IF(AND(C1682="Individuálna",NOT(ISBLANK(N1682))),N1682,"")</f>
        <v>KdULTÚRA</v>
      </c>
    </row>
    <row r="1683" spans="1:22" ht="15.75" customHeight="1" x14ac:dyDescent="0.25">
      <c r="A1683" s="2">
        <v>1682</v>
      </c>
      <c r="B1683" s="2">
        <v>2019</v>
      </c>
      <c r="C1683" s="2" t="s">
        <v>51</v>
      </c>
      <c r="D1683" s="2"/>
      <c r="E1683" s="2" t="s">
        <v>333</v>
      </c>
      <c r="F1683" s="2" t="s">
        <v>3810</v>
      </c>
      <c r="G1683" s="2" t="s">
        <v>3813</v>
      </c>
      <c r="H1683" s="2" t="s">
        <v>66</v>
      </c>
      <c r="I1683" s="37"/>
      <c r="J1683" s="37"/>
      <c r="K1683" s="2"/>
      <c r="L1683" s="38"/>
      <c r="M1683" s="2"/>
      <c r="N1683" s="2" t="s">
        <v>68</v>
      </c>
      <c r="O1683" s="2">
        <v>5</v>
      </c>
      <c r="R1683" s="2"/>
      <c r="S1683" s="2" t="s">
        <v>587</v>
      </c>
      <c r="T1683" s="2">
        <v>4</v>
      </c>
      <c r="V1683" s="2" t="str">
        <f t="shared" si="0"/>
        <v>KULTÚRA</v>
      </c>
    </row>
    <row r="1684" spans="1:22" ht="15.75" customHeight="1" x14ac:dyDescent="0.25">
      <c r="A1684" s="2">
        <v>1683</v>
      </c>
      <c r="B1684" s="2">
        <v>2019</v>
      </c>
      <c r="C1684" s="2" t="s">
        <v>51</v>
      </c>
      <c r="E1684" s="2" t="s">
        <v>855</v>
      </c>
      <c r="F1684" s="2" t="s">
        <v>3814</v>
      </c>
      <c r="G1684" s="2" t="s">
        <v>3815</v>
      </c>
      <c r="H1684" s="2" t="s">
        <v>93</v>
      </c>
      <c r="I1684" s="37"/>
      <c r="J1684" s="37">
        <v>5000</v>
      </c>
      <c r="K1684" s="2"/>
      <c r="L1684" s="38">
        <v>4000</v>
      </c>
      <c r="M1684" s="2" t="s">
        <v>67</v>
      </c>
      <c r="O1684" s="2">
        <v>1</v>
      </c>
      <c r="T1684" s="2">
        <v>4</v>
      </c>
      <c r="U1684" s="2" t="s">
        <v>67</v>
      </c>
      <c r="V1684" s="2"/>
    </row>
    <row r="1685" spans="1:22" ht="15.75" customHeight="1" x14ac:dyDescent="0.25">
      <c r="A1685" s="2">
        <v>1684</v>
      </c>
      <c r="B1685" s="2">
        <v>2019</v>
      </c>
      <c r="C1685" s="2" t="s">
        <v>51</v>
      </c>
      <c r="E1685" s="2" t="s">
        <v>3536</v>
      </c>
      <c r="F1685" s="2" t="s">
        <v>3670</v>
      </c>
      <c r="G1685" s="2" t="s">
        <v>3671</v>
      </c>
      <c r="H1685" s="2" t="s">
        <v>73</v>
      </c>
      <c r="J1685" s="37">
        <v>5000</v>
      </c>
      <c r="L1685" s="38">
        <v>5000</v>
      </c>
      <c r="M1685" s="2" t="s">
        <v>67</v>
      </c>
      <c r="O1685" s="2">
        <v>2</v>
      </c>
      <c r="T1685" s="2">
        <v>5</v>
      </c>
      <c r="U1685" s="2" t="s">
        <v>67</v>
      </c>
    </row>
    <row r="1686" spans="1:22" ht="15.75" customHeight="1" x14ac:dyDescent="0.25">
      <c r="A1686" s="2">
        <v>1685</v>
      </c>
      <c r="B1686" s="2">
        <v>2019</v>
      </c>
      <c r="C1686" s="2" t="s">
        <v>51</v>
      </c>
      <c r="E1686" s="2" t="s">
        <v>641</v>
      </c>
      <c r="F1686" s="2" t="s">
        <v>3308</v>
      </c>
      <c r="G1686" s="2" t="s">
        <v>3309</v>
      </c>
      <c r="H1686" s="2" t="s">
        <v>108</v>
      </c>
      <c r="I1686" s="37"/>
      <c r="J1686" s="37">
        <v>1000</v>
      </c>
      <c r="K1686" s="2"/>
      <c r="L1686" s="38">
        <v>1000</v>
      </c>
      <c r="M1686" s="2" t="s">
        <v>67</v>
      </c>
      <c r="O1686" s="2">
        <v>3</v>
      </c>
      <c r="T1686" s="2">
        <v>4</v>
      </c>
      <c r="U1686" s="2" t="s">
        <v>67</v>
      </c>
      <c r="V1686" s="2" t="s">
        <v>68</v>
      </c>
    </row>
    <row r="1687" spans="1:22" ht="15.75" customHeight="1" x14ac:dyDescent="0.25">
      <c r="A1687" s="2">
        <v>1686</v>
      </c>
      <c r="B1687" s="2">
        <v>2019</v>
      </c>
      <c r="C1687" s="2" t="s">
        <v>51</v>
      </c>
      <c r="E1687" s="2" t="s">
        <v>878</v>
      </c>
      <c r="F1687" s="2" t="s">
        <v>3806</v>
      </c>
      <c r="G1687" s="2" t="s">
        <v>3807</v>
      </c>
      <c r="H1687" s="2" t="s">
        <v>93</v>
      </c>
      <c r="I1687" s="37"/>
      <c r="J1687" s="37">
        <v>5000</v>
      </c>
      <c r="K1687" s="2"/>
      <c r="L1687" s="38"/>
      <c r="M1687" s="2" t="s">
        <v>67</v>
      </c>
      <c r="O1687" s="2">
        <v>2</v>
      </c>
      <c r="T1687" s="2"/>
      <c r="U1687" s="2" t="s">
        <v>67</v>
      </c>
    </row>
    <row r="1688" spans="1:22" ht="15.75" customHeight="1" x14ac:dyDescent="0.25">
      <c r="A1688" s="2">
        <v>1687</v>
      </c>
      <c r="B1688" s="2">
        <v>2019</v>
      </c>
      <c r="C1688" s="2" t="s">
        <v>51</v>
      </c>
      <c r="E1688" s="2" t="s">
        <v>451</v>
      </c>
      <c r="F1688" s="2" t="s">
        <v>452</v>
      </c>
      <c r="G1688" s="2" t="s">
        <v>453</v>
      </c>
      <c r="H1688" s="2"/>
      <c r="I1688" s="37"/>
      <c r="J1688" s="37">
        <v>5000</v>
      </c>
      <c r="K1688" s="2"/>
      <c r="L1688" s="38"/>
      <c r="M1688" s="2" t="s">
        <v>62</v>
      </c>
      <c r="O1688" s="2">
        <v>2</v>
      </c>
      <c r="Q1688" s="2" t="s">
        <v>365</v>
      </c>
      <c r="T1688" s="2">
        <v>1</v>
      </c>
      <c r="U1688" s="2" t="s">
        <v>62</v>
      </c>
    </row>
    <row r="1689" spans="1:22" ht="15.75" customHeight="1" x14ac:dyDescent="0.25">
      <c r="A1689" s="2">
        <v>1688</v>
      </c>
      <c r="B1689" s="2">
        <v>2019</v>
      </c>
      <c r="C1689" s="2" t="s">
        <v>51</v>
      </c>
      <c r="E1689" s="2" t="s">
        <v>762</v>
      </c>
      <c r="F1689" s="2" t="s">
        <v>257</v>
      </c>
      <c r="G1689" s="2" t="s">
        <v>3816</v>
      </c>
      <c r="H1689" s="2" t="s">
        <v>89</v>
      </c>
      <c r="J1689" s="37">
        <v>800</v>
      </c>
      <c r="L1689" s="38">
        <v>800</v>
      </c>
      <c r="M1689" s="2" t="s">
        <v>67</v>
      </c>
      <c r="O1689" s="2">
        <v>7</v>
      </c>
      <c r="T1689" s="2">
        <v>15</v>
      </c>
      <c r="U1689" s="2" t="s">
        <v>67</v>
      </c>
    </row>
    <row r="1690" spans="1:22" ht="15.75" customHeight="1" x14ac:dyDescent="0.25">
      <c r="A1690" s="2">
        <v>1689</v>
      </c>
      <c r="B1690" s="2">
        <v>2019</v>
      </c>
      <c r="C1690" s="2" t="s">
        <v>51</v>
      </c>
      <c r="E1690" s="2" t="s">
        <v>246</v>
      </c>
      <c r="F1690" s="2" t="s">
        <v>247</v>
      </c>
      <c r="G1690" s="2" t="s">
        <v>248</v>
      </c>
      <c r="H1690" s="2" t="s">
        <v>66</v>
      </c>
      <c r="J1690" s="37">
        <v>970</v>
      </c>
      <c r="L1690" s="38">
        <v>300</v>
      </c>
      <c r="M1690" s="2" t="s">
        <v>67</v>
      </c>
      <c r="O1690" s="2">
        <v>1</v>
      </c>
      <c r="T1690" s="2">
        <v>3</v>
      </c>
      <c r="U1690" s="2" t="s">
        <v>67</v>
      </c>
    </row>
    <row r="1691" spans="1:22" ht="15.75" customHeight="1" x14ac:dyDescent="0.25">
      <c r="A1691" s="2">
        <v>1690</v>
      </c>
      <c r="B1691" s="2">
        <v>2019</v>
      </c>
      <c r="C1691" s="2" t="s">
        <v>51</v>
      </c>
      <c r="E1691" s="2" t="s">
        <v>3381</v>
      </c>
      <c r="F1691" s="2" t="s">
        <v>3787</v>
      </c>
      <c r="G1691" s="2" t="s">
        <v>3817</v>
      </c>
      <c r="H1691" s="2"/>
      <c r="J1691" s="37">
        <v>1500</v>
      </c>
      <c r="L1691" s="38">
        <v>1500</v>
      </c>
      <c r="M1691" s="2" t="s">
        <v>67</v>
      </c>
      <c r="O1691" s="2">
        <v>3</v>
      </c>
      <c r="T1691" s="2">
        <v>3</v>
      </c>
      <c r="U1691" s="2" t="s">
        <v>67</v>
      </c>
    </row>
    <row r="1692" spans="1:22" ht="15.75" customHeight="1" x14ac:dyDescent="0.25">
      <c r="A1692" s="2">
        <v>1691</v>
      </c>
      <c r="B1692" s="2">
        <v>2019</v>
      </c>
      <c r="C1692" s="2" t="s">
        <v>51</v>
      </c>
      <c r="E1692" s="2" t="s">
        <v>3289</v>
      </c>
      <c r="F1692" s="2" t="s">
        <v>3818</v>
      </c>
      <c r="G1692" s="2" t="s">
        <v>3819</v>
      </c>
      <c r="H1692" s="2" t="s">
        <v>108</v>
      </c>
      <c r="I1692" s="37"/>
      <c r="J1692" s="37">
        <v>4900</v>
      </c>
      <c r="K1692" s="2"/>
      <c r="L1692" s="38">
        <v>3500</v>
      </c>
      <c r="M1692" s="2" t="s">
        <v>67</v>
      </c>
      <c r="O1692" s="2">
        <v>3</v>
      </c>
      <c r="Q1692" s="2"/>
      <c r="T1692" s="2">
        <v>6</v>
      </c>
      <c r="U1692" s="2" t="s">
        <v>67</v>
      </c>
      <c r="V1692" s="2" t="s">
        <v>68</v>
      </c>
    </row>
    <row r="1693" spans="1:22" ht="15.75" customHeight="1" x14ac:dyDescent="0.25">
      <c r="A1693" s="2">
        <v>1692</v>
      </c>
      <c r="B1693" s="2">
        <v>2019</v>
      </c>
      <c r="C1693" s="2" t="s">
        <v>51</v>
      </c>
      <c r="E1693" s="2" t="s">
        <v>3476</v>
      </c>
      <c r="F1693" s="2" t="s">
        <v>955</v>
      </c>
      <c r="G1693" s="2" t="s">
        <v>3820</v>
      </c>
      <c r="H1693" s="2" t="s">
        <v>89</v>
      </c>
      <c r="I1693" s="37"/>
      <c r="J1693" s="37">
        <v>5000</v>
      </c>
      <c r="K1693" s="2"/>
      <c r="L1693" s="38">
        <v>2000</v>
      </c>
      <c r="M1693" s="2" t="s">
        <v>67</v>
      </c>
      <c r="O1693" s="2">
        <v>3</v>
      </c>
      <c r="T1693" s="2">
        <v>5</v>
      </c>
      <c r="U1693" s="2" t="s">
        <v>67</v>
      </c>
      <c r="V1693" s="2" t="s">
        <v>68</v>
      </c>
    </row>
    <row r="1694" spans="1:22" ht="15.75" customHeight="1" x14ac:dyDescent="0.25">
      <c r="A1694" s="2">
        <v>1693</v>
      </c>
      <c r="B1694" s="2">
        <v>2019</v>
      </c>
      <c r="C1694" s="2" t="s">
        <v>51</v>
      </c>
      <c r="E1694" s="2" t="s">
        <v>407</v>
      </c>
      <c r="F1694" s="2" t="s">
        <v>3821</v>
      </c>
      <c r="G1694" s="2" t="s">
        <v>3822</v>
      </c>
      <c r="H1694" s="2" t="s">
        <v>89</v>
      </c>
      <c r="I1694" s="37"/>
      <c r="J1694" s="37">
        <v>3250</v>
      </c>
      <c r="K1694" s="2"/>
      <c r="L1694" s="38"/>
      <c r="M1694" s="2" t="s">
        <v>67</v>
      </c>
      <c r="O1694" s="2">
        <v>1</v>
      </c>
      <c r="T1694" s="2"/>
      <c r="U1694" s="2" t="s">
        <v>67</v>
      </c>
      <c r="V1694" s="2"/>
    </row>
    <row r="1695" spans="1:22" ht="15.75" customHeight="1" x14ac:dyDescent="0.25">
      <c r="A1695" s="2">
        <v>1694</v>
      </c>
      <c r="B1695" s="2">
        <v>2019</v>
      </c>
      <c r="C1695" s="2" t="s">
        <v>51</v>
      </c>
      <c r="E1695" s="2" t="s">
        <v>3360</v>
      </c>
      <c r="F1695" s="2" t="s">
        <v>3257</v>
      </c>
      <c r="G1695" s="2" t="s">
        <v>3823</v>
      </c>
      <c r="H1695" s="2" t="s">
        <v>89</v>
      </c>
      <c r="I1695" s="37"/>
      <c r="J1695" s="37">
        <v>1000</v>
      </c>
      <c r="K1695" s="2"/>
      <c r="L1695" s="38">
        <v>500</v>
      </c>
      <c r="M1695" s="2" t="s">
        <v>67</v>
      </c>
      <c r="O1695" s="2">
        <v>2</v>
      </c>
      <c r="T1695" s="2">
        <v>3</v>
      </c>
      <c r="U1695" s="2" t="s">
        <v>67</v>
      </c>
      <c r="V1695" s="2" t="s">
        <v>68</v>
      </c>
    </row>
    <row r="1696" spans="1:22" ht="15.75" customHeight="1" x14ac:dyDescent="0.25">
      <c r="A1696" s="2">
        <v>1695</v>
      </c>
      <c r="B1696" s="2">
        <v>2019</v>
      </c>
      <c r="C1696" s="2" t="s">
        <v>51</v>
      </c>
      <c r="E1696" s="2" t="s">
        <v>3824</v>
      </c>
      <c r="F1696" s="2" t="s">
        <v>3790</v>
      </c>
      <c r="G1696" s="2" t="s">
        <v>3791</v>
      </c>
      <c r="H1696" s="2" t="s">
        <v>56</v>
      </c>
      <c r="J1696" s="37">
        <v>4255</v>
      </c>
      <c r="L1696" s="38">
        <v>2000</v>
      </c>
      <c r="M1696" s="2" t="s">
        <v>192</v>
      </c>
      <c r="O1696" s="2">
        <v>2</v>
      </c>
      <c r="T1696" s="2">
        <v>2</v>
      </c>
      <c r="U1696" s="2" t="s">
        <v>192</v>
      </c>
    </row>
    <row r="1697" spans="1:22" ht="15.75" customHeight="1" x14ac:dyDescent="0.25">
      <c r="A1697" s="2">
        <v>1696</v>
      </c>
      <c r="B1697" s="2">
        <v>2019</v>
      </c>
      <c r="C1697" s="2" t="s">
        <v>51</v>
      </c>
      <c r="E1697" s="2" t="s">
        <v>3287</v>
      </c>
      <c r="F1697" s="2" t="s">
        <v>3825</v>
      </c>
      <c r="G1697" s="2" t="s">
        <v>3826</v>
      </c>
      <c r="H1697" s="2"/>
      <c r="J1697" s="37">
        <v>5000</v>
      </c>
      <c r="L1697" s="38"/>
      <c r="M1697" s="2" t="s">
        <v>104</v>
      </c>
      <c r="O1697" s="2">
        <v>1</v>
      </c>
      <c r="T1697" s="2"/>
      <c r="U1697" s="2" t="s">
        <v>104</v>
      </c>
    </row>
    <row r="1698" spans="1:22" ht="15.75" customHeight="1" x14ac:dyDescent="0.25">
      <c r="A1698" s="2">
        <v>1697</v>
      </c>
      <c r="B1698" s="2">
        <v>2019</v>
      </c>
      <c r="C1698" s="2" t="s">
        <v>51</v>
      </c>
      <c r="E1698" s="2" t="s">
        <v>589</v>
      </c>
      <c r="F1698" s="2" t="s">
        <v>590</v>
      </c>
      <c r="G1698" s="2" t="s">
        <v>591</v>
      </c>
      <c r="H1698" s="2" t="s">
        <v>73</v>
      </c>
      <c r="I1698" s="37"/>
      <c r="J1698" s="37">
        <v>5000</v>
      </c>
      <c r="K1698" s="2"/>
      <c r="L1698" s="38"/>
      <c r="M1698" s="2" t="s">
        <v>104</v>
      </c>
      <c r="O1698" s="2">
        <v>1</v>
      </c>
      <c r="T1698" s="2"/>
      <c r="U1698" s="2" t="s">
        <v>104</v>
      </c>
    </row>
    <row r="1699" spans="1:22" ht="15.75" customHeight="1" x14ac:dyDescent="0.25">
      <c r="A1699" s="2">
        <v>1698</v>
      </c>
      <c r="B1699" s="2">
        <v>2019</v>
      </c>
      <c r="C1699" s="2" t="s">
        <v>51</v>
      </c>
      <c r="E1699" s="2" t="s">
        <v>3827</v>
      </c>
      <c r="F1699" s="2" t="s">
        <v>596</v>
      </c>
      <c r="G1699" s="2" t="s">
        <v>3828</v>
      </c>
      <c r="H1699" s="2" t="s">
        <v>56</v>
      </c>
      <c r="I1699" s="37"/>
      <c r="J1699" s="37">
        <v>4155</v>
      </c>
      <c r="K1699" s="2"/>
      <c r="L1699" s="38">
        <v>2500</v>
      </c>
      <c r="M1699" s="2" t="s">
        <v>67</v>
      </c>
      <c r="O1699" s="2">
        <v>4</v>
      </c>
      <c r="R1699" s="2"/>
      <c r="T1699" s="2">
        <v>5</v>
      </c>
      <c r="U1699" s="2" t="s">
        <v>67</v>
      </c>
      <c r="V1699" s="2" t="s">
        <v>68</v>
      </c>
    </row>
    <row r="1700" spans="1:22" ht="15.75" customHeight="1" x14ac:dyDescent="0.25">
      <c r="A1700" s="2">
        <v>1699</v>
      </c>
      <c r="B1700" s="2">
        <v>2019</v>
      </c>
      <c r="C1700" s="2" t="s">
        <v>51</v>
      </c>
      <c r="E1700" s="2" t="s">
        <v>3829</v>
      </c>
      <c r="F1700" s="2" t="s">
        <v>3830</v>
      </c>
      <c r="G1700" s="2" t="s">
        <v>3831</v>
      </c>
      <c r="H1700" s="2"/>
      <c r="I1700" s="37"/>
      <c r="J1700" s="37">
        <v>2000</v>
      </c>
      <c r="K1700" s="2"/>
      <c r="L1700" s="38">
        <v>2000</v>
      </c>
      <c r="M1700" s="2" t="s">
        <v>67</v>
      </c>
      <c r="O1700" s="2">
        <v>1</v>
      </c>
      <c r="T1700" s="2">
        <v>2</v>
      </c>
      <c r="U1700" s="2" t="s">
        <v>67</v>
      </c>
      <c r="V1700" s="2" t="s">
        <v>68</v>
      </c>
    </row>
    <row r="1701" spans="1:22" ht="15.75" customHeight="1" x14ac:dyDescent="0.25">
      <c r="A1701" s="2">
        <v>1700</v>
      </c>
      <c r="B1701" s="2">
        <v>2019</v>
      </c>
      <c r="C1701" s="2" t="s">
        <v>51</v>
      </c>
      <c r="E1701" s="2" t="s">
        <v>801</v>
      </c>
      <c r="F1701" s="2" t="s">
        <v>3832</v>
      </c>
      <c r="G1701" s="2" t="s">
        <v>3833</v>
      </c>
      <c r="H1701" s="2" t="s">
        <v>61</v>
      </c>
      <c r="I1701" s="37"/>
      <c r="J1701" s="37">
        <v>4950</v>
      </c>
      <c r="K1701" s="2"/>
      <c r="L1701" s="38"/>
      <c r="M1701" s="2" t="s">
        <v>104</v>
      </c>
      <c r="O1701" s="2">
        <v>2</v>
      </c>
      <c r="T1701" s="2">
        <v>1</v>
      </c>
      <c r="U1701" s="2" t="s">
        <v>104</v>
      </c>
    </row>
    <row r="1702" spans="1:22" ht="15.75" customHeight="1" x14ac:dyDescent="0.25">
      <c r="A1702" s="2">
        <v>1701</v>
      </c>
      <c r="B1702" s="2">
        <v>2019</v>
      </c>
      <c r="C1702" s="2" t="s">
        <v>51</v>
      </c>
      <c r="E1702" s="2" t="s">
        <v>3366</v>
      </c>
      <c r="F1702" s="2" t="s">
        <v>3834</v>
      </c>
      <c r="G1702" s="2" t="s">
        <v>3835</v>
      </c>
      <c r="H1702" s="2"/>
      <c r="I1702" s="37"/>
      <c r="J1702" s="37">
        <v>5000</v>
      </c>
      <c r="K1702" s="2"/>
      <c r="L1702" s="38"/>
      <c r="M1702" s="2" t="s">
        <v>67</v>
      </c>
      <c r="O1702" s="2">
        <v>1</v>
      </c>
      <c r="T1702" s="2"/>
      <c r="U1702" s="2" t="s">
        <v>67</v>
      </c>
      <c r="V1702" s="2"/>
    </row>
    <row r="1703" spans="1:22" ht="15.75" customHeight="1" x14ac:dyDescent="0.25">
      <c r="A1703" s="2">
        <v>1702</v>
      </c>
      <c r="B1703" s="2">
        <v>2019</v>
      </c>
      <c r="C1703" s="2" t="s">
        <v>51</v>
      </c>
      <c r="E1703" s="2" t="s">
        <v>3465</v>
      </c>
      <c r="F1703" s="2" t="s">
        <v>3754</v>
      </c>
      <c r="G1703" s="2" t="s">
        <v>3836</v>
      </c>
      <c r="H1703" s="2" t="s">
        <v>144</v>
      </c>
      <c r="J1703" s="37">
        <v>3500</v>
      </c>
      <c r="L1703" s="38">
        <v>1500</v>
      </c>
      <c r="M1703" s="2" t="s">
        <v>67</v>
      </c>
      <c r="O1703" s="2">
        <v>2</v>
      </c>
      <c r="T1703" s="2">
        <v>2</v>
      </c>
      <c r="U1703" s="2" t="s">
        <v>67</v>
      </c>
    </row>
    <row r="1704" spans="1:22" ht="15.75" customHeight="1" x14ac:dyDescent="0.25">
      <c r="A1704" s="2">
        <v>1703</v>
      </c>
      <c r="B1704" s="2">
        <v>2019</v>
      </c>
      <c r="C1704" s="2" t="s">
        <v>51</v>
      </c>
      <c r="E1704" s="2" t="s">
        <v>922</v>
      </c>
      <c r="F1704" s="2" t="s">
        <v>3837</v>
      </c>
      <c r="G1704" s="2" t="s">
        <v>3838</v>
      </c>
      <c r="H1704" s="2"/>
      <c r="I1704" s="37"/>
      <c r="J1704" s="37">
        <v>4635</v>
      </c>
      <c r="K1704" s="2"/>
      <c r="L1704" s="38">
        <v>500</v>
      </c>
      <c r="M1704" s="2" t="s">
        <v>57</v>
      </c>
      <c r="O1704" s="2">
        <v>1</v>
      </c>
      <c r="Q1704" s="2"/>
      <c r="T1704" s="2">
        <v>1</v>
      </c>
      <c r="U1704" s="2" t="s">
        <v>57</v>
      </c>
      <c r="V1704" s="2"/>
    </row>
    <row r="1705" spans="1:22" ht="15.75" customHeight="1" x14ac:dyDescent="0.25">
      <c r="A1705" s="2">
        <v>1704</v>
      </c>
      <c r="B1705" s="2">
        <v>2019</v>
      </c>
      <c r="C1705" s="2" t="s">
        <v>51</v>
      </c>
      <c r="E1705" s="2" t="s">
        <v>926</v>
      </c>
      <c r="F1705" s="2" t="s">
        <v>923</v>
      </c>
      <c r="G1705" s="2" t="s">
        <v>925</v>
      </c>
      <c r="H1705" s="2" t="s">
        <v>89</v>
      </c>
      <c r="J1705" s="37">
        <v>5000</v>
      </c>
      <c r="L1705" s="38"/>
      <c r="M1705" s="2" t="s">
        <v>62</v>
      </c>
      <c r="O1705" s="2">
        <v>3</v>
      </c>
      <c r="Q1705" s="2" t="s">
        <v>285</v>
      </c>
      <c r="S1705" s="2" t="s">
        <v>587</v>
      </c>
      <c r="T1705" s="2">
        <v>5</v>
      </c>
      <c r="U1705" s="2" t="s">
        <v>62</v>
      </c>
      <c r="V1705" s="2" t="s">
        <v>280</v>
      </c>
    </row>
    <row r="1706" spans="1:22" ht="15.75" customHeight="1" x14ac:dyDescent="0.25">
      <c r="A1706" s="2">
        <v>1705</v>
      </c>
      <c r="B1706" s="2">
        <v>2019</v>
      </c>
      <c r="C1706" s="2" t="s">
        <v>51</v>
      </c>
      <c r="E1706" s="2" t="s">
        <v>710</v>
      </c>
      <c r="F1706" s="2" t="s">
        <v>711</v>
      </c>
      <c r="G1706" s="2" t="s">
        <v>712</v>
      </c>
      <c r="H1706" s="2"/>
      <c r="I1706" s="37"/>
      <c r="J1706" s="37">
        <v>5000</v>
      </c>
      <c r="K1706" s="2"/>
      <c r="L1706" s="38"/>
      <c r="M1706" s="2" t="s">
        <v>62</v>
      </c>
      <c r="O1706" s="2">
        <v>1</v>
      </c>
      <c r="T1706" s="2"/>
      <c r="U1706" s="2" t="s">
        <v>62</v>
      </c>
    </row>
    <row r="1707" spans="1:22" ht="15.75" customHeight="1" x14ac:dyDescent="0.25">
      <c r="A1707" s="2">
        <v>1706</v>
      </c>
      <c r="B1707" s="2">
        <v>2019</v>
      </c>
      <c r="C1707" s="2" t="s">
        <v>51</v>
      </c>
      <c r="E1707" s="2" t="s">
        <v>859</v>
      </c>
      <c r="F1707" s="2" t="s">
        <v>860</v>
      </c>
      <c r="G1707" s="2" t="s">
        <v>861</v>
      </c>
      <c r="H1707" s="2" t="s">
        <v>56</v>
      </c>
      <c r="J1707" s="37">
        <v>1000</v>
      </c>
      <c r="L1707" s="38">
        <v>1000</v>
      </c>
      <c r="M1707" s="2" t="s">
        <v>62</v>
      </c>
      <c r="O1707" s="2">
        <v>4</v>
      </c>
      <c r="Q1707" s="2" t="s">
        <v>795</v>
      </c>
      <c r="T1707" s="2">
        <v>7</v>
      </c>
      <c r="U1707" s="2" t="s">
        <v>62</v>
      </c>
    </row>
    <row r="1708" spans="1:22" ht="15.75" customHeight="1" x14ac:dyDescent="0.25">
      <c r="A1708" s="2">
        <v>1707</v>
      </c>
      <c r="B1708" s="2">
        <v>2019</v>
      </c>
      <c r="C1708" s="2" t="s">
        <v>51</v>
      </c>
      <c r="E1708" s="2" t="s">
        <v>3349</v>
      </c>
      <c r="F1708" s="2" t="s">
        <v>117</v>
      </c>
      <c r="G1708" s="2" t="s">
        <v>3839</v>
      </c>
      <c r="H1708" s="2" t="s">
        <v>61</v>
      </c>
      <c r="I1708" s="37"/>
      <c r="J1708" s="37">
        <v>1500</v>
      </c>
      <c r="K1708" s="2"/>
      <c r="L1708" s="38">
        <v>1500</v>
      </c>
      <c r="M1708" s="2" t="s">
        <v>67</v>
      </c>
      <c r="O1708" s="2">
        <v>2</v>
      </c>
      <c r="T1708" s="2">
        <v>4</v>
      </c>
      <c r="U1708" s="2" t="s">
        <v>67</v>
      </c>
      <c r="V1708" s="2"/>
    </row>
    <row r="1709" spans="1:22" ht="15.75" customHeight="1" x14ac:dyDescent="0.25">
      <c r="A1709" s="2">
        <v>1708</v>
      </c>
      <c r="B1709" s="2">
        <v>2019</v>
      </c>
      <c r="C1709" s="2" t="s">
        <v>51</v>
      </c>
      <c r="E1709" s="2" t="s">
        <v>810</v>
      </c>
      <c r="F1709" s="2" t="s">
        <v>811</v>
      </c>
      <c r="G1709" s="2" t="s">
        <v>812</v>
      </c>
      <c r="H1709" s="2"/>
      <c r="J1709" s="37">
        <v>1872</v>
      </c>
      <c r="L1709" s="38"/>
      <c r="M1709" s="2" t="s">
        <v>62</v>
      </c>
      <c r="O1709" s="2">
        <v>2</v>
      </c>
      <c r="T1709" s="2"/>
      <c r="U1709" s="2" t="s">
        <v>62</v>
      </c>
    </row>
    <row r="1710" spans="1:22" ht="15.75" customHeight="1" x14ac:dyDescent="0.25">
      <c r="A1710" s="2">
        <v>1709</v>
      </c>
      <c r="B1710" s="2">
        <v>2019</v>
      </c>
      <c r="C1710" s="2" t="s">
        <v>51</v>
      </c>
      <c r="E1710" s="2" t="s">
        <v>814</v>
      </c>
      <c r="F1710" s="2" t="s">
        <v>811</v>
      </c>
      <c r="G1710" s="2" t="s">
        <v>815</v>
      </c>
      <c r="H1710" s="2"/>
      <c r="J1710" s="37">
        <v>4950</v>
      </c>
      <c r="L1710" s="38"/>
      <c r="M1710" s="2" t="s">
        <v>62</v>
      </c>
      <c r="O1710" s="2">
        <v>2</v>
      </c>
      <c r="T1710" s="2"/>
      <c r="U1710" s="2" t="s">
        <v>62</v>
      </c>
    </row>
    <row r="1711" spans="1:22" ht="15.75" customHeight="1" x14ac:dyDescent="0.25">
      <c r="A1711" s="2">
        <v>1710</v>
      </c>
      <c r="B1711" s="2">
        <v>2019</v>
      </c>
      <c r="C1711" s="2" t="s">
        <v>51</v>
      </c>
      <c r="E1711" s="2" t="s">
        <v>3840</v>
      </c>
      <c r="F1711" s="2" t="s">
        <v>3841</v>
      </c>
      <c r="G1711" s="2" t="s">
        <v>3842</v>
      </c>
      <c r="H1711" s="2" t="s">
        <v>73</v>
      </c>
      <c r="J1711" s="37">
        <v>1700</v>
      </c>
      <c r="L1711" s="38"/>
      <c r="M1711" s="2" t="s">
        <v>3760</v>
      </c>
      <c r="O1711" s="2">
        <v>1</v>
      </c>
      <c r="T1711" s="2"/>
      <c r="U1711" s="2" t="s">
        <v>3760</v>
      </c>
    </row>
    <row r="1712" spans="1:22" ht="15.75" customHeight="1" x14ac:dyDescent="0.25">
      <c r="A1712" s="2">
        <v>1711</v>
      </c>
      <c r="B1712" s="2">
        <v>2019</v>
      </c>
      <c r="C1712" s="2" t="s">
        <v>51</v>
      </c>
      <c r="E1712" s="2" t="s">
        <v>3520</v>
      </c>
      <c r="F1712" s="2" t="s">
        <v>686</v>
      </c>
      <c r="G1712" s="2" t="s">
        <v>686</v>
      </c>
      <c r="H1712" s="2" t="s">
        <v>144</v>
      </c>
      <c r="I1712" s="37"/>
      <c r="J1712" s="37">
        <v>8000</v>
      </c>
      <c r="K1712" s="2"/>
      <c r="L1712" s="38"/>
      <c r="M1712" s="2" t="s">
        <v>104</v>
      </c>
      <c r="O1712" s="2">
        <v>2</v>
      </c>
      <c r="T1712" s="2"/>
      <c r="U1712" s="2" t="s">
        <v>104</v>
      </c>
    </row>
    <row r="1713" spans="1:22" ht="15.75" customHeight="1" x14ac:dyDescent="0.25">
      <c r="A1713" s="2">
        <v>1712</v>
      </c>
      <c r="B1713" s="2">
        <v>2019</v>
      </c>
      <c r="C1713" s="2" t="s">
        <v>51</v>
      </c>
      <c r="E1713" s="2" t="s">
        <v>112</v>
      </c>
      <c r="F1713" s="2" t="s">
        <v>113</v>
      </c>
      <c r="G1713" s="2" t="s">
        <v>114</v>
      </c>
      <c r="H1713" s="2" t="s">
        <v>108</v>
      </c>
      <c r="I1713" s="37"/>
      <c r="J1713" s="37">
        <v>4800</v>
      </c>
      <c r="K1713" s="2"/>
      <c r="L1713" s="38"/>
      <c r="M1713" s="2" t="s">
        <v>57</v>
      </c>
      <c r="O1713" s="2">
        <v>3</v>
      </c>
      <c r="T1713" s="2"/>
      <c r="U1713" s="2" t="s">
        <v>57</v>
      </c>
    </row>
    <row r="1714" spans="1:22" ht="15.75" customHeight="1" x14ac:dyDescent="0.25">
      <c r="A1714" s="2">
        <v>1713</v>
      </c>
      <c r="B1714" s="2">
        <v>2019</v>
      </c>
      <c r="C1714" s="2" t="s">
        <v>51</v>
      </c>
      <c r="E1714" s="2" t="s">
        <v>171</v>
      </c>
      <c r="F1714" s="2" t="s">
        <v>172</v>
      </c>
      <c r="G1714" s="2" t="s">
        <v>173</v>
      </c>
      <c r="H1714" s="2" t="s">
        <v>93</v>
      </c>
      <c r="I1714" s="37"/>
      <c r="J1714" s="37">
        <v>4350</v>
      </c>
      <c r="K1714" s="2"/>
      <c r="L1714" s="38">
        <v>1000</v>
      </c>
      <c r="M1714" s="2" t="s">
        <v>174</v>
      </c>
      <c r="O1714" s="2">
        <v>2</v>
      </c>
      <c r="T1714" s="2">
        <v>8</v>
      </c>
      <c r="U1714" s="2" t="s">
        <v>174</v>
      </c>
      <c r="V1714" s="2"/>
    </row>
    <row r="1715" spans="1:22" ht="15.75" customHeight="1" x14ac:dyDescent="0.25">
      <c r="A1715" s="2">
        <v>1714</v>
      </c>
      <c r="B1715" s="2">
        <v>2019</v>
      </c>
      <c r="C1715" s="2" t="s">
        <v>51</v>
      </c>
      <c r="E1715" s="2" t="s">
        <v>3843</v>
      </c>
      <c r="F1715" s="2" t="s">
        <v>3844</v>
      </c>
      <c r="G1715" s="2" t="s">
        <v>3845</v>
      </c>
      <c r="H1715" s="2" t="s">
        <v>108</v>
      </c>
      <c r="I1715" s="37"/>
      <c r="J1715" s="37">
        <v>8000</v>
      </c>
      <c r="K1715" s="2"/>
      <c r="L1715" s="38"/>
      <c r="M1715" s="2" t="s">
        <v>67</v>
      </c>
      <c r="O1715" s="2">
        <v>3</v>
      </c>
      <c r="T1715" s="2"/>
      <c r="U1715" s="2" t="s">
        <v>67</v>
      </c>
    </row>
    <row r="1716" spans="1:22" ht="15.75" customHeight="1" x14ac:dyDescent="0.25">
      <c r="A1716" s="2">
        <v>1715</v>
      </c>
      <c r="B1716" s="2">
        <v>2019</v>
      </c>
      <c r="C1716" s="2" t="s">
        <v>51</v>
      </c>
      <c r="E1716" s="2" t="s">
        <v>3846</v>
      </c>
      <c r="F1716" s="2" t="s">
        <v>2440</v>
      </c>
      <c r="G1716" s="2" t="s">
        <v>3847</v>
      </c>
      <c r="H1716" s="2" t="s">
        <v>66</v>
      </c>
      <c r="I1716" s="37"/>
      <c r="J1716" s="37">
        <v>3000</v>
      </c>
      <c r="K1716" s="2"/>
      <c r="L1716" s="38">
        <v>1500</v>
      </c>
      <c r="M1716" s="2" t="s">
        <v>67</v>
      </c>
      <c r="O1716" s="2">
        <v>3</v>
      </c>
      <c r="T1716" s="2">
        <v>6</v>
      </c>
      <c r="U1716" s="2" t="s">
        <v>67</v>
      </c>
      <c r="V1716" s="2"/>
    </row>
    <row r="1717" spans="1:22" ht="15.75" customHeight="1" x14ac:dyDescent="0.25">
      <c r="A1717" s="2">
        <v>1716</v>
      </c>
      <c r="B1717" s="2">
        <v>2019</v>
      </c>
      <c r="C1717" s="2" t="s">
        <v>51</v>
      </c>
      <c r="E1717" s="2" t="s">
        <v>3517</v>
      </c>
      <c r="F1717" s="2" t="s">
        <v>2469</v>
      </c>
      <c r="G1717" s="2" t="s">
        <v>3848</v>
      </c>
      <c r="H1717" s="2"/>
      <c r="I1717" s="37"/>
      <c r="J1717" s="37">
        <v>5000</v>
      </c>
      <c r="K1717" s="2"/>
      <c r="L1717" s="38"/>
      <c r="M1717" s="2" t="s">
        <v>104</v>
      </c>
      <c r="O1717" s="2">
        <v>1</v>
      </c>
      <c r="Q1717" s="2"/>
      <c r="T1717" s="2"/>
      <c r="U1717" s="2" t="s">
        <v>104</v>
      </c>
      <c r="V1717" s="2"/>
    </row>
    <row r="1718" spans="1:22" ht="15.75" customHeight="1" x14ac:dyDescent="0.25">
      <c r="A1718" s="2">
        <v>1717</v>
      </c>
      <c r="B1718" s="2">
        <v>2019</v>
      </c>
      <c r="C1718" s="2" t="s">
        <v>51</v>
      </c>
      <c r="E1718" s="2" t="s">
        <v>592</v>
      </c>
      <c r="F1718" s="2" t="s">
        <v>593</v>
      </c>
      <c r="G1718" s="2" t="s">
        <v>594</v>
      </c>
      <c r="H1718" s="2" t="s">
        <v>73</v>
      </c>
      <c r="I1718" s="37"/>
      <c r="J1718" s="37">
        <v>5000</v>
      </c>
      <c r="K1718" s="2"/>
      <c r="L1718" s="38">
        <v>1500</v>
      </c>
      <c r="M1718" s="2" t="s">
        <v>104</v>
      </c>
      <c r="O1718" s="2">
        <v>2</v>
      </c>
      <c r="T1718" s="2">
        <v>4</v>
      </c>
      <c r="U1718" s="2" t="s">
        <v>104</v>
      </c>
      <c r="V1718" s="2" t="s">
        <v>293</v>
      </c>
    </row>
    <row r="1719" spans="1:22" ht="15.75" customHeight="1" x14ac:dyDescent="0.25">
      <c r="A1719" s="2">
        <v>1718</v>
      </c>
      <c r="B1719" s="2">
        <v>2019</v>
      </c>
      <c r="C1719" s="2" t="s">
        <v>51</v>
      </c>
      <c r="E1719" s="2" t="s">
        <v>509</v>
      </c>
      <c r="F1719" s="2" t="s">
        <v>506</v>
      </c>
      <c r="G1719" s="2" t="s">
        <v>510</v>
      </c>
      <c r="H1719" s="2" t="s">
        <v>56</v>
      </c>
      <c r="I1719" s="37"/>
      <c r="J1719" s="37">
        <v>5000</v>
      </c>
      <c r="K1719" s="2"/>
      <c r="L1719" s="38">
        <v>1000</v>
      </c>
      <c r="M1719" s="2" t="s">
        <v>62</v>
      </c>
      <c r="O1719" s="2">
        <v>9</v>
      </c>
      <c r="P1719" s="2">
        <v>1</v>
      </c>
      <c r="Q1719" s="2" t="s">
        <v>414</v>
      </c>
      <c r="T1719" s="2">
        <v>7</v>
      </c>
      <c r="U1719" s="2" t="s">
        <v>62</v>
      </c>
      <c r="V1719" s="2" t="s">
        <v>315</v>
      </c>
    </row>
    <row r="1720" spans="1:22" ht="15.75" customHeight="1" x14ac:dyDescent="0.25">
      <c r="A1720" s="2">
        <v>1719</v>
      </c>
      <c r="B1720" s="2">
        <v>2019</v>
      </c>
      <c r="C1720" s="2" t="s">
        <v>51</v>
      </c>
      <c r="E1720" s="2" t="s">
        <v>866</v>
      </c>
      <c r="F1720" s="2" t="s">
        <v>2338</v>
      </c>
      <c r="G1720" s="2" t="s">
        <v>3849</v>
      </c>
      <c r="H1720" s="2" t="s">
        <v>61</v>
      </c>
      <c r="I1720" s="37"/>
      <c r="J1720" s="37">
        <v>5000</v>
      </c>
      <c r="K1720" s="2"/>
      <c r="L1720" s="38">
        <v>1000</v>
      </c>
      <c r="M1720" s="2" t="s">
        <v>67</v>
      </c>
      <c r="O1720" s="2">
        <v>1</v>
      </c>
      <c r="T1720" s="2">
        <v>4</v>
      </c>
      <c r="U1720" s="2" t="s">
        <v>67</v>
      </c>
      <c r="V1720" s="2" t="s">
        <v>68</v>
      </c>
    </row>
    <row r="1721" spans="1:22" ht="15.75" customHeight="1" x14ac:dyDescent="0.25">
      <c r="A1721" s="2">
        <v>1720</v>
      </c>
      <c r="B1721" s="2">
        <v>2019</v>
      </c>
      <c r="C1721" s="2" t="s">
        <v>51</v>
      </c>
      <c r="E1721" s="2" t="s">
        <v>53</v>
      </c>
      <c r="F1721" s="2" t="s">
        <v>54</v>
      </c>
      <c r="G1721" s="2" t="s">
        <v>55</v>
      </c>
      <c r="H1721" s="2" t="s">
        <v>56</v>
      </c>
      <c r="I1721" s="37"/>
      <c r="J1721" s="37">
        <v>5000</v>
      </c>
      <c r="K1721" s="2"/>
      <c r="L1721" s="38"/>
      <c r="M1721" s="2" t="s">
        <v>57</v>
      </c>
      <c r="O1721" s="2">
        <v>1</v>
      </c>
      <c r="T1721" s="2"/>
      <c r="U1721" s="2" t="s">
        <v>57</v>
      </c>
      <c r="V1721" s="2"/>
    </row>
    <row r="1722" spans="1:22" ht="15.75" customHeight="1" x14ac:dyDescent="0.25">
      <c r="A1722" s="2">
        <v>1721</v>
      </c>
      <c r="B1722" s="2">
        <v>2019</v>
      </c>
      <c r="C1722" s="2" t="s">
        <v>51</v>
      </c>
      <c r="E1722" s="2" t="s">
        <v>253</v>
      </c>
      <c r="F1722" s="2" t="s">
        <v>254</v>
      </c>
      <c r="G1722" s="2" t="s">
        <v>255</v>
      </c>
      <c r="H1722" s="2"/>
      <c r="J1722" s="37">
        <v>4260</v>
      </c>
      <c r="L1722" s="38"/>
      <c r="M1722" s="2" t="s">
        <v>57</v>
      </c>
      <c r="O1722" s="2">
        <v>1</v>
      </c>
      <c r="T1722" s="2"/>
      <c r="U1722" s="2" t="s">
        <v>57</v>
      </c>
    </row>
    <row r="1723" spans="1:22" ht="15.75" customHeight="1" x14ac:dyDescent="0.25">
      <c r="A1723" s="2">
        <v>1722</v>
      </c>
      <c r="B1723" s="2">
        <v>2019</v>
      </c>
      <c r="C1723" s="2" t="s">
        <v>51</v>
      </c>
      <c r="E1723" s="2" t="s">
        <v>409</v>
      </c>
      <c r="F1723" s="2" t="s">
        <v>404</v>
      </c>
      <c r="G1723" s="2" t="s">
        <v>410</v>
      </c>
      <c r="H1723" s="2" t="s">
        <v>93</v>
      </c>
      <c r="I1723" s="37"/>
      <c r="J1723" s="37">
        <v>4000</v>
      </c>
      <c r="K1723" s="2"/>
      <c r="L1723" s="38">
        <v>1500</v>
      </c>
      <c r="M1723" s="2" t="s">
        <v>62</v>
      </c>
      <c r="O1723" s="2">
        <v>3</v>
      </c>
      <c r="R1723" s="2" t="s">
        <v>406</v>
      </c>
      <c r="T1723" s="2">
        <v>15</v>
      </c>
      <c r="U1723" s="2" t="s">
        <v>62</v>
      </c>
      <c r="V1723" s="2" t="s">
        <v>355</v>
      </c>
    </row>
    <row r="1724" spans="1:22" ht="15.75" customHeight="1" x14ac:dyDescent="0.25">
      <c r="A1724" s="2">
        <v>1723</v>
      </c>
      <c r="B1724" s="2">
        <v>2019</v>
      </c>
      <c r="C1724" s="2" t="s">
        <v>51</v>
      </c>
      <c r="E1724" s="2" t="s">
        <v>3254</v>
      </c>
      <c r="F1724" s="2" t="s">
        <v>3751</v>
      </c>
      <c r="G1724" s="2" t="s">
        <v>3850</v>
      </c>
      <c r="H1724" s="2"/>
      <c r="I1724" s="37"/>
      <c r="J1724" s="37">
        <v>4500</v>
      </c>
      <c r="K1724" s="2"/>
      <c r="L1724" s="38"/>
      <c r="M1724" s="2" t="s">
        <v>67</v>
      </c>
      <c r="O1724" s="2">
        <v>2</v>
      </c>
      <c r="T1724" s="2"/>
      <c r="U1724" s="2" t="s">
        <v>67</v>
      </c>
    </row>
    <row r="1725" spans="1:22" ht="15.75" customHeight="1" x14ac:dyDescent="0.25">
      <c r="A1725" s="2">
        <v>1724</v>
      </c>
      <c r="B1725" s="2">
        <v>2019</v>
      </c>
      <c r="C1725" s="2" t="s">
        <v>51</v>
      </c>
      <c r="E1725" s="2" t="s">
        <v>454</v>
      </c>
      <c r="F1725" s="2" t="s">
        <v>452</v>
      </c>
      <c r="G1725" s="2" t="s">
        <v>453</v>
      </c>
      <c r="H1725" s="2"/>
      <c r="I1725" s="37"/>
      <c r="J1725" s="37">
        <v>2500</v>
      </c>
      <c r="K1725" s="2"/>
      <c r="L1725" s="38">
        <v>500</v>
      </c>
      <c r="M1725" s="2" t="s">
        <v>62</v>
      </c>
      <c r="O1725" s="2">
        <v>2</v>
      </c>
      <c r="Q1725" s="2" t="s">
        <v>365</v>
      </c>
      <c r="T1725" s="2">
        <v>1</v>
      </c>
      <c r="U1725" s="2" t="s">
        <v>62</v>
      </c>
    </row>
    <row r="1726" spans="1:22" ht="15.75" customHeight="1" x14ac:dyDescent="0.25">
      <c r="A1726" s="2">
        <v>1725</v>
      </c>
      <c r="B1726" s="2">
        <v>2019</v>
      </c>
      <c r="C1726" s="2" t="s">
        <v>51</v>
      </c>
      <c r="E1726" s="2" t="s">
        <v>679</v>
      </c>
      <c r="F1726" s="2" t="s">
        <v>680</v>
      </c>
      <c r="G1726" s="2" t="s">
        <v>681</v>
      </c>
      <c r="H1726" s="2" t="s">
        <v>73</v>
      </c>
      <c r="I1726" s="37"/>
      <c r="J1726" s="37">
        <v>5000</v>
      </c>
      <c r="K1726" s="2"/>
      <c r="L1726" s="38">
        <v>500</v>
      </c>
      <c r="M1726" s="2" t="s">
        <v>62</v>
      </c>
      <c r="O1726" s="2">
        <v>2</v>
      </c>
      <c r="T1726" s="2">
        <v>1</v>
      </c>
      <c r="U1726" s="2" t="s">
        <v>62</v>
      </c>
      <c r="V1726" s="2"/>
    </row>
    <row r="1727" spans="1:22" ht="15.75" customHeight="1" x14ac:dyDescent="0.25">
      <c r="A1727" s="2">
        <v>1726</v>
      </c>
      <c r="B1727" s="2">
        <v>2019</v>
      </c>
      <c r="C1727" s="2" t="s">
        <v>51</v>
      </c>
      <c r="E1727" s="2" t="s">
        <v>3527</v>
      </c>
      <c r="F1727" s="2" t="s">
        <v>3352</v>
      </c>
      <c r="G1727" s="2" t="s">
        <v>3851</v>
      </c>
      <c r="H1727" s="2" t="s">
        <v>144</v>
      </c>
      <c r="I1727" s="37"/>
      <c r="J1727" s="37">
        <v>2000</v>
      </c>
      <c r="K1727" s="2"/>
      <c r="L1727" s="38">
        <v>2000</v>
      </c>
      <c r="M1727" s="2" t="s">
        <v>67</v>
      </c>
      <c r="O1727" s="2">
        <v>3</v>
      </c>
      <c r="T1727" s="2">
        <v>9</v>
      </c>
      <c r="U1727" s="2" t="s">
        <v>67</v>
      </c>
    </row>
    <row r="1728" spans="1:22" ht="15.75" customHeight="1" x14ac:dyDescent="0.25">
      <c r="A1728" s="2">
        <v>1727</v>
      </c>
      <c r="B1728" s="2">
        <v>2019</v>
      </c>
      <c r="C1728" s="2" t="s">
        <v>51</v>
      </c>
      <c r="E1728" s="2" t="s">
        <v>3852</v>
      </c>
      <c r="F1728" s="2" t="s">
        <v>3853</v>
      </c>
      <c r="G1728" s="2" t="s">
        <v>3854</v>
      </c>
      <c r="H1728" s="2" t="s">
        <v>66</v>
      </c>
      <c r="I1728" s="37"/>
      <c r="J1728" s="37">
        <v>5000</v>
      </c>
      <c r="K1728" s="2"/>
      <c r="L1728" s="38"/>
      <c r="M1728" s="2" t="s">
        <v>104</v>
      </c>
      <c r="O1728" s="2">
        <v>2</v>
      </c>
      <c r="T1728" s="2"/>
      <c r="U1728" s="2" t="s">
        <v>104</v>
      </c>
      <c r="V1728" s="2"/>
    </row>
    <row r="1729" spans="1:22" ht="15.75" customHeight="1" x14ac:dyDescent="0.25">
      <c r="A1729" s="2">
        <v>1728</v>
      </c>
      <c r="B1729" s="2">
        <v>2019</v>
      </c>
      <c r="C1729" s="2" t="s">
        <v>51</v>
      </c>
      <c r="E1729" s="2" t="s">
        <v>3522</v>
      </c>
      <c r="F1729" s="2" t="s">
        <v>3855</v>
      </c>
      <c r="G1729" s="2" t="s">
        <v>3856</v>
      </c>
      <c r="H1729" s="2" t="s">
        <v>66</v>
      </c>
      <c r="J1729" s="37">
        <v>5000</v>
      </c>
      <c r="L1729" s="38">
        <v>300</v>
      </c>
      <c r="M1729" s="2" t="s">
        <v>57</v>
      </c>
      <c r="O1729" s="2">
        <v>1</v>
      </c>
      <c r="T1729" s="2"/>
      <c r="U1729" s="2" t="s">
        <v>57</v>
      </c>
    </row>
    <row r="1730" spans="1:22" ht="15.75" customHeight="1" x14ac:dyDescent="0.25">
      <c r="A1730" s="2">
        <v>1729</v>
      </c>
      <c r="B1730" s="2">
        <v>2019</v>
      </c>
      <c r="C1730" s="2" t="s">
        <v>51</v>
      </c>
      <c r="E1730" s="2" t="s">
        <v>3857</v>
      </c>
      <c r="F1730" s="2" t="s">
        <v>3858</v>
      </c>
      <c r="G1730" s="2" t="s">
        <v>3859</v>
      </c>
      <c r="H1730" s="2"/>
      <c r="J1730" s="37">
        <v>5000</v>
      </c>
      <c r="L1730" s="38">
        <v>3000</v>
      </c>
      <c r="M1730" s="2" t="s">
        <v>67</v>
      </c>
      <c r="O1730" s="2">
        <v>1</v>
      </c>
      <c r="T1730" s="2">
        <v>3</v>
      </c>
      <c r="U1730" s="2" t="s">
        <v>67</v>
      </c>
    </row>
    <row r="1731" spans="1:22" ht="15.75" customHeight="1" x14ac:dyDescent="0.25">
      <c r="A1731" s="2">
        <v>1730</v>
      </c>
      <c r="B1731" s="2">
        <v>2019</v>
      </c>
      <c r="C1731" s="2" t="s">
        <v>51</v>
      </c>
      <c r="E1731" s="2" t="s">
        <v>3452</v>
      </c>
      <c r="F1731" s="2" t="s">
        <v>2436</v>
      </c>
      <c r="G1731" s="2" t="s">
        <v>3860</v>
      </c>
      <c r="H1731" s="2" t="s">
        <v>144</v>
      </c>
      <c r="I1731" s="37"/>
      <c r="J1731" s="37">
        <v>5000</v>
      </c>
      <c r="K1731" s="2"/>
      <c r="L1731" s="38"/>
      <c r="M1731" s="2" t="s">
        <v>104</v>
      </c>
      <c r="O1731" s="2">
        <v>1</v>
      </c>
      <c r="T1731" s="2"/>
      <c r="U1731" s="2" t="s">
        <v>104</v>
      </c>
      <c r="V1731" s="2"/>
    </row>
    <row r="1732" spans="1:22" ht="15.75" customHeight="1" x14ac:dyDescent="0.25">
      <c r="A1732" s="2">
        <v>1731</v>
      </c>
      <c r="B1732" s="2">
        <v>2019</v>
      </c>
      <c r="C1732" s="2" t="s">
        <v>51</v>
      </c>
      <c r="E1732" s="2" t="s">
        <v>115</v>
      </c>
      <c r="F1732" s="2" t="s">
        <v>113</v>
      </c>
      <c r="G1732" s="2" t="s">
        <v>114</v>
      </c>
      <c r="H1732" s="2" t="s">
        <v>108</v>
      </c>
      <c r="I1732" s="37"/>
      <c r="J1732" s="37">
        <v>4800</v>
      </c>
      <c r="K1732" s="2"/>
      <c r="L1732" s="38"/>
      <c r="M1732" s="2" t="s">
        <v>57</v>
      </c>
      <c r="O1732" s="2">
        <v>3</v>
      </c>
      <c r="T1732" s="2"/>
      <c r="U1732" s="2" t="s">
        <v>57</v>
      </c>
    </row>
    <row r="1733" spans="1:22" ht="15.75" customHeight="1" x14ac:dyDescent="0.25">
      <c r="A1733" s="2">
        <v>1732</v>
      </c>
      <c r="B1733" s="2">
        <v>2019</v>
      </c>
      <c r="C1733" s="2" t="s">
        <v>51</v>
      </c>
      <c r="E1733" s="2" t="s">
        <v>209</v>
      </c>
      <c r="F1733" s="2" t="s">
        <v>265</v>
      </c>
      <c r="G1733" s="2" t="s">
        <v>266</v>
      </c>
      <c r="H1733" s="2" t="s">
        <v>93</v>
      </c>
      <c r="J1733" s="37">
        <v>5000</v>
      </c>
      <c r="L1733" s="38">
        <v>500</v>
      </c>
      <c r="M1733" s="2" t="s">
        <v>67</v>
      </c>
      <c r="O1733" s="2">
        <v>2</v>
      </c>
      <c r="T1733" s="2">
        <v>4</v>
      </c>
      <c r="U1733" s="2" t="s">
        <v>67</v>
      </c>
    </row>
    <row r="1734" spans="1:22" ht="15.75" customHeight="1" x14ac:dyDescent="0.25">
      <c r="A1734" s="2">
        <v>1733</v>
      </c>
      <c r="B1734" s="2">
        <v>2019</v>
      </c>
      <c r="C1734" s="2" t="s">
        <v>51</v>
      </c>
      <c r="E1734" s="2" t="s">
        <v>543</v>
      </c>
      <c r="F1734" s="2" t="s">
        <v>544</v>
      </c>
      <c r="G1734" s="2" t="s">
        <v>545</v>
      </c>
      <c r="H1734" s="2"/>
      <c r="I1734" s="37"/>
      <c r="J1734" s="37">
        <v>5000</v>
      </c>
      <c r="K1734" s="2"/>
      <c r="L1734" s="38"/>
      <c r="M1734" s="2" t="s">
        <v>62</v>
      </c>
      <c r="O1734" s="2">
        <v>2</v>
      </c>
      <c r="T1734" s="2">
        <v>2</v>
      </c>
      <c r="U1734" s="2" t="s">
        <v>62</v>
      </c>
    </row>
    <row r="1735" spans="1:22" ht="15.75" customHeight="1" x14ac:dyDescent="0.25">
      <c r="A1735" s="2">
        <v>1734</v>
      </c>
      <c r="B1735" s="2">
        <v>2019</v>
      </c>
      <c r="C1735" s="2" t="s">
        <v>51</v>
      </c>
      <c r="E1735" s="2" t="s">
        <v>3246</v>
      </c>
      <c r="F1735" s="2" t="s">
        <v>3613</v>
      </c>
      <c r="G1735" s="2" t="s">
        <v>3861</v>
      </c>
      <c r="H1735" s="2" t="s">
        <v>144</v>
      </c>
      <c r="I1735" s="37"/>
      <c r="J1735" s="37">
        <v>520</v>
      </c>
      <c r="K1735" s="2"/>
      <c r="L1735" s="38">
        <v>500</v>
      </c>
      <c r="M1735" s="2" t="s">
        <v>57</v>
      </c>
      <c r="O1735" s="2">
        <v>2</v>
      </c>
      <c r="T1735" s="2">
        <v>4</v>
      </c>
      <c r="U1735" s="2" t="s">
        <v>57</v>
      </c>
    </row>
    <row r="1736" spans="1:22" ht="15.75" customHeight="1" x14ac:dyDescent="0.25">
      <c r="A1736" s="2">
        <v>1735</v>
      </c>
      <c r="B1736" s="2">
        <v>2019</v>
      </c>
      <c r="C1736" s="2" t="s">
        <v>51</v>
      </c>
      <c r="E1736" s="2" t="s">
        <v>3862</v>
      </c>
      <c r="F1736" s="2" t="s">
        <v>3301</v>
      </c>
      <c r="G1736" s="2" t="s">
        <v>3863</v>
      </c>
      <c r="H1736" s="2"/>
      <c r="I1736" s="37"/>
      <c r="J1736" s="37">
        <v>5000</v>
      </c>
      <c r="K1736" s="2"/>
      <c r="L1736" s="38"/>
      <c r="M1736" s="2" t="s">
        <v>57</v>
      </c>
      <c r="O1736" s="2">
        <v>2</v>
      </c>
      <c r="T1736" s="2">
        <v>1</v>
      </c>
      <c r="U1736" s="2" t="s">
        <v>57</v>
      </c>
    </row>
    <row r="1737" spans="1:22" ht="15.75" customHeight="1" x14ac:dyDescent="0.25">
      <c r="A1737" s="2">
        <v>1736</v>
      </c>
      <c r="B1737" s="2">
        <v>2019</v>
      </c>
      <c r="C1737" s="2" t="s">
        <v>51</v>
      </c>
      <c r="E1737" s="2" t="s">
        <v>3864</v>
      </c>
      <c r="F1737" s="2" t="s">
        <v>3865</v>
      </c>
      <c r="G1737" s="2" t="s">
        <v>3866</v>
      </c>
      <c r="H1737" s="2" t="s">
        <v>89</v>
      </c>
      <c r="J1737" s="37">
        <v>1500</v>
      </c>
      <c r="L1737" s="38">
        <v>1500</v>
      </c>
      <c r="M1737" s="2" t="s">
        <v>67</v>
      </c>
      <c r="O1737" s="2">
        <v>2</v>
      </c>
      <c r="T1737" s="2">
        <v>3</v>
      </c>
      <c r="U1737" s="2" t="s">
        <v>67</v>
      </c>
    </row>
    <row r="1738" spans="1:22" ht="15.75" customHeight="1" x14ac:dyDescent="0.25">
      <c r="A1738" s="2">
        <v>1737</v>
      </c>
      <c r="B1738" s="2">
        <v>2019</v>
      </c>
      <c r="C1738" s="2" t="s">
        <v>51</v>
      </c>
      <c r="E1738" s="2" t="s">
        <v>3867</v>
      </c>
      <c r="F1738" s="2" t="s">
        <v>3868</v>
      </c>
      <c r="G1738" s="2" t="s">
        <v>3869</v>
      </c>
      <c r="H1738" s="2"/>
      <c r="I1738" s="37"/>
      <c r="J1738" s="37">
        <v>1900</v>
      </c>
      <c r="K1738" s="2"/>
      <c r="L1738" s="38">
        <v>500</v>
      </c>
      <c r="M1738" s="2" t="s">
        <v>67</v>
      </c>
      <c r="O1738" s="2">
        <v>1</v>
      </c>
      <c r="T1738" s="2">
        <v>1</v>
      </c>
      <c r="U1738" s="2" t="s">
        <v>67</v>
      </c>
      <c r="V1738" s="2" t="s">
        <v>68</v>
      </c>
    </row>
    <row r="1739" spans="1:22" ht="15.75" customHeight="1" x14ac:dyDescent="0.25">
      <c r="A1739" s="2">
        <v>1738</v>
      </c>
      <c r="B1739" s="2">
        <v>2019</v>
      </c>
      <c r="C1739" s="2" t="s">
        <v>51</v>
      </c>
      <c r="E1739" s="2" t="s">
        <v>483</v>
      </c>
      <c r="F1739" s="2" t="s">
        <v>484</v>
      </c>
      <c r="G1739" s="2" t="s">
        <v>485</v>
      </c>
      <c r="H1739" s="2"/>
      <c r="I1739" s="37"/>
      <c r="J1739" s="37">
        <v>4850</v>
      </c>
      <c r="K1739" s="2"/>
      <c r="L1739" s="38"/>
      <c r="M1739" s="2" t="s">
        <v>62</v>
      </c>
      <c r="O1739" s="2">
        <v>1</v>
      </c>
      <c r="P1739" s="2"/>
      <c r="Q1739" s="2"/>
      <c r="T1739" s="2"/>
      <c r="U1739" s="2" t="s">
        <v>62</v>
      </c>
      <c r="V1739" s="2"/>
    </row>
    <row r="1740" spans="1:22" ht="15.75" customHeight="1" x14ac:dyDescent="0.25">
      <c r="A1740" s="2">
        <v>1739</v>
      </c>
      <c r="B1740" s="2">
        <v>2019</v>
      </c>
      <c r="C1740" s="2" t="s">
        <v>51</v>
      </c>
      <c r="E1740" s="2" t="s">
        <v>1763</v>
      </c>
      <c r="F1740" s="2" t="s">
        <v>1413</v>
      </c>
      <c r="G1740" s="2" t="s">
        <v>3870</v>
      </c>
      <c r="H1740" s="2" t="s">
        <v>61</v>
      </c>
      <c r="J1740" s="37">
        <v>4650</v>
      </c>
      <c r="L1740" s="38">
        <v>1500</v>
      </c>
      <c r="M1740" s="2" t="s">
        <v>57</v>
      </c>
      <c r="O1740" s="2">
        <v>1</v>
      </c>
      <c r="T1740" s="2">
        <v>3</v>
      </c>
      <c r="U1740" s="2" t="s">
        <v>57</v>
      </c>
    </row>
    <row r="1741" spans="1:22" ht="15.75" customHeight="1" x14ac:dyDescent="0.25">
      <c r="A1741" s="2">
        <v>1740</v>
      </c>
      <c r="B1741" s="2">
        <v>2019</v>
      </c>
      <c r="C1741" s="2" t="s">
        <v>51</v>
      </c>
      <c r="E1741" s="2" t="s">
        <v>920</v>
      </c>
      <c r="F1741" s="2" t="s">
        <v>915</v>
      </c>
      <c r="G1741" s="2" t="s">
        <v>921</v>
      </c>
      <c r="H1741" s="2" t="s">
        <v>56</v>
      </c>
      <c r="J1741" s="37">
        <v>1500</v>
      </c>
      <c r="L1741" s="38"/>
      <c r="M1741" s="2" t="s">
        <v>62</v>
      </c>
      <c r="O1741" s="2">
        <v>4</v>
      </c>
      <c r="Q1741" s="2" t="s">
        <v>919</v>
      </c>
      <c r="T1741" s="2">
        <v>9</v>
      </c>
      <c r="U1741" s="2" t="s">
        <v>62</v>
      </c>
      <c r="V1741" s="2" t="s">
        <v>324</v>
      </c>
    </row>
    <row r="1742" spans="1:22" ht="15.75" customHeight="1" x14ac:dyDescent="0.25">
      <c r="A1742" s="2">
        <v>1741</v>
      </c>
      <c r="B1742" s="2">
        <v>2019</v>
      </c>
      <c r="C1742" s="2" t="s">
        <v>51</v>
      </c>
      <c r="E1742" s="2" t="s">
        <v>1316</v>
      </c>
      <c r="F1742" s="2" t="s">
        <v>3871</v>
      </c>
      <c r="G1742" s="2" t="s">
        <v>3872</v>
      </c>
      <c r="H1742" s="2"/>
      <c r="I1742" s="37"/>
      <c r="J1742" s="37">
        <v>5000</v>
      </c>
      <c r="K1742" s="2"/>
      <c r="L1742" s="38"/>
      <c r="M1742" s="2" t="s">
        <v>174</v>
      </c>
      <c r="O1742" s="2">
        <v>1</v>
      </c>
      <c r="T1742" s="2"/>
      <c r="U1742" s="2" t="s">
        <v>174</v>
      </c>
    </row>
    <row r="1743" spans="1:22" ht="15.75" customHeight="1" x14ac:dyDescent="0.25">
      <c r="A1743" s="2">
        <v>1742</v>
      </c>
      <c r="B1743" s="2">
        <v>2019</v>
      </c>
      <c r="C1743" s="2" t="s">
        <v>51</v>
      </c>
      <c r="E1743" s="2" t="s">
        <v>3873</v>
      </c>
      <c r="F1743" s="2" t="s">
        <v>3874</v>
      </c>
      <c r="G1743" s="2" t="s">
        <v>3875</v>
      </c>
      <c r="H1743" s="2"/>
      <c r="I1743" s="37"/>
      <c r="J1743" s="37">
        <v>3300</v>
      </c>
      <c r="K1743" s="2"/>
      <c r="L1743" s="38"/>
      <c r="M1743" s="2" t="s">
        <v>67</v>
      </c>
      <c r="O1743" s="2">
        <v>1</v>
      </c>
      <c r="T1743" s="2"/>
      <c r="U1743" s="2" t="s">
        <v>67</v>
      </c>
      <c r="V1743" s="2" t="s">
        <v>68</v>
      </c>
    </row>
    <row r="1744" spans="1:22" ht="15.75" customHeight="1" x14ac:dyDescent="0.25">
      <c r="A1744" s="2">
        <v>1743</v>
      </c>
      <c r="B1744" s="2">
        <v>2019</v>
      </c>
      <c r="C1744" s="2" t="s">
        <v>51</v>
      </c>
      <c r="E1744" s="2" t="s">
        <v>907</v>
      </c>
      <c r="F1744" s="2" t="s">
        <v>908</v>
      </c>
      <c r="G1744" s="2" t="s">
        <v>909</v>
      </c>
      <c r="H1744" s="2" t="s">
        <v>89</v>
      </c>
      <c r="J1744" s="37">
        <v>5000</v>
      </c>
      <c r="L1744" s="38"/>
      <c r="M1744" s="2" t="s">
        <v>62</v>
      </c>
      <c r="O1744" s="2">
        <v>2</v>
      </c>
      <c r="T1744" s="2">
        <v>4</v>
      </c>
      <c r="U1744" s="2" t="s">
        <v>62</v>
      </c>
      <c r="V1744" s="2" t="s">
        <v>355</v>
      </c>
    </row>
    <row r="1745" spans="1:22" ht="15.75" customHeight="1" x14ac:dyDescent="0.25">
      <c r="A1745" s="2">
        <v>1744</v>
      </c>
      <c r="B1745" s="2">
        <v>2019</v>
      </c>
      <c r="C1745" s="2" t="s">
        <v>51</v>
      </c>
      <c r="E1745" s="2" t="s">
        <v>756</v>
      </c>
      <c r="F1745" s="2" t="s">
        <v>757</v>
      </c>
      <c r="G1745" s="2" t="s">
        <v>758</v>
      </c>
      <c r="H1745" s="2"/>
      <c r="J1745" s="37">
        <v>5000</v>
      </c>
      <c r="L1745" s="38">
        <v>700</v>
      </c>
      <c r="M1745" s="2" t="s">
        <v>57</v>
      </c>
      <c r="O1745" s="2">
        <v>1</v>
      </c>
      <c r="T1745" s="2">
        <v>1</v>
      </c>
      <c r="U1745" s="2" t="s">
        <v>57</v>
      </c>
    </row>
    <row r="1746" spans="1:22" ht="15.75" customHeight="1" x14ac:dyDescent="0.25">
      <c r="A1746" s="2">
        <v>1745</v>
      </c>
      <c r="B1746" s="2">
        <v>2019</v>
      </c>
      <c r="C1746" s="2" t="s">
        <v>51</v>
      </c>
      <c r="E1746" s="2" t="s">
        <v>786</v>
      </c>
      <c r="F1746" s="2" t="s">
        <v>780</v>
      </c>
      <c r="G1746" s="2" t="s">
        <v>787</v>
      </c>
      <c r="H1746" s="2" t="s">
        <v>56</v>
      </c>
      <c r="J1746" s="37">
        <v>5000</v>
      </c>
      <c r="L1746" s="38"/>
      <c r="M1746" s="2" t="s">
        <v>62</v>
      </c>
      <c r="O1746" s="2">
        <v>4</v>
      </c>
      <c r="P1746" s="2">
        <v>1</v>
      </c>
      <c r="Q1746" s="2" t="s">
        <v>784</v>
      </c>
      <c r="T1746" s="2">
        <v>31</v>
      </c>
      <c r="U1746" s="2" t="s">
        <v>62</v>
      </c>
      <c r="V1746" s="2" t="s">
        <v>154</v>
      </c>
    </row>
    <row r="1747" spans="1:22" ht="15.75" customHeight="1" x14ac:dyDescent="0.25">
      <c r="A1747" s="2">
        <v>1746</v>
      </c>
      <c r="B1747" s="2">
        <v>2019</v>
      </c>
      <c r="C1747" s="2" t="s">
        <v>51</v>
      </c>
      <c r="E1747" s="2" t="s">
        <v>3876</v>
      </c>
      <c r="F1747" s="2" t="s">
        <v>3810</v>
      </c>
      <c r="G1747" s="2" t="s">
        <v>3813</v>
      </c>
      <c r="H1747" s="2" t="s">
        <v>66</v>
      </c>
      <c r="I1747" s="37"/>
      <c r="J1747" s="37">
        <v>4000</v>
      </c>
      <c r="K1747" s="2"/>
      <c r="L1747" s="38">
        <v>2000</v>
      </c>
      <c r="M1747" s="2" t="s">
        <v>67</v>
      </c>
      <c r="O1747" s="2">
        <v>5</v>
      </c>
      <c r="S1747" s="2" t="s">
        <v>587</v>
      </c>
      <c r="T1747" s="2">
        <v>4</v>
      </c>
      <c r="U1747" s="2" t="s">
        <v>67</v>
      </c>
      <c r="V1747" s="2" t="s">
        <v>68</v>
      </c>
    </row>
    <row r="1748" spans="1:22" ht="15.75" customHeight="1" x14ac:dyDescent="0.25">
      <c r="A1748" s="2">
        <v>1747</v>
      </c>
      <c r="B1748" s="2">
        <v>2019</v>
      </c>
      <c r="C1748" s="2" t="s">
        <v>51</v>
      </c>
      <c r="D1748" s="2"/>
      <c r="E1748" s="2" t="s">
        <v>3877</v>
      </c>
      <c r="F1748" s="2" t="s">
        <v>3810</v>
      </c>
      <c r="G1748" s="2" t="s">
        <v>3811</v>
      </c>
      <c r="H1748" s="2" t="s">
        <v>66</v>
      </c>
      <c r="I1748" s="37"/>
      <c r="J1748" s="37">
        <v>5000</v>
      </c>
      <c r="K1748" s="2"/>
      <c r="L1748" s="38"/>
      <c r="O1748" s="2">
        <v>5</v>
      </c>
      <c r="S1748" s="2" t="s">
        <v>587</v>
      </c>
      <c r="T1748" s="2">
        <v>4</v>
      </c>
      <c r="V1748" s="2" t="s">
        <v>3463</v>
      </c>
    </row>
    <row r="1749" spans="1:22" ht="15.75" customHeight="1" x14ac:dyDescent="0.25">
      <c r="A1749" s="2">
        <v>1748</v>
      </c>
      <c r="B1749" s="2">
        <v>2019</v>
      </c>
      <c r="C1749" s="2" t="s">
        <v>51</v>
      </c>
      <c r="E1749" s="2" t="s">
        <v>3878</v>
      </c>
      <c r="F1749" s="2" t="s">
        <v>3853</v>
      </c>
      <c r="G1749" s="2" t="s">
        <v>3854</v>
      </c>
      <c r="H1749" s="2" t="s">
        <v>66</v>
      </c>
      <c r="I1749" s="37"/>
      <c r="J1749" s="37">
        <v>5000</v>
      </c>
      <c r="K1749" s="2"/>
      <c r="L1749" s="38"/>
      <c r="M1749" s="2" t="s">
        <v>104</v>
      </c>
      <c r="O1749" s="2">
        <v>2</v>
      </c>
      <c r="T1749" s="2"/>
      <c r="U1749" s="2" t="s">
        <v>104</v>
      </c>
      <c r="V1749" s="2"/>
    </row>
    <row r="1750" spans="1:22" ht="15.75" customHeight="1" x14ac:dyDescent="0.25">
      <c r="A1750" s="2">
        <v>1749</v>
      </c>
      <c r="B1750" s="2">
        <v>2019</v>
      </c>
      <c r="C1750" s="2" t="s">
        <v>51</v>
      </c>
      <c r="E1750" s="2" t="s">
        <v>3879</v>
      </c>
      <c r="F1750" s="2" t="s">
        <v>3310</v>
      </c>
      <c r="G1750" s="2" t="s">
        <v>3880</v>
      </c>
      <c r="H1750" s="2" t="s">
        <v>73</v>
      </c>
      <c r="I1750" s="37"/>
      <c r="J1750" s="37">
        <v>2750</v>
      </c>
      <c r="K1750" s="2"/>
      <c r="L1750" s="38">
        <v>1500</v>
      </c>
      <c r="M1750" s="2" t="s">
        <v>104</v>
      </c>
      <c r="O1750" s="2">
        <v>2</v>
      </c>
      <c r="T1750" s="2">
        <v>4</v>
      </c>
      <c r="U1750" s="2" t="s">
        <v>104</v>
      </c>
      <c r="V1750" s="2"/>
    </row>
    <row r="1751" spans="1:22" ht="15.75" customHeight="1" x14ac:dyDescent="0.25">
      <c r="A1751" s="2">
        <v>1750</v>
      </c>
      <c r="B1751" s="2">
        <v>2019</v>
      </c>
      <c r="C1751" s="2" t="s">
        <v>51</v>
      </c>
      <c r="E1751" s="2" t="s">
        <v>3881</v>
      </c>
      <c r="F1751" s="2" t="s">
        <v>3882</v>
      </c>
      <c r="G1751" s="2" t="s">
        <v>3883</v>
      </c>
      <c r="H1751" s="2"/>
      <c r="J1751" s="37">
        <v>1400</v>
      </c>
      <c r="L1751" s="38">
        <v>1000</v>
      </c>
      <c r="M1751" s="2" t="s">
        <v>67</v>
      </c>
      <c r="O1751" s="2">
        <v>1</v>
      </c>
      <c r="T1751" s="2">
        <v>1</v>
      </c>
      <c r="U1751" s="2" t="s">
        <v>67</v>
      </c>
    </row>
    <row r="1752" spans="1:22" ht="15.75" customHeight="1" x14ac:dyDescent="0.25">
      <c r="A1752" s="2">
        <v>1751</v>
      </c>
      <c r="B1752" s="2">
        <v>2019</v>
      </c>
      <c r="C1752" s="2" t="s">
        <v>51</v>
      </c>
      <c r="E1752" s="2" t="s">
        <v>511</v>
      </c>
      <c r="F1752" s="2" t="s">
        <v>506</v>
      </c>
      <c r="G1752" s="2" t="s">
        <v>512</v>
      </c>
      <c r="H1752" s="2" t="s">
        <v>56</v>
      </c>
      <c r="I1752" s="37"/>
      <c r="J1752" s="37">
        <v>5000</v>
      </c>
      <c r="K1752" s="2"/>
      <c r="L1752" s="38"/>
      <c r="M1752" s="2" t="s">
        <v>62</v>
      </c>
      <c r="O1752" s="2">
        <v>9</v>
      </c>
      <c r="P1752" s="2">
        <v>1</v>
      </c>
      <c r="Q1752" s="2" t="s">
        <v>414</v>
      </c>
      <c r="T1752" s="2">
        <v>7</v>
      </c>
      <c r="U1752" s="2" t="s">
        <v>62</v>
      </c>
      <c r="V1752" s="2" t="s">
        <v>315</v>
      </c>
    </row>
    <row r="1753" spans="1:22" ht="15.75" customHeight="1" x14ac:dyDescent="0.25">
      <c r="A1753" s="2">
        <v>1752</v>
      </c>
      <c r="B1753" s="2">
        <v>2019</v>
      </c>
      <c r="C1753" s="2" t="s">
        <v>51</v>
      </c>
      <c r="E1753" s="2" t="s">
        <v>3884</v>
      </c>
      <c r="F1753" s="2" t="s">
        <v>2466</v>
      </c>
      <c r="G1753" s="2" t="s">
        <v>3885</v>
      </c>
      <c r="H1753" s="2" t="s">
        <v>144</v>
      </c>
      <c r="I1753" s="37"/>
      <c r="J1753" s="37">
        <v>5000</v>
      </c>
      <c r="K1753" s="2"/>
      <c r="L1753" s="38"/>
      <c r="M1753" s="2" t="s">
        <v>57</v>
      </c>
      <c r="O1753" s="2">
        <v>1</v>
      </c>
      <c r="T1753" s="2">
        <v>3</v>
      </c>
      <c r="U1753" s="2" t="s">
        <v>57</v>
      </c>
      <c r="V1753" s="2"/>
    </row>
    <row r="1754" spans="1:22" ht="15.75" customHeight="1" x14ac:dyDescent="0.25">
      <c r="A1754" s="2">
        <v>1753</v>
      </c>
      <c r="B1754" s="2">
        <v>2019</v>
      </c>
      <c r="C1754" s="2" t="s">
        <v>51</v>
      </c>
      <c r="E1754" s="2" t="s">
        <v>3886</v>
      </c>
      <c r="F1754" s="2" t="s">
        <v>3887</v>
      </c>
      <c r="G1754" s="2" t="s">
        <v>3888</v>
      </c>
      <c r="H1754" s="2"/>
      <c r="I1754" s="37"/>
      <c r="J1754" s="37">
        <v>1300</v>
      </c>
      <c r="K1754" s="2"/>
      <c r="L1754" s="38">
        <v>1300</v>
      </c>
      <c r="M1754" s="2" t="s">
        <v>67</v>
      </c>
      <c r="O1754" s="2">
        <v>1</v>
      </c>
      <c r="T1754" s="2">
        <v>1</v>
      </c>
      <c r="U1754" s="2" t="s">
        <v>67</v>
      </c>
      <c r="V1754" s="2"/>
    </row>
    <row r="1755" spans="1:22" ht="15.75" customHeight="1" x14ac:dyDescent="0.25">
      <c r="A1755" s="2">
        <v>1754</v>
      </c>
      <c r="B1755" s="2">
        <v>2019</v>
      </c>
      <c r="C1755" s="2" t="s">
        <v>51</v>
      </c>
      <c r="D1755" s="2"/>
      <c r="E1755" s="2" t="s">
        <v>3889</v>
      </c>
      <c r="F1755" s="2" t="s">
        <v>3890</v>
      </c>
      <c r="G1755" s="2" t="s">
        <v>3891</v>
      </c>
      <c r="H1755" s="2"/>
      <c r="I1755" s="37"/>
      <c r="J1755" s="37">
        <v>800</v>
      </c>
      <c r="K1755" s="2"/>
      <c r="L1755" s="38"/>
      <c r="M1755" s="2"/>
      <c r="O1755" s="2">
        <v>1</v>
      </c>
      <c r="Q1755" s="2"/>
      <c r="T1755" s="2"/>
      <c r="V1755" s="2"/>
    </row>
    <row r="1756" spans="1:22" ht="15.75" customHeight="1" x14ac:dyDescent="0.25">
      <c r="A1756" s="2">
        <v>1755</v>
      </c>
      <c r="B1756" s="2">
        <v>2019</v>
      </c>
      <c r="C1756" s="2" t="s">
        <v>51</v>
      </c>
      <c r="E1756" s="2" t="s">
        <v>3892</v>
      </c>
      <c r="F1756" s="2" t="s">
        <v>3893</v>
      </c>
      <c r="G1756" s="2" t="s">
        <v>3894</v>
      </c>
      <c r="H1756" s="2" t="s">
        <v>144</v>
      </c>
      <c r="I1756" s="37">
        <v>4300</v>
      </c>
      <c r="J1756" s="37">
        <v>3600</v>
      </c>
      <c r="K1756" s="2"/>
      <c r="L1756" s="38">
        <v>2500</v>
      </c>
      <c r="M1756" s="2" t="s">
        <v>3895</v>
      </c>
      <c r="O1756" s="2">
        <v>1</v>
      </c>
      <c r="T1756" s="2">
        <v>3</v>
      </c>
      <c r="V1756" s="2" t="s">
        <v>68</v>
      </c>
    </row>
    <row r="1757" spans="1:22" ht="15.75" customHeight="1" x14ac:dyDescent="0.25">
      <c r="A1757" s="2">
        <v>1756</v>
      </c>
      <c r="B1757" s="2">
        <v>2019</v>
      </c>
      <c r="C1757" s="2" t="s">
        <v>51</v>
      </c>
      <c r="E1757" s="2" t="s">
        <v>3896</v>
      </c>
      <c r="F1757" s="2" t="s">
        <v>3897</v>
      </c>
      <c r="G1757" s="2" t="s">
        <v>3898</v>
      </c>
      <c r="H1757" s="2" t="s">
        <v>93</v>
      </c>
      <c r="I1757" s="37"/>
      <c r="J1757" s="37">
        <v>5000</v>
      </c>
      <c r="K1757" s="2"/>
      <c r="L1757" s="38"/>
      <c r="M1757" s="2" t="s">
        <v>67</v>
      </c>
      <c r="O1757" s="2">
        <v>3</v>
      </c>
      <c r="T1757" s="2">
        <v>1</v>
      </c>
      <c r="U1757" s="2" t="s">
        <v>67</v>
      </c>
      <c r="V1757" s="2"/>
    </row>
    <row r="1758" spans="1:22" ht="15.75" customHeight="1" x14ac:dyDescent="0.25">
      <c r="A1758" s="2">
        <v>1757</v>
      </c>
      <c r="B1758" s="2">
        <v>2019</v>
      </c>
      <c r="C1758" s="2" t="s">
        <v>51</v>
      </c>
      <c r="E1758" s="2" t="s">
        <v>3899</v>
      </c>
      <c r="F1758" s="2" t="s">
        <v>1242</v>
      </c>
      <c r="G1758" s="2" t="s">
        <v>3900</v>
      </c>
      <c r="H1758" s="2" t="s">
        <v>89</v>
      </c>
      <c r="I1758" s="37"/>
      <c r="J1758" s="37">
        <v>5000</v>
      </c>
      <c r="K1758" s="2"/>
      <c r="L1758" s="38"/>
      <c r="M1758" s="2" t="s">
        <v>57</v>
      </c>
      <c r="O1758" s="2">
        <v>2</v>
      </c>
      <c r="T1758" s="2">
        <v>8</v>
      </c>
      <c r="U1758" s="2" t="s">
        <v>57</v>
      </c>
      <c r="V1758" s="2"/>
    </row>
    <row r="1759" spans="1:22" ht="15.75" customHeight="1" x14ac:dyDescent="0.25">
      <c r="A1759" s="2">
        <v>1758</v>
      </c>
      <c r="B1759" s="2">
        <v>2019</v>
      </c>
      <c r="C1759" s="2" t="s">
        <v>51</v>
      </c>
      <c r="E1759" s="2" t="s">
        <v>637</v>
      </c>
      <c r="F1759" s="2" t="s">
        <v>635</v>
      </c>
      <c r="G1759" s="2" t="s">
        <v>638</v>
      </c>
      <c r="H1759" s="2" t="s">
        <v>61</v>
      </c>
      <c r="I1759" s="37"/>
      <c r="J1759" s="37">
        <v>5000</v>
      </c>
      <c r="K1759" s="2"/>
      <c r="L1759" s="38"/>
      <c r="M1759" s="2" t="s">
        <v>57</v>
      </c>
      <c r="O1759" s="2">
        <v>3</v>
      </c>
      <c r="T1759" s="2">
        <v>1</v>
      </c>
      <c r="U1759" s="2" t="s">
        <v>57</v>
      </c>
      <c r="V1759" s="2"/>
    </row>
    <row r="1760" spans="1:22" ht="15.75" customHeight="1" x14ac:dyDescent="0.25">
      <c r="A1760" s="2">
        <v>1759</v>
      </c>
      <c r="B1760" s="2">
        <v>2019</v>
      </c>
      <c r="C1760" s="2" t="s">
        <v>51</v>
      </c>
      <c r="E1760" s="2" t="s">
        <v>582</v>
      </c>
      <c r="F1760" s="2" t="s">
        <v>583</v>
      </c>
      <c r="G1760" s="2" t="s">
        <v>584</v>
      </c>
      <c r="H1760" s="2" t="s">
        <v>66</v>
      </c>
      <c r="I1760" s="37"/>
      <c r="J1760" s="37">
        <v>3684</v>
      </c>
      <c r="K1760" s="2"/>
      <c r="L1760" s="38"/>
      <c r="M1760" s="2" t="s">
        <v>57</v>
      </c>
      <c r="O1760" s="2">
        <v>1</v>
      </c>
      <c r="T1760" s="2"/>
      <c r="U1760" s="2" t="s">
        <v>57</v>
      </c>
    </row>
    <row r="1761" spans="1:22" ht="15.75" customHeight="1" x14ac:dyDescent="0.25">
      <c r="A1761" s="2">
        <v>1760</v>
      </c>
      <c r="B1761" s="2">
        <v>2019</v>
      </c>
      <c r="C1761" s="2" t="s">
        <v>51</v>
      </c>
      <c r="E1761" s="2" t="s">
        <v>3901</v>
      </c>
      <c r="F1761" s="2" t="s">
        <v>2440</v>
      </c>
      <c r="G1761" s="2" t="s">
        <v>3902</v>
      </c>
      <c r="H1761" s="2" t="s">
        <v>66</v>
      </c>
      <c r="I1761" s="37"/>
      <c r="J1761" s="37">
        <v>3350</v>
      </c>
      <c r="K1761" s="2"/>
      <c r="L1761" s="38"/>
      <c r="M1761" s="2" t="s">
        <v>3760</v>
      </c>
      <c r="O1761" s="2">
        <v>3</v>
      </c>
      <c r="T1761" s="2">
        <v>6</v>
      </c>
      <c r="U1761" s="2" t="s">
        <v>3760</v>
      </c>
    </row>
    <row r="1762" spans="1:22" ht="15.75" customHeight="1" x14ac:dyDescent="0.25">
      <c r="A1762" s="2">
        <v>1761</v>
      </c>
      <c r="B1762" s="2">
        <v>2019</v>
      </c>
      <c r="C1762" s="2" t="s">
        <v>51</v>
      </c>
      <c r="E1762" s="2" t="s">
        <v>3903</v>
      </c>
      <c r="F1762" s="2" t="s">
        <v>3904</v>
      </c>
      <c r="G1762" s="2" t="s">
        <v>3905</v>
      </c>
      <c r="H1762" s="2" t="s">
        <v>108</v>
      </c>
      <c r="J1762" s="37"/>
      <c r="L1762" s="38"/>
      <c r="M1762" s="2" t="s">
        <v>67</v>
      </c>
      <c r="O1762" s="2">
        <v>2</v>
      </c>
      <c r="T1762" s="2">
        <v>1</v>
      </c>
      <c r="U1762" s="2" t="s">
        <v>67</v>
      </c>
    </row>
    <row r="1763" spans="1:22" ht="15.75" customHeight="1" x14ac:dyDescent="0.25">
      <c r="A1763" s="2">
        <v>1762</v>
      </c>
      <c r="B1763" s="2">
        <v>2019</v>
      </c>
      <c r="C1763" s="2" t="s">
        <v>51</v>
      </c>
      <c r="E1763" s="2" t="s">
        <v>833</v>
      </c>
      <c r="F1763" s="2" t="s">
        <v>834</v>
      </c>
      <c r="G1763" s="2" t="s">
        <v>835</v>
      </c>
      <c r="H1763" s="2"/>
      <c r="J1763" s="37">
        <v>5000</v>
      </c>
      <c r="L1763" s="38"/>
      <c r="M1763" s="2" t="s">
        <v>57</v>
      </c>
      <c r="O1763" s="2">
        <v>1</v>
      </c>
      <c r="T1763" s="2"/>
      <c r="U1763" s="2" t="s">
        <v>57</v>
      </c>
    </row>
    <row r="1764" spans="1:22" ht="15.75" customHeight="1" x14ac:dyDescent="0.25">
      <c r="A1764" s="2">
        <v>1763</v>
      </c>
      <c r="B1764" s="2">
        <v>2019</v>
      </c>
      <c r="C1764" s="2" t="s">
        <v>51</v>
      </c>
      <c r="E1764" s="2" t="s">
        <v>548</v>
      </c>
      <c r="F1764" s="2" t="s">
        <v>544</v>
      </c>
      <c r="G1764" s="2" t="s">
        <v>545</v>
      </c>
      <c r="H1764" s="2"/>
      <c r="I1764" s="37"/>
      <c r="J1764" s="37">
        <v>5000</v>
      </c>
      <c r="K1764" s="2"/>
      <c r="L1764" s="38">
        <v>2000</v>
      </c>
      <c r="M1764" s="2" t="s">
        <v>62</v>
      </c>
      <c r="O1764" s="2">
        <v>2</v>
      </c>
      <c r="T1764" s="2">
        <v>2</v>
      </c>
      <c r="U1764" s="2" t="s">
        <v>62</v>
      </c>
    </row>
    <row r="1765" spans="1:22" ht="15.75" customHeight="1" x14ac:dyDescent="0.25">
      <c r="A1765" s="2">
        <v>1764</v>
      </c>
      <c r="B1765" s="2">
        <v>2019</v>
      </c>
      <c r="C1765" s="2" t="s">
        <v>51</v>
      </c>
      <c r="E1765" s="2" t="s">
        <v>321</v>
      </c>
      <c r="F1765" s="2" t="s">
        <v>322</v>
      </c>
      <c r="G1765" s="2" t="s">
        <v>323</v>
      </c>
      <c r="H1765" s="2" t="s">
        <v>108</v>
      </c>
      <c r="I1765" s="37"/>
      <c r="J1765" s="37">
        <v>2398</v>
      </c>
      <c r="K1765" s="2"/>
      <c r="L1765" s="38">
        <v>500</v>
      </c>
      <c r="M1765" s="2" t="s">
        <v>62</v>
      </c>
      <c r="O1765" s="2">
        <v>1</v>
      </c>
      <c r="T1765" s="2">
        <v>3</v>
      </c>
      <c r="U1765" s="2" t="s">
        <v>62</v>
      </c>
      <c r="V1765" s="2" t="s">
        <v>324</v>
      </c>
    </row>
    <row r="1766" spans="1:22" ht="15.75" customHeight="1" x14ac:dyDescent="0.25">
      <c r="A1766" s="2">
        <v>1765</v>
      </c>
      <c r="B1766" s="2">
        <v>2019</v>
      </c>
      <c r="C1766" s="2" t="s">
        <v>51</v>
      </c>
      <c r="E1766" s="2" t="s">
        <v>3906</v>
      </c>
      <c r="F1766" s="2" t="s">
        <v>3897</v>
      </c>
      <c r="G1766" s="2" t="s">
        <v>3898</v>
      </c>
      <c r="H1766" s="2" t="s">
        <v>93</v>
      </c>
      <c r="I1766" s="37"/>
      <c r="J1766" s="37">
        <v>5000</v>
      </c>
      <c r="K1766" s="2"/>
      <c r="L1766" s="38"/>
      <c r="M1766" s="2" t="s">
        <v>67</v>
      </c>
      <c r="O1766" s="2">
        <v>3</v>
      </c>
      <c r="T1766" s="2">
        <v>1</v>
      </c>
      <c r="U1766" s="2" t="s">
        <v>67</v>
      </c>
    </row>
    <row r="1767" spans="1:22" ht="15.75" customHeight="1" x14ac:dyDescent="0.25">
      <c r="A1767" s="2">
        <v>1766</v>
      </c>
      <c r="B1767" s="2">
        <v>2019</v>
      </c>
      <c r="C1767" s="2" t="s">
        <v>51</v>
      </c>
      <c r="E1767" s="2" t="s">
        <v>58</v>
      </c>
      <c r="F1767" s="2" t="s">
        <v>59</v>
      </c>
      <c r="G1767" s="2" t="s">
        <v>60</v>
      </c>
      <c r="H1767" s="2"/>
      <c r="I1767" s="37"/>
      <c r="J1767" s="37">
        <v>1000</v>
      </c>
      <c r="K1767" s="2"/>
      <c r="L1767" s="38"/>
      <c r="M1767" s="2" t="s">
        <v>62</v>
      </c>
      <c r="O1767" s="2">
        <v>1</v>
      </c>
      <c r="Q1767" s="2"/>
      <c r="T1767" s="2"/>
      <c r="U1767" s="2" t="s">
        <v>62</v>
      </c>
      <c r="V1767" s="2"/>
    </row>
    <row r="1768" spans="1:22" ht="15.75" customHeight="1" x14ac:dyDescent="0.25">
      <c r="A1768" s="2">
        <v>1767</v>
      </c>
      <c r="B1768" s="2">
        <v>2019</v>
      </c>
      <c r="C1768" s="2" t="s">
        <v>51</v>
      </c>
      <c r="E1768" s="2" t="s">
        <v>476</v>
      </c>
      <c r="F1768" s="2" t="s">
        <v>477</v>
      </c>
      <c r="G1768" s="2" t="s">
        <v>478</v>
      </c>
      <c r="H1768" s="2" t="s">
        <v>89</v>
      </c>
      <c r="I1768" s="37"/>
      <c r="J1768" s="37">
        <v>5000</v>
      </c>
      <c r="K1768" s="2"/>
      <c r="L1768" s="38"/>
      <c r="M1768" s="2" t="s">
        <v>62</v>
      </c>
      <c r="O1768" s="2">
        <v>2</v>
      </c>
      <c r="Q1768" s="2" t="s">
        <v>480</v>
      </c>
      <c r="T1768" s="2">
        <v>25</v>
      </c>
      <c r="U1768" s="2" t="s">
        <v>62</v>
      </c>
      <c r="V1768" s="2" t="s">
        <v>458</v>
      </c>
    </row>
    <row r="1769" spans="1:22" ht="15.75" customHeight="1" x14ac:dyDescent="0.25">
      <c r="A1769" s="2">
        <v>1768</v>
      </c>
      <c r="B1769" s="2">
        <v>2019</v>
      </c>
      <c r="C1769" s="2" t="s">
        <v>51</v>
      </c>
      <c r="E1769" s="2" t="s">
        <v>3907</v>
      </c>
      <c r="F1769" s="2" t="s">
        <v>3908</v>
      </c>
      <c r="G1769" s="2" t="s">
        <v>3909</v>
      </c>
      <c r="H1769" s="2"/>
      <c r="I1769" s="37"/>
      <c r="J1769" s="37">
        <v>5000</v>
      </c>
      <c r="K1769" s="2"/>
      <c r="L1769" s="38"/>
      <c r="M1769" s="2" t="s">
        <v>67</v>
      </c>
      <c r="O1769" s="2">
        <v>1</v>
      </c>
      <c r="T1769" s="2"/>
      <c r="U1769" s="2" t="s">
        <v>67</v>
      </c>
      <c r="V1769" s="2" t="s">
        <v>68</v>
      </c>
    </row>
    <row r="1770" spans="1:22" ht="15.75" customHeight="1" x14ac:dyDescent="0.25">
      <c r="A1770" s="2">
        <v>1769</v>
      </c>
      <c r="B1770" s="2">
        <v>2019</v>
      </c>
      <c r="C1770" s="2" t="s">
        <v>51</v>
      </c>
      <c r="E1770" s="2" t="s">
        <v>688</v>
      </c>
      <c r="F1770" s="2" t="s">
        <v>3910</v>
      </c>
      <c r="G1770" s="2" t="s">
        <v>3911</v>
      </c>
      <c r="H1770" s="2" t="s">
        <v>108</v>
      </c>
      <c r="I1770" s="37"/>
      <c r="J1770" s="37">
        <v>5000</v>
      </c>
      <c r="K1770" s="2"/>
      <c r="L1770" s="38"/>
      <c r="M1770" s="2" t="s">
        <v>67</v>
      </c>
      <c r="O1770" s="2">
        <v>2</v>
      </c>
      <c r="T1770" s="2">
        <v>1</v>
      </c>
      <c r="U1770" s="2" t="s">
        <v>67</v>
      </c>
    </row>
    <row r="1771" spans="1:22" ht="15.75" customHeight="1" x14ac:dyDescent="0.25">
      <c r="A1771" s="2">
        <v>1770</v>
      </c>
      <c r="B1771" s="2">
        <v>2019</v>
      </c>
      <c r="C1771" s="2" t="s">
        <v>51</v>
      </c>
      <c r="E1771" s="2" t="s">
        <v>595</v>
      </c>
      <c r="F1771" s="2" t="s">
        <v>3912</v>
      </c>
      <c r="G1771" s="2" t="s">
        <v>3913</v>
      </c>
      <c r="H1771" s="2"/>
      <c r="I1771" s="37"/>
      <c r="J1771" s="37">
        <v>49990</v>
      </c>
      <c r="K1771" s="2"/>
      <c r="L1771" s="38"/>
      <c r="M1771" s="2" t="s">
        <v>67</v>
      </c>
      <c r="N1771" s="2" t="s">
        <v>68</v>
      </c>
      <c r="O1771" s="2">
        <v>1</v>
      </c>
      <c r="T1771" s="2"/>
      <c r="U1771" s="2" t="s">
        <v>67</v>
      </c>
      <c r="V1771" s="2" t="str">
        <f>IF(AND(C1771="Individuálna",NOT(ISBLANK(N1771))),N1771,"")</f>
        <v>KULTÚRA</v>
      </c>
    </row>
    <row r="1772" spans="1:22" ht="15.75" customHeight="1" x14ac:dyDescent="0.25">
      <c r="A1772" s="2">
        <v>1771</v>
      </c>
      <c r="B1772" s="2">
        <v>2019</v>
      </c>
      <c r="C1772" s="2" t="s">
        <v>51</v>
      </c>
      <c r="E1772" s="2" t="s">
        <v>236</v>
      </c>
      <c r="F1772" s="2" t="s">
        <v>237</v>
      </c>
      <c r="G1772" s="2" t="s">
        <v>238</v>
      </c>
      <c r="H1772" s="2" t="s">
        <v>108</v>
      </c>
      <c r="J1772" s="37">
        <v>4000</v>
      </c>
      <c r="L1772" s="38"/>
      <c r="M1772" s="2" t="s">
        <v>67</v>
      </c>
      <c r="O1772" s="2">
        <v>1</v>
      </c>
      <c r="T1772" s="2"/>
      <c r="U1772" s="2" t="s">
        <v>67</v>
      </c>
    </row>
    <row r="1773" spans="1:22" ht="15.75" customHeight="1" x14ac:dyDescent="0.25">
      <c r="A1773" s="2">
        <v>1772</v>
      </c>
      <c r="B1773" s="2">
        <v>2019</v>
      </c>
      <c r="C1773" s="2" t="s">
        <v>51</v>
      </c>
      <c r="E1773" s="2" t="s">
        <v>101</v>
      </c>
      <c r="F1773" s="2" t="s">
        <v>2331</v>
      </c>
      <c r="G1773" s="2" t="s">
        <v>3914</v>
      </c>
      <c r="H1773" s="2" t="s">
        <v>93</v>
      </c>
      <c r="I1773" s="37"/>
      <c r="J1773" s="37">
        <v>3615</v>
      </c>
      <c r="K1773" s="2"/>
      <c r="L1773" s="38">
        <v>1000</v>
      </c>
      <c r="M1773" s="2" t="s">
        <v>104</v>
      </c>
      <c r="O1773" s="2">
        <v>8</v>
      </c>
      <c r="T1773" s="2">
        <v>14</v>
      </c>
      <c r="U1773" s="2" t="s">
        <v>104</v>
      </c>
      <c r="V1773" s="2"/>
    </row>
    <row r="1774" spans="1:22" ht="15.75" customHeight="1" x14ac:dyDescent="0.25">
      <c r="A1774" s="2">
        <v>1773</v>
      </c>
      <c r="B1774" s="2">
        <v>2019</v>
      </c>
      <c r="C1774" s="2" t="s">
        <v>51</v>
      </c>
      <c r="E1774" s="2" t="s">
        <v>489</v>
      </c>
      <c r="F1774" s="2" t="s">
        <v>3915</v>
      </c>
      <c r="G1774" s="2" t="s">
        <v>3916</v>
      </c>
      <c r="H1774" s="2" t="s">
        <v>93</v>
      </c>
      <c r="J1774" s="37">
        <v>4500</v>
      </c>
      <c r="L1774" s="38">
        <v>500</v>
      </c>
      <c r="M1774" s="2" t="s">
        <v>104</v>
      </c>
      <c r="O1774" s="2">
        <v>1</v>
      </c>
      <c r="T1774" s="2">
        <v>1</v>
      </c>
      <c r="U1774" s="2" t="s">
        <v>104</v>
      </c>
    </row>
    <row r="1775" spans="1:22" ht="15.75" customHeight="1" x14ac:dyDescent="0.25">
      <c r="A1775" s="2">
        <v>1774</v>
      </c>
      <c r="B1775" s="2">
        <v>2019</v>
      </c>
      <c r="C1775" s="2" t="s">
        <v>51</v>
      </c>
      <c r="E1775" s="2" t="s">
        <v>105</v>
      </c>
      <c r="F1775" s="2" t="s">
        <v>187</v>
      </c>
      <c r="G1775" s="2" t="s">
        <v>188</v>
      </c>
      <c r="H1775" s="2" t="s">
        <v>66</v>
      </c>
      <c r="I1775" s="37"/>
      <c r="J1775" s="37">
        <v>4957</v>
      </c>
      <c r="K1775" s="2"/>
      <c r="L1775" s="38"/>
      <c r="M1775" s="2" t="s">
        <v>104</v>
      </c>
      <c r="O1775" s="2">
        <v>2</v>
      </c>
      <c r="T1775" s="2"/>
      <c r="U1775" s="2" t="s">
        <v>104</v>
      </c>
      <c r="V1775" s="2"/>
    </row>
    <row r="1776" spans="1:22" ht="15.75" customHeight="1" x14ac:dyDescent="0.25">
      <c r="A1776" s="22">
        <v>1775</v>
      </c>
      <c r="B1776" s="22">
        <v>2019</v>
      </c>
      <c r="C1776" s="22" t="s">
        <v>51</v>
      </c>
      <c r="D1776" s="22"/>
      <c r="E1776" s="22" t="s">
        <v>75</v>
      </c>
      <c r="F1776" s="21" t="s">
        <v>1039</v>
      </c>
      <c r="G1776" s="22" t="s">
        <v>3917</v>
      </c>
      <c r="H1776" s="2" t="s">
        <v>61</v>
      </c>
      <c r="I1776" s="22"/>
      <c r="J1776" s="23">
        <v>4917</v>
      </c>
      <c r="K1776" s="22"/>
      <c r="L1776" s="24">
        <v>700</v>
      </c>
      <c r="M1776" s="22" t="s">
        <v>104</v>
      </c>
      <c r="O1776" s="22">
        <v>2</v>
      </c>
      <c r="T1776" s="22">
        <v>1</v>
      </c>
      <c r="U1776" s="2"/>
      <c r="V1776" s="22"/>
    </row>
    <row r="1777" spans="1:22" ht="15.75" customHeight="1" x14ac:dyDescent="0.25">
      <c r="A1777" s="2">
        <v>1776</v>
      </c>
      <c r="B1777" s="2">
        <v>2019</v>
      </c>
      <c r="C1777" s="2" t="s">
        <v>51</v>
      </c>
      <c r="E1777" s="2" t="s">
        <v>1069</v>
      </c>
      <c r="F1777" s="2" t="s">
        <v>3918</v>
      </c>
      <c r="G1777" s="2" t="s">
        <v>3919</v>
      </c>
      <c r="H1777" s="2" t="s">
        <v>73</v>
      </c>
      <c r="I1777" s="37"/>
      <c r="J1777" s="37">
        <v>5000</v>
      </c>
      <c r="K1777" s="2"/>
      <c r="L1777" s="38"/>
      <c r="M1777" s="2" t="s">
        <v>67</v>
      </c>
      <c r="O1777" s="2">
        <v>1</v>
      </c>
      <c r="T1777" s="2"/>
      <c r="U1777" s="2" t="s">
        <v>67</v>
      </c>
    </row>
    <row r="1778" spans="1:22" ht="15.75" customHeight="1" x14ac:dyDescent="0.25">
      <c r="A1778" s="2">
        <v>1777</v>
      </c>
      <c r="B1778" s="2">
        <v>2019</v>
      </c>
      <c r="C1778" s="2" t="s">
        <v>51</v>
      </c>
      <c r="E1778" s="2" t="s">
        <v>614</v>
      </c>
      <c r="F1778" s="2" t="s">
        <v>682</v>
      </c>
      <c r="G1778" s="2" t="s">
        <v>683</v>
      </c>
      <c r="H1778" s="2" t="s">
        <v>144</v>
      </c>
      <c r="I1778" s="37"/>
      <c r="J1778" s="37">
        <v>5000</v>
      </c>
      <c r="K1778" s="2"/>
      <c r="L1778" s="38"/>
      <c r="M1778" s="2" t="s">
        <v>104</v>
      </c>
      <c r="O1778" s="2">
        <v>2</v>
      </c>
      <c r="T1778" s="2">
        <v>1</v>
      </c>
      <c r="U1778" s="2" t="s">
        <v>104</v>
      </c>
      <c r="V1778" s="2"/>
    </row>
    <row r="1779" spans="1:22" ht="15.75" customHeight="1" x14ac:dyDescent="0.25">
      <c r="A1779" s="2">
        <v>1778</v>
      </c>
      <c r="B1779" s="2">
        <v>2019</v>
      </c>
      <c r="C1779" s="2" t="s">
        <v>51</v>
      </c>
      <c r="E1779" s="2" t="s">
        <v>505</v>
      </c>
      <c r="F1779" s="2" t="s">
        <v>3920</v>
      </c>
      <c r="G1779" s="2" t="s">
        <v>3921</v>
      </c>
      <c r="H1779" s="2"/>
      <c r="J1779" s="37">
        <v>1800</v>
      </c>
      <c r="L1779" s="38">
        <v>1500</v>
      </c>
      <c r="M1779" s="2" t="s">
        <v>174</v>
      </c>
      <c r="O1779" s="2">
        <v>1</v>
      </c>
      <c r="T1779" s="2">
        <v>2</v>
      </c>
      <c r="U1779" s="2" t="s">
        <v>174</v>
      </c>
    </row>
    <row r="1780" spans="1:22" ht="15.75" customHeight="1" x14ac:dyDescent="0.25">
      <c r="A1780" s="2">
        <v>1779</v>
      </c>
      <c r="B1780" s="2">
        <v>2019</v>
      </c>
      <c r="C1780" s="2" t="s">
        <v>51</v>
      </c>
      <c r="E1780" s="2" t="s">
        <v>94</v>
      </c>
      <c r="F1780" s="2" t="s">
        <v>95</v>
      </c>
      <c r="G1780" s="2" t="s">
        <v>96</v>
      </c>
      <c r="H1780" s="2"/>
      <c r="I1780" s="37"/>
      <c r="J1780" s="37">
        <v>5000</v>
      </c>
      <c r="K1780" s="2"/>
      <c r="L1780" s="38"/>
      <c r="M1780" s="2" t="s">
        <v>57</v>
      </c>
      <c r="O1780" s="2">
        <v>1</v>
      </c>
      <c r="T1780" s="2"/>
      <c r="U1780" s="2" t="s">
        <v>57</v>
      </c>
      <c r="V1780" s="2"/>
    </row>
    <row r="1781" spans="1:22" ht="15.75" customHeight="1" x14ac:dyDescent="0.25">
      <c r="A1781" s="2">
        <v>1780</v>
      </c>
      <c r="B1781" s="2">
        <v>2019</v>
      </c>
      <c r="C1781" s="2" t="s">
        <v>51</v>
      </c>
      <c r="E1781" s="2" t="s">
        <v>294</v>
      </c>
      <c r="F1781" s="2" t="s">
        <v>288</v>
      </c>
      <c r="G1781" s="2" t="s">
        <v>295</v>
      </c>
      <c r="H1781" s="2" t="s">
        <v>66</v>
      </c>
      <c r="I1781" s="37"/>
      <c r="J1781" s="37">
        <v>4207</v>
      </c>
      <c r="K1781" s="2"/>
      <c r="L1781" s="38">
        <v>1000</v>
      </c>
      <c r="M1781" s="2" t="s">
        <v>104</v>
      </c>
      <c r="O1781" s="2">
        <v>2</v>
      </c>
      <c r="Q1781" s="2" t="s">
        <v>296</v>
      </c>
      <c r="T1781" s="2">
        <v>6</v>
      </c>
      <c r="U1781" s="2" t="s">
        <v>104</v>
      </c>
      <c r="V1781" s="2" t="s">
        <v>293</v>
      </c>
    </row>
    <row r="1782" spans="1:22" ht="15.75" customHeight="1" x14ac:dyDescent="0.25">
      <c r="A1782" s="2">
        <v>1781</v>
      </c>
      <c r="B1782" s="2">
        <v>2019</v>
      </c>
      <c r="C1782" s="2" t="s">
        <v>51</v>
      </c>
      <c r="E1782" s="2" t="s">
        <v>750</v>
      </c>
      <c r="F1782" s="2" t="s">
        <v>751</v>
      </c>
      <c r="G1782" s="2" t="s">
        <v>752</v>
      </c>
      <c r="H1782" s="2" t="s">
        <v>108</v>
      </c>
      <c r="J1782" s="37">
        <v>2600</v>
      </c>
      <c r="L1782" s="38"/>
      <c r="M1782" s="2" t="s">
        <v>57</v>
      </c>
      <c r="O1782" s="2">
        <v>1</v>
      </c>
      <c r="T1782" s="2">
        <v>5</v>
      </c>
      <c r="U1782" s="2" t="s">
        <v>57</v>
      </c>
      <c r="V1782" s="2" t="s">
        <v>355</v>
      </c>
    </row>
    <row r="1783" spans="1:22" ht="15.75" customHeight="1" x14ac:dyDescent="0.25">
      <c r="A1783" s="2">
        <v>1782</v>
      </c>
      <c r="B1783" s="2">
        <v>2019</v>
      </c>
      <c r="C1783" s="2" t="s">
        <v>51</v>
      </c>
      <c r="E1783" s="2" t="s">
        <v>1138</v>
      </c>
      <c r="F1783" s="2" t="s">
        <v>674</v>
      </c>
      <c r="G1783" s="2" t="s">
        <v>3922</v>
      </c>
      <c r="H1783" s="2" t="s">
        <v>144</v>
      </c>
      <c r="I1783" s="37"/>
      <c r="J1783" s="37">
        <v>5000</v>
      </c>
      <c r="K1783" s="2"/>
      <c r="L1783" s="38"/>
      <c r="M1783" s="2" t="s">
        <v>104</v>
      </c>
      <c r="O1783" s="2">
        <v>3</v>
      </c>
      <c r="T1783" s="2">
        <v>5</v>
      </c>
      <c r="U1783" s="2" t="s">
        <v>104</v>
      </c>
    </row>
    <row r="1784" spans="1:22" ht="15.75" customHeight="1" x14ac:dyDescent="0.25">
      <c r="A1784" s="2">
        <v>1783</v>
      </c>
      <c r="B1784" s="2">
        <v>2019</v>
      </c>
      <c r="C1784" s="2" t="s">
        <v>51</v>
      </c>
      <c r="E1784" s="2" t="s">
        <v>391</v>
      </c>
      <c r="F1784" s="2" t="s">
        <v>3586</v>
      </c>
      <c r="G1784" s="2" t="s">
        <v>3588</v>
      </c>
      <c r="H1784" s="2" t="s">
        <v>93</v>
      </c>
      <c r="J1784" s="37">
        <v>5000</v>
      </c>
      <c r="L1784" s="38">
        <v>5000</v>
      </c>
      <c r="M1784" s="2" t="s">
        <v>67</v>
      </c>
      <c r="O1784" s="2">
        <v>4</v>
      </c>
      <c r="T1784" s="2">
        <v>13</v>
      </c>
      <c r="U1784" s="2" t="s">
        <v>67</v>
      </c>
    </row>
    <row r="1785" spans="1:22" ht="15.75" customHeight="1" x14ac:dyDescent="0.25">
      <c r="A1785" s="2">
        <v>1784</v>
      </c>
      <c r="B1785" s="2">
        <v>2019</v>
      </c>
      <c r="C1785" s="2" t="s">
        <v>51</v>
      </c>
      <c r="E1785" s="2" t="s">
        <v>256</v>
      </c>
      <c r="F1785" s="2" t="s">
        <v>3923</v>
      </c>
      <c r="G1785" s="2" t="s">
        <v>3924</v>
      </c>
      <c r="H1785" s="2"/>
      <c r="I1785" s="37"/>
      <c r="J1785" s="37">
        <v>5000</v>
      </c>
      <c r="K1785" s="2"/>
      <c r="L1785" s="38"/>
      <c r="M1785" s="2" t="s">
        <v>174</v>
      </c>
      <c r="O1785" s="2">
        <v>1</v>
      </c>
      <c r="T1785" s="2"/>
      <c r="U1785" s="2" t="s">
        <v>174</v>
      </c>
    </row>
    <row r="1786" spans="1:22" ht="15.75" customHeight="1" x14ac:dyDescent="0.25">
      <c r="A1786" s="2">
        <v>1785</v>
      </c>
      <c r="B1786" s="2">
        <v>2019</v>
      </c>
      <c r="C1786" s="2" t="s">
        <v>51</v>
      </c>
      <c r="E1786" s="2" t="s">
        <v>165</v>
      </c>
      <c r="F1786" s="2" t="s">
        <v>763</v>
      </c>
      <c r="G1786" s="2" t="s">
        <v>766</v>
      </c>
      <c r="H1786" s="2" t="s">
        <v>61</v>
      </c>
      <c r="J1786" s="37">
        <v>3000</v>
      </c>
      <c r="L1786" s="38">
        <v>3000</v>
      </c>
      <c r="M1786" s="2" t="s">
        <v>62</v>
      </c>
      <c r="O1786" s="2">
        <v>2</v>
      </c>
      <c r="T1786" s="2">
        <v>5</v>
      </c>
      <c r="U1786" s="2" t="s">
        <v>62</v>
      </c>
      <c r="V1786" s="2" t="s">
        <v>280</v>
      </c>
    </row>
    <row r="1787" spans="1:22" ht="15.75" customHeight="1" x14ac:dyDescent="0.25">
      <c r="A1787" s="2">
        <v>1786</v>
      </c>
      <c r="B1787" s="2">
        <v>2019</v>
      </c>
      <c r="C1787" s="2" t="s">
        <v>51</v>
      </c>
      <c r="E1787" s="2" t="s">
        <v>513</v>
      </c>
      <c r="F1787" s="2" t="s">
        <v>2595</v>
      </c>
      <c r="G1787" s="2" t="s">
        <v>3925</v>
      </c>
      <c r="H1787" s="2" t="s">
        <v>73</v>
      </c>
      <c r="J1787" s="37">
        <v>4650</v>
      </c>
      <c r="L1787" s="38">
        <v>1000</v>
      </c>
      <c r="M1787" s="2" t="s">
        <v>174</v>
      </c>
      <c r="O1787" s="2">
        <v>5</v>
      </c>
      <c r="T1787" s="2">
        <v>4</v>
      </c>
      <c r="U1787" s="2" t="s">
        <v>174</v>
      </c>
    </row>
    <row r="1788" spans="1:22" ht="15.75" customHeight="1" x14ac:dyDescent="0.25">
      <c r="A1788" s="2">
        <v>1787</v>
      </c>
      <c r="B1788" s="2">
        <v>2019</v>
      </c>
      <c r="C1788" s="2" t="s">
        <v>51</v>
      </c>
      <c r="E1788" s="2" t="s">
        <v>515</v>
      </c>
      <c r="F1788" s="2" t="s">
        <v>2595</v>
      </c>
      <c r="G1788" s="2" t="s">
        <v>3926</v>
      </c>
      <c r="H1788" s="2" t="s">
        <v>73</v>
      </c>
      <c r="J1788" s="37">
        <v>5000</v>
      </c>
      <c r="L1788" s="38"/>
      <c r="M1788" s="2" t="s">
        <v>174</v>
      </c>
      <c r="O1788" s="2">
        <v>5</v>
      </c>
      <c r="T1788" s="2">
        <v>4</v>
      </c>
      <c r="U1788" s="2" t="s">
        <v>174</v>
      </c>
    </row>
    <row r="1789" spans="1:22" ht="15.75" customHeight="1" x14ac:dyDescent="0.25">
      <c r="A1789" s="2">
        <v>1788</v>
      </c>
      <c r="B1789" s="2">
        <v>2019</v>
      </c>
      <c r="C1789" s="2" t="s">
        <v>51</v>
      </c>
      <c r="E1789" s="2" t="s">
        <v>175</v>
      </c>
      <c r="F1789" s="2" t="s">
        <v>3818</v>
      </c>
      <c r="G1789" s="2" t="s">
        <v>3927</v>
      </c>
      <c r="H1789" s="2" t="s">
        <v>108</v>
      </c>
      <c r="I1789" s="37"/>
      <c r="J1789" s="37">
        <v>1500</v>
      </c>
      <c r="K1789" s="2"/>
      <c r="L1789" s="38"/>
      <c r="M1789" s="2" t="s">
        <v>67</v>
      </c>
      <c r="O1789" s="2">
        <v>3</v>
      </c>
      <c r="T1789" s="2">
        <v>6</v>
      </c>
      <c r="U1789" s="2" t="s">
        <v>67</v>
      </c>
      <c r="V1789" s="2" t="s">
        <v>68</v>
      </c>
    </row>
    <row r="1790" spans="1:22" ht="15.75" customHeight="1" x14ac:dyDescent="0.25">
      <c r="A1790" s="2">
        <v>1789</v>
      </c>
      <c r="B1790" s="2">
        <v>2019</v>
      </c>
      <c r="C1790" s="2" t="s">
        <v>51</v>
      </c>
      <c r="E1790" s="2" t="s">
        <v>240</v>
      </c>
      <c r="F1790" s="2" t="s">
        <v>241</v>
      </c>
      <c r="G1790" s="2" t="s">
        <v>242</v>
      </c>
      <c r="H1790" s="2" t="s">
        <v>56</v>
      </c>
      <c r="J1790" s="37">
        <v>4525</v>
      </c>
      <c r="L1790" s="38"/>
      <c r="M1790" s="2" t="s">
        <v>67</v>
      </c>
      <c r="O1790" s="2">
        <v>1</v>
      </c>
      <c r="T1790" s="2"/>
      <c r="U1790" s="2" t="s">
        <v>67</v>
      </c>
    </row>
    <row r="1791" spans="1:22" ht="15.75" customHeight="1" x14ac:dyDescent="0.25">
      <c r="A1791" s="2">
        <v>1790</v>
      </c>
      <c r="B1791" s="2">
        <v>2019</v>
      </c>
      <c r="C1791" s="2" t="s">
        <v>51</v>
      </c>
      <c r="E1791" s="2" t="s">
        <v>533</v>
      </c>
      <c r="F1791" s="2" t="s">
        <v>3928</v>
      </c>
      <c r="G1791" s="2" t="s">
        <v>3929</v>
      </c>
      <c r="H1791" s="2"/>
      <c r="I1791" s="37"/>
      <c r="J1791" s="37">
        <v>5000</v>
      </c>
      <c r="K1791" s="2"/>
      <c r="L1791" s="38"/>
      <c r="M1791" s="2" t="s">
        <v>3930</v>
      </c>
      <c r="O1791" s="2">
        <v>1</v>
      </c>
      <c r="T1791" s="2"/>
      <c r="U1791" s="2" t="s">
        <v>3930</v>
      </c>
      <c r="V1791" s="2"/>
    </row>
    <row r="1792" spans="1:22" ht="15.75" customHeight="1" x14ac:dyDescent="0.25">
      <c r="A1792" s="2">
        <v>1791</v>
      </c>
      <c r="B1792" s="2">
        <v>2019</v>
      </c>
      <c r="C1792" s="2" t="s">
        <v>51</v>
      </c>
      <c r="E1792" s="2" t="s">
        <v>131</v>
      </c>
      <c r="F1792" s="2" t="s">
        <v>3931</v>
      </c>
      <c r="G1792" s="2" t="s">
        <v>3932</v>
      </c>
      <c r="H1792" s="2"/>
      <c r="I1792" s="37"/>
      <c r="J1792" s="37">
        <v>2800</v>
      </c>
      <c r="K1792" s="2"/>
      <c r="L1792" s="38"/>
      <c r="M1792" s="2" t="s">
        <v>67</v>
      </c>
      <c r="O1792" s="2">
        <v>1</v>
      </c>
      <c r="T1792" s="2"/>
      <c r="U1792" s="2" t="s">
        <v>67</v>
      </c>
    </row>
    <row r="1793" spans="1:22" ht="15.75" customHeight="1" x14ac:dyDescent="0.25">
      <c r="A1793" s="2">
        <v>1792</v>
      </c>
      <c r="B1793" s="2">
        <v>2019</v>
      </c>
      <c r="C1793" s="2" t="s">
        <v>51</v>
      </c>
      <c r="E1793" s="2" t="s">
        <v>950</v>
      </c>
      <c r="F1793" s="2" t="s">
        <v>3705</v>
      </c>
      <c r="G1793" s="2" t="s">
        <v>3933</v>
      </c>
      <c r="H1793" s="2"/>
      <c r="I1793" s="37"/>
      <c r="J1793" s="37">
        <v>4320</v>
      </c>
      <c r="K1793" s="2"/>
      <c r="L1793" s="38"/>
      <c r="M1793" s="2" t="s">
        <v>3760</v>
      </c>
      <c r="O1793" s="2">
        <v>2</v>
      </c>
      <c r="T1793" s="2"/>
      <c r="U1793" s="2" t="s">
        <v>3760</v>
      </c>
    </row>
    <row r="1794" spans="1:22" ht="15.75" customHeight="1" x14ac:dyDescent="0.25">
      <c r="A1794" s="2">
        <v>1793</v>
      </c>
      <c r="B1794" s="2">
        <v>2019</v>
      </c>
      <c r="C1794" s="2" t="s">
        <v>51</v>
      </c>
      <c r="E1794" s="2" t="s">
        <v>122</v>
      </c>
      <c r="F1794" s="2" t="s">
        <v>747</v>
      </c>
      <c r="G1794" s="2" t="s">
        <v>749</v>
      </c>
      <c r="H1794" s="2"/>
      <c r="J1794" s="37">
        <v>1000</v>
      </c>
      <c r="L1794" s="38">
        <v>1000</v>
      </c>
      <c r="M1794" s="2" t="s">
        <v>62</v>
      </c>
      <c r="O1794" s="2">
        <v>2</v>
      </c>
      <c r="T1794" s="2">
        <v>1</v>
      </c>
      <c r="U1794" s="2" t="s">
        <v>62</v>
      </c>
    </row>
    <row r="1795" spans="1:22" ht="15.75" customHeight="1" x14ac:dyDescent="0.25">
      <c r="A1795" s="2">
        <v>1794</v>
      </c>
      <c r="B1795" s="2">
        <v>2019</v>
      </c>
      <c r="C1795" s="2" t="s">
        <v>51</v>
      </c>
      <c r="E1795" s="2" t="s">
        <v>1033</v>
      </c>
      <c r="F1795" s="2" t="s">
        <v>1338</v>
      </c>
      <c r="G1795" s="2" t="s">
        <v>3934</v>
      </c>
      <c r="H1795" s="2" t="s">
        <v>144</v>
      </c>
      <c r="I1795" s="37"/>
      <c r="J1795" s="37">
        <v>4800</v>
      </c>
      <c r="K1795" s="2"/>
      <c r="L1795" s="38">
        <v>500</v>
      </c>
      <c r="M1795" s="2" t="s">
        <v>57</v>
      </c>
      <c r="O1795" s="2">
        <v>3</v>
      </c>
      <c r="T1795" s="2">
        <v>3</v>
      </c>
      <c r="U1795" s="2" t="s">
        <v>57</v>
      </c>
      <c r="V1795" s="2"/>
    </row>
    <row r="1796" spans="1:22" ht="15.75" customHeight="1" x14ac:dyDescent="0.25">
      <c r="A1796" s="2">
        <v>1795</v>
      </c>
      <c r="B1796" s="2">
        <v>2019</v>
      </c>
      <c r="C1796" s="2" t="s">
        <v>51</v>
      </c>
      <c r="E1796" s="2" t="s">
        <v>119</v>
      </c>
      <c r="F1796" s="2" t="s">
        <v>120</v>
      </c>
      <c r="G1796" s="2" t="s">
        <v>121</v>
      </c>
      <c r="H1796" s="2" t="s">
        <v>108</v>
      </c>
      <c r="I1796" s="37"/>
      <c r="J1796" s="37">
        <v>4975</v>
      </c>
      <c r="K1796" s="2"/>
      <c r="L1796" s="38">
        <v>1000</v>
      </c>
      <c r="M1796" s="2" t="s">
        <v>57</v>
      </c>
      <c r="O1796" s="2">
        <v>1</v>
      </c>
      <c r="T1796" s="2">
        <v>8</v>
      </c>
      <c r="U1796" s="2" t="s">
        <v>57</v>
      </c>
    </row>
    <row r="1797" spans="1:22" ht="15.75" customHeight="1" x14ac:dyDescent="0.25">
      <c r="A1797" s="2">
        <v>1796</v>
      </c>
      <c r="B1797" s="2">
        <v>2019</v>
      </c>
      <c r="C1797" s="2" t="s">
        <v>51</v>
      </c>
      <c r="E1797" s="2" t="s">
        <v>1113</v>
      </c>
      <c r="F1797" s="2" t="s">
        <v>3935</v>
      </c>
      <c r="G1797" s="2" t="s">
        <v>3936</v>
      </c>
      <c r="H1797" s="2" t="s">
        <v>108</v>
      </c>
      <c r="I1797" s="37"/>
      <c r="J1797" s="37">
        <v>1555</v>
      </c>
      <c r="K1797" s="2"/>
      <c r="L1797" s="38"/>
      <c r="M1797" s="2" t="s">
        <v>67</v>
      </c>
      <c r="O1797" s="2">
        <v>1</v>
      </c>
      <c r="T1797" s="2"/>
      <c r="U1797" s="2" t="s">
        <v>67</v>
      </c>
      <c r="V1797" s="2"/>
    </row>
    <row r="1798" spans="1:22" ht="15.75" customHeight="1" x14ac:dyDescent="0.25">
      <c r="A1798" s="2">
        <v>1797</v>
      </c>
      <c r="B1798" s="2">
        <v>2019</v>
      </c>
      <c r="C1798" s="2" t="s">
        <v>51</v>
      </c>
      <c r="E1798" s="2" t="s">
        <v>851</v>
      </c>
      <c r="F1798" s="2" t="s">
        <v>3937</v>
      </c>
      <c r="G1798" s="2" t="s">
        <v>3938</v>
      </c>
      <c r="H1798" s="2" t="s">
        <v>66</v>
      </c>
      <c r="I1798" s="37"/>
      <c r="J1798" s="37">
        <v>4296</v>
      </c>
      <c r="K1798" s="2"/>
      <c r="L1798" s="38"/>
      <c r="M1798" s="2" t="s">
        <v>104</v>
      </c>
      <c r="O1798" s="2">
        <v>2</v>
      </c>
      <c r="T1798" s="2">
        <v>2</v>
      </c>
      <c r="U1798" s="2" t="s">
        <v>104</v>
      </c>
      <c r="V1798" s="2"/>
    </row>
    <row r="1799" spans="1:22" ht="15.75" customHeight="1" x14ac:dyDescent="0.25">
      <c r="A1799" s="2">
        <v>1798</v>
      </c>
      <c r="B1799" s="2">
        <v>2019</v>
      </c>
      <c r="C1799" s="2" t="s">
        <v>51</v>
      </c>
      <c r="E1799" s="2" t="s">
        <v>1146</v>
      </c>
      <c r="F1799" s="2" t="s">
        <v>3756</v>
      </c>
      <c r="G1799" s="2" t="s">
        <v>3939</v>
      </c>
      <c r="H1799" s="2" t="s">
        <v>73</v>
      </c>
      <c r="J1799" s="37">
        <v>1609</v>
      </c>
      <c r="L1799" s="38"/>
      <c r="M1799" s="2" t="s">
        <v>67</v>
      </c>
      <c r="O1799" s="2">
        <v>2</v>
      </c>
      <c r="T1799" s="2"/>
      <c r="U1799" s="2" t="s">
        <v>67</v>
      </c>
    </row>
    <row r="1800" spans="1:22" ht="15.75" customHeight="1" x14ac:dyDescent="0.25">
      <c r="A1800" s="2">
        <v>1799</v>
      </c>
      <c r="B1800" s="2">
        <v>2020</v>
      </c>
      <c r="C1800" s="2" t="s">
        <v>51</v>
      </c>
      <c r="D1800" s="2"/>
      <c r="E1800" s="2" t="s">
        <v>688</v>
      </c>
      <c r="F1800" s="2" t="s">
        <v>3940</v>
      </c>
      <c r="G1800" s="2" t="s">
        <v>3941</v>
      </c>
      <c r="H1800" s="2" t="s">
        <v>89</v>
      </c>
      <c r="I1800" s="37">
        <v>8600</v>
      </c>
      <c r="J1800" s="37"/>
      <c r="K1800" s="2"/>
      <c r="L1800" s="38">
        <v>2500</v>
      </c>
      <c r="M1800" s="2"/>
      <c r="O1800" s="2">
        <v>1</v>
      </c>
      <c r="T1800" s="2">
        <v>3</v>
      </c>
      <c r="V1800" s="2" t="s">
        <v>68</v>
      </c>
    </row>
    <row r="1801" spans="1:22" ht="15.75" customHeight="1" x14ac:dyDescent="0.25">
      <c r="A1801" s="2">
        <v>1800</v>
      </c>
      <c r="B1801" s="2">
        <v>2020</v>
      </c>
      <c r="C1801" s="2" t="s">
        <v>51</v>
      </c>
      <c r="D1801" s="2"/>
      <c r="E1801" s="2" t="s">
        <v>595</v>
      </c>
      <c r="F1801" s="2" t="s">
        <v>3942</v>
      </c>
      <c r="G1801" s="2" t="s">
        <v>3943</v>
      </c>
      <c r="H1801" s="2" t="s">
        <v>89</v>
      </c>
      <c r="I1801" s="37">
        <v>17700</v>
      </c>
      <c r="J1801" s="37"/>
      <c r="K1801" s="2"/>
      <c r="L1801" s="38"/>
      <c r="M1801" s="2"/>
      <c r="N1801" s="2" t="s">
        <v>68</v>
      </c>
      <c r="O1801" s="2">
        <v>1</v>
      </c>
      <c r="T1801" s="2"/>
      <c r="V1801" s="2" t="str">
        <f t="shared" ref="V1801:V1803" si="1">IF(AND(C1801="Individuálna",NOT(ISBLANK(N1801))),N1801,"")</f>
        <v>KULTÚRA</v>
      </c>
    </row>
    <row r="1802" spans="1:22" ht="15.75" customHeight="1" x14ac:dyDescent="0.25">
      <c r="A1802" s="2">
        <v>1801</v>
      </c>
      <c r="B1802" s="2">
        <v>2020</v>
      </c>
      <c r="C1802" s="2" t="s">
        <v>51</v>
      </c>
      <c r="D1802" s="2"/>
      <c r="E1802" s="2" t="s">
        <v>236</v>
      </c>
      <c r="F1802" s="2" t="s">
        <v>297</v>
      </c>
      <c r="G1802" s="2" t="s">
        <v>300</v>
      </c>
      <c r="H1802" s="2" t="s">
        <v>56</v>
      </c>
      <c r="I1802" s="37">
        <v>5500</v>
      </c>
      <c r="J1802" s="37"/>
      <c r="K1802" s="2"/>
      <c r="L1802" s="38"/>
      <c r="M1802" s="2"/>
      <c r="N1802" s="2" t="s">
        <v>280</v>
      </c>
      <c r="O1802" s="2">
        <v>3</v>
      </c>
      <c r="P1802" s="2">
        <v>1</v>
      </c>
      <c r="Q1802" s="2" t="s">
        <v>285</v>
      </c>
      <c r="T1802" s="2">
        <v>9</v>
      </c>
      <c r="V1802" s="2" t="str">
        <f t="shared" si="1"/>
        <v>športové podujatie</v>
      </c>
    </row>
    <row r="1803" spans="1:22" ht="15.75" customHeight="1" x14ac:dyDescent="0.25">
      <c r="A1803" s="2">
        <v>1802</v>
      </c>
      <c r="B1803" s="2">
        <v>2020</v>
      </c>
      <c r="C1803" s="2" t="s">
        <v>51</v>
      </c>
      <c r="D1803" s="2"/>
      <c r="E1803" s="2" t="s">
        <v>101</v>
      </c>
      <c r="F1803" s="2" t="s">
        <v>363</v>
      </c>
      <c r="G1803" s="2" t="s">
        <v>366</v>
      </c>
      <c r="H1803" s="2" t="s">
        <v>56</v>
      </c>
      <c r="I1803" s="37">
        <v>6260</v>
      </c>
      <c r="J1803" s="37"/>
      <c r="K1803" s="2"/>
      <c r="L1803" s="38"/>
      <c r="M1803" s="2"/>
      <c r="N1803" s="2" t="s">
        <v>280</v>
      </c>
      <c r="O1803" s="2">
        <v>3</v>
      </c>
      <c r="P1803" s="2">
        <v>1</v>
      </c>
      <c r="Q1803" s="2" t="s">
        <v>365</v>
      </c>
      <c r="R1803" s="2"/>
      <c r="T1803" s="2">
        <v>8</v>
      </c>
      <c r="V1803" s="2" t="str">
        <f t="shared" si="1"/>
        <v>športové podujatie</v>
      </c>
    </row>
    <row r="1804" spans="1:22" ht="15.75" customHeight="1" x14ac:dyDescent="0.25">
      <c r="A1804" s="2">
        <v>1803</v>
      </c>
      <c r="B1804" s="2">
        <v>2020</v>
      </c>
      <c r="C1804" s="2" t="s">
        <v>51</v>
      </c>
      <c r="D1804" s="2"/>
      <c r="E1804" s="2" t="s">
        <v>489</v>
      </c>
      <c r="F1804" s="2" t="s">
        <v>3944</v>
      </c>
      <c r="G1804" s="2" t="s">
        <v>3945</v>
      </c>
      <c r="H1804" s="2" t="s">
        <v>89</v>
      </c>
      <c r="I1804" s="37">
        <v>4500</v>
      </c>
      <c r="J1804" s="37"/>
      <c r="K1804" s="2"/>
      <c r="L1804" s="38">
        <v>1000</v>
      </c>
      <c r="M1804" s="2"/>
      <c r="O1804" s="2">
        <v>1</v>
      </c>
      <c r="T1804" s="2">
        <v>1</v>
      </c>
    </row>
    <row r="1805" spans="1:22" ht="15.75" customHeight="1" x14ac:dyDescent="0.25">
      <c r="A1805" s="2">
        <v>1804</v>
      </c>
      <c r="B1805" s="2">
        <v>2020</v>
      </c>
      <c r="C1805" s="2" t="s">
        <v>51</v>
      </c>
      <c r="D1805" s="2"/>
      <c r="E1805" s="2" t="s">
        <v>105</v>
      </c>
      <c r="F1805" s="2" t="s">
        <v>3436</v>
      </c>
      <c r="G1805" s="2" t="s">
        <v>3626</v>
      </c>
      <c r="H1805" s="2" t="s">
        <v>61</v>
      </c>
      <c r="I1805" s="37">
        <v>24500</v>
      </c>
      <c r="J1805" s="37"/>
      <c r="K1805" s="2"/>
      <c r="L1805" s="38"/>
      <c r="M1805" s="2"/>
      <c r="N1805" s="2"/>
      <c r="O1805" s="2">
        <v>3</v>
      </c>
      <c r="T1805" s="2">
        <v>6</v>
      </c>
      <c r="V1805" s="2" t="str">
        <f>IF(AND(C1805="Individuálna",NOT(ISBLANK(N1805))),N1805,"")</f>
        <v/>
      </c>
    </row>
    <row r="1806" spans="1:22" ht="15.75" customHeight="1" x14ac:dyDescent="0.25">
      <c r="A1806" s="2">
        <v>1805</v>
      </c>
      <c r="B1806" s="2">
        <v>2020</v>
      </c>
      <c r="C1806" s="2" t="s">
        <v>51</v>
      </c>
      <c r="D1806" s="2"/>
      <c r="E1806" s="2" t="s">
        <v>75</v>
      </c>
      <c r="F1806" s="2" t="s">
        <v>76</v>
      </c>
      <c r="G1806" s="2" t="s">
        <v>77</v>
      </c>
      <c r="H1806" s="2" t="s">
        <v>61</v>
      </c>
      <c r="I1806" s="37">
        <v>990</v>
      </c>
      <c r="J1806" s="37"/>
      <c r="K1806" s="2"/>
      <c r="L1806" s="38">
        <v>500</v>
      </c>
      <c r="M1806" s="2"/>
      <c r="O1806" s="2">
        <v>1</v>
      </c>
      <c r="T1806" s="2">
        <v>1</v>
      </c>
      <c r="V1806" s="2"/>
    </row>
    <row r="1807" spans="1:22" ht="15.75" customHeight="1" x14ac:dyDescent="0.25">
      <c r="A1807" s="2">
        <v>1806</v>
      </c>
      <c r="B1807" s="2">
        <v>2020</v>
      </c>
      <c r="C1807" s="2" t="s">
        <v>51</v>
      </c>
      <c r="D1807" s="2"/>
      <c r="E1807" s="2" t="s">
        <v>1069</v>
      </c>
      <c r="F1807" s="2" t="s">
        <v>3946</v>
      </c>
      <c r="G1807" s="2" t="s">
        <v>3947</v>
      </c>
      <c r="H1807" s="2" t="s">
        <v>61</v>
      </c>
      <c r="I1807" s="37">
        <v>25800</v>
      </c>
      <c r="J1807" s="37"/>
      <c r="K1807" s="2"/>
      <c r="L1807" s="38"/>
      <c r="M1807" s="2"/>
      <c r="N1807" s="2"/>
      <c r="O1807" s="2">
        <v>1</v>
      </c>
      <c r="T1807" s="2"/>
      <c r="V1807" s="2" t="str">
        <f t="shared" ref="V1807:V1809" si="2">IF(AND(C1807="Individuálna",NOT(ISBLANK(N1807))),N1807,"")</f>
        <v/>
      </c>
    </row>
    <row r="1808" spans="1:22" ht="15.75" customHeight="1" x14ac:dyDescent="0.25">
      <c r="A1808" s="2">
        <v>1807</v>
      </c>
      <c r="B1808" s="2">
        <v>2020</v>
      </c>
      <c r="C1808" s="2" t="s">
        <v>51</v>
      </c>
      <c r="D1808" s="2"/>
      <c r="E1808" s="2" t="s">
        <v>614</v>
      </c>
      <c r="F1808" s="2" t="s">
        <v>3948</v>
      </c>
      <c r="G1808" s="2" t="s">
        <v>3949</v>
      </c>
      <c r="H1808" s="2" t="s">
        <v>56</v>
      </c>
      <c r="I1808" s="37">
        <v>8300</v>
      </c>
      <c r="J1808" s="37"/>
      <c r="K1808" s="2"/>
      <c r="L1808" s="38"/>
      <c r="N1808" s="2"/>
      <c r="O1808" s="2"/>
      <c r="T1808" s="2"/>
      <c r="V1808" s="2" t="str">
        <f t="shared" si="2"/>
        <v/>
      </c>
    </row>
    <row r="1809" spans="1:22" ht="15.75" customHeight="1" x14ac:dyDescent="0.25">
      <c r="A1809" s="2">
        <v>1808</v>
      </c>
      <c r="B1809" s="2">
        <v>2020</v>
      </c>
      <c r="C1809" s="2" t="s">
        <v>51</v>
      </c>
      <c r="D1809" s="2"/>
      <c r="E1809" s="2" t="s">
        <v>505</v>
      </c>
      <c r="F1809" s="2" t="s">
        <v>3661</v>
      </c>
      <c r="G1809" s="2" t="s">
        <v>3662</v>
      </c>
      <c r="H1809" s="2" t="s">
        <v>66</v>
      </c>
      <c r="I1809" s="37">
        <v>2000</v>
      </c>
      <c r="J1809" s="37"/>
      <c r="K1809" s="2"/>
      <c r="L1809" s="38"/>
      <c r="M1809" s="2"/>
      <c r="N1809" s="2"/>
      <c r="O1809" s="2">
        <v>2</v>
      </c>
      <c r="T1809" s="2"/>
      <c r="V1809" s="2" t="str">
        <f t="shared" si="2"/>
        <v/>
      </c>
    </row>
    <row r="1810" spans="1:22" ht="15.75" customHeight="1" x14ac:dyDescent="0.25">
      <c r="A1810" s="2">
        <v>1809</v>
      </c>
      <c r="B1810" s="2">
        <v>2020</v>
      </c>
      <c r="C1810" s="2" t="s">
        <v>51</v>
      </c>
      <c r="D1810" s="2"/>
      <c r="E1810" s="2" t="s">
        <v>94</v>
      </c>
      <c r="F1810" s="2" t="s">
        <v>132</v>
      </c>
      <c r="G1810" s="2" t="s">
        <v>140</v>
      </c>
      <c r="H1810" s="2" t="s">
        <v>61</v>
      </c>
      <c r="I1810" s="37">
        <v>7885</v>
      </c>
      <c r="J1810" s="37"/>
      <c r="K1810" s="2"/>
      <c r="L1810" s="38">
        <v>500</v>
      </c>
      <c r="M1810" s="2"/>
      <c r="O1810" s="2">
        <v>5</v>
      </c>
      <c r="T1810" s="2">
        <v>4</v>
      </c>
    </row>
    <row r="1811" spans="1:22" ht="15.75" customHeight="1" x14ac:dyDescent="0.25">
      <c r="A1811" s="2">
        <v>1810</v>
      </c>
      <c r="B1811" s="2">
        <v>2020</v>
      </c>
      <c r="C1811" s="2" t="s">
        <v>51</v>
      </c>
      <c r="D1811" s="2"/>
      <c r="E1811" s="2" t="s">
        <v>294</v>
      </c>
      <c r="F1811" s="2" t="s">
        <v>418</v>
      </c>
      <c r="G1811" s="2" t="s">
        <v>419</v>
      </c>
      <c r="H1811" s="2" t="s">
        <v>61</v>
      </c>
      <c r="I1811" s="37">
        <v>6246</v>
      </c>
      <c r="J1811" s="37"/>
      <c r="K1811" s="2"/>
      <c r="L1811" s="38"/>
      <c r="M1811" s="2"/>
      <c r="O1811" s="2">
        <v>1</v>
      </c>
      <c r="T1811" s="2"/>
      <c r="V1811" s="2" t="str">
        <f t="shared" ref="V1811:V1813" si="3">IF(AND(C1811="Individuálna",NOT(ISBLANK(N1811))),N1811,"")</f>
        <v/>
      </c>
    </row>
    <row r="1812" spans="1:22" ht="15.75" customHeight="1" x14ac:dyDescent="0.25">
      <c r="A1812" s="2">
        <v>1811</v>
      </c>
      <c r="B1812" s="2">
        <v>2020</v>
      </c>
      <c r="C1812" s="2" t="s">
        <v>51</v>
      </c>
      <c r="D1812" s="2"/>
      <c r="E1812" s="2" t="s">
        <v>750</v>
      </c>
      <c r="F1812" s="2" t="s">
        <v>960</v>
      </c>
      <c r="G1812" s="2" t="s">
        <v>3950</v>
      </c>
      <c r="H1812" s="2" t="s">
        <v>89</v>
      </c>
      <c r="I1812" s="37">
        <v>36960</v>
      </c>
      <c r="J1812" s="37"/>
      <c r="K1812" s="2"/>
      <c r="L1812" s="38"/>
      <c r="M1812" s="2"/>
      <c r="O1812" s="2">
        <v>1</v>
      </c>
      <c r="T1812" s="2">
        <v>4</v>
      </c>
      <c r="V1812" s="2" t="str">
        <f t="shared" si="3"/>
        <v/>
      </c>
    </row>
    <row r="1813" spans="1:22" ht="15.75" customHeight="1" x14ac:dyDescent="0.25">
      <c r="A1813" s="2">
        <v>1812</v>
      </c>
      <c r="B1813" s="2">
        <v>2020</v>
      </c>
      <c r="C1813" s="2" t="s">
        <v>51</v>
      </c>
      <c r="D1813" s="2"/>
      <c r="E1813" s="2" t="s">
        <v>1138</v>
      </c>
      <c r="F1813" s="2" t="s">
        <v>3844</v>
      </c>
      <c r="G1813" s="2" t="s">
        <v>3951</v>
      </c>
      <c r="H1813" s="2" t="s">
        <v>108</v>
      </c>
      <c r="I1813" s="37">
        <v>15500</v>
      </c>
      <c r="J1813" s="37"/>
      <c r="K1813" s="2"/>
      <c r="L1813" s="38"/>
      <c r="M1813" s="2"/>
      <c r="O1813" s="2">
        <v>3</v>
      </c>
      <c r="T1813" s="2"/>
      <c r="V1813" s="2" t="str">
        <f t="shared" si="3"/>
        <v/>
      </c>
    </row>
    <row r="1814" spans="1:22" ht="15.75" customHeight="1" x14ac:dyDescent="0.25">
      <c r="A1814" s="2">
        <v>1813</v>
      </c>
      <c r="B1814" s="2">
        <v>2020</v>
      </c>
      <c r="C1814" s="2" t="s">
        <v>51</v>
      </c>
      <c r="D1814" s="2"/>
      <c r="E1814" s="2" t="s">
        <v>391</v>
      </c>
      <c r="F1814" s="2" t="s">
        <v>3285</v>
      </c>
      <c r="G1814" s="2" t="s">
        <v>3952</v>
      </c>
      <c r="H1814" s="2" t="s">
        <v>93</v>
      </c>
      <c r="I1814" s="37">
        <v>6350</v>
      </c>
      <c r="J1814" s="37"/>
      <c r="K1814" s="2"/>
      <c r="L1814" s="38">
        <v>1600</v>
      </c>
      <c r="M1814" s="2"/>
      <c r="O1814" s="2">
        <v>3</v>
      </c>
      <c r="T1814" s="2">
        <v>7</v>
      </c>
    </row>
    <row r="1815" spans="1:22" ht="15.75" customHeight="1" x14ac:dyDescent="0.25">
      <c r="A1815" s="2">
        <v>1814</v>
      </c>
      <c r="B1815" s="2">
        <v>2020</v>
      </c>
      <c r="C1815" s="2" t="s">
        <v>51</v>
      </c>
      <c r="D1815" s="2"/>
      <c r="E1815" s="2" t="s">
        <v>256</v>
      </c>
      <c r="F1815" s="2" t="s">
        <v>3803</v>
      </c>
      <c r="G1815" s="2" t="s">
        <v>3805</v>
      </c>
      <c r="H1815" s="2" t="s">
        <v>61</v>
      </c>
      <c r="I1815" s="37">
        <v>154810</v>
      </c>
      <c r="J1815" s="37"/>
      <c r="K1815" s="2"/>
      <c r="L1815" s="38"/>
      <c r="M1815" s="2"/>
      <c r="N1815" s="2"/>
      <c r="O1815" s="2">
        <v>3</v>
      </c>
      <c r="T1815" s="2"/>
      <c r="V1815" s="2" t="str">
        <f>IF(AND(C1815="Individuálna",NOT(ISBLANK(N1815))),N1815,"")</f>
        <v/>
      </c>
    </row>
    <row r="1816" spans="1:22" ht="15.75" customHeight="1" x14ac:dyDescent="0.25">
      <c r="A1816" s="2">
        <v>1815</v>
      </c>
      <c r="B1816" s="2">
        <v>2020</v>
      </c>
      <c r="C1816" s="2" t="s">
        <v>51</v>
      </c>
      <c r="D1816" s="2"/>
      <c r="E1816" s="2" t="s">
        <v>165</v>
      </c>
      <c r="F1816" s="2" t="s">
        <v>166</v>
      </c>
      <c r="G1816" s="2" t="s">
        <v>167</v>
      </c>
      <c r="H1816" s="2" t="s">
        <v>93</v>
      </c>
      <c r="I1816" s="37">
        <v>7110</v>
      </c>
      <c r="J1816" s="37"/>
      <c r="K1816" s="2"/>
      <c r="L1816" s="38">
        <v>1000</v>
      </c>
      <c r="M1816" s="2"/>
      <c r="O1816" s="2">
        <v>1</v>
      </c>
      <c r="T1816" s="2">
        <v>7</v>
      </c>
      <c r="V1816" s="2" t="s">
        <v>168</v>
      </c>
    </row>
    <row r="1817" spans="1:22" ht="15.75" customHeight="1" x14ac:dyDescent="0.25">
      <c r="A1817" s="2">
        <v>1816</v>
      </c>
      <c r="B1817" s="2">
        <v>2020</v>
      </c>
      <c r="C1817" s="2" t="s">
        <v>51</v>
      </c>
      <c r="D1817" s="2"/>
      <c r="E1817" s="2" t="s">
        <v>513</v>
      </c>
      <c r="F1817" s="2" t="s">
        <v>506</v>
      </c>
      <c r="G1817" s="2" t="s">
        <v>514</v>
      </c>
      <c r="H1817" s="2" t="s">
        <v>89</v>
      </c>
      <c r="I1817" s="37">
        <v>9600</v>
      </c>
      <c r="J1817" s="37"/>
      <c r="K1817" s="2"/>
      <c r="L1817" s="38"/>
      <c r="M1817" s="2"/>
      <c r="N1817" s="2" t="s">
        <v>315</v>
      </c>
      <c r="O1817" s="2">
        <v>9</v>
      </c>
      <c r="P1817" s="2">
        <v>1</v>
      </c>
      <c r="Q1817" s="2" t="s">
        <v>414</v>
      </c>
      <c r="T1817" s="2">
        <v>7</v>
      </c>
      <c r="V1817" s="2" t="str">
        <f t="shared" ref="V1817:V1819" si="4">IF(AND(C1817="Individuálna",NOT(ISBLANK(N1817))),N1817,"")</f>
        <v>športová reprezentácia</v>
      </c>
    </row>
    <row r="1818" spans="1:22" ht="15.75" customHeight="1" x14ac:dyDescent="0.25">
      <c r="A1818" s="2">
        <v>1817</v>
      </c>
      <c r="B1818" s="2">
        <v>2020</v>
      </c>
      <c r="C1818" s="2" t="s">
        <v>51</v>
      </c>
      <c r="D1818" s="2"/>
      <c r="E1818" s="2" t="s">
        <v>515</v>
      </c>
      <c r="F1818" s="2" t="s">
        <v>506</v>
      </c>
      <c r="G1818" s="2" t="s">
        <v>516</v>
      </c>
      <c r="H1818" s="2" t="s">
        <v>56</v>
      </c>
      <c r="I1818" s="37">
        <v>17400</v>
      </c>
      <c r="J1818" s="37"/>
      <c r="K1818" s="2"/>
      <c r="L1818" s="38"/>
      <c r="M1818" s="2"/>
      <c r="N1818" s="2" t="s">
        <v>293</v>
      </c>
      <c r="O1818" s="2">
        <v>9</v>
      </c>
      <c r="P1818" s="2">
        <v>1</v>
      </c>
      <c r="Q1818" s="2" t="s">
        <v>414</v>
      </c>
      <c r="T1818" s="2">
        <v>7</v>
      </c>
      <c r="V1818" s="2" t="str">
        <f t="shared" si="4"/>
        <v>športová infraštruktúra</v>
      </c>
    </row>
    <row r="1819" spans="1:22" ht="15.75" customHeight="1" x14ac:dyDescent="0.25">
      <c r="A1819" s="2">
        <v>1818</v>
      </c>
      <c r="B1819" s="2">
        <v>2020</v>
      </c>
      <c r="C1819" s="2" t="s">
        <v>51</v>
      </c>
      <c r="D1819" s="2"/>
      <c r="E1819" s="2" t="s">
        <v>175</v>
      </c>
      <c r="F1819" s="2" t="s">
        <v>176</v>
      </c>
      <c r="G1819" s="2" t="s">
        <v>177</v>
      </c>
      <c r="H1819" s="2" t="s">
        <v>93</v>
      </c>
      <c r="I1819" s="37">
        <v>6000</v>
      </c>
      <c r="J1819" s="37"/>
      <c r="K1819" s="2"/>
      <c r="L1819" s="38"/>
      <c r="M1819" s="2"/>
      <c r="N1819" s="2"/>
      <c r="O1819" s="2">
        <v>2</v>
      </c>
      <c r="T1819" s="2">
        <v>8</v>
      </c>
      <c r="V1819" s="2" t="str">
        <f t="shared" si="4"/>
        <v/>
      </c>
    </row>
    <row r="1820" spans="1:22" ht="15.75" customHeight="1" x14ac:dyDescent="0.25">
      <c r="A1820" s="2">
        <v>1819</v>
      </c>
      <c r="B1820" s="2">
        <v>2020</v>
      </c>
      <c r="C1820" s="2" t="s">
        <v>51</v>
      </c>
      <c r="D1820" s="2"/>
      <c r="E1820" s="2" t="s">
        <v>240</v>
      </c>
      <c r="F1820" s="2" t="s">
        <v>3953</v>
      </c>
      <c r="G1820" s="2" t="s">
        <v>3954</v>
      </c>
      <c r="H1820" s="2" t="s">
        <v>93</v>
      </c>
      <c r="I1820" s="37">
        <v>3306</v>
      </c>
      <c r="J1820" s="37"/>
      <c r="K1820" s="2"/>
      <c r="L1820" s="38">
        <v>500</v>
      </c>
      <c r="M1820" s="2"/>
      <c r="O1820" s="2">
        <v>1</v>
      </c>
      <c r="T1820" s="2">
        <v>1</v>
      </c>
    </row>
    <row r="1821" spans="1:22" ht="15.75" customHeight="1" x14ac:dyDescent="0.25">
      <c r="A1821" s="2">
        <v>1820</v>
      </c>
      <c r="B1821" s="2">
        <v>2020</v>
      </c>
      <c r="C1821" s="2" t="s">
        <v>51</v>
      </c>
      <c r="D1821" s="2"/>
      <c r="E1821" s="2" t="s">
        <v>533</v>
      </c>
      <c r="F1821" s="2" t="s">
        <v>534</v>
      </c>
      <c r="G1821" s="2" t="s">
        <v>535</v>
      </c>
      <c r="H1821" s="2" t="s">
        <v>89</v>
      </c>
      <c r="I1821" s="37">
        <v>5000</v>
      </c>
      <c r="J1821" s="37"/>
      <c r="K1821" s="2"/>
      <c r="L1821" s="38">
        <v>1000</v>
      </c>
      <c r="M1821" s="2"/>
      <c r="O1821" s="2">
        <v>1</v>
      </c>
      <c r="T1821" s="2">
        <v>4</v>
      </c>
    </row>
    <row r="1822" spans="1:22" ht="15.75" customHeight="1" x14ac:dyDescent="0.25">
      <c r="A1822" s="2">
        <v>1821</v>
      </c>
      <c r="B1822" s="2">
        <v>2020</v>
      </c>
      <c r="C1822" s="2" t="s">
        <v>51</v>
      </c>
      <c r="D1822" s="2"/>
      <c r="E1822" s="2" t="s">
        <v>131</v>
      </c>
      <c r="F1822" s="2" t="s">
        <v>536</v>
      </c>
      <c r="G1822" s="2" t="s">
        <v>537</v>
      </c>
      <c r="H1822" s="2" t="s">
        <v>61</v>
      </c>
      <c r="I1822" s="37">
        <v>3890</v>
      </c>
      <c r="J1822" s="37"/>
      <c r="K1822" s="2"/>
      <c r="L1822" s="38">
        <v>1000</v>
      </c>
      <c r="M1822" s="2"/>
      <c r="O1822" s="2">
        <v>1</v>
      </c>
      <c r="T1822" s="2">
        <v>7</v>
      </c>
      <c r="V1822" s="2" t="s">
        <v>324</v>
      </c>
    </row>
    <row r="1823" spans="1:22" ht="15.75" customHeight="1" x14ac:dyDescent="0.25">
      <c r="A1823" s="2">
        <v>1822</v>
      </c>
      <c r="B1823" s="2">
        <v>2020</v>
      </c>
      <c r="C1823" s="2" t="s">
        <v>51</v>
      </c>
      <c r="D1823" s="2"/>
      <c r="E1823" s="2" t="s">
        <v>950</v>
      </c>
      <c r="F1823" s="2" t="s">
        <v>3542</v>
      </c>
      <c r="G1823" s="2" t="s">
        <v>3955</v>
      </c>
      <c r="H1823" s="2" t="s">
        <v>66</v>
      </c>
      <c r="I1823" s="37">
        <v>8110</v>
      </c>
      <c r="J1823" s="37"/>
      <c r="K1823" s="2"/>
      <c r="L1823" s="38"/>
      <c r="M1823" s="2"/>
      <c r="N1823" s="2" t="s">
        <v>68</v>
      </c>
      <c r="O1823" s="2">
        <v>2</v>
      </c>
      <c r="T1823" s="2">
        <v>4</v>
      </c>
      <c r="V1823" s="2" t="str">
        <f>IF(AND(C1823="Individuálna",NOT(ISBLANK(N1823))),N1823,"")</f>
        <v>KULTÚRA</v>
      </c>
    </row>
    <row r="1824" spans="1:22" ht="15.75" customHeight="1" x14ac:dyDescent="0.25">
      <c r="A1824" s="2">
        <v>1823</v>
      </c>
      <c r="B1824" s="2">
        <v>2020</v>
      </c>
      <c r="C1824" s="2" t="s">
        <v>51</v>
      </c>
      <c r="D1824" s="2"/>
      <c r="E1824" s="2" t="s">
        <v>122</v>
      </c>
      <c r="F1824" s="2" t="s">
        <v>123</v>
      </c>
      <c r="G1824" s="2" t="s">
        <v>124</v>
      </c>
      <c r="H1824" s="2" t="s">
        <v>89</v>
      </c>
      <c r="I1824" s="37">
        <v>10000</v>
      </c>
      <c r="J1824" s="37"/>
      <c r="K1824" s="2"/>
      <c r="L1824" s="38">
        <v>1000</v>
      </c>
      <c r="M1824" s="2"/>
      <c r="O1824" s="2">
        <v>1</v>
      </c>
      <c r="T1824" s="2">
        <v>1</v>
      </c>
    </row>
    <row r="1825" spans="1:22" ht="15.75" customHeight="1" x14ac:dyDescent="0.25">
      <c r="A1825" s="2">
        <v>1824</v>
      </c>
      <c r="B1825" s="2">
        <v>2020</v>
      </c>
      <c r="C1825" s="2" t="s">
        <v>51</v>
      </c>
      <c r="D1825" s="2"/>
      <c r="E1825" s="2" t="s">
        <v>1033</v>
      </c>
      <c r="F1825" s="2" t="s">
        <v>3668</v>
      </c>
      <c r="G1825" s="2" t="s">
        <v>3956</v>
      </c>
      <c r="H1825" s="2" t="s">
        <v>144</v>
      </c>
      <c r="I1825" s="37">
        <v>34200</v>
      </c>
      <c r="J1825" s="37"/>
      <c r="K1825" s="2"/>
      <c r="L1825" s="38"/>
      <c r="M1825" s="2"/>
      <c r="N1825" s="2" t="s">
        <v>68</v>
      </c>
      <c r="O1825" s="2">
        <v>2</v>
      </c>
      <c r="T1825" s="2">
        <v>4</v>
      </c>
      <c r="V1825" s="2" t="str">
        <f t="shared" ref="V1825:V1828" si="5">IF(AND(C1825="Individuálna",NOT(ISBLANK(N1825))),N1825,"")</f>
        <v>KULTÚRA</v>
      </c>
    </row>
    <row r="1826" spans="1:22" ht="15.75" customHeight="1" x14ac:dyDescent="0.25">
      <c r="A1826" s="2">
        <v>1825</v>
      </c>
      <c r="B1826" s="2">
        <v>2020</v>
      </c>
      <c r="C1826" s="2" t="s">
        <v>51</v>
      </c>
      <c r="D1826" s="2"/>
      <c r="E1826" s="2" t="s">
        <v>119</v>
      </c>
      <c r="F1826" s="2" t="s">
        <v>580</v>
      </c>
      <c r="G1826" s="2" t="s">
        <v>581</v>
      </c>
      <c r="H1826" s="2" t="s">
        <v>56</v>
      </c>
      <c r="I1826" s="37">
        <v>4000</v>
      </c>
      <c r="J1826" s="37"/>
      <c r="K1826" s="2"/>
      <c r="L1826" s="38"/>
      <c r="M1826" s="2"/>
      <c r="N1826" s="2" t="s">
        <v>280</v>
      </c>
      <c r="O1826" s="2">
        <v>1</v>
      </c>
      <c r="T1826" s="2">
        <v>3</v>
      </c>
      <c r="V1826" s="2" t="str">
        <f t="shared" si="5"/>
        <v>športové podujatie</v>
      </c>
    </row>
    <row r="1827" spans="1:22" ht="15.75" customHeight="1" x14ac:dyDescent="0.25">
      <c r="A1827" s="2">
        <v>1826</v>
      </c>
      <c r="B1827" s="2">
        <v>2020</v>
      </c>
      <c r="C1827" s="2" t="s">
        <v>51</v>
      </c>
      <c r="D1827" s="2"/>
      <c r="E1827" s="2" t="s">
        <v>1113</v>
      </c>
      <c r="F1827" s="2" t="s">
        <v>207</v>
      </c>
      <c r="G1827" s="2" t="s">
        <v>3957</v>
      </c>
      <c r="H1827" s="2" t="s">
        <v>61</v>
      </c>
      <c r="I1827" s="37">
        <v>4000</v>
      </c>
      <c r="J1827" s="37"/>
      <c r="K1827" s="2"/>
      <c r="L1827" s="38"/>
      <c r="M1827" s="2"/>
      <c r="N1827" s="2" t="s">
        <v>68</v>
      </c>
      <c r="O1827" s="2">
        <v>8</v>
      </c>
      <c r="T1827" s="2">
        <v>15</v>
      </c>
      <c r="V1827" s="2" t="str">
        <f t="shared" si="5"/>
        <v>KULTÚRA</v>
      </c>
    </row>
    <row r="1828" spans="1:22" ht="15.75" customHeight="1" x14ac:dyDescent="0.25">
      <c r="A1828" s="2">
        <v>1827</v>
      </c>
      <c r="B1828" s="2">
        <v>2020</v>
      </c>
      <c r="C1828" s="2" t="s">
        <v>51</v>
      </c>
      <c r="D1828" s="2"/>
      <c r="E1828" s="2" t="s">
        <v>851</v>
      </c>
      <c r="F1828" s="2" t="s">
        <v>596</v>
      </c>
      <c r="G1828" s="2" t="s">
        <v>3958</v>
      </c>
      <c r="H1828" s="2" t="s">
        <v>56</v>
      </c>
      <c r="I1828" s="37">
        <v>5800</v>
      </c>
      <c r="J1828" s="37"/>
      <c r="K1828" s="2"/>
      <c r="L1828" s="38"/>
      <c r="M1828" s="2"/>
      <c r="N1828" s="2" t="s">
        <v>68</v>
      </c>
      <c r="O1828" s="2">
        <v>4</v>
      </c>
      <c r="T1828" s="2">
        <v>5</v>
      </c>
      <c r="V1828" s="2" t="str">
        <f t="shared" si="5"/>
        <v>KULTÚRA</v>
      </c>
    </row>
    <row r="1829" spans="1:22" ht="15.75" customHeight="1" x14ac:dyDescent="0.25">
      <c r="A1829" s="2">
        <v>1828</v>
      </c>
      <c r="B1829" s="2">
        <v>2020</v>
      </c>
      <c r="C1829" s="2" t="s">
        <v>51</v>
      </c>
      <c r="D1829" s="2"/>
      <c r="E1829" s="2" t="s">
        <v>1146</v>
      </c>
      <c r="F1829" s="2" t="s">
        <v>2328</v>
      </c>
      <c r="G1829" s="2" t="s">
        <v>3959</v>
      </c>
      <c r="H1829" s="2" t="s">
        <v>89</v>
      </c>
      <c r="I1829" s="37">
        <v>3000</v>
      </c>
      <c r="J1829" s="37"/>
      <c r="K1829" s="2"/>
      <c r="L1829" s="38">
        <v>3000</v>
      </c>
      <c r="M1829" s="2"/>
      <c r="O1829" s="2">
        <v>1</v>
      </c>
      <c r="Q1829" s="2"/>
      <c r="T1829" s="2">
        <v>3</v>
      </c>
      <c r="V1829" s="2" t="s">
        <v>68</v>
      </c>
    </row>
    <row r="1830" spans="1:22" ht="15.75" customHeight="1" x14ac:dyDescent="0.25">
      <c r="A1830" s="2">
        <v>1829</v>
      </c>
      <c r="B1830" s="2">
        <v>2020</v>
      </c>
      <c r="C1830" s="2" t="s">
        <v>51</v>
      </c>
      <c r="D1830" s="2"/>
      <c r="E1830" s="2" t="s">
        <v>819</v>
      </c>
      <c r="F1830" s="2" t="s">
        <v>2331</v>
      </c>
      <c r="G1830" s="2" t="s">
        <v>3960</v>
      </c>
      <c r="H1830" s="2" t="s">
        <v>93</v>
      </c>
      <c r="I1830" s="37">
        <v>26600</v>
      </c>
      <c r="J1830" s="37"/>
      <c r="K1830" s="2"/>
      <c r="L1830" s="38"/>
      <c r="M1830" s="2"/>
      <c r="N1830" s="2"/>
      <c r="O1830" s="2">
        <v>8</v>
      </c>
      <c r="T1830" s="2">
        <v>14</v>
      </c>
      <c r="V1830" s="2" t="str">
        <f>IF(AND(C1830="Individuálna",NOT(ISBLANK(N1830))),N1830,"")</f>
        <v/>
      </c>
    </row>
    <row r="1831" spans="1:22" ht="15.75" customHeight="1" x14ac:dyDescent="0.25">
      <c r="A1831" s="2">
        <v>1830</v>
      </c>
      <c r="B1831" s="2">
        <v>2020</v>
      </c>
      <c r="C1831" s="2" t="s">
        <v>51</v>
      </c>
      <c r="D1831" s="2"/>
      <c r="E1831" s="2" t="s">
        <v>1393</v>
      </c>
      <c r="F1831" s="2" t="s">
        <v>3810</v>
      </c>
      <c r="G1831" s="2" t="s">
        <v>3961</v>
      </c>
      <c r="H1831" s="2" t="s">
        <v>66</v>
      </c>
      <c r="I1831" s="37">
        <v>8500</v>
      </c>
      <c r="J1831" s="37"/>
      <c r="K1831" s="2"/>
      <c r="L1831" s="38">
        <v>2000</v>
      </c>
      <c r="M1831" s="2"/>
      <c r="O1831" s="2">
        <v>5</v>
      </c>
      <c r="Q1831" s="2"/>
      <c r="T1831" s="2">
        <v>4</v>
      </c>
      <c r="V1831" s="2" t="s">
        <v>68</v>
      </c>
    </row>
    <row r="1832" spans="1:22" ht="15.75" customHeight="1" x14ac:dyDescent="0.25">
      <c r="A1832" s="2">
        <v>1831</v>
      </c>
      <c r="B1832" s="2">
        <v>2020</v>
      </c>
      <c r="C1832" s="2" t="s">
        <v>51</v>
      </c>
      <c r="D1832" s="2"/>
      <c r="E1832" s="2" t="s">
        <v>403</v>
      </c>
      <c r="F1832" s="2" t="s">
        <v>3335</v>
      </c>
      <c r="G1832" s="2" t="s">
        <v>3650</v>
      </c>
      <c r="H1832" s="2" t="s">
        <v>93</v>
      </c>
      <c r="I1832" s="37">
        <v>25770</v>
      </c>
      <c r="J1832" s="37"/>
      <c r="K1832" s="2"/>
      <c r="L1832" s="38">
        <v>1000</v>
      </c>
      <c r="M1832" s="2"/>
      <c r="O1832" s="2">
        <v>7</v>
      </c>
      <c r="T1832" s="2">
        <v>12</v>
      </c>
      <c r="V1832" s="2" t="s">
        <v>68</v>
      </c>
    </row>
    <row r="1833" spans="1:22" ht="15.75" customHeight="1" x14ac:dyDescent="0.25">
      <c r="A1833" s="2">
        <v>1832</v>
      </c>
      <c r="B1833" s="2">
        <v>2020</v>
      </c>
      <c r="C1833" s="2" t="s">
        <v>51</v>
      </c>
      <c r="D1833" s="2"/>
      <c r="E1833" s="2" t="s">
        <v>1004</v>
      </c>
      <c r="F1833" s="2" t="s">
        <v>3962</v>
      </c>
      <c r="G1833" s="2" t="s">
        <v>3963</v>
      </c>
      <c r="H1833" s="2" t="s">
        <v>61</v>
      </c>
      <c r="I1833" s="37">
        <v>5250</v>
      </c>
      <c r="J1833" s="37"/>
      <c r="K1833" s="2"/>
      <c r="L1833" s="38"/>
      <c r="M1833" s="2"/>
      <c r="O1833" s="2">
        <v>1</v>
      </c>
      <c r="T1833" s="2"/>
      <c r="V1833" s="2" t="str">
        <f t="shared" ref="V1833:V1834" si="6">IF(AND(C1833="Individuálna",NOT(ISBLANK(N1833))),N1833,"")</f>
        <v/>
      </c>
    </row>
    <row r="1834" spans="1:22" ht="15.75" customHeight="1" x14ac:dyDescent="0.25">
      <c r="A1834" s="2">
        <v>1833</v>
      </c>
      <c r="B1834" s="2">
        <v>2020</v>
      </c>
      <c r="C1834" s="2" t="s">
        <v>51</v>
      </c>
      <c r="D1834" s="2"/>
      <c r="E1834" s="2" t="s">
        <v>1010</v>
      </c>
      <c r="F1834" s="2" t="s">
        <v>3354</v>
      </c>
      <c r="G1834" s="2" t="s">
        <v>3964</v>
      </c>
      <c r="H1834" s="2" t="s">
        <v>93</v>
      </c>
      <c r="I1834" s="37">
        <v>7700</v>
      </c>
      <c r="J1834" s="37"/>
      <c r="K1834" s="2"/>
      <c r="L1834" s="38"/>
      <c r="M1834" s="2"/>
      <c r="N1834" s="2"/>
      <c r="O1834" s="2">
        <v>2</v>
      </c>
      <c r="Q1834" s="2"/>
      <c r="T1834" s="2">
        <v>3</v>
      </c>
      <c r="V1834" s="2" t="str">
        <f t="shared" si="6"/>
        <v/>
      </c>
    </row>
    <row r="1835" spans="1:22" ht="15.75" customHeight="1" x14ac:dyDescent="0.25">
      <c r="A1835" s="2">
        <v>1834</v>
      </c>
      <c r="B1835" s="2">
        <v>2020</v>
      </c>
      <c r="C1835" s="2" t="s">
        <v>51</v>
      </c>
      <c r="D1835" s="2"/>
      <c r="E1835" s="2" t="s">
        <v>673</v>
      </c>
      <c r="F1835" s="2" t="s">
        <v>3627</v>
      </c>
      <c r="G1835" s="2" t="s">
        <v>3965</v>
      </c>
      <c r="H1835" s="2" t="s">
        <v>93</v>
      </c>
      <c r="I1835" s="37">
        <v>50000</v>
      </c>
      <c r="J1835" s="37"/>
      <c r="K1835" s="2"/>
      <c r="L1835" s="38">
        <v>2000</v>
      </c>
      <c r="M1835" s="2"/>
      <c r="O1835" s="2">
        <v>6</v>
      </c>
      <c r="T1835" s="2">
        <v>7</v>
      </c>
    </row>
    <row r="1836" spans="1:22" ht="15.75" customHeight="1" x14ac:dyDescent="0.25">
      <c r="A1836" s="2">
        <v>1835</v>
      </c>
      <c r="B1836" s="2">
        <v>2020</v>
      </c>
      <c r="C1836" s="2" t="s">
        <v>51</v>
      </c>
      <c r="D1836" s="2"/>
      <c r="E1836" s="2" t="s">
        <v>1424</v>
      </c>
      <c r="F1836" s="2" t="s">
        <v>3627</v>
      </c>
      <c r="G1836" s="2" t="s">
        <v>3966</v>
      </c>
      <c r="H1836" s="2" t="s">
        <v>93</v>
      </c>
      <c r="I1836" s="37">
        <v>10950</v>
      </c>
      <c r="J1836" s="37"/>
      <c r="K1836" s="2"/>
      <c r="L1836" s="38"/>
      <c r="M1836" s="2"/>
      <c r="N1836" s="2"/>
      <c r="O1836" s="2">
        <v>6</v>
      </c>
      <c r="Q1836" s="2"/>
      <c r="T1836" s="2">
        <v>7</v>
      </c>
      <c r="V1836" s="2" t="str">
        <f>IF(AND(C1836="Individuálna",NOT(ISBLANK(N1836))),N1836,"")</f>
        <v/>
      </c>
    </row>
    <row r="1837" spans="1:22" ht="15.75" customHeight="1" x14ac:dyDescent="0.25">
      <c r="A1837" s="2">
        <v>1836</v>
      </c>
      <c r="B1837" s="2">
        <v>2020</v>
      </c>
      <c r="C1837" s="2" t="s">
        <v>51</v>
      </c>
      <c r="D1837" s="2"/>
      <c r="E1837" s="2" t="s">
        <v>639</v>
      </c>
      <c r="F1837" s="2" t="s">
        <v>635</v>
      </c>
      <c r="G1837" s="2" t="s">
        <v>640</v>
      </c>
      <c r="H1837" s="2" t="s">
        <v>61</v>
      </c>
      <c r="I1837" s="37">
        <v>9633.11</v>
      </c>
      <c r="J1837" s="37"/>
      <c r="K1837" s="2"/>
      <c r="L1837" s="38">
        <v>1000</v>
      </c>
      <c r="M1837" s="2"/>
      <c r="O1837" s="2">
        <v>3</v>
      </c>
      <c r="T1837" s="2">
        <v>1</v>
      </c>
      <c r="V1837" s="2"/>
    </row>
    <row r="1838" spans="1:22" ht="15.75" customHeight="1" x14ac:dyDescent="0.25">
      <c r="A1838" s="2">
        <v>1837</v>
      </c>
      <c r="B1838" s="2">
        <v>2020</v>
      </c>
      <c r="C1838" s="2" t="s">
        <v>51</v>
      </c>
      <c r="D1838" s="2"/>
      <c r="E1838" s="2" t="s">
        <v>1038</v>
      </c>
      <c r="F1838" s="2" t="s">
        <v>642</v>
      </c>
      <c r="G1838" s="2" t="s">
        <v>3967</v>
      </c>
      <c r="H1838" s="2" t="s">
        <v>89</v>
      </c>
      <c r="I1838" s="37">
        <v>158500</v>
      </c>
      <c r="J1838" s="37"/>
      <c r="K1838" s="2"/>
      <c r="L1838" s="38"/>
      <c r="M1838" s="2"/>
      <c r="O1838" s="2">
        <v>2</v>
      </c>
      <c r="T1838" s="2">
        <v>5</v>
      </c>
      <c r="V1838" s="2" t="str">
        <f>IF(AND(C1838="Individuálna",NOT(ISBLANK(N1838))),N1838,"")</f>
        <v/>
      </c>
    </row>
    <row r="1839" spans="1:22" ht="15.75" customHeight="1" x14ac:dyDescent="0.25">
      <c r="A1839" s="2">
        <v>1838</v>
      </c>
      <c r="B1839" s="2">
        <v>2020</v>
      </c>
      <c r="C1839" s="2" t="s">
        <v>51</v>
      </c>
      <c r="D1839" s="2"/>
      <c r="E1839" s="2" t="s">
        <v>1015</v>
      </c>
      <c r="F1839" s="2" t="s">
        <v>646</v>
      </c>
      <c r="G1839" s="2" t="s">
        <v>3968</v>
      </c>
      <c r="H1839" s="2" t="s">
        <v>108</v>
      </c>
      <c r="I1839" s="37">
        <v>14300</v>
      </c>
      <c r="J1839" s="37"/>
      <c r="K1839" s="2"/>
      <c r="L1839" s="38">
        <v>2000</v>
      </c>
      <c r="M1839" s="2"/>
      <c r="O1839" s="2">
        <v>2</v>
      </c>
      <c r="T1839" s="2">
        <v>7</v>
      </c>
    </row>
    <row r="1840" spans="1:22" ht="15.75" customHeight="1" x14ac:dyDescent="0.25">
      <c r="A1840" s="2">
        <v>1839</v>
      </c>
      <c r="B1840" s="2">
        <v>2020</v>
      </c>
      <c r="C1840" s="2" t="s">
        <v>51</v>
      </c>
      <c r="D1840" s="2"/>
      <c r="E1840" s="2" t="s">
        <v>1001</v>
      </c>
      <c r="F1840" s="2" t="s">
        <v>3969</v>
      </c>
      <c r="G1840" s="2" t="s">
        <v>3970</v>
      </c>
      <c r="H1840" s="2" t="s">
        <v>93</v>
      </c>
      <c r="I1840" s="37">
        <v>3600</v>
      </c>
      <c r="J1840" s="37"/>
      <c r="K1840" s="2"/>
      <c r="L1840" s="38">
        <v>1000</v>
      </c>
      <c r="M1840" s="2"/>
      <c r="O1840" s="2">
        <v>1</v>
      </c>
      <c r="T1840" s="2">
        <v>1</v>
      </c>
    </row>
    <row r="1841" spans="1:22" ht="15.75" customHeight="1" x14ac:dyDescent="0.25">
      <c r="A1841" s="2">
        <v>1840</v>
      </c>
      <c r="B1841" s="2">
        <v>2020</v>
      </c>
      <c r="C1841" s="2" t="s">
        <v>51</v>
      </c>
      <c r="D1841" s="2"/>
      <c r="E1841" s="2" t="s">
        <v>222</v>
      </c>
      <c r="F1841" s="2" t="s">
        <v>3364</v>
      </c>
      <c r="G1841" s="2" t="s">
        <v>3971</v>
      </c>
      <c r="H1841" s="2" t="s">
        <v>56</v>
      </c>
      <c r="I1841" s="37">
        <v>32500</v>
      </c>
      <c r="J1841" s="37"/>
      <c r="K1841" s="2"/>
      <c r="L1841" s="38"/>
      <c r="M1841" s="2"/>
      <c r="N1841" s="2"/>
      <c r="O1841" s="2">
        <v>6</v>
      </c>
      <c r="R1841" s="2"/>
      <c r="T1841" s="2">
        <v>6</v>
      </c>
      <c r="V1841" s="2" t="str">
        <f>IF(AND(C1841="Individuálna",NOT(ISBLANK(N1841))),N1841,"")</f>
        <v/>
      </c>
    </row>
    <row r="1842" spans="1:22" ht="15.75" customHeight="1" x14ac:dyDescent="0.25">
      <c r="A1842" s="2">
        <v>1841</v>
      </c>
      <c r="B1842" s="2">
        <v>2020</v>
      </c>
      <c r="C1842" s="2" t="s">
        <v>51</v>
      </c>
      <c r="D1842" s="2"/>
      <c r="E1842" s="2" t="s">
        <v>1223</v>
      </c>
      <c r="F1842" s="2" t="s">
        <v>3364</v>
      </c>
      <c r="G1842" s="2" t="s">
        <v>3972</v>
      </c>
      <c r="H1842" s="2" t="s">
        <v>56</v>
      </c>
      <c r="I1842" s="37">
        <v>19000</v>
      </c>
      <c r="J1842" s="37"/>
      <c r="K1842" s="2"/>
      <c r="L1842" s="38">
        <v>2000</v>
      </c>
      <c r="M1842" s="2"/>
      <c r="O1842" s="2">
        <v>6</v>
      </c>
      <c r="T1842" s="2">
        <v>6</v>
      </c>
      <c r="V1842" s="2"/>
    </row>
    <row r="1843" spans="1:22" ht="15.75" customHeight="1" x14ac:dyDescent="0.25">
      <c r="A1843" s="2">
        <v>1842</v>
      </c>
      <c r="B1843" s="2">
        <v>2020</v>
      </c>
      <c r="C1843" s="2" t="s">
        <v>51</v>
      </c>
      <c r="D1843" s="2"/>
      <c r="E1843" s="2" t="s">
        <v>655</v>
      </c>
      <c r="F1843" s="2" t="s">
        <v>1291</v>
      </c>
      <c r="G1843" s="2" t="s">
        <v>3973</v>
      </c>
      <c r="H1843" s="2" t="s">
        <v>61</v>
      </c>
      <c r="I1843" s="37">
        <v>4500</v>
      </c>
      <c r="J1843" s="37"/>
      <c r="K1843" s="2"/>
      <c r="L1843" s="38">
        <v>1000</v>
      </c>
      <c r="M1843" s="2"/>
      <c r="O1843" s="2">
        <v>2</v>
      </c>
      <c r="T1843" s="2">
        <v>7</v>
      </c>
    </row>
    <row r="1844" spans="1:22" ht="15.75" customHeight="1" x14ac:dyDescent="0.25">
      <c r="A1844" s="2">
        <v>1843</v>
      </c>
      <c r="B1844" s="2">
        <v>2020</v>
      </c>
      <c r="C1844" s="2" t="s">
        <v>51</v>
      </c>
      <c r="D1844" s="2"/>
      <c r="E1844" s="2" t="s">
        <v>725</v>
      </c>
      <c r="F1844" s="2" t="s">
        <v>3974</v>
      </c>
      <c r="G1844" s="2" t="s">
        <v>3975</v>
      </c>
      <c r="H1844" s="2" t="s">
        <v>89</v>
      </c>
      <c r="I1844" s="37">
        <v>12000</v>
      </c>
      <c r="J1844" s="37"/>
      <c r="K1844" s="2"/>
      <c r="L1844" s="38"/>
      <c r="M1844" s="2"/>
      <c r="O1844" s="2">
        <v>1</v>
      </c>
      <c r="T1844" s="2"/>
      <c r="V1844" s="2" t="str">
        <f>IF(AND(C1844="Individuálna",NOT(ISBLANK(N1844))),N1844,"")</f>
        <v/>
      </c>
    </row>
    <row r="1845" spans="1:22" ht="15.75" customHeight="1" x14ac:dyDescent="0.25">
      <c r="A1845" s="2">
        <v>1844</v>
      </c>
      <c r="B1845" s="2">
        <v>2020</v>
      </c>
      <c r="C1845" s="2" t="s">
        <v>51</v>
      </c>
      <c r="D1845" s="2"/>
      <c r="E1845" s="2" t="s">
        <v>1045</v>
      </c>
      <c r="F1845" s="2" t="s">
        <v>2395</v>
      </c>
      <c r="G1845" s="2" t="s">
        <v>3976</v>
      </c>
      <c r="H1845" s="2" t="s">
        <v>108</v>
      </c>
      <c r="I1845" s="37">
        <v>3925.5</v>
      </c>
      <c r="J1845" s="37"/>
      <c r="K1845" s="2"/>
      <c r="L1845" s="38">
        <v>3000</v>
      </c>
      <c r="M1845" s="2"/>
      <c r="O1845" s="2">
        <v>2</v>
      </c>
      <c r="T1845" s="2">
        <v>7</v>
      </c>
    </row>
    <row r="1846" spans="1:22" ht="15.75" customHeight="1" x14ac:dyDescent="0.25">
      <c r="A1846" s="2">
        <v>1845</v>
      </c>
      <c r="B1846" s="2">
        <v>2020</v>
      </c>
      <c r="C1846" s="2" t="s">
        <v>51</v>
      </c>
      <c r="D1846" s="2"/>
      <c r="E1846" s="2" t="s">
        <v>957</v>
      </c>
      <c r="F1846" s="2" t="s">
        <v>3711</v>
      </c>
      <c r="G1846" s="2" t="s">
        <v>3977</v>
      </c>
      <c r="H1846" s="2" t="s">
        <v>108</v>
      </c>
      <c r="I1846" s="37">
        <v>5500</v>
      </c>
      <c r="J1846" s="37"/>
      <c r="K1846" s="2"/>
      <c r="L1846" s="38">
        <v>2000</v>
      </c>
      <c r="M1846" s="2"/>
      <c r="O1846" s="2">
        <v>3</v>
      </c>
      <c r="P1846" s="2"/>
      <c r="R1846" s="2"/>
      <c r="T1846" s="2">
        <v>4</v>
      </c>
      <c r="V1846" s="2"/>
    </row>
    <row r="1847" spans="1:22" ht="15.75" customHeight="1" x14ac:dyDescent="0.25">
      <c r="A1847" s="2">
        <v>1846</v>
      </c>
      <c r="B1847" s="2">
        <v>2020</v>
      </c>
      <c r="C1847" s="2" t="s">
        <v>51</v>
      </c>
      <c r="D1847" s="2"/>
      <c r="E1847" s="2" t="s">
        <v>664</v>
      </c>
      <c r="F1847" s="2" t="s">
        <v>659</v>
      </c>
      <c r="G1847" s="2" t="s">
        <v>665</v>
      </c>
      <c r="H1847" s="2" t="s">
        <v>73</v>
      </c>
      <c r="I1847" s="37">
        <v>2250</v>
      </c>
      <c r="J1847" s="37"/>
      <c r="K1847" s="2"/>
      <c r="L1847" s="38">
        <v>500</v>
      </c>
      <c r="M1847" s="2"/>
      <c r="O1847" s="2">
        <v>3</v>
      </c>
      <c r="T1847" s="2">
        <v>2</v>
      </c>
      <c r="V1847" s="2"/>
    </row>
    <row r="1848" spans="1:22" ht="15.75" customHeight="1" x14ac:dyDescent="0.25">
      <c r="A1848" s="2">
        <v>1847</v>
      </c>
      <c r="B1848" s="2">
        <v>2020</v>
      </c>
      <c r="C1848" s="2" t="s">
        <v>51</v>
      </c>
      <c r="D1848" s="2"/>
      <c r="E1848" s="2" t="s">
        <v>145</v>
      </c>
      <c r="F1848" s="2" t="s">
        <v>3978</v>
      </c>
      <c r="G1848" s="2" t="s">
        <v>3979</v>
      </c>
      <c r="H1848" s="2" t="s">
        <v>89</v>
      </c>
      <c r="I1848" s="37">
        <v>6910</v>
      </c>
      <c r="J1848" s="37"/>
      <c r="K1848" s="2"/>
      <c r="L1848" s="38"/>
      <c r="M1848" s="2"/>
      <c r="O1848" s="2">
        <v>1</v>
      </c>
      <c r="Q1848" s="2"/>
      <c r="T1848" s="2"/>
      <c r="V1848" s="2" t="str">
        <f t="shared" ref="V1848:V1852" si="7">IF(AND(C1848="Individuálna",NOT(ISBLANK(N1848))),N1848,"")</f>
        <v/>
      </c>
    </row>
    <row r="1849" spans="1:22" ht="15.75" customHeight="1" x14ac:dyDescent="0.25">
      <c r="A1849" s="2">
        <v>1848</v>
      </c>
      <c r="B1849" s="2">
        <v>2020</v>
      </c>
      <c r="C1849" s="2" t="s">
        <v>51</v>
      </c>
      <c r="D1849" s="2"/>
      <c r="E1849" s="2" t="s">
        <v>301</v>
      </c>
      <c r="F1849" s="2" t="s">
        <v>2423</v>
      </c>
      <c r="G1849" s="2" t="s">
        <v>3980</v>
      </c>
      <c r="H1849" s="2" t="s">
        <v>144</v>
      </c>
      <c r="I1849" s="37">
        <v>25000</v>
      </c>
      <c r="J1849" s="37"/>
      <c r="K1849" s="2"/>
      <c r="L1849" s="38"/>
      <c r="M1849" s="2"/>
      <c r="O1849" s="2">
        <v>3</v>
      </c>
      <c r="T1849" s="2">
        <v>4</v>
      </c>
      <c r="V1849" s="2" t="str">
        <f t="shared" si="7"/>
        <v/>
      </c>
    </row>
    <row r="1850" spans="1:22" ht="15.75" customHeight="1" x14ac:dyDescent="0.25">
      <c r="A1850" s="2">
        <v>1849</v>
      </c>
      <c r="B1850" s="2">
        <v>2020</v>
      </c>
      <c r="C1850" s="2" t="s">
        <v>51</v>
      </c>
      <c r="D1850" s="2"/>
      <c r="E1850" s="2" t="s">
        <v>607</v>
      </c>
      <c r="F1850" s="2" t="s">
        <v>670</v>
      </c>
      <c r="G1850" s="2" t="s">
        <v>672</v>
      </c>
      <c r="H1850" s="2" t="s">
        <v>73</v>
      </c>
      <c r="I1850" s="37">
        <v>5960</v>
      </c>
      <c r="J1850" s="37"/>
      <c r="K1850" s="2"/>
      <c r="L1850" s="38"/>
      <c r="M1850" s="2"/>
      <c r="N1850" s="2" t="s">
        <v>293</v>
      </c>
      <c r="O1850" s="2">
        <v>2</v>
      </c>
      <c r="Q1850" s="2"/>
      <c r="T1850" s="2">
        <v>3</v>
      </c>
      <c r="V1850" s="2" t="str">
        <f t="shared" si="7"/>
        <v>športová infraštruktúra</v>
      </c>
    </row>
    <row r="1851" spans="1:22" ht="15.75" customHeight="1" x14ac:dyDescent="0.25">
      <c r="A1851" s="2">
        <v>1850</v>
      </c>
      <c r="B1851" s="2">
        <v>2020</v>
      </c>
      <c r="C1851" s="2" t="s">
        <v>51</v>
      </c>
      <c r="D1851" s="2"/>
      <c r="E1851" s="2" t="s">
        <v>232</v>
      </c>
      <c r="F1851" s="2" t="s">
        <v>3632</v>
      </c>
      <c r="G1851" s="2" t="s">
        <v>3981</v>
      </c>
      <c r="H1851" s="2" t="s">
        <v>144</v>
      </c>
      <c r="I1851" s="37">
        <v>5020</v>
      </c>
      <c r="J1851" s="37"/>
      <c r="K1851" s="2"/>
      <c r="L1851" s="38"/>
      <c r="M1851" s="2"/>
      <c r="O1851" s="2">
        <v>2</v>
      </c>
      <c r="T1851" s="2">
        <v>1</v>
      </c>
      <c r="V1851" s="2" t="str">
        <f t="shared" si="7"/>
        <v/>
      </c>
    </row>
    <row r="1852" spans="1:22" ht="15.75" customHeight="1" x14ac:dyDescent="0.25">
      <c r="A1852" s="2">
        <v>1851</v>
      </c>
      <c r="B1852" s="2">
        <v>2020</v>
      </c>
      <c r="C1852" s="2" t="s">
        <v>51</v>
      </c>
      <c r="D1852" s="2"/>
      <c r="E1852" s="2" t="s">
        <v>768</v>
      </c>
      <c r="F1852" s="2" t="s">
        <v>1338</v>
      </c>
      <c r="G1852" s="2" t="s">
        <v>3982</v>
      </c>
      <c r="H1852" s="2" t="s">
        <v>144</v>
      </c>
      <c r="I1852" s="37">
        <v>5996</v>
      </c>
      <c r="J1852" s="37"/>
      <c r="K1852" s="2"/>
      <c r="L1852" s="38"/>
      <c r="M1852" s="2"/>
      <c r="O1852" s="2">
        <v>3</v>
      </c>
      <c r="T1852" s="2">
        <v>3</v>
      </c>
      <c r="V1852" s="2" t="str">
        <f t="shared" si="7"/>
        <v/>
      </c>
    </row>
    <row r="1853" spans="1:22" ht="15.75" customHeight="1" x14ac:dyDescent="0.25">
      <c r="A1853" s="2">
        <v>1852</v>
      </c>
      <c r="B1853" s="2">
        <v>2020</v>
      </c>
      <c r="C1853" s="2" t="s">
        <v>51</v>
      </c>
      <c r="D1853" s="2"/>
      <c r="E1853" s="2" t="s">
        <v>822</v>
      </c>
      <c r="F1853" s="2" t="s">
        <v>3411</v>
      </c>
      <c r="G1853" s="2" t="s">
        <v>3983</v>
      </c>
      <c r="H1853" s="2" t="s">
        <v>73</v>
      </c>
      <c r="I1853" s="37">
        <v>16857</v>
      </c>
      <c r="J1853" s="37"/>
      <c r="K1853" s="2"/>
      <c r="L1853" s="38">
        <v>1000</v>
      </c>
      <c r="M1853" s="2"/>
      <c r="O1853" s="2">
        <v>2</v>
      </c>
      <c r="T1853" s="2">
        <v>3</v>
      </c>
      <c r="V1853" s="2"/>
    </row>
    <row r="1854" spans="1:22" ht="15.75" customHeight="1" x14ac:dyDescent="0.25">
      <c r="A1854" s="2">
        <v>1853</v>
      </c>
      <c r="B1854" s="2">
        <v>2020</v>
      </c>
      <c r="C1854" s="2" t="s">
        <v>51</v>
      </c>
      <c r="D1854" s="2"/>
      <c r="E1854" s="2" t="s">
        <v>316</v>
      </c>
      <c r="F1854" s="2" t="s">
        <v>3984</v>
      </c>
      <c r="G1854" s="2" t="s">
        <v>3985</v>
      </c>
      <c r="H1854" s="2" t="s">
        <v>66</v>
      </c>
      <c r="I1854" s="37">
        <v>5000</v>
      </c>
      <c r="J1854" s="37"/>
      <c r="K1854" s="2"/>
      <c r="L1854" s="38"/>
      <c r="M1854" s="2"/>
      <c r="N1854" s="2"/>
      <c r="O1854" s="2">
        <v>2</v>
      </c>
      <c r="T1854" s="2">
        <v>1</v>
      </c>
      <c r="V1854" s="2" t="str">
        <f t="shared" ref="V1854:V1855" si="8">IF(AND(C1854="Individuálna",NOT(ISBLANK(N1854))),N1854,"")</f>
        <v/>
      </c>
    </row>
    <row r="1855" spans="1:22" ht="15.75" customHeight="1" x14ac:dyDescent="0.25">
      <c r="A1855" s="2">
        <v>1854</v>
      </c>
      <c r="B1855" s="2">
        <v>2020</v>
      </c>
      <c r="C1855" s="2" t="s">
        <v>51</v>
      </c>
      <c r="D1855" s="2"/>
      <c r="E1855" s="2" t="s">
        <v>1065</v>
      </c>
      <c r="F1855" s="2" t="s">
        <v>689</v>
      </c>
      <c r="G1855" s="2" t="s">
        <v>3986</v>
      </c>
      <c r="H1855" s="2" t="s">
        <v>144</v>
      </c>
      <c r="I1855" s="37">
        <v>7500</v>
      </c>
      <c r="J1855" s="37"/>
      <c r="K1855" s="2"/>
      <c r="L1855" s="38"/>
      <c r="M1855" s="2"/>
      <c r="N1855" s="2"/>
      <c r="O1855" s="2">
        <v>3</v>
      </c>
      <c r="T1855" s="2">
        <v>3</v>
      </c>
      <c r="V1855" s="2" t="str">
        <f t="shared" si="8"/>
        <v/>
      </c>
    </row>
    <row r="1856" spans="1:22" ht="15.75" customHeight="1" x14ac:dyDescent="0.25">
      <c r="A1856" s="2">
        <v>1855</v>
      </c>
      <c r="B1856" s="2">
        <v>2020</v>
      </c>
      <c r="C1856" s="2" t="s">
        <v>51</v>
      </c>
      <c r="D1856" s="2"/>
      <c r="E1856" s="2" t="s">
        <v>304</v>
      </c>
      <c r="F1856" s="2" t="s">
        <v>3987</v>
      </c>
      <c r="G1856" s="2" t="s">
        <v>3988</v>
      </c>
      <c r="H1856" s="2" t="s">
        <v>144</v>
      </c>
      <c r="I1856" s="37">
        <v>6000</v>
      </c>
      <c r="J1856" s="37"/>
      <c r="K1856" s="2"/>
      <c r="L1856" s="38">
        <v>1500</v>
      </c>
      <c r="M1856" s="2"/>
      <c r="O1856" s="2">
        <v>2</v>
      </c>
      <c r="T1856" s="2">
        <v>2</v>
      </c>
      <c r="V1856" s="2"/>
    </row>
    <row r="1857" spans="1:22" ht="15.75" customHeight="1" x14ac:dyDescent="0.25">
      <c r="A1857" s="2">
        <v>1856</v>
      </c>
      <c r="B1857" s="2">
        <v>2020</v>
      </c>
      <c r="C1857" s="2" t="s">
        <v>51</v>
      </c>
      <c r="D1857" s="2"/>
      <c r="E1857" s="2" t="s">
        <v>305</v>
      </c>
      <c r="F1857" s="2" t="s">
        <v>2481</v>
      </c>
      <c r="G1857" s="2" t="s">
        <v>3989</v>
      </c>
      <c r="H1857" s="2" t="s">
        <v>73</v>
      </c>
      <c r="I1857" s="37">
        <v>12200</v>
      </c>
      <c r="J1857" s="37"/>
      <c r="K1857" s="2"/>
      <c r="L1857" s="38"/>
      <c r="M1857" s="2"/>
      <c r="N1857" s="2"/>
      <c r="O1857" s="2">
        <v>2</v>
      </c>
      <c r="T1857" s="2">
        <v>6</v>
      </c>
      <c r="V1857" s="2" t="str">
        <f t="shared" ref="V1857:V1860" si="9">IF(AND(C1857="Individuálna",NOT(ISBLANK(N1857))),N1857,"")</f>
        <v/>
      </c>
    </row>
    <row r="1858" spans="1:22" ht="15.75" customHeight="1" x14ac:dyDescent="0.25">
      <c r="A1858" s="2">
        <v>1857</v>
      </c>
      <c r="B1858" s="2">
        <v>2020</v>
      </c>
      <c r="C1858" s="2" t="s">
        <v>51</v>
      </c>
      <c r="D1858" s="2"/>
      <c r="E1858" s="2" t="s">
        <v>325</v>
      </c>
      <c r="F1858" s="2" t="s">
        <v>3425</v>
      </c>
      <c r="G1858" s="2" t="s">
        <v>3990</v>
      </c>
      <c r="H1858" s="2" t="s">
        <v>144</v>
      </c>
      <c r="I1858" s="37">
        <v>4000</v>
      </c>
      <c r="J1858" s="37"/>
      <c r="K1858" s="2"/>
      <c r="L1858" s="38"/>
      <c r="M1858" s="2"/>
      <c r="O1858" s="2">
        <v>4</v>
      </c>
      <c r="T1858" s="2">
        <v>5</v>
      </c>
      <c r="V1858" s="2" t="str">
        <f t="shared" si="9"/>
        <v/>
      </c>
    </row>
    <row r="1859" spans="1:22" ht="15.75" customHeight="1" x14ac:dyDescent="0.25">
      <c r="A1859" s="2">
        <v>1858</v>
      </c>
      <c r="B1859" s="2">
        <v>2020</v>
      </c>
      <c r="C1859" s="2" t="s">
        <v>51</v>
      </c>
      <c r="D1859" s="2"/>
      <c r="E1859" s="2" t="s">
        <v>728</v>
      </c>
      <c r="F1859" s="2" t="s">
        <v>3555</v>
      </c>
      <c r="G1859" s="2" t="s">
        <v>3991</v>
      </c>
      <c r="H1859" s="2" t="s">
        <v>66</v>
      </c>
      <c r="I1859" s="37">
        <v>6800</v>
      </c>
      <c r="J1859" s="37"/>
      <c r="K1859" s="2"/>
      <c r="L1859" s="38"/>
      <c r="M1859" s="2"/>
      <c r="O1859" s="2">
        <v>6</v>
      </c>
      <c r="T1859" s="2">
        <v>3</v>
      </c>
      <c r="V1859" s="2" t="str">
        <f t="shared" si="9"/>
        <v/>
      </c>
    </row>
    <row r="1860" spans="1:22" ht="15.75" customHeight="1" x14ac:dyDescent="0.25">
      <c r="A1860" s="2">
        <v>1859</v>
      </c>
      <c r="B1860" s="2">
        <v>2020</v>
      </c>
      <c r="C1860" s="2" t="s">
        <v>51</v>
      </c>
      <c r="D1860" s="2"/>
      <c r="E1860" s="2" t="s">
        <v>136</v>
      </c>
      <c r="F1860" s="2" t="s">
        <v>3555</v>
      </c>
      <c r="G1860" s="2" t="s">
        <v>3992</v>
      </c>
      <c r="H1860" s="2" t="s">
        <v>66</v>
      </c>
      <c r="I1860" s="37">
        <v>7870</v>
      </c>
      <c r="J1860" s="37"/>
      <c r="K1860" s="2"/>
      <c r="L1860" s="38"/>
      <c r="M1860" s="2"/>
      <c r="O1860" s="2">
        <v>6</v>
      </c>
      <c r="T1860" s="2">
        <v>3</v>
      </c>
      <c r="V1860" s="2" t="str">
        <f t="shared" si="9"/>
        <v/>
      </c>
    </row>
    <row r="1861" spans="1:22" ht="15.75" customHeight="1" x14ac:dyDescent="0.25">
      <c r="A1861" s="2">
        <v>1860</v>
      </c>
      <c r="B1861" s="2">
        <v>2020</v>
      </c>
      <c r="C1861" s="2" t="s">
        <v>51</v>
      </c>
      <c r="D1861" s="2"/>
      <c r="E1861" s="2" t="s">
        <v>1052</v>
      </c>
      <c r="F1861" s="2" t="s">
        <v>3555</v>
      </c>
      <c r="G1861" s="2" t="s">
        <v>3993</v>
      </c>
      <c r="H1861" s="2" t="s">
        <v>66</v>
      </c>
      <c r="I1861" s="37">
        <v>1150</v>
      </c>
      <c r="J1861" s="37"/>
      <c r="K1861" s="2"/>
      <c r="L1861" s="38">
        <v>950</v>
      </c>
      <c r="M1861" s="2"/>
      <c r="O1861" s="2">
        <v>6</v>
      </c>
      <c r="T1861" s="2">
        <v>3</v>
      </c>
    </row>
    <row r="1862" spans="1:22" ht="15.75" customHeight="1" x14ac:dyDescent="0.25">
      <c r="A1862" s="2">
        <v>1861</v>
      </c>
      <c r="B1862" s="2">
        <v>2020</v>
      </c>
      <c r="C1862" s="2" t="s">
        <v>51</v>
      </c>
      <c r="D1862" s="2"/>
      <c r="E1862" s="2" t="s">
        <v>888</v>
      </c>
      <c r="F1862" s="2" t="s">
        <v>3865</v>
      </c>
      <c r="G1862" s="2" t="s">
        <v>3994</v>
      </c>
      <c r="H1862" s="2" t="s">
        <v>89</v>
      </c>
      <c r="I1862" s="37">
        <v>1000</v>
      </c>
      <c r="L1862" s="38">
        <v>1000</v>
      </c>
      <c r="M1862" s="2"/>
      <c r="O1862" s="2">
        <v>2</v>
      </c>
      <c r="T1862" s="2">
        <v>3</v>
      </c>
    </row>
    <row r="1863" spans="1:22" ht="15.75" customHeight="1" x14ac:dyDescent="0.25">
      <c r="A1863" s="2">
        <v>1862</v>
      </c>
      <c r="B1863" s="2">
        <v>2020</v>
      </c>
      <c r="C1863" s="2" t="s">
        <v>51</v>
      </c>
      <c r="D1863" s="2"/>
      <c r="E1863" s="2" t="s">
        <v>311</v>
      </c>
      <c r="F1863" s="2" t="s">
        <v>722</v>
      </c>
      <c r="G1863" s="2" t="s">
        <v>724</v>
      </c>
      <c r="H1863" s="2" t="s">
        <v>108</v>
      </c>
      <c r="I1863" s="37">
        <v>9500</v>
      </c>
      <c r="L1863" s="38">
        <v>2000</v>
      </c>
      <c r="M1863" s="2"/>
      <c r="O1863" s="2">
        <v>2</v>
      </c>
      <c r="T1863" s="2">
        <v>6</v>
      </c>
      <c r="V1863" s="2" t="s">
        <v>293</v>
      </c>
    </row>
    <row r="1864" spans="1:22" ht="15.75" customHeight="1" x14ac:dyDescent="0.25">
      <c r="A1864" s="2">
        <v>1863</v>
      </c>
      <c r="B1864" s="2">
        <v>2020</v>
      </c>
      <c r="C1864" s="2" t="s">
        <v>51</v>
      </c>
      <c r="D1864" s="2"/>
      <c r="E1864" s="2" t="s">
        <v>1101</v>
      </c>
      <c r="F1864" s="2" t="s">
        <v>3779</v>
      </c>
      <c r="G1864" s="2" t="s">
        <v>3995</v>
      </c>
      <c r="H1864" s="2" t="s">
        <v>144</v>
      </c>
      <c r="I1864" s="37">
        <v>6250</v>
      </c>
      <c r="L1864" s="38"/>
      <c r="M1864" s="2"/>
      <c r="O1864" s="2">
        <v>2</v>
      </c>
      <c r="T1864" s="2"/>
      <c r="V1864" s="2" t="str">
        <f t="shared" ref="V1864:V1866" si="10">IF(AND(C1864="Individuálna",NOT(ISBLANK(N1864))),N1864,"")</f>
        <v/>
      </c>
    </row>
    <row r="1865" spans="1:22" ht="15.75" customHeight="1" x14ac:dyDescent="0.25">
      <c r="A1865" s="2">
        <v>1864</v>
      </c>
      <c r="B1865" s="2">
        <v>2020</v>
      </c>
      <c r="C1865" s="2" t="s">
        <v>51</v>
      </c>
      <c r="D1865" s="2"/>
      <c r="E1865" s="2" t="s">
        <v>630</v>
      </c>
      <c r="F1865" s="2" t="s">
        <v>1375</v>
      </c>
      <c r="G1865" s="2" t="s">
        <v>3996</v>
      </c>
      <c r="H1865" s="2" t="s">
        <v>89</v>
      </c>
      <c r="I1865" s="37">
        <v>11700</v>
      </c>
      <c r="L1865" s="38"/>
      <c r="M1865" s="2"/>
      <c r="O1865" s="2">
        <v>5</v>
      </c>
      <c r="T1865" s="2">
        <v>10</v>
      </c>
      <c r="V1865" s="2" t="str">
        <f t="shared" si="10"/>
        <v/>
      </c>
    </row>
    <row r="1866" spans="1:22" ht="15.75" customHeight="1" x14ac:dyDescent="0.25">
      <c r="A1866" s="2">
        <v>1865</v>
      </c>
      <c r="B1866" s="2">
        <v>2020</v>
      </c>
      <c r="C1866" s="2" t="s">
        <v>51</v>
      </c>
      <c r="D1866" s="2"/>
      <c r="E1866" s="2" t="s">
        <v>134</v>
      </c>
      <c r="F1866" s="2" t="s">
        <v>3997</v>
      </c>
      <c r="G1866" s="2" t="s">
        <v>3998</v>
      </c>
      <c r="H1866" s="2" t="s">
        <v>93</v>
      </c>
      <c r="I1866" s="37">
        <v>6000</v>
      </c>
      <c r="L1866" s="38"/>
      <c r="M1866" s="2"/>
      <c r="O1866" s="2">
        <v>1</v>
      </c>
      <c r="T1866" s="2"/>
      <c r="V1866" s="2" t="str">
        <f t="shared" si="10"/>
        <v/>
      </c>
    </row>
    <row r="1867" spans="1:22" ht="15.75" customHeight="1" x14ac:dyDescent="0.25">
      <c r="A1867" s="2">
        <v>1866</v>
      </c>
      <c r="B1867" s="2">
        <v>2020</v>
      </c>
      <c r="C1867" s="2" t="s">
        <v>51</v>
      </c>
      <c r="D1867" s="2"/>
      <c r="E1867" s="2" t="s">
        <v>228</v>
      </c>
      <c r="F1867" s="2" t="s">
        <v>3999</v>
      </c>
      <c r="G1867" s="2" t="s">
        <v>4000</v>
      </c>
      <c r="H1867" s="2" t="s">
        <v>93</v>
      </c>
      <c r="I1867" s="37">
        <v>5000</v>
      </c>
      <c r="L1867" s="38">
        <v>1000</v>
      </c>
      <c r="M1867" s="2"/>
      <c r="O1867" s="2">
        <v>1</v>
      </c>
      <c r="T1867" s="2">
        <v>1</v>
      </c>
    </row>
    <row r="1868" spans="1:22" ht="15.75" customHeight="1" x14ac:dyDescent="0.25">
      <c r="A1868" s="2">
        <v>1867</v>
      </c>
      <c r="B1868" s="2">
        <v>2020</v>
      </c>
      <c r="C1868" s="2" t="s">
        <v>51</v>
      </c>
      <c r="D1868" s="2"/>
      <c r="E1868" s="2" t="s">
        <v>695</v>
      </c>
      <c r="F1868" s="2" t="s">
        <v>3480</v>
      </c>
      <c r="G1868" s="2" t="s">
        <v>4001</v>
      </c>
      <c r="H1868" s="2" t="s">
        <v>93</v>
      </c>
      <c r="I1868" s="37">
        <v>259072</v>
      </c>
      <c r="L1868" s="38"/>
      <c r="M1868" s="2"/>
      <c r="N1868" s="2" t="s">
        <v>3482</v>
      </c>
      <c r="O1868" s="2">
        <v>4</v>
      </c>
      <c r="T1868" s="2">
        <v>11</v>
      </c>
      <c r="V1868" s="2" t="str">
        <f t="shared" ref="V1868:V1869" si="11">IF(AND(C1868="Individuálna",NOT(ISBLANK(N1868))),N1868,"")</f>
        <v>podujatie popularizácia vedy</v>
      </c>
    </row>
    <row r="1869" spans="1:22" ht="15.75" customHeight="1" x14ac:dyDescent="0.25">
      <c r="A1869" s="2">
        <v>1868</v>
      </c>
      <c r="B1869" s="2">
        <v>2020</v>
      </c>
      <c r="C1869" s="2" t="s">
        <v>51</v>
      </c>
      <c r="D1869" s="2"/>
      <c r="E1869" s="2" t="s">
        <v>1206</v>
      </c>
      <c r="F1869" s="2" t="s">
        <v>3483</v>
      </c>
      <c r="G1869" s="2" t="s">
        <v>4002</v>
      </c>
      <c r="H1869" s="2" t="s">
        <v>93</v>
      </c>
      <c r="I1869" s="37">
        <v>7400</v>
      </c>
      <c r="L1869" s="38"/>
      <c r="M1869" s="2"/>
      <c r="O1869" s="2">
        <v>3</v>
      </c>
      <c r="T1869" s="2">
        <v>4</v>
      </c>
      <c r="V1869" s="2" t="str">
        <f t="shared" si="11"/>
        <v/>
      </c>
    </row>
    <row r="1870" spans="1:22" ht="15.75" customHeight="1" x14ac:dyDescent="0.25">
      <c r="A1870" s="2">
        <v>1869</v>
      </c>
      <c r="B1870" s="2">
        <v>2020</v>
      </c>
      <c r="C1870" s="2" t="s">
        <v>51</v>
      </c>
      <c r="D1870" s="2"/>
      <c r="E1870" s="2" t="s">
        <v>309</v>
      </c>
      <c r="F1870" s="2" t="s">
        <v>825</v>
      </c>
      <c r="G1870" s="2" t="s">
        <v>826</v>
      </c>
      <c r="H1870" s="2" t="s">
        <v>56</v>
      </c>
      <c r="I1870" s="37">
        <v>6700</v>
      </c>
      <c r="L1870" s="38">
        <v>1000</v>
      </c>
      <c r="M1870" s="2"/>
      <c r="O1870" s="2">
        <v>1</v>
      </c>
      <c r="T1870" s="2">
        <v>5</v>
      </c>
      <c r="V1870" s="2" t="s">
        <v>280</v>
      </c>
    </row>
    <row r="1871" spans="1:22" ht="15.75" customHeight="1" x14ac:dyDescent="0.25">
      <c r="A1871" s="2">
        <v>1870</v>
      </c>
      <c r="B1871" s="2">
        <v>2020</v>
      </c>
      <c r="C1871" s="2" t="s">
        <v>51</v>
      </c>
      <c r="D1871" s="2"/>
      <c r="E1871" s="2" t="s">
        <v>896</v>
      </c>
      <c r="F1871" s="2" t="s">
        <v>257</v>
      </c>
      <c r="G1871" s="2" t="s">
        <v>4003</v>
      </c>
      <c r="H1871" s="2" t="s">
        <v>89</v>
      </c>
      <c r="I1871" s="37">
        <v>22000</v>
      </c>
      <c r="L1871" s="38"/>
      <c r="M1871" s="2"/>
      <c r="O1871" s="2">
        <v>7</v>
      </c>
      <c r="T1871" s="2">
        <v>15</v>
      </c>
      <c r="V1871" s="2" t="str">
        <f>IF(AND(C1871="Individuálna",NOT(ISBLANK(N1871))),N1871,"")</f>
        <v/>
      </c>
    </row>
    <row r="1872" spans="1:22" ht="15.75" customHeight="1" x14ac:dyDescent="0.25">
      <c r="A1872" s="2">
        <v>1871</v>
      </c>
      <c r="B1872" s="2">
        <v>2020</v>
      </c>
      <c r="C1872" s="2" t="s">
        <v>51</v>
      </c>
      <c r="D1872" s="2"/>
      <c r="E1872" s="2" t="s">
        <v>259</v>
      </c>
      <c r="F1872" s="2" t="s">
        <v>257</v>
      </c>
      <c r="G1872" s="2" t="s">
        <v>260</v>
      </c>
      <c r="H1872" s="2" t="s">
        <v>89</v>
      </c>
      <c r="I1872" s="37">
        <v>19000</v>
      </c>
      <c r="L1872" s="38">
        <v>2000</v>
      </c>
      <c r="M1872" s="2"/>
      <c r="O1872" s="2">
        <v>7</v>
      </c>
      <c r="T1872" s="2">
        <v>15</v>
      </c>
    </row>
    <row r="1873" spans="1:22" ht="15.75" customHeight="1" x14ac:dyDescent="0.25">
      <c r="A1873" s="2">
        <v>1872</v>
      </c>
      <c r="B1873" s="2">
        <v>2020</v>
      </c>
      <c r="C1873" s="2" t="s">
        <v>51</v>
      </c>
      <c r="D1873" s="2"/>
      <c r="E1873" s="2" t="s">
        <v>968</v>
      </c>
      <c r="F1873" s="2" t="s">
        <v>257</v>
      </c>
      <c r="G1873" s="2" t="s">
        <v>4004</v>
      </c>
      <c r="H1873" s="2" t="s">
        <v>89</v>
      </c>
      <c r="I1873" s="37">
        <v>14300</v>
      </c>
      <c r="L1873" s="38"/>
      <c r="M1873" s="2"/>
      <c r="O1873" s="2">
        <v>7</v>
      </c>
      <c r="T1873" s="2">
        <v>15</v>
      </c>
      <c r="V1873" s="2" t="str">
        <f t="shared" ref="V1873:V1874" si="12">IF(AND(C1873="Individuálna",NOT(ISBLANK(N1873))),N1873,"")</f>
        <v/>
      </c>
    </row>
    <row r="1874" spans="1:22" ht="15.75" customHeight="1" x14ac:dyDescent="0.25">
      <c r="A1874" s="2">
        <v>1873</v>
      </c>
      <c r="B1874" s="2">
        <v>2020</v>
      </c>
      <c r="C1874" s="2" t="s">
        <v>51</v>
      </c>
      <c r="D1874" s="2"/>
      <c r="E1874" s="2" t="s">
        <v>219</v>
      </c>
      <c r="F1874" s="2" t="s">
        <v>4005</v>
      </c>
      <c r="G1874" s="2" t="s">
        <v>4006</v>
      </c>
      <c r="H1874" s="2" t="s">
        <v>93</v>
      </c>
      <c r="I1874" s="37">
        <v>2650</v>
      </c>
      <c r="L1874" s="38"/>
      <c r="M1874" s="2"/>
      <c r="O1874" s="2">
        <v>2</v>
      </c>
      <c r="T1874" s="2">
        <v>3</v>
      </c>
      <c r="V1874" s="2" t="str">
        <f t="shared" si="12"/>
        <v/>
      </c>
    </row>
    <row r="1875" spans="1:22" ht="15.75" customHeight="1" x14ac:dyDescent="0.25">
      <c r="A1875" s="2">
        <v>1874</v>
      </c>
      <c r="B1875" s="2">
        <v>2020</v>
      </c>
      <c r="C1875" s="2" t="s">
        <v>51</v>
      </c>
      <c r="D1875" s="2"/>
      <c r="E1875" s="2" t="s">
        <v>1534</v>
      </c>
      <c r="F1875" s="2" t="s">
        <v>3732</v>
      </c>
      <c r="G1875" s="2" t="s">
        <v>4007</v>
      </c>
      <c r="H1875" s="2" t="s">
        <v>93</v>
      </c>
      <c r="I1875" s="37">
        <v>7200</v>
      </c>
      <c r="L1875" s="38">
        <v>2500</v>
      </c>
      <c r="M1875" s="2"/>
      <c r="O1875" s="2">
        <v>3</v>
      </c>
      <c r="T1875" s="2">
        <v>6</v>
      </c>
    </row>
    <row r="1876" spans="1:22" ht="15.75" customHeight="1" x14ac:dyDescent="0.25">
      <c r="A1876" s="2">
        <v>1875</v>
      </c>
      <c r="B1876" s="2">
        <v>2020</v>
      </c>
      <c r="C1876" s="2" t="s">
        <v>51</v>
      </c>
      <c r="D1876" s="2"/>
      <c r="E1876" s="2" t="s">
        <v>1162</v>
      </c>
      <c r="F1876" s="2" t="s">
        <v>3561</v>
      </c>
      <c r="G1876" s="2" t="s">
        <v>4008</v>
      </c>
      <c r="H1876" s="2" t="s">
        <v>93</v>
      </c>
      <c r="I1876" s="37">
        <v>24930</v>
      </c>
      <c r="L1876" s="38"/>
      <c r="M1876" s="2"/>
      <c r="N1876" s="2" t="s">
        <v>3563</v>
      </c>
      <c r="O1876" s="2">
        <v>4</v>
      </c>
      <c r="S1876" s="2" t="s">
        <v>587</v>
      </c>
      <c r="T1876" s="2">
        <v>2</v>
      </c>
      <c r="V1876" s="2" t="str">
        <f t="shared" ref="V1876:V1877" si="13">IF(AND(C1876="Individuálna",NOT(ISBLANK(N1876))),N1876,"")</f>
        <v>iné podujatie</v>
      </c>
    </row>
    <row r="1877" spans="1:22" ht="15.75" customHeight="1" x14ac:dyDescent="0.25">
      <c r="A1877" s="2">
        <v>1876</v>
      </c>
      <c r="B1877" s="2">
        <v>2020</v>
      </c>
      <c r="C1877" s="2" t="s">
        <v>51</v>
      </c>
      <c r="D1877" s="2"/>
      <c r="E1877" s="2" t="s">
        <v>602</v>
      </c>
      <c r="F1877" s="2" t="s">
        <v>3561</v>
      </c>
      <c r="G1877" s="2" t="s">
        <v>4008</v>
      </c>
      <c r="H1877" s="2" t="s">
        <v>61</v>
      </c>
      <c r="I1877" s="37">
        <v>24930</v>
      </c>
      <c r="L1877" s="38"/>
      <c r="M1877" s="2"/>
      <c r="N1877" s="2" t="s">
        <v>3563</v>
      </c>
      <c r="O1877" s="2">
        <v>4</v>
      </c>
      <c r="S1877" s="2" t="s">
        <v>587</v>
      </c>
      <c r="T1877" s="2">
        <v>2</v>
      </c>
      <c r="V1877" s="2" t="str">
        <f t="shared" si="13"/>
        <v>iné podujatie</v>
      </c>
    </row>
    <row r="1878" spans="1:22" ht="15.75" customHeight="1" x14ac:dyDescent="0.25">
      <c r="A1878" s="2">
        <v>1877</v>
      </c>
      <c r="B1878" s="2">
        <v>2020</v>
      </c>
      <c r="C1878" s="2" t="s">
        <v>51</v>
      </c>
      <c r="D1878" s="2"/>
      <c r="E1878" s="2" t="s">
        <v>267</v>
      </c>
      <c r="F1878" s="2" t="s">
        <v>265</v>
      </c>
      <c r="G1878" s="2" t="s">
        <v>268</v>
      </c>
      <c r="H1878" s="2" t="s">
        <v>93</v>
      </c>
      <c r="I1878" s="37">
        <v>5000</v>
      </c>
      <c r="L1878" s="38">
        <v>1000</v>
      </c>
      <c r="M1878" s="2"/>
      <c r="O1878" s="2">
        <v>2</v>
      </c>
      <c r="T1878" s="2">
        <v>4</v>
      </c>
    </row>
    <row r="1879" spans="1:22" ht="15.75" customHeight="1" x14ac:dyDescent="0.25">
      <c r="A1879" s="2">
        <v>1878</v>
      </c>
      <c r="B1879" s="2">
        <v>2020</v>
      </c>
      <c r="C1879" s="2" t="s">
        <v>51</v>
      </c>
      <c r="D1879" s="2"/>
      <c r="E1879" s="2" t="s">
        <v>853</v>
      </c>
      <c r="F1879" s="2" t="s">
        <v>848</v>
      </c>
      <c r="G1879" s="2" t="s">
        <v>854</v>
      </c>
      <c r="H1879" s="2" t="s">
        <v>61</v>
      </c>
      <c r="I1879" s="37">
        <v>4200</v>
      </c>
      <c r="L1879" s="38"/>
      <c r="M1879" s="2"/>
      <c r="N1879" s="2" t="s">
        <v>280</v>
      </c>
      <c r="O1879" s="2">
        <v>3</v>
      </c>
      <c r="Q1879" s="2" t="s">
        <v>850</v>
      </c>
      <c r="T1879" s="2">
        <v>6</v>
      </c>
      <c r="V1879" s="2" t="str">
        <f t="shared" ref="V1879:V1881" si="14">IF(AND(C1879="Individuálna",NOT(ISBLANK(N1879))),N1879,"")</f>
        <v>športové podujatie</v>
      </c>
    </row>
    <row r="1880" spans="1:22" ht="15.75" customHeight="1" x14ac:dyDescent="0.25">
      <c r="A1880" s="2">
        <v>1879</v>
      </c>
      <c r="B1880" s="2">
        <v>2020</v>
      </c>
      <c r="C1880" s="2" t="s">
        <v>51</v>
      </c>
      <c r="D1880" s="2"/>
      <c r="E1880" s="2" t="s">
        <v>875</v>
      </c>
      <c r="F1880" s="2" t="s">
        <v>876</v>
      </c>
      <c r="G1880" s="2" t="s">
        <v>877</v>
      </c>
      <c r="H1880" s="2" t="s">
        <v>89</v>
      </c>
      <c r="I1880" s="37">
        <v>6200</v>
      </c>
      <c r="L1880" s="38"/>
      <c r="M1880" s="2"/>
      <c r="O1880" s="2">
        <v>1</v>
      </c>
      <c r="T1880" s="2">
        <v>2</v>
      </c>
      <c r="V1880" s="2" t="str">
        <f t="shared" si="14"/>
        <v/>
      </c>
    </row>
    <row r="1881" spans="1:22" ht="15.75" customHeight="1" x14ac:dyDescent="0.25">
      <c r="A1881" s="2">
        <v>1880</v>
      </c>
      <c r="B1881" s="2">
        <v>2020</v>
      </c>
      <c r="C1881" s="2" t="s">
        <v>51</v>
      </c>
      <c r="D1881" s="2"/>
      <c r="E1881" s="2" t="s">
        <v>691</v>
      </c>
      <c r="F1881" s="2" t="s">
        <v>3635</v>
      </c>
      <c r="G1881" s="2" t="s">
        <v>3636</v>
      </c>
      <c r="H1881" s="2" t="s">
        <v>93</v>
      </c>
      <c r="I1881" s="37">
        <v>12200</v>
      </c>
      <c r="L1881" s="38"/>
      <c r="M1881" s="2"/>
      <c r="O1881" s="2">
        <v>3</v>
      </c>
      <c r="T1881" s="2">
        <v>1</v>
      </c>
      <c r="V1881" s="2" t="str">
        <f t="shared" si="14"/>
        <v/>
      </c>
    </row>
    <row r="1882" spans="1:22" ht="15.75" customHeight="1" x14ac:dyDescent="0.25">
      <c r="A1882" s="2">
        <v>1881</v>
      </c>
      <c r="B1882" s="2">
        <v>2020</v>
      </c>
      <c r="C1882" s="2" t="s">
        <v>51</v>
      </c>
      <c r="D1882" s="2"/>
      <c r="E1882" s="2" t="s">
        <v>707</v>
      </c>
      <c r="F1882" s="2" t="s">
        <v>3599</v>
      </c>
      <c r="G1882" s="2" t="s">
        <v>4009</v>
      </c>
      <c r="H1882" s="2" t="s">
        <v>56</v>
      </c>
      <c r="I1882" s="37">
        <v>9450</v>
      </c>
      <c r="L1882" s="38">
        <v>1500</v>
      </c>
      <c r="M1882" s="2"/>
      <c r="O1882" s="2">
        <v>2</v>
      </c>
      <c r="T1882" s="2">
        <v>4</v>
      </c>
    </row>
    <row r="1883" spans="1:22" ht="15.75" customHeight="1" x14ac:dyDescent="0.25">
      <c r="A1883" s="2">
        <v>1882</v>
      </c>
      <c r="B1883" s="2">
        <v>2020</v>
      </c>
      <c r="C1883" s="2" t="s">
        <v>51</v>
      </c>
      <c r="D1883" s="2"/>
      <c r="E1883" s="2" t="s">
        <v>495</v>
      </c>
      <c r="F1883" s="2" t="s">
        <v>3512</v>
      </c>
      <c r="G1883" s="2" t="s">
        <v>4010</v>
      </c>
      <c r="H1883" s="2" t="s">
        <v>73</v>
      </c>
      <c r="I1883" s="37">
        <v>5000</v>
      </c>
      <c r="L1883" s="38">
        <v>1000</v>
      </c>
      <c r="M1883" s="2"/>
      <c r="O1883" s="2">
        <v>2</v>
      </c>
      <c r="T1883" s="2">
        <v>3</v>
      </c>
    </row>
    <row r="1884" spans="1:22" ht="15.75" customHeight="1" x14ac:dyDescent="0.25">
      <c r="A1884" s="2">
        <v>1883</v>
      </c>
      <c r="B1884" s="2">
        <v>2020</v>
      </c>
      <c r="C1884" s="2" t="s">
        <v>51</v>
      </c>
      <c r="D1884" s="2"/>
      <c r="E1884" s="2" t="s">
        <v>2910</v>
      </c>
      <c r="F1884" s="2" t="s">
        <v>4011</v>
      </c>
      <c r="G1884" s="2" t="s">
        <v>4012</v>
      </c>
      <c r="H1884" s="2" t="s">
        <v>108</v>
      </c>
      <c r="I1884" s="37">
        <v>6240</v>
      </c>
      <c r="J1884" s="37"/>
      <c r="K1884" s="2"/>
      <c r="L1884" s="38">
        <v>1500</v>
      </c>
      <c r="M1884" s="2"/>
      <c r="O1884" s="2">
        <v>1</v>
      </c>
      <c r="T1884" s="2">
        <v>2</v>
      </c>
    </row>
    <row r="1885" spans="1:22" ht="15.75" customHeight="1" x14ac:dyDescent="0.25">
      <c r="A1885" s="2">
        <v>1884</v>
      </c>
      <c r="B1885" s="2">
        <v>2020</v>
      </c>
      <c r="C1885" s="2" t="s">
        <v>51</v>
      </c>
      <c r="D1885" s="2"/>
      <c r="E1885" s="2" t="s">
        <v>1750</v>
      </c>
      <c r="F1885" s="2" t="s">
        <v>4013</v>
      </c>
      <c r="G1885" s="2" t="s">
        <v>4014</v>
      </c>
      <c r="H1885" s="2" t="s">
        <v>61</v>
      </c>
      <c r="I1885" s="37">
        <v>7900</v>
      </c>
      <c r="L1885" s="38">
        <v>1000</v>
      </c>
      <c r="M1885" s="2"/>
      <c r="O1885" s="2">
        <v>1</v>
      </c>
      <c r="T1885" s="2">
        <v>1</v>
      </c>
    </row>
    <row r="1886" spans="1:22" ht="15.75" customHeight="1" x14ac:dyDescent="0.25">
      <c r="A1886" s="2">
        <v>1885</v>
      </c>
      <c r="B1886" s="2">
        <v>2020</v>
      </c>
      <c r="C1886" s="2" t="s">
        <v>51</v>
      </c>
      <c r="D1886" s="2"/>
      <c r="E1886" s="2" t="s">
        <v>549</v>
      </c>
      <c r="F1886" s="2" t="s">
        <v>550</v>
      </c>
      <c r="G1886" s="2" t="s">
        <v>551</v>
      </c>
      <c r="H1886" s="2" t="s">
        <v>93</v>
      </c>
      <c r="I1886" s="37">
        <v>8110</v>
      </c>
      <c r="J1886" s="37"/>
      <c r="K1886" s="2"/>
      <c r="L1886" s="38"/>
      <c r="M1886" s="2"/>
      <c r="O1886" s="2">
        <v>1</v>
      </c>
      <c r="T1886" s="2"/>
      <c r="V1886" s="2" t="str">
        <f>IF(AND(C1886="Individuálna",NOT(ISBLANK(N1886))),N1886,"")</f>
        <v/>
      </c>
    </row>
    <row r="1887" spans="1:22" ht="15.75" customHeight="1" x14ac:dyDescent="0.25">
      <c r="A1887" s="2">
        <v>1886</v>
      </c>
      <c r="B1887" s="2">
        <v>2020</v>
      </c>
      <c r="C1887" s="2" t="s">
        <v>51</v>
      </c>
      <c r="D1887" s="2"/>
      <c r="E1887" s="2" t="s">
        <v>753</v>
      </c>
      <c r="F1887" s="2" t="s">
        <v>4015</v>
      </c>
      <c r="G1887" s="2" t="s">
        <v>4016</v>
      </c>
      <c r="H1887" s="2" t="s">
        <v>56</v>
      </c>
      <c r="I1887" s="37">
        <v>4800</v>
      </c>
      <c r="J1887" s="37"/>
      <c r="K1887" s="2"/>
      <c r="L1887" s="38">
        <v>2000</v>
      </c>
      <c r="M1887" s="2"/>
      <c r="O1887" s="2">
        <v>1</v>
      </c>
      <c r="T1887" s="2">
        <v>2</v>
      </c>
    </row>
    <row r="1888" spans="1:22" ht="15.75" customHeight="1" x14ac:dyDescent="0.25">
      <c r="A1888" s="2">
        <v>1887</v>
      </c>
      <c r="B1888" s="2">
        <v>2020</v>
      </c>
      <c r="C1888" s="2" t="s">
        <v>51</v>
      </c>
      <c r="D1888" s="2"/>
      <c r="E1888" s="2" t="s">
        <v>2612</v>
      </c>
      <c r="F1888" s="2" t="s">
        <v>216</v>
      </c>
      <c r="G1888" s="2" t="s">
        <v>4017</v>
      </c>
      <c r="H1888" s="2" t="s">
        <v>66</v>
      </c>
      <c r="I1888" s="37">
        <v>8750</v>
      </c>
      <c r="J1888" s="37"/>
      <c r="K1888" s="2"/>
      <c r="L1888" s="38"/>
      <c r="M1888" s="2"/>
      <c r="N1888" s="2"/>
      <c r="O1888" s="2">
        <v>2</v>
      </c>
      <c r="T1888" s="2">
        <v>5</v>
      </c>
      <c r="V1888" s="2" t="str">
        <f>IF(AND(C1888="Individuálna",NOT(ISBLANK(N1888))),N1888,"")</f>
        <v/>
      </c>
    </row>
    <row r="1889" spans="1:22" ht="15.75" customHeight="1" x14ac:dyDescent="0.25">
      <c r="A1889" s="2">
        <v>1888</v>
      </c>
      <c r="B1889" s="2">
        <v>2020</v>
      </c>
      <c r="C1889" s="2" t="s">
        <v>51</v>
      </c>
      <c r="D1889" s="2"/>
      <c r="E1889" s="2" t="s">
        <v>486</v>
      </c>
      <c r="F1889" s="2" t="s">
        <v>3292</v>
      </c>
      <c r="G1889" s="2" t="s">
        <v>4018</v>
      </c>
      <c r="H1889" s="2" t="s">
        <v>144</v>
      </c>
      <c r="I1889" s="37">
        <v>10500</v>
      </c>
      <c r="J1889" s="37"/>
      <c r="K1889" s="2"/>
      <c r="L1889" s="38">
        <v>3000</v>
      </c>
      <c r="M1889" s="2"/>
      <c r="O1889" s="2">
        <v>2</v>
      </c>
      <c r="T1889" s="2">
        <v>6</v>
      </c>
      <c r="V1889" s="2" t="s">
        <v>68</v>
      </c>
    </row>
    <row r="1890" spans="1:22" ht="15.75" customHeight="1" x14ac:dyDescent="0.25">
      <c r="A1890" s="2">
        <v>1889</v>
      </c>
      <c r="B1890" s="2">
        <v>2020</v>
      </c>
      <c r="C1890" s="2" t="s">
        <v>51</v>
      </c>
      <c r="D1890" s="2"/>
      <c r="E1890" s="2" t="s">
        <v>1473</v>
      </c>
      <c r="F1890" s="2" t="s">
        <v>3308</v>
      </c>
      <c r="G1890" s="2" t="s">
        <v>3309</v>
      </c>
      <c r="H1890" s="2" t="s">
        <v>108</v>
      </c>
      <c r="I1890" s="37">
        <v>8930</v>
      </c>
      <c r="J1890" s="37"/>
      <c r="K1890" s="2"/>
      <c r="L1890" s="38"/>
      <c r="M1890" s="2"/>
      <c r="N1890" s="2" t="s">
        <v>68</v>
      </c>
      <c r="O1890" s="2">
        <v>3</v>
      </c>
      <c r="T1890" s="2">
        <v>4</v>
      </c>
      <c r="V1890" s="2" t="str">
        <f>IF(AND(C1890="Individuálna",NOT(ISBLANK(N1890))),N1890,"")</f>
        <v>KULTÚRA</v>
      </c>
    </row>
    <row r="1891" spans="1:22" ht="15.75" customHeight="1" x14ac:dyDescent="0.25">
      <c r="A1891" s="2">
        <v>1890</v>
      </c>
      <c r="B1891" s="2">
        <v>2020</v>
      </c>
      <c r="C1891" s="2" t="s">
        <v>51</v>
      </c>
      <c r="D1891" s="2"/>
      <c r="E1891" s="2" t="s">
        <v>862</v>
      </c>
      <c r="F1891" s="2" t="s">
        <v>856</v>
      </c>
      <c r="G1891" s="2" t="s">
        <v>863</v>
      </c>
      <c r="H1891" s="2" t="s">
        <v>61</v>
      </c>
      <c r="I1891" s="37">
        <v>2450</v>
      </c>
      <c r="L1891" s="38">
        <v>1000</v>
      </c>
      <c r="M1891" s="2"/>
      <c r="O1891" s="2">
        <v>4</v>
      </c>
      <c r="Q1891" s="2" t="s">
        <v>795</v>
      </c>
      <c r="T1891" s="2">
        <v>7</v>
      </c>
      <c r="V1891" s="2" t="s">
        <v>355</v>
      </c>
    </row>
    <row r="1892" spans="1:22" ht="15.75" customHeight="1" x14ac:dyDescent="0.25">
      <c r="A1892" s="2">
        <v>1891</v>
      </c>
      <c r="B1892" s="2">
        <v>2020</v>
      </c>
      <c r="C1892" s="2" t="s">
        <v>51</v>
      </c>
      <c r="D1892" s="2"/>
      <c r="E1892" s="2" t="s">
        <v>620</v>
      </c>
      <c r="F1892" s="2" t="s">
        <v>903</v>
      </c>
      <c r="G1892" s="2" t="s">
        <v>904</v>
      </c>
      <c r="H1892" s="2" t="s">
        <v>89</v>
      </c>
      <c r="I1892" s="37">
        <v>4239</v>
      </c>
      <c r="L1892" s="38">
        <v>1000</v>
      </c>
      <c r="M1892" s="2"/>
      <c r="O1892" s="2">
        <v>1</v>
      </c>
      <c r="T1892" s="2">
        <v>1</v>
      </c>
    </row>
    <row r="1893" spans="1:22" ht="15.75" customHeight="1" x14ac:dyDescent="0.25">
      <c r="A1893" s="2">
        <v>1892</v>
      </c>
      <c r="B1893" s="2">
        <v>2020</v>
      </c>
      <c r="C1893" s="2" t="s">
        <v>51</v>
      </c>
      <c r="D1893" s="2"/>
      <c r="E1893" s="2" t="s">
        <v>3502</v>
      </c>
      <c r="F1893" s="2" t="s">
        <v>3318</v>
      </c>
      <c r="G1893" s="2" t="s">
        <v>4019</v>
      </c>
      <c r="H1893" s="2" t="s">
        <v>108</v>
      </c>
      <c r="I1893" s="37">
        <v>4600</v>
      </c>
      <c r="J1893" s="37"/>
      <c r="K1893" s="2"/>
      <c r="L1893" s="38">
        <v>1500</v>
      </c>
      <c r="M1893" s="2"/>
      <c r="O1893" s="2">
        <v>4</v>
      </c>
      <c r="T1893" s="2">
        <v>9</v>
      </c>
      <c r="V1893" s="2" t="s">
        <v>68</v>
      </c>
    </row>
    <row r="1894" spans="1:22" ht="15.75" customHeight="1" x14ac:dyDescent="0.25">
      <c r="A1894" s="2">
        <v>1893</v>
      </c>
      <c r="B1894" s="2">
        <v>2020</v>
      </c>
      <c r="C1894" s="2" t="s">
        <v>51</v>
      </c>
      <c r="D1894" s="2"/>
      <c r="E1894" s="2" t="s">
        <v>1289</v>
      </c>
      <c r="F1894" s="2" t="s">
        <v>1338</v>
      </c>
      <c r="G1894" s="2" t="s">
        <v>4020</v>
      </c>
      <c r="H1894" s="2" t="s">
        <v>144</v>
      </c>
      <c r="I1894" s="37">
        <v>6460</v>
      </c>
      <c r="J1894" s="37"/>
      <c r="K1894" s="2"/>
      <c r="L1894" s="38">
        <v>2000</v>
      </c>
      <c r="M1894" s="2"/>
      <c r="O1894" s="2">
        <v>3</v>
      </c>
      <c r="T1894" s="2">
        <v>3</v>
      </c>
    </row>
    <row r="1895" spans="1:22" ht="15.75" customHeight="1" x14ac:dyDescent="0.25">
      <c r="A1895" s="2">
        <v>1894</v>
      </c>
      <c r="B1895" s="2">
        <v>2020</v>
      </c>
      <c r="C1895" s="2" t="s">
        <v>51</v>
      </c>
      <c r="D1895" s="2"/>
      <c r="E1895" s="2" t="s">
        <v>184</v>
      </c>
      <c r="F1895" s="2" t="s">
        <v>185</v>
      </c>
      <c r="G1895" s="2" t="s">
        <v>186</v>
      </c>
      <c r="H1895" s="2" t="s">
        <v>108</v>
      </c>
      <c r="I1895" s="37">
        <v>10000</v>
      </c>
      <c r="J1895" s="37"/>
      <c r="K1895" s="2"/>
      <c r="L1895" s="38"/>
      <c r="M1895" s="2"/>
      <c r="O1895" s="2">
        <v>1</v>
      </c>
      <c r="T1895" s="2"/>
      <c r="V1895" s="2" t="str">
        <f>IF(AND(C1895="Individuálna",NOT(ISBLANK(N1895))),N1895,"")</f>
        <v/>
      </c>
    </row>
    <row r="1896" spans="1:22" ht="15.75" customHeight="1" x14ac:dyDescent="0.25">
      <c r="A1896" s="2">
        <v>1895</v>
      </c>
      <c r="B1896" s="2">
        <v>2020</v>
      </c>
      <c r="C1896" s="2" t="s">
        <v>51</v>
      </c>
      <c r="D1896" s="2"/>
      <c r="E1896" s="2" t="s">
        <v>773</v>
      </c>
      <c r="F1896" s="2" t="s">
        <v>774</v>
      </c>
      <c r="G1896" s="2" t="s">
        <v>775</v>
      </c>
      <c r="H1896" s="2" t="s">
        <v>56</v>
      </c>
      <c r="I1896" s="37">
        <v>38500</v>
      </c>
      <c r="L1896" s="38">
        <v>2000</v>
      </c>
      <c r="M1896" s="2"/>
      <c r="O1896" s="2">
        <v>1</v>
      </c>
      <c r="Q1896" s="2" t="s">
        <v>776</v>
      </c>
      <c r="T1896" s="2">
        <v>19</v>
      </c>
      <c r="V1896" s="2" t="s">
        <v>458</v>
      </c>
    </row>
    <row r="1897" spans="1:22" ht="15.75" customHeight="1" x14ac:dyDescent="0.25">
      <c r="A1897" s="2">
        <v>1896</v>
      </c>
      <c r="B1897" s="2">
        <v>2020</v>
      </c>
      <c r="C1897" s="2" t="s">
        <v>51</v>
      </c>
      <c r="D1897" s="2"/>
      <c r="E1897" s="2" t="s">
        <v>3630</v>
      </c>
      <c r="F1897" s="2" t="s">
        <v>4021</v>
      </c>
      <c r="G1897" s="2" t="s">
        <v>4022</v>
      </c>
      <c r="H1897" s="2" t="s">
        <v>144</v>
      </c>
      <c r="I1897" s="37">
        <v>2144.9499999999998</v>
      </c>
      <c r="J1897" s="37"/>
      <c r="K1897" s="2"/>
      <c r="L1897" s="38">
        <v>2000</v>
      </c>
      <c r="M1897" s="2"/>
      <c r="O1897" s="2">
        <v>1</v>
      </c>
      <c r="T1897" s="2">
        <v>2</v>
      </c>
      <c r="V1897" s="2"/>
    </row>
    <row r="1898" spans="1:22" ht="15.75" customHeight="1" x14ac:dyDescent="0.25">
      <c r="A1898" s="2">
        <v>1897</v>
      </c>
      <c r="B1898" s="2">
        <v>2020</v>
      </c>
      <c r="C1898" s="2" t="s">
        <v>51</v>
      </c>
      <c r="D1898" s="2"/>
      <c r="E1898" s="2" t="s">
        <v>3327</v>
      </c>
      <c r="F1898" s="2" t="s">
        <v>4023</v>
      </c>
      <c r="G1898" s="2" t="s">
        <v>4024</v>
      </c>
      <c r="H1898" s="2" t="s">
        <v>61</v>
      </c>
      <c r="I1898" s="37">
        <v>38500</v>
      </c>
      <c r="J1898" s="37"/>
      <c r="K1898" s="2"/>
      <c r="L1898" s="38"/>
      <c r="M1898" s="2"/>
      <c r="N1898" s="2" t="s">
        <v>68</v>
      </c>
      <c r="O1898" s="2">
        <v>1</v>
      </c>
      <c r="T1898" s="2"/>
      <c r="V1898" s="2" t="str">
        <f>IF(AND(C1898="Individuálna",NOT(ISBLANK(N1898))),N1898,"")</f>
        <v>KULTÚRA</v>
      </c>
    </row>
    <row r="1899" spans="1:22" ht="15.75" customHeight="1" x14ac:dyDescent="0.25">
      <c r="A1899" s="2">
        <v>1898</v>
      </c>
      <c r="B1899" s="2">
        <v>2020</v>
      </c>
      <c r="C1899" s="2" t="s">
        <v>51</v>
      </c>
      <c r="D1899" s="2"/>
      <c r="E1899" s="2" t="s">
        <v>90</v>
      </c>
      <c r="F1899" s="2" t="s">
        <v>91</v>
      </c>
      <c r="G1899" s="2" t="s">
        <v>92</v>
      </c>
      <c r="H1899" s="2" t="s">
        <v>93</v>
      </c>
      <c r="I1899" s="37">
        <v>28000</v>
      </c>
      <c r="J1899" s="37"/>
      <c r="K1899" s="2"/>
      <c r="L1899" s="38">
        <v>1000</v>
      </c>
      <c r="M1899" s="2"/>
      <c r="O1899" s="2">
        <v>1</v>
      </c>
      <c r="T1899" s="2">
        <v>1</v>
      </c>
    </row>
    <row r="1900" spans="1:22" ht="15.75" customHeight="1" x14ac:dyDescent="0.25">
      <c r="A1900" s="2">
        <v>1899</v>
      </c>
      <c r="B1900" s="2">
        <v>2020</v>
      </c>
      <c r="C1900" s="2" t="s">
        <v>51</v>
      </c>
      <c r="D1900" s="2"/>
      <c r="E1900" s="2" t="s">
        <v>261</v>
      </c>
      <c r="F1900" s="2" t="s">
        <v>524</v>
      </c>
      <c r="G1900" s="2" t="s">
        <v>532</v>
      </c>
      <c r="H1900" s="2" t="s">
        <v>108</v>
      </c>
      <c r="I1900" s="37">
        <v>5000</v>
      </c>
      <c r="J1900" s="37"/>
      <c r="K1900" s="2"/>
      <c r="L1900" s="38">
        <v>2000</v>
      </c>
      <c r="M1900" s="2"/>
      <c r="O1900" s="2">
        <v>3</v>
      </c>
      <c r="Q1900" s="2" t="s">
        <v>527</v>
      </c>
      <c r="R1900" s="2" t="s">
        <v>528</v>
      </c>
      <c r="T1900" s="2">
        <v>18</v>
      </c>
      <c r="V1900" s="2" t="s">
        <v>154</v>
      </c>
    </row>
    <row r="1901" spans="1:22" ht="15.75" customHeight="1" x14ac:dyDescent="0.25">
      <c r="A1901" s="2">
        <v>1900</v>
      </c>
      <c r="B1901" s="2">
        <v>2020</v>
      </c>
      <c r="C1901" s="2" t="s">
        <v>51</v>
      </c>
      <c r="D1901" s="2"/>
      <c r="E1901" s="2" t="s">
        <v>3634</v>
      </c>
      <c r="F1901" s="2" t="s">
        <v>4025</v>
      </c>
      <c r="G1901" s="2" t="s">
        <v>4026</v>
      </c>
      <c r="H1901" s="2" t="s">
        <v>56</v>
      </c>
      <c r="I1901" s="37">
        <v>1650</v>
      </c>
      <c r="L1901" s="38">
        <v>750</v>
      </c>
      <c r="M1901" s="2"/>
      <c r="O1901" s="2">
        <v>1</v>
      </c>
      <c r="T1901" s="2">
        <v>1</v>
      </c>
    </row>
    <row r="1902" spans="1:22" ht="15.75" customHeight="1" x14ac:dyDescent="0.25">
      <c r="A1902" s="2">
        <v>1901</v>
      </c>
      <c r="B1902" s="2">
        <v>2020</v>
      </c>
      <c r="C1902" s="2" t="s">
        <v>51</v>
      </c>
      <c r="D1902" s="2"/>
      <c r="E1902" s="2" t="s">
        <v>446</v>
      </c>
      <c r="F1902" s="2" t="s">
        <v>3635</v>
      </c>
      <c r="G1902" s="2" t="s">
        <v>4027</v>
      </c>
      <c r="H1902" s="2" t="s">
        <v>93</v>
      </c>
      <c r="I1902" s="37">
        <v>27110</v>
      </c>
      <c r="L1902" s="38"/>
      <c r="M1902" s="2"/>
      <c r="O1902" s="2">
        <v>3</v>
      </c>
      <c r="T1902" s="2">
        <v>1</v>
      </c>
      <c r="V1902" s="2" t="str">
        <f>IF(AND(C1902="Individuálna",NOT(ISBLANK(N1902))),N1902,"")</f>
        <v/>
      </c>
    </row>
    <row r="1903" spans="1:22" ht="15.75" customHeight="1" x14ac:dyDescent="0.25">
      <c r="A1903" s="2">
        <v>1902</v>
      </c>
      <c r="B1903" s="2">
        <v>2020</v>
      </c>
      <c r="C1903" s="2" t="s">
        <v>51</v>
      </c>
      <c r="D1903" s="2"/>
      <c r="E1903" s="2" t="s">
        <v>348</v>
      </c>
      <c r="F1903" s="2" t="s">
        <v>349</v>
      </c>
      <c r="G1903" s="2" t="s">
        <v>350</v>
      </c>
      <c r="H1903" s="2" t="s">
        <v>56</v>
      </c>
      <c r="I1903" s="37">
        <v>3756</v>
      </c>
      <c r="J1903" s="37"/>
      <c r="K1903" s="2"/>
      <c r="L1903" s="38">
        <v>2000</v>
      </c>
      <c r="M1903" s="2"/>
      <c r="O1903" s="2">
        <v>1</v>
      </c>
      <c r="T1903" s="2">
        <v>2</v>
      </c>
      <c r="V1903" s="2"/>
    </row>
    <row r="1904" spans="1:22" ht="15.75" customHeight="1" x14ac:dyDescent="0.25">
      <c r="A1904" s="2">
        <v>1903</v>
      </c>
      <c r="B1904" s="2">
        <v>2020</v>
      </c>
      <c r="C1904" s="2" t="s">
        <v>51</v>
      </c>
      <c r="D1904" s="2"/>
      <c r="E1904" s="2" t="s">
        <v>3637</v>
      </c>
      <c r="F1904" s="2" t="s">
        <v>703</v>
      </c>
      <c r="G1904" s="2" t="s">
        <v>4028</v>
      </c>
      <c r="H1904" s="2" t="s">
        <v>66</v>
      </c>
      <c r="I1904" s="37">
        <v>8522</v>
      </c>
      <c r="J1904" s="37"/>
      <c r="K1904" s="2"/>
      <c r="L1904" s="38"/>
      <c r="M1904" s="2"/>
      <c r="O1904" s="2">
        <v>2</v>
      </c>
      <c r="T1904" s="2"/>
      <c r="V1904" s="2" t="str">
        <f>IF(AND(C1904="Individuálna",NOT(ISBLANK(N1904))),N1904,"")</f>
        <v/>
      </c>
    </row>
    <row r="1905" spans="1:22" ht="15.75" customHeight="1" x14ac:dyDescent="0.25">
      <c r="A1905" s="2">
        <v>1904</v>
      </c>
      <c r="B1905" s="2">
        <v>2020</v>
      </c>
      <c r="C1905" s="2" t="s">
        <v>51</v>
      </c>
      <c r="D1905" s="2"/>
      <c r="E1905" s="2" t="s">
        <v>1106</v>
      </c>
      <c r="F1905" s="2" t="s">
        <v>3325</v>
      </c>
      <c r="G1905" s="2" t="s">
        <v>4029</v>
      </c>
      <c r="H1905" s="2" t="s">
        <v>61</v>
      </c>
      <c r="I1905" s="37">
        <v>14900</v>
      </c>
      <c r="J1905" s="37"/>
      <c r="K1905" s="2"/>
      <c r="L1905" s="38">
        <v>2500</v>
      </c>
      <c r="M1905" s="2"/>
      <c r="O1905" s="2">
        <v>3</v>
      </c>
      <c r="T1905" s="2">
        <v>10</v>
      </c>
      <c r="V1905" s="2" t="s">
        <v>68</v>
      </c>
    </row>
    <row r="1906" spans="1:22" ht="15.75" customHeight="1" x14ac:dyDescent="0.25">
      <c r="A1906" s="2">
        <v>1905</v>
      </c>
      <c r="B1906" s="2">
        <v>2020</v>
      </c>
      <c r="C1906" s="2" t="s">
        <v>51</v>
      </c>
      <c r="D1906" s="2"/>
      <c r="E1906" s="2" t="s">
        <v>3413</v>
      </c>
      <c r="F1906" s="2" t="s">
        <v>3937</v>
      </c>
      <c r="G1906" s="2" t="s">
        <v>4030</v>
      </c>
      <c r="H1906" s="2" t="s">
        <v>66</v>
      </c>
      <c r="I1906" s="37">
        <v>5187</v>
      </c>
      <c r="J1906" s="37"/>
      <c r="K1906" s="2"/>
      <c r="L1906" s="38">
        <v>2000</v>
      </c>
      <c r="M1906" s="2"/>
      <c r="O1906" s="2">
        <v>2</v>
      </c>
      <c r="T1906" s="2">
        <v>2</v>
      </c>
    </row>
    <row r="1907" spans="1:22" ht="15.75" customHeight="1" x14ac:dyDescent="0.25">
      <c r="A1907" s="2">
        <v>1906</v>
      </c>
      <c r="B1907" s="2">
        <v>2020</v>
      </c>
      <c r="C1907" s="2" t="s">
        <v>51</v>
      </c>
      <c r="D1907" s="2"/>
      <c r="E1907" s="2" t="s">
        <v>777</v>
      </c>
      <c r="F1907" s="2" t="s">
        <v>778</v>
      </c>
      <c r="G1907" s="2" t="s">
        <v>779</v>
      </c>
      <c r="H1907" s="2" t="s">
        <v>89</v>
      </c>
      <c r="I1907" s="37">
        <v>21150</v>
      </c>
      <c r="L1907" s="38">
        <v>1000</v>
      </c>
      <c r="M1907" s="2"/>
      <c r="O1907" s="2">
        <v>1</v>
      </c>
      <c r="T1907" s="2">
        <v>10</v>
      </c>
      <c r="V1907" s="2" t="s">
        <v>280</v>
      </c>
    </row>
    <row r="1908" spans="1:22" ht="15.75" customHeight="1" x14ac:dyDescent="0.25">
      <c r="A1908" s="2">
        <v>1907</v>
      </c>
      <c r="B1908" s="2">
        <v>2020</v>
      </c>
      <c r="C1908" s="2" t="s">
        <v>51</v>
      </c>
      <c r="D1908" s="2"/>
      <c r="E1908" s="2" t="s">
        <v>733</v>
      </c>
      <c r="F1908" s="2" t="s">
        <v>1381</v>
      </c>
      <c r="G1908" s="2" t="s">
        <v>4031</v>
      </c>
      <c r="H1908" s="2" t="s">
        <v>66</v>
      </c>
      <c r="I1908" s="37">
        <v>3920</v>
      </c>
      <c r="L1908" s="38"/>
      <c r="M1908" s="2"/>
      <c r="O1908" s="2">
        <v>1</v>
      </c>
      <c r="T1908" s="2"/>
      <c r="V1908" s="2" t="str">
        <f>IF(AND(C1908="Individuálna",NOT(ISBLANK(N1908))),N1908,"")</f>
        <v/>
      </c>
    </row>
    <row r="1909" spans="1:22" ht="15.75" customHeight="1" x14ac:dyDescent="0.25">
      <c r="A1909" s="2">
        <v>1908</v>
      </c>
      <c r="B1909" s="2">
        <v>2020</v>
      </c>
      <c r="C1909" s="2" t="s">
        <v>51</v>
      </c>
      <c r="D1909" s="2"/>
      <c r="E1909" s="2" t="s">
        <v>735</v>
      </c>
      <c r="F1909" s="2" t="s">
        <v>927</v>
      </c>
      <c r="G1909" s="2" t="s">
        <v>928</v>
      </c>
      <c r="H1909" s="2" t="s">
        <v>89</v>
      </c>
      <c r="I1909" s="37">
        <v>5660</v>
      </c>
      <c r="L1909" s="38">
        <v>500</v>
      </c>
      <c r="M1909" s="2"/>
      <c r="O1909" s="2">
        <v>1</v>
      </c>
      <c r="T1909" s="2">
        <v>9</v>
      </c>
      <c r="V1909" s="2" t="s">
        <v>324</v>
      </c>
    </row>
    <row r="1910" spans="1:22" ht="15.75" customHeight="1" x14ac:dyDescent="0.25">
      <c r="A1910" s="2">
        <v>1909</v>
      </c>
      <c r="B1910" s="2">
        <v>2020</v>
      </c>
      <c r="C1910" s="2" t="s">
        <v>51</v>
      </c>
      <c r="D1910" s="2"/>
      <c r="E1910" s="2" t="s">
        <v>370</v>
      </c>
      <c r="F1910" s="2" t="s">
        <v>371</v>
      </c>
      <c r="G1910" s="2" t="s">
        <v>372</v>
      </c>
      <c r="H1910" s="2" t="s">
        <v>56</v>
      </c>
      <c r="I1910" s="37">
        <v>1250</v>
      </c>
      <c r="J1910" s="37"/>
      <c r="K1910" s="2"/>
      <c r="L1910" s="38">
        <v>500</v>
      </c>
      <c r="M1910" s="2"/>
      <c r="O1910" s="2">
        <v>1</v>
      </c>
      <c r="T1910" s="2">
        <v>9</v>
      </c>
      <c r="V1910" s="2" t="s">
        <v>355</v>
      </c>
    </row>
    <row r="1911" spans="1:22" ht="15.75" customHeight="1" x14ac:dyDescent="0.25">
      <c r="A1911" s="2">
        <v>1910</v>
      </c>
      <c r="B1911" s="2">
        <v>2020</v>
      </c>
      <c r="C1911" s="2" t="s">
        <v>51</v>
      </c>
      <c r="D1911" s="2"/>
      <c r="E1911" s="2" t="s">
        <v>384</v>
      </c>
      <c r="F1911" s="2" t="s">
        <v>385</v>
      </c>
      <c r="G1911" s="2" t="s">
        <v>386</v>
      </c>
      <c r="H1911" s="2" t="s">
        <v>73</v>
      </c>
      <c r="I1911" s="37">
        <v>5000</v>
      </c>
      <c r="J1911" s="37"/>
      <c r="K1911" s="2"/>
      <c r="L1911" s="38">
        <v>500</v>
      </c>
      <c r="M1911" s="2"/>
      <c r="O1911" s="2">
        <v>1</v>
      </c>
      <c r="T1911" s="2">
        <v>1</v>
      </c>
      <c r="V1911" s="2" t="s">
        <v>68</v>
      </c>
    </row>
    <row r="1912" spans="1:22" ht="15.75" customHeight="1" x14ac:dyDescent="0.25">
      <c r="A1912" s="2">
        <v>1911</v>
      </c>
      <c r="B1912" s="2">
        <v>2020</v>
      </c>
      <c r="C1912" s="2" t="s">
        <v>51</v>
      </c>
      <c r="D1912" s="2"/>
      <c r="E1912" s="2" t="s">
        <v>657</v>
      </c>
      <c r="F1912" s="2" t="s">
        <v>652</v>
      </c>
      <c r="G1912" s="2" t="s">
        <v>658</v>
      </c>
      <c r="H1912" s="2" t="s">
        <v>66</v>
      </c>
      <c r="I1912" s="37">
        <v>6800</v>
      </c>
      <c r="J1912" s="37"/>
      <c r="K1912" s="2"/>
      <c r="L1912" s="38">
        <v>2000</v>
      </c>
      <c r="M1912" s="2"/>
      <c r="O1912" s="2">
        <v>3</v>
      </c>
      <c r="Q1912" s="2" t="s">
        <v>654</v>
      </c>
      <c r="T1912" s="2">
        <v>10</v>
      </c>
      <c r="V1912" s="2" t="s">
        <v>280</v>
      </c>
    </row>
    <row r="1913" spans="1:22" ht="15.75" customHeight="1" x14ac:dyDescent="0.25">
      <c r="A1913" s="2">
        <v>1912</v>
      </c>
      <c r="B1913" s="2">
        <v>2020</v>
      </c>
      <c r="C1913" s="2" t="s">
        <v>51</v>
      </c>
      <c r="D1913" s="2"/>
      <c r="E1913" s="2" t="s">
        <v>358</v>
      </c>
      <c r="F1913" s="2" t="s">
        <v>668</v>
      </c>
      <c r="G1913" s="2" t="s">
        <v>669</v>
      </c>
      <c r="H1913" s="2" t="s">
        <v>89</v>
      </c>
      <c r="I1913" s="37">
        <v>4800</v>
      </c>
      <c r="J1913" s="37"/>
      <c r="K1913" s="2"/>
      <c r="L1913" s="38">
        <v>1000</v>
      </c>
      <c r="M1913" s="2"/>
      <c r="O1913" s="2">
        <v>1</v>
      </c>
      <c r="Q1913" s="2"/>
      <c r="T1913" s="2">
        <v>8</v>
      </c>
      <c r="V1913" s="2" t="s">
        <v>280</v>
      </c>
    </row>
    <row r="1914" spans="1:22" ht="15.75" customHeight="1" x14ac:dyDescent="0.25">
      <c r="A1914" s="2">
        <v>1913</v>
      </c>
      <c r="B1914" s="2">
        <v>2020</v>
      </c>
      <c r="C1914" s="2" t="s">
        <v>51</v>
      </c>
      <c r="D1914" s="2"/>
      <c r="E1914" s="2" t="s">
        <v>397</v>
      </c>
      <c r="F1914" s="2" t="s">
        <v>392</v>
      </c>
      <c r="G1914" s="2" t="s">
        <v>398</v>
      </c>
      <c r="H1914" s="2" t="s">
        <v>93</v>
      </c>
      <c r="I1914" s="37">
        <v>1200</v>
      </c>
      <c r="J1914" s="37"/>
      <c r="K1914" s="2"/>
      <c r="L1914" s="38">
        <v>1000</v>
      </c>
      <c r="M1914" s="2"/>
      <c r="O1914" s="2">
        <v>3</v>
      </c>
      <c r="T1914" s="2">
        <v>5</v>
      </c>
    </row>
    <row r="1915" spans="1:22" ht="15.75" customHeight="1" x14ac:dyDescent="0.25">
      <c r="A1915" s="2">
        <v>1914</v>
      </c>
      <c r="B1915" s="2">
        <v>2020</v>
      </c>
      <c r="C1915" s="2" t="s">
        <v>51</v>
      </c>
      <c r="D1915" s="2"/>
      <c r="E1915" s="2" t="s">
        <v>943</v>
      </c>
      <c r="F1915" s="2" t="s">
        <v>4032</v>
      </c>
      <c r="G1915" s="2" t="s">
        <v>4033</v>
      </c>
      <c r="H1915" s="2" t="s">
        <v>89</v>
      </c>
      <c r="I1915" s="37">
        <v>8105</v>
      </c>
      <c r="L1915" s="38">
        <v>1000</v>
      </c>
      <c r="M1915" s="2"/>
      <c r="O1915" s="2">
        <v>2</v>
      </c>
      <c r="T1915" s="2">
        <v>1</v>
      </c>
    </row>
    <row r="1916" spans="1:22" ht="15.75" customHeight="1" x14ac:dyDescent="0.25">
      <c r="A1916" s="2">
        <v>1915</v>
      </c>
      <c r="B1916" s="2">
        <v>2020</v>
      </c>
      <c r="C1916" s="2" t="s">
        <v>51</v>
      </c>
      <c r="D1916" s="2"/>
      <c r="E1916" s="2" t="s">
        <v>3651</v>
      </c>
      <c r="F1916" s="2" t="s">
        <v>3897</v>
      </c>
      <c r="G1916" s="2" t="s">
        <v>4034</v>
      </c>
      <c r="H1916" s="2" t="s">
        <v>93</v>
      </c>
      <c r="I1916" s="37">
        <v>500</v>
      </c>
      <c r="J1916" s="37"/>
      <c r="K1916" s="2"/>
      <c r="L1916" s="38">
        <v>500</v>
      </c>
      <c r="M1916" s="2"/>
      <c r="O1916" s="2">
        <v>3</v>
      </c>
      <c r="T1916" s="2">
        <v>1</v>
      </c>
    </row>
    <row r="1917" spans="1:22" ht="15.75" customHeight="1" x14ac:dyDescent="0.25">
      <c r="A1917" s="2">
        <v>1916</v>
      </c>
      <c r="B1917" s="2">
        <v>2020</v>
      </c>
      <c r="C1917" s="2" t="s">
        <v>51</v>
      </c>
      <c r="D1917" s="2"/>
      <c r="E1917" s="2" t="s">
        <v>806</v>
      </c>
      <c r="F1917" s="2" t="s">
        <v>807</v>
      </c>
      <c r="G1917" s="2" t="s">
        <v>808</v>
      </c>
      <c r="H1917" s="2" t="s">
        <v>89</v>
      </c>
      <c r="I1917" s="37">
        <v>9600</v>
      </c>
      <c r="L1917" s="38">
        <v>1000</v>
      </c>
      <c r="M1917" s="2"/>
      <c r="O1917" s="2">
        <v>1</v>
      </c>
      <c r="R1917" s="2" t="s">
        <v>809</v>
      </c>
      <c r="T1917" s="2">
        <v>16</v>
      </c>
      <c r="V1917" s="2" t="s">
        <v>315</v>
      </c>
    </row>
    <row r="1918" spans="1:22" ht="15.75" customHeight="1" x14ac:dyDescent="0.25">
      <c r="A1918" s="2">
        <v>1917</v>
      </c>
      <c r="B1918" s="2">
        <v>2020</v>
      </c>
      <c r="C1918" s="2" t="s">
        <v>51</v>
      </c>
      <c r="D1918" s="2"/>
      <c r="E1918" s="2" t="s">
        <v>276</v>
      </c>
      <c r="F1918" s="2" t="s">
        <v>2331</v>
      </c>
      <c r="G1918" s="2" t="s">
        <v>4035</v>
      </c>
      <c r="H1918" s="2" t="s">
        <v>93</v>
      </c>
      <c r="I1918" s="37">
        <v>26600</v>
      </c>
      <c r="J1918" s="37"/>
      <c r="K1918" s="2"/>
      <c r="L1918" s="38">
        <v>5000</v>
      </c>
      <c r="M1918" s="2"/>
      <c r="O1918" s="2">
        <v>8</v>
      </c>
      <c r="Q1918" s="2"/>
      <c r="T1918" s="2">
        <v>14</v>
      </c>
      <c r="V1918" s="2"/>
    </row>
    <row r="1919" spans="1:22" ht="15.75" customHeight="1" x14ac:dyDescent="0.25">
      <c r="A1919" s="2">
        <v>1918</v>
      </c>
      <c r="B1919" s="2">
        <v>2020</v>
      </c>
      <c r="C1919" s="2" t="s">
        <v>51</v>
      </c>
      <c r="D1919" s="2"/>
      <c r="E1919" s="2" t="s">
        <v>3658</v>
      </c>
      <c r="F1919" s="2" t="s">
        <v>3461</v>
      </c>
      <c r="G1919" s="2" t="s">
        <v>4036</v>
      </c>
      <c r="H1919" s="2" t="s">
        <v>93</v>
      </c>
      <c r="I1919" s="37">
        <v>280000</v>
      </c>
      <c r="L1919" s="38">
        <v>2000</v>
      </c>
      <c r="M1919" s="2"/>
      <c r="O1919" s="2">
        <v>3</v>
      </c>
      <c r="T1919" s="2">
        <v>12</v>
      </c>
      <c r="V1919" s="2" t="s">
        <v>3463</v>
      </c>
    </row>
    <row r="1920" spans="1:22" ht="15.75" customHeight="1" x14ac:dyDescent="0.25">
      <c r="A1920" s="2">
        <v>1919</v>
      </c>
      <c r="B1920" s="2">
        <v>2020</v>
      </c>
      <c r="C1920" s="2" t="s">
        <v>51</v>
      </c>
      <c r="D1920" s="2"/>
      <c r="E1920" s="2" t="s">
        <v>645</v>
      </c>
      <c r="F1920" s="2" t="s">
        <v>3743</v>
      </c>
      <c r="G1920" s="2" t="s">
        <v>4037</v>
      </c>
      <c r="H1920" s="2" t="s">
        <v>93</v>
      </c>
      <c r="I1920" s="37">
        <v>11800</v>
      </c>
      <c r="L1920" s="38">
        <v>1500</v>
      </c>
      <c r="M1920" s="2"/>
      <c r="O1920" s="2">
        <v>3</v>
      </c>
      <c r="T1920" s="2">
        <v>3</v>
      </c>
    </row>
    <row r="1921" spans="1:22" ht="15.75" customHeight="1" x14ac:dyDescent="0.25">
      <c r="A1921" s="2">
        <v>1920</v>
      </c>
      <c r="B1921" s="2">
        <v>2020</v>
      </c>
      <c r="C1921" s="2" t="s">
        <v>51</v>
      </c>
      <c r="D1921" s="2"/>
      <c r="E1921" s="2" t="s">
        <v>699</v>
      </c>
      <c r="F1921" s="2" t="s">
        <v>705</v>
      </c>
      <c r="G1921" s="2" t="s">
        <v>706</v>
      </c>
      <c r="H1921" s="2" t="s">
        <v>144</v>
      </c>
      <c r="I1921" s="37">
        <v>2000</v>
      </c>
      <c r="J1921" s="37"/>
      <c r="K1921" s="2"/>
      <c r="L1921" s="38">
        <v>1500</v>
      </c>
      <c r="M1921" s="2"/>
      <c r="O1921" s="2">
        <v>1</v>
      </c>
      <c r="T1921" s="2">
        <v>2</v>
      </c>
    </row>
    <row r="1922" spans="1:22" ht="15.75" customHeight="1" x14ac:dyDescent="0.25">
      <c r="A1922" s="2">
        <v>1921</v>
      </c>
      <c r="B1922" s="2">
        <v>2020</v>
      </c>
      <c r="C1922" s="2" t="s">
        <v>51</v>
      </c>
      <c r="D1922" s="2"/>
      <c r="E1922" s="2" t="s">
        <v>387</v>
      </c>
      <c r="F1922" s="2" t="s">
        <v>388</v>
      </c>
      <c r="G1922" s="2" t="s">
        <v>389</v>
      </c>
      <c r="H1922" s="2" t="s">
        <v>66</v>
      </c>
      <c r="I1922" s="37">
        <v>850</v>
      </c>
      <c r="J1922" s="37"/>
      <c r="K1922" s="2"/>
      <c r="L1922" s="38">
        <v>500</v>
      </c>
      <c r="M1922" s="2"/>
      <c r="O1922" s="2">
        <v>1</v>
      </c>
      <c r="T1922" s="2">
        <v>1</v>
      </c>
    </row>
    <row r="1923" spans="1:22" ht="15.75" customHeight="1" x14ac:dyDescent="0.25">
      <c r="A1923" s="2">
        <v>1922</v>
      </c>
      <c r="B1923" s="2">
        <v>2020</v>
      </c>
      <c r="C1923" s="2" t="s">
        <v>51</v>
      </c>
      <c r="D1923" s="2"/>
      <c r="E1923" s="2" t="s">
        <v>375</v>
      </c>
      <c r="F1923" s="2" t="s">
        <v>376</v>
      </c>
      <c r="G1923" s="2" t="s">
        <v>377</v>
      </c>
      <c r="H1923" s="2" t="s">
        <v>89</v>
      </c>
      <c r="I1923" s="37">
        <v>14000</v>
      </c>
      <c r="J1923" s="37"/>
      <c r="K1923" s="2"/>
      <c r="L1923" s="38">
        <v>1000</v>
      </c>
      <c r="M1923" s="2"/>
      <c r="O1923" s="2">
        <v>1</v>
      </c>
      <c r="Q1923" s="2"/>
      <c r="T1923" s="2">
        <v>5</v>
      </c>
      <c r="V1923" s="2" t="s">
        <v>355</v>
      </c>
    </row>
    <row r="1924" spans="1:22" ht="15.75" customHeight="1" x14ac:dyDescent="0.25">
      <c r="A1924" s="2">
        <v>1923</v>
      </c>
      <c r="B1924" s="2">
        <v>2020</v>
      </c>
      <c r="C1924" s="2" t="s">
        <v>51</v>
      </c>
      <c r="D1924" s="2"/>
      <c r="E1924" s="2" t="s">
        <v>492</v>
      </c>
      <c r="F1924" s="2" t="s">
        <v>3586</v>
      </c>
      <c r="G1924" s="2" t="s">
        <v>4038</v>
      </c>
      <c r="H1924" s="2" t="s">
        <v>93</v>
      </c>
      <c r="I1924" s="37">
        <v>19000</v>
      </c>
      <c r="L1924" s="38">
        <v>2500</v>
      </c>
      <c r="M1924" s="2"/>
      <c r="O1924" s="2">
        <v>4</v>
      </c>
      <c r="T1924" s="2">
        <v>13</v>
      </c>
    </row>
    <row r="1925" spans="1:22" ht="15.75" customHeight="1" x14ac:dyDescent="0.25">
      <c r="A1925" s="2">
        <v>1924</v>
      </c>
      <c r="B1925" s="2">
        <v>2020</v>
      </c>
      <c r="C1925" s="2" t="s">
        <v>51</v>
      </c>
      <c r="D1925" s="2"/>
      <c r="E1925" s="2" t="s">
        <v>517</v>
      </c>
      <c r="F1925" s="2" t="s">
        <v>506</v>
      </c>
      <c r="G1925" s="2" t="s">
        <v>518</v>
      </c>
      <c r="H1925" s="2" t="s">
        <v>56</v>
      </c>
      <c r="I1925" s="37">
        <v>10000</v>
      </c>
      <c r="J1925" s="37"/>
      <c r="K1925" s="2"/>
      <c r="L1925" s="38">
        <v>1000</v>
      </c>
      <c r="M1925" s="2"/>
      <c r="O1925" s="2">
        <v>9</v>
      </c>
      <c r="P1925" s="2">
        <v>1</v>
      </c>
      <c r="Q1925" s="2" t="s">
        <v>414</v>
      </c>
      <c r="T1925" s="2">
        <v>7</v>
      </c>
      <c r="V1925" s="2" t="s">
        <v>324</v>
      </c>
    </row>
    <row r="1926" spans="1:22" ht="15.75" customHeight="1" x14ac:dyDescent="0.25">
      <c r="A1926" s="2">
        <v>1925</v>
      </c>
      <c r="B1926" s="2">
        <v>2020</v>
      </c>
      <c r="C1926" s="2" t="s">
        <v>51</v>
      </c>
      <c r="D1926" s="2"/>
      <c r="E1926" s="2" t="s">
        <v>399</v>
      </c>
      <c r="F1926" s="2" t="s">
        <v>3910</v>
      </c>
      <c r="G1926" s="2" t="s">
        <v>4039</v>
      </c>
      <c r="H1926" s="2" t="s">
        <v>108</v>
      </c>
      <c r="I1926" s="37">
        <v>5140</v>
      </c>
      <c r="J1926" s="37"/>
      <c r="K1926" s="2"/>
      <c r="L1926" s="38">
        <v>1000</v>
      </c>
      <c r="M1926" s="2"/>
      <c r="O1926" s="2">
        <v>2</v>
      </c>
      <c r="T1926" s="2">
        <v>1</v>
      </c>
      <c r="V1926" s="2"/>
    </row>
    <row r="1927" spans="1:22" ht="15.75" customHeight="1" x14ac:dyDescent="0.25">
      <c r="A1927" s="2">
        <v>1926</v>
      </c>
      <c r="B1927" s="2">
        <v>2020</v>
      </c>
      <c r="C1927" s="2" t="s">
        <v>51</v>
      </c>
      <c r="D1927" s="2"/>
      <c r="E1927" s="2" t="s">
        <v>429</v>
      </c>
      <c r="F1927" s="2" t="s">
        <v>207</v>
      </c>
      <c r="G1927" s="2" t="s">
        <v>4040</v>
      </c>
      <c r="H1927" s="2" t="s">
        <v>61</v>
      </c>
      <c r="I1927" s="37">
        <v>2000</v>
      </c>
      <c r="J1927" s="37"/>
      <c r="K1927" s="2"/>
      <c r="L1927" s="38">
        <v>2000</v>
      </c>
      <c r="M1927" s="2"/>
      <c r="O1927" s="2">
        <v>8</v>
      </c>
      <c r="T1927" s="2">
        <v>15</v>
      </c>
      <c r="V1927" s="2" t="s">
        <v>68</v>
      </c>
    </row>
    <row r="1928" spans="1:22" ht="15.75" customHeight="1" x14ac:dyDescent="0.25">
      <c r="A1928" s="2">
        <v>1927</v>
      </c>
      <c r="B1928" s="2">
        <v>2020</v>
      </c>
      <c r="C1928" s="2" t="s">
        <v>51</v>
      </c>
      <c r="D1928" s="2"/>
      <c r="E1928" s="2" t="s">
        <v>498</v>
      </c>
      <c r="F1928" s="2" t="s">
        <v>567</v>
      </c>
      <c r="G1928" s="2" t="s">
        <v>568</v>
      </c>
      <c r="H1928" s="2" t="s">
        <v>61</v>
      </c>
      <c r="I1928" s="37">
        <v>6600</v>
      </c>
      <c r="J1928" s="37"/>
      <c r="K1928" s="2"/>
      <c r="L1928" s="38"/>
      <c r="M1928" s="2"/>
      <c r="N1928" s="2" t="s">
        <v>293</v>
      </c>
      <c r="O1928" s="2">
        <v>4</v>
      </c>
      <c r="Q1928" s="2" t="s">
        <v>365</v>
      </c>
      <c r="T1928" s="2">
        <v>3</v>
      </c>
      <c r="V1928" s="2" t="str">
        <f>IF(AND(C1928="Individuálna",NOT(ISBLANK(N1928))),N1928,"")</f>
        <v>športová infraštruktúra</v>
      </c>
    </row>
    <row r="1929" spans="1:22" ht="15.75" customHeight="1" x14ac:dyDescent="0.25">
      <c r="A1929" s="2">
        <v>1928</v>
      </c>
      <c r="B1929" s="2">
        <v>2020</v>
      </c>
      <c r="C1929" s="2" t="s">
        <v>51</v>
      </c>
      <c r="D1929" s="2"/>
      <c r="E1929" s="2" t="s">
        <v>569</v>
      </c>
      <c r="F1929" s="2" t="s">
        <v>567</v>
      </c>
      <c r="G1929" s="2" t="s">
        <v>570</v>
      </c>
      <c r="H1929" s="2" t="s">
        <v>61</v>
      </c>
      <c r="I1929" s="37">
        <v>6650</v>
      </c>
      <c r="J1929" s="37"/>
      <c r="K1929" s="2"/>
      <c r="L1929" s="38">
        <v>1000</v>
      </c>
      <c r="M1929" s="2"/>
      <c r="O1929" s="2">
        <v>4</v>
      </c>
      <c r="Q1929" s="2" t="s">
        <v>365</v>
      </c>
      <c r="T1929" s="2">
        <v>3</v>
      </c>
      <c r="V1929" s="2" t="s">
        <v>324</v>
      </c>
    </row>
    <row r="1930" spans="1:22" ht="15.75" customHeight="1" x14ac:dyDescent="0.25">
      <c r="A1930" s="2">
        <v>1929</v>
      </c>
      <c r="B1930" s="2">
        <v>2020</v>
      </c>
      <c r="C1930" s="2" t="s">
        <v>51</v>
      </c>
      <c r="D1930" s="2"/>
      <c r="E1930" s="2" t="s">
        <v>250</v>
      </c>
      <c r="F1930" s="2" t="s">
        <v>567</v>
      </c>
      <c r="G1930" s="2" t="s">
        <v>571</v>
      </c>
      <c r="H1930" s="2" t="s">
        <v>61</v>
      </c>
      <c r="I1930" s="37">
        <v>8000</v>
      </c>
      <c r="J1930" s="37"/>
      <c r="K1930" s="2"/>
      <c r="L1930" s="38"/>
      <c r="M1930" s="2"/>
      <c r="N1930" s="2" t="s">
        <v>355</v>
      </c>
      <c r="O1930" s="2">
        <v>4</v>
      </c>
      <c r="Q1930" s="2" t="s">
        <v>365</v>
      </c>
      <c r="T1930" s="2">
        <v>3</v>
      </c>
      <c r="V1930" s="2" t="str">
        <f>IF(AND(C1930="Individuálna",NOT(ISBLANK(N1930))),N1930,"")</f>
        <v>športový projekt</v>
      </c>
    </row>
    <row r="1931" spans="1:22" ht="15.75" customHeight="1" x14ac:dyDescent="0.25">
      <c r="A1931" s="2">
        <v>1930</v>
      </c>
      <c r="B1931" s="2">
        <v>2020</v>
      </c>
      <c r="C1931" s="2" t="s">
        <v>51</v>
      </c>
      <c r="D1931" s="2"/>
      <c r="E1931" s="2" t="s">
        <v>193</v>
      </c>
      <c r="F1931" s="2" t="s">
        <v>2455</v>
      </c>
      <c r="G1931" s="2" t="s">
        <v>4041</v>
      </c>
      <c r="H1931" s="2" t="s">
        <v>66</v>
      </c>
      <c r="I1931" s="37">
        <v>6000</v>
      </c>
      <c r="J1931" s="37"/>
      <c r="K1931" s="2"/>
      <c r="L1931" s="38">
        <v>1000</v>
      </c>
      <c r="M1931" s="2"/>
      <c r="O1931" s="2">
        <v>3</v>
      </c>
      <c r="T1931" s="2">
        <v>2</v>
      </c>
      <c r="V1931" s="2"/>
    </row>
    <row r="1932" spans="1:22" ht="15.75" customHeight="1" x14ac:dyDescent="0.25">
      <c r="A1932" s="2">
        <v>1931</v>
      </c>
      <c r="B1932" s="2">
        <v>2020</v>
      </c>
      <c r="C1932" s="2" t="s">
        <v>51</v>
      </c>
      <c r="D1932" s="2"/>
      <c r="E1932" s="2" t="s">
        <v>148</v>
      </c>
      <c r="F1932" s="2" t="s">
        <v>2455</v>
      </c>
      <c r="G1932" s="2" t="s">
        <v>4042</v>
      </c>
      <c r="H1932" s="2" t="s">
        <v>66</v>
      </c>
      <c r="I1932" s="37"/>
      <c r="J1932" s="37"/>
      <c r="K1932" s="2"/>
      <c r="L1932" s="38"/>
      <c r="M1932" s="2"/>
      <c r="N1932" s="2"/>
      <c r="O1932" s="2">
        <v>3</v>
      </c>
      <c r="T1932" s="2">
        <v>2</v>
      </c>
      <c r="V1932" s="2" t="str">
        <f>IF(AND(C1932="Individuálna",NOT(ISBLANK(N1932))),N1932,"")</f>
        <v/>
      </c>
    </row>
    <row r="1933" spans="1:22" ht="15.75" customHeight="1" x14ac:dyDescent="0.25">
      <c r="A1933" s="2">
        <v>1932</v>
      </c>
      <c r="B1933" s="2">
        <v>2020</v>
      </c>
      <c r="C1933" s="2" t="s">
        <v>51</v>
      </c>
      <c r="E1933" s="2" t="s">
        <v>481</v>
      </c>
      <c r="F1933" s="2" t="s">
        <v>477</v>
      </c>
      <c r="G1933" s="2" t="s">
        <v>482</v>
      </c>
      <c r="H1933" s="2" t="s">
        <v>89</v>
      </c>
      <c r="I1933" s="37">
        <v>208000</v>
      </c>
      <c r="J1933" s="37"/>
      <c r="K1933" s="2"/>
      <c r="L1933" s="38">
        <v>2000</v>
      </c>
      <c r="M1933" s="2" t="s">
        <v>62</v>
      </c>
      <c r="O1933" s="2">
        <v>2</v>
      </c>
      <c r="Q1933" s="2" t="s">
        <v>480</v>
      </c>
      <c r="T1933" s="2">
        <v>25</v>
      </c>
      <c r="U1933" s="2" t="s">
        <v>62</v>
      </c>
      <c r="V1933" s="2" t="s">
        <v>458</v>
      </c>
    </row>
    <row r="1934" spans="1:22" ht="15.75" customHeight="1" x14ac:dyDescent="0.25">
      <c r="A1934" s="2">
        <v>1933</v>
      </c>
      <c r="B1934" s="2">
        <v>2020</v>
      </c>
      <c r="C1934" s="2" t="s">
        <v>51</v>
      </c>
      <c r="E1934" s="2" t="s">
        <v>676</v>
      </c>
      <c r="F1934" s="2" t="s">
        <v>3608</v>
      </c>
      <c r="G1934" s="2" t="s">
        <v>4043</v>
      </c>
      <c r="H1934" s="2" t="s">
        <v>56</v>
      </c>
      <c r="I1934" s="37">
        <v>1870</v>
      </c>
      <c r="L1934" s="38"/>
      <c r="M1934" s="2" t="s">
        <v>57</v>
      </c>
      <c r="O1934" s="2">
        <v>3</v>
      </c>
      <c r="T1934" s="2">
        <v>1</v>
      </c>
      <c r="U1934" s="2" t="s">
        <v>57</v>
      </c>
      <c r="V1934" s="2" t="str">
        <f>IF(AND(C1934="Individuálna",NOT(ISBLANK(N1934))),N1934,"")</f>
        <v/>
      </c>
    </row>
    <row r="1935" spans="1:22" ht="15.75" customHeight="1" x14ac:dyDescent="0.25">
      <c r="A1935" s="2">
        <v>1934</v>
      </c>
      <c r="B1935" s="2">
        <v>2020</v>
      </c>
      <c r="C1935" s="2" t="s">
        <v>51</v>
      </c>
      <c r="E1935" s="2" t="s">
        <v>462</v>
      </c>
      <c r="F1935" s="2" t="s">
        <v>3984</v>
      </c>
      <c r="G1935" s="2" t="s">
        <v>4044</v>
      </c>
      <c r="H1935" s="2" t="s">
        <v>66</v>
      </c>
      <c r="I1935" s="37">
        <v>8000</v>
      </c>
      <c r="J1935" s="37"/>
      <c r="K1935" s="2"/>
      <c r="L1935" s="38">
        <v>1000</v>
      </c>
      <c r="M1935" s="2" t="s">
        <v>104</v>
      </c>
      <c r="O1935" s="2">
        <v>2</v>
      </c>
      <c r="T1935" s="2">
        <v>1</v>
      </c>
      <c r="U1935" s="2" t="s">
        <v>104</v>
      </c>
      <c r="V1935" s="2"/>
    </row>
    <row r="1936" spans="1:22" ht="15.75" customHeight="1" x14ac:dyDescent="0.25">
      <c r="A1936" s="2">
        <v>1935</v>
      </c>
      <c r="B1936" s="2">
        <v>2020</v>
      </c>
      <c r="C1936" s="2" t="s">
        <v>51</v>
      </c>
      <c r="E1936" s="2" t="s">
        <v>378</v>
      </c>
      <c r="F1936" s="2" t="s">
        <v>552</v>
      </c>
      <c r="G1936" s="2" t="s">
        <v>553</v>
      </c>
      <c r="H1936" s="2" t="s">
        <v>89</v>
      </c>
      <c r="I1936" s="37">
        <v>5000</v>
      </c>
      <c r="J1936" s="37"/>
      <c r="K1936" s="2"/>
      <c r="L1936" s="38"/>
      <c r="M1936" s="2" t="s">
        <v>62</v>
      </c>
      <c r="O1936" s="2">
        <v>2</v>
      </c>
      <c r="T1936" s="2"/>
      <c r="U1936" s="2" t="s">
        <v>62</v>
      </c>
      <c r="V1936" s="2" t="str">
        <f>IF(AND(C1936="Individuálna",NOT(ISBLANK(N1936))),N1936,"")</f>
        <v/>
      </c>
    </row>
    <row r="1937" spans="1:22" ht="15.75" customHeight="1" x14ac:dyDescent="0.25">
      <c r="A1937" s="2">
        <v>1936</v>
      </c>
      <c r="B1937" s="2">
        <v>2020</v>
      </c>
      <c r="C1937" s="2" t="s">
        <v>51</v>
      </c>
      <c r="E1937" s="2" t="s">
        <v>189</v>
      </c>
      <c r="F1937" s="2" t="s">
        <v>363</v>
      </c>
      <c r="G1937" s="2" t="s">
        <v>367</v>
      </c>
      <c r="H1937" s="2" t="s">
        <v>56</v>
      </c>
      <c r="I1937" s="37">
        <v>3230</v>
      </c>
      <c r="J1937" s="37"/>
      <c r="K1937" s="2"/>
      <c r="L1937" s="38">
        <v>2000</v>
      </c>
      <c r="M1937" s="2" t="s">
        <v>62</v>
      </c>
      <c r="O1937" s="2">
        <v>3</v>
      </c>
      <c r="P1937" s="2">
        <v>1</v>
      </c>
      <c r="Q1937" s="2" t="s">
        <v>369</v>
      </c>
      <c r="T1937" s="2">
        <v>8</v>
      </c>
      <c r="U1937" s="2" t="s">
        <v>62</v>
      </c>
      <c r="V1937" s="2" t="s">
        <v>280</v>
      </c>
    </row>
    <row r="1938" spans="1:22" ht="15.75" customHeight="1" x14ac:dyDescent="0.25">
      <c r="A1938" s="2">
        <v>1937</v>
      </c>
      <c r="B1938" s="2">
        <v>2020</v>
      </c>
      <c r="C1938" s="2" t="s">
        <v>51</v>
      </c>
      <c r="E1938" s="2" t="s">
        <v>3458</v>
      </c>
      <c r="F1938" s="2" t="s">
        <v>2331</v>
      </c>
      <c r="G1938" s="2" t="s">
        <v>4045</v>
      </c>
      <c r="H1938" s="2" t="s">
        <v>93</v>
      </c>
      <c r="I1938" s="37">
        <v>4380</v>
      </c>
      <c r="J1938" s="37"/>
      <c r="K1938" s="2"/>
      <c r="L1938" s="38"/>
      <c r="M1938" s="2" t="s">
        <v>67</v>
      </c>
      <c r="N1938" s="2"/>
      <c r="O1938" s="2">
        <v>8</v>
      </c>
      <c r="T1938" s="2">
        <v>14</v>
      </c>
      <c r="U1938" s="2" t="s">
        <v>67</v>
      </c>
      <c r="V1938" s="2" t="str">
        <f t="shared" ref="V1938:V1940" si="15">IF(AND(C1938="Individuálna",NOT(ISBLANK(N1938))),N1938,"")</f>
        <v/>
      </c>
    </row>
    <row r="1939" spans="1:22" ht="15.75" customHeight="1" x14ac:dyDescent="0.25">
      <c r="A1939" s="2">
        <v>1938</v>
      </c>
      <c r="B1939" s="2">
        <v>2020</v>
      </c>
      <c r="C1939" s="2" t="s">
        <v>51</v>
      </c>
      <c r="E1939" s="2" t="s">
        <v>3674</v>
      </c>
      <c r="F1939" s="2" t="s">
        <v>4046</v>
      </c>
      <c r="G1939" s="2" t="s">
        <v>4047</v>
      </c>
      <c r="H1939" s="2" t="s">
        <v>73</v>
      </c>
      <c r="I1939" s="37">
        <v>5460</v>
      </c>
      <c r="J1939" s="37"/>
      <c r="K1939" s="2"/>
      <c r="L1939" s="38"/>
      <c r="M1939" s="2" t="s">
        <v>67</v>
      </c>
      <c r="N1939" s="2" t="s">
        <v>68</v>
      </c>
      <c r="O1939" s="2">
        <v>2</v>
      </c>
      <c r="T1939" s="2">
        <v>1</v>
      </c>
      <c r="U1939" s="2" t="s">
        <v>67</v>
      </c>
      <c r="V1939" s="2" t="str">
        <f t="shared" si="15"/>
        <v>KULTÚRA</v>
      </c>
    </row>
    <row r="1940" spans="1:22" ht="15.75" customHeight="1" x14ac:dyDescent="0.25">
      <c r="A1940" s="2">
        <v>1939</v>
      </c>
      <c r="B1940" s="2">
        <v>2020</v>
      </c>
      <c r="C1940" s="2" t="s">
        <v>51</v>
      </c>
      <c r="E1940" s="2" t="s">
        <v>3420</v>
      </c>
      <c r="F1940" s="2" t="s">
        <v>4032</v>
      </c>
      <c r="G1940" s="2" t="s">
        <v>4048</v>
      </c>
      <c r="H1940" s="2" t="s">
        <v>89</v>
      </c>
      <c r="I1940" s="37">
        <v>11620</v>
      </c>
      <c r="L1940" s="38"/>
      <c r="M1940" s="2" t="s">
        <v>4049</v>
      </c>
      <c r="O1940" s="2">
        <v>2</v>
      </c>
      <c r="T1940" s="2">
        <v>1</v>
      </c>
      <c r="U1940" s="2" t="s">
        <v>4050</v>
      </c>
      <c r="V1940" s="2" t="str">
        <f t="shared" si="15"/>
        <v/>
      </c>
    </row>
    <row r="1941" spans="1:22" ht="15.75" customHeight="1" x14ac:dyDescent="0.25">
      <c r="A1941" s="2">
        <v>1940</v>
      </c>
      <c r="B1941" s="2">
        <v>2020</v>
      </c>
      <c r="C1941" s="2" t="s">
        <v>51</v>
      </c>
      <c r="E1941" s="2" t="s">
        <v>612</v>
      </c>
      <c r="F1941" s="2" t="s">
        <v>610</v>
      </c>
      <c r="G1941" s="2" t="s">
        <v>613</v>
      </c>
      <c r="H1941" s="2" t="s">
        <v>89</v>
      </c>
      <c r="I1941" s="37">
        <v>750</v>
      </c>
      <c r="J1941" s="37"/>
      <c r="K1941" s="2"/>
      <c r="L1941" s="38">
        <v>500</v>
      </c>
      <c r="M1941" s="2" t="s">
        <v>62</v>
      </c>
      <c r="O1941" s="2">
        <v>2</v>
      </c>
      <c r="T1941" s="2">
        <v>1</v>
      </c>
      <c r="U1941" s="2" t="s">
        <v>62</v>
      </c>
      <c r="V1941" s="2"/>
    </row>
    <row r="1942" spans="1:22" ht="15.75" customHeight="1" x14ac:dyDescent="0.25">
      <c r="A1942" s="2">
        <v>1941</v>
      </c>
      <c r="B1942" s="2">
        <v>2020</v>
      </c>
      <c r="C1942" s="2" t="s">
        <v>51</v>
      </c>
      <c r="E1942" s="2" t="s">
        <v>648</v>
      </c>
      <c r="F1942" s="2" t="s">
        <v>649</v>
      </c>
      <c r="G1942" s="2" t="s">
        <v>650</v>
      </c>
      <c r="H1942" s="2" t="s">
        <v>56</v>
      </c>
      <c r="I1942" s="37">
        <v>13000</v>
      </c>
      <c r="J1942" s="37"/>
      <c r="K1942" s="2"/>
      <c r="L1942" s="38">
        <v>1000</v>
      </c>
      <c r="M1942" s="2" t="s">
        <v>62</v>
      </c>
      <c r="O1942" s="2">
        <v>1</v>
      </c>
      <c r="T1942" s="2">
        <v>1</v>
      </c>
      <c r="U1942" s="2" t="s">
        <v>62</v>
      </c>
    </row>
    <row r="1943" spans="1:22" ht="15.75" customHeight="1" x14ac:dyDescent="0.25">
      <c r="A1943" s="2">
        <v>1942</v>
      </c>
      <c r="B1943" s="2">
        <v>2020</v>
      </c>
      <c r="C1943" s="2" t="s">
        <v>51</v>
      </c>
      <c r="E1943" s="2" t="s">
        <v>351</v>
      </c>
      <c r="F1943" s="2" t="s">
        <v>4051</v>
      </c>
      <c r="G1943" s="2" t="s">
        <v>4052</v>
      </c>
      <c r="H1943" s="2" t="s">
        <v>61</v>
      </c>
      <c r="I1943" s="37">
        <v>5540</v>
      </c>
      <c r="J1943" s="37"/>
      <c r="K1943" s="2"/>
      <c r="L1943" s="38">
        <v>2000</v>
      </c>
      <c r="M1943" s="2" t="s">
        <v>67</v>
      </c>
      <c r="O1943" s="2">
        <v>1</v>
      </c>
      <c r="T1943" s="2">
        <v>2</v>
      </c>
      <c r="U1943" s="2" t="s">
        <v>67</v>
      </c>
      <c r="V1943" s="2"/>
    </row>
    <row r="1944" spans="1:22" ht="15.75" customHeight="1" x14ac:dyDescent="0.25">
      <c r="A1944" s="2">
        <v>1943</v>
      </c>
      <c r="B1944" s="2">
        <v>2020</v>
      </c>
      <c r="C1944" s="2" t="s">
        <v>51</v>
      </c>
      <c r="E1944" s="2" t="s">
        <v>828</v>
      </c>
      <c r="F1944" s="2" t="s">
        <v>4053</v>
      </c>
      <c r="G1944" s="2" t="s">
        <v>4054</v>
      </c>
      <c r="H1944" s="2" t="s">
        <v>89</v>
      </c>
      <c r="I1944" s="37">
        <v>7845</v>
      </c>
      <c r="J1944" s="37"/>
      <c r="K1944" s="2"/>
      <c r="L1944" s="38">
        <v>500</v>
      </c>
      <c r="M1944" s="2" t="s">
        <v>67</v>
      </c>
      <c r="O1944" s="2">
        <v>1</v>
      </c>
      <c r="T1944" s="2">
        <v>1</v>
      </c>
      <c r="U1944" s="2" t="s">
        <v>67</v>
      </c>
      <c r="V1944" s="2" t="s">
        <v>68</v>
      </c>
    </row>
    <row r="1945" spans="1:22" ht="15.75" customHeight="1" x14ac:dyDescent="0.25">
      <c r="A1945" s="2">
        <v>1944</v>
      </c>
      <c r="B1945" s="2">
        <v>2020</v>
      </c>
      <c r="C1945" s="2" t="s">
        <v>51</v>
      </c>
      <c r="E1945" s="2" t="s">
        <v>330</v>
      </c>
      <c r="F1945" s="2" t="s">
        <v>3425</v>
      </c>
      <c r="G1945" s="2" t="s">
        <v>4055</v>
      </c>
      <c r="H1945" s="2" t="s">
        <v>144</v>
      </c>
      <c r="I1945" s="37">
        <v>2970</v>
      </c>
      <c r="J1945" s="37"/>
      <c r="K1945" s="2"/>
      <c r="L1945" s="38">
        <v>2000</v>
      </c>
      <c r="M1945" s="2" t="s">
        <v>3579</v>
      </c>
      <c r="O1945" s="2">
        <v>4</v>
      </c>
      <c r="T1945" s="2">
        <v>5</v>
      </c>
      <c r="U1945" s="2" t="s">
        <v>3579</v>
      </c>
    </row>
    <row r="1946" spans="1:22" ht="15.75" customHeight="1" x14ac:dyDescent="0.25">
      <c r="A1946" s="2">
        <v>1945</v>
      </c>
      <c r="B1946" s="2">
        <v>2020</v>
      </c>
      <c r="C1946" s="2" t="s">
        <v>51</v>
      </c>
      <c r="E1946" s="2" t="s">
        <v>116</v>
      </c>
      <c r="F1946" s="2" t="s">
        <v>117</v>
      </c>
      <c r="G1946" s="2" t="s">
        <v>118</v>
      </c>
      <c r="H1946" s="2" t="s">
        <v>61</v>
      </c>
      <c r="I1946" s="37">
        <v>15200</v>
      </c>
      <c r="J1946" s="37"/>
      <c r="K1946" s="2"/>
      <c r="L1946" s="38">
        <v>1000</v>
      </c>
      <c r="M1946" s="2" t="s">
        <v>57</v>
      </c>
      <c r="O1946" s="2">
        <v>2</v>
      </c>
      <c r="T1946" s="2">
        <v>4</v>
      </c>
      <c r="U1946" s="2" t="s">
        <v>57</v>
      </c>
      <c r="V1946" s="2"/>
    </row>
    <row r="1947" spans="1:22" ht="15.75" customHeight="1" x14ac:dyDescent="0.25">
      <c r="A1947" s="2">
        <v>1946</v>
      </c>
      <c r="B1947" s="2">
        <v>2020</v>
      </c>
      <c r="C1947" s="2" t="s">
        <v>51</v>
      </c>
      <c r="E1947" s="2" t="s">
        <v>3679</v>
      </c>
      <c r="F1947" s="2" t="s">
        <v>3561</v>
      </c>
      <c r="G1947" s="2" t="s">
        <v>4056</v>
      </c>
      <c r="H1947" s="2" t="s">
        <v>61</v>
      </c>
      <c r="I1947" s="37">
        <v>8000</v>
      </c>
      <c r="L1947" s="38">
        <v>1000</v>
      </c>
      <c r="M1947" s="2" t="s">
        <v>67</v>
      </c>
      <c r="O1947" s="2">
        <v>4</v>
      </c>
      <c r="S1947" s="2" t="s">
        <v>587</v>
      </c>
      <c r="T1947" s="2">
        <v>2</v>
      </c>
      <c r="U1947" s="2" t="s">
        <v>67</v>
      </c>
      <c r="V1947" s="2" t="s">
        <v>3563</v>
      </c>
    </row>
    <row r="1948" spans="1:22" ht="15.75" customHeight="1" x14ac:dyDescent="0.25">
      <c r="A1948" s="2">
        <v>1947</v>
      </c>
      <c r="B1948" s="2">
        <v>2020</v>
      </c>
      <c r="C1948" s="2" t="s">
        <v>51</v>
      </c>
      <c r="E1948" s="2" t="s">
        <v>155</v>
      </c>
      <c r="F1948" s="2" t="s">
        <v>3472</v>
      </c>
      <c r="G1948" s="2" t="s">
        <v>4057</v>
      </c>
      <c r="H1948" s="2" t="s">
        <v>93</v>
      </c>
      <c r="I1948" s="37">
        <v>8000</v>
      </c>
      <c r="L1948" s="38">
        <v>1500</v>
      </c>
      <c r="M1948" s="2" t="s">
        <v>67</v>
      </c>
      <c r="O1948" s="2">
        <v>2</v>
      </c>
      <c r="T1948" s="2">
        <v>6</v>
      </c>
      <c r="U1948" s="2" t="s">
        <v>67</v>
      </c>
    </row>
    <row r="1949" spans="1:22" ht="15.75" customHeight="1" x14ac:dyDescent="0.25">
      <c r="A1949" s="2">
        <v>1948</v>
      </c>
      <c r="B1949" s="2">
        <v>2020</v>
      </c>
      <c r="C1949" s="2" t="s">
        <v>51</v>
      </c>
      <c r="E1949" s="2" t="s">
        <v>609</v>
      </c>
      <c r="F1949" s="2" t="s">
        <v>742</v>
      </c>
      <c r="G1949" s="2" t="s">
        <v>745</v>
      </c>
      <c r="H1949" s="2" t="s">
        <v>89</v>
      </c>
      <c r="I1949" s="37">
        <v>8335</v>
      </c>
      <c r="L1949" s="38">
        <v>500</v>
      </c>
      <c r="M1949" s="2" t="s">
        <v>62</v>
      </c>
      <c r="O1949" s="2">
        <v>2</v>
      </c>
      <c r="T1949" s="2">
        <v>6</v>
      </c>
      <c r="U1949" s="2" t="s">
        <v>62</v>
      </c>
      <c r="V1949" s="2" t="s">
        <v>280</v>
      </c>
    </row>
    <row r="1950" spans="1:22" ht="15.75" customHeight="1" x14ac:dyDescent="0.25">
      <c r="A1950" s="2">
        <v>1949</v>
      </c>
      <c r="B1950" s="2">
        <v>2020</v>
      </c>
      <c r="C1950" s="2" t="s">
        <v>51</v>
      </c>
      <c r="E1950" s="2" t="s">
        <v>530</v>
      </c>
      <c r="F1950" s="2" t="s">
        <v>946</v>
      </c>
      <c r="G1950" s="2" t="s">
        <v>947</v>
      </c>
      <c r="H1950" s="2" t="s">
        <v>89</v>
      </c>
      <c r="I1950" s="37">
        <v>5900</v>
      </c>
      <c r="L1950" s="38"/>
      <c r="M1950" s="2" t="s">
        <v>62</v>
      </c>
      <c r="O1950" s="2">
        <v>2</v>
      </c>
      <c r="T1950" s="2">
        <v>1</v>
      </c>
      <c r="U1950" s="2" t="s">
        <v>62</v>
      </c>
      <c r="V1950" s="2" t="str">
        <f>IF(AND(C1950="Individuálna",NOT(ISBLANK(N1950))),N1950,"")</f>
        <v/>
      </c>
    </row>
    <row r="1951" spans="1:22" ht="15.75" customHeight="1" x14ac:dyDescent="0.25">
      <c r="A1951" s="2">
        <v>1950</v>
      </c>
      <c r="B1951" s="2">
        <v>2020</v>
      </c>
      <c r="C1951" s="2" t="s">
        <v>51</v>
      </c>
      <c r="E1951" s="2" t="s">
        <v>395</v>
      </c>
      <c r="F1951" s="2" t="s">
        <v>946</v>
      </c>
      <c r="G1951" s="2" t="s">
        <v>948</v>
      </c>
      <c r="H1951" s="2" t="s">
        <v>89</v>
      </c>
      <c r="I1951" s="37">
        <v>7000</v>
      </c>
      <c r="L1951" s="38">
        <v>1000</v>
      </c>
      <c r="M1951" s="2" t="s">
        <v>57</v>
      </c>
      <c r="O1951" s="2">
        <v>2</v>
      </c>
      <c r="T1951" s="2">
        <v>1</v>
      </c>
      <c r="U1951" s="2" t="s">
        <v>57</v>
      </c>
    </row>
    <row r="1952" spans="1:22" ht="15.75" customHeight="1" x14ac:dyDescent="0.25">
      <c r="A1952" s="2">
        <v>1951</v>
      </c>
      <c r="B1952" s="2">
        <v>2020</v>
      </c>
      <c r="C1952" s="2" t="s">
        <v>51</v>
      </c>
      <c r="E1952" s="2" t="s">
        <v>556</v>
      </c>
      <c r="F1952" s="2" t="s">
        <v>4058</v>
      </c>
      <c r="G1952" s="2" t="s">
        <v>4059</v>
      </c>
      <c r="H1952" s="2" t="s">
        <v>73</v>
      </c>
      <c r="I1952" s="37">
        <v>23036.9</v>
      </c>
      <c r="L1952" s="38"/>
      <c r="M1952" s="2" t="s">
        <v>3579</v>
      </c>
      <c r="O1952" s="2">
        <v>1</v>
      </c>
      <c r="T1952" s="2"/>
      <c r="U1952" s="2" t="s">
        <v>3579</v>
      </c>
      <c r="V1952" s="2" t="str">
        <f t="shared" ref="V1952:V1956" si="16">IF(AND(C1952="Individuálna",NOT(ISBLANK(N1952))),N1952,"")</f>
        <v/>
      </c>
    </row>
    <row r="1953" spans="1:22" ht="15.75" customHeight="1" x14ac:dyDescent="0.25">
      <c r="A1953" s="2">
        <v>1952</v>
      </c>
      <c r="B1953" s="2">
        <v>2020</v>
      </c>
      <c r="C1953" s="2" t="s">
        <v>51</v>
      </c>
      <c r="E1953" s="2" t="s">
        <v>344</v>
      </c>
      <c r="F1953" s="2" t="s">
        <v>345</v>
      </c>
      <c r="G1953" s="2" t="s">
        <v>346</v>
      </c>
      <c r="H1953" s="2" t="s">
        <v>144</v>
      </c>
      <c r="I1953" s="37">
        <v>5328</v>
      </c>
      <c r="J1953" s="37"/>
      <c r="K1953" s="2"/>
      <c r="L1953" s="38"/>
      <c r="M1953" s="2" t="s">
        <v>62</v>
      </c>
      <c r="N1953" s="2" t="s">
        <v>293</v>
      </c>
      <c r="O1953" s="2">
        <v>1</v>
      </c>
      <c r="T1953" s="2">
        <v>10</v>
      </c>
      <c r="U1953" s="2" t="s">
        <v>62</v>
      </c>
      <c r="V1953" s="2" t="str">
        <f t="shared" si="16"/>
        <v>športová infraštruktúra</v>
      </c>
    </row>
    <row r="1954" spans="1:22" ht="15.75" customHeight="1" x14ac:dyDescent="0.25">
      <c r="A1954" s="2">
        <v>1953</v>
      </c>
      <c r="B1954" s="2">
        <v>2020</v>
      </c>
      <c r="C1954" s="2" t="s">
        <v>51</v>
      </c>
      <c r="E1954" s="2" t="s">
        <v>3307</v>
      </c>
      <c r="F1954" s="2" t="s">
        <v>4060</v>
      </c>
      <c r="G1954" s="2" t="s">
        <v>4061</v>
      </c>
      <c r="H1954" s="2" t="s">
        <v>108</v>
      </c>
      <c r="I1954" s="37">
        <v>10500</v>
      </c>
      <c r="L1954" s="38"/>
      <c r="M1954" s="2" t="s">
        <v>62</v>
      </c>
      <c r="O1954" s="2">
        <v>1</v>
      </c>
      <c r="T1954" s="2"/>
      <c r="U1954" s="2" t="s">
        <v>62</v>
      </c>
      <c r="V1954" s="2" t="str">
        <f t="shared" si="16"/>
        <v/>
      </c>
    </row>
    <row r="1955" spans="1:22" ht="15.75" customHeight="1" x14ac:dyDescent="0.25">
      <c r="A1955" s="2">
        <v>1954</v>
      </c>
      <c r="B1955" s="2">
        <v>2020</v>
      </c>
      <c r="C1955" s="2" t="s">
        <v>51</v>
      </c>
      <c r="E1955" s="2" t="s">
        <v>1341</v>
      </c>
      <c r="F1955" s="2" t="s">
        <v>3844</v>
      </c>
      <c r="G1955" s="2" t="s">
        <v>4062</v>
      </c>
      <c r="H1955" s="2" t="s">
        <v>108</v>
      </c>
      <c r="I1955" s="37">
        <v>14850</v>
      </c>
      <c r="J1955" s="37"/>
      <c r="K1955" s="2"/>
      <c r="L1955" s="38"/>
      <c r="M1955" s="2" t="s">
        <v>67</v>
      </c>
      <c r="O1955" s="2">
        <v>3</v>
      </c>
      <c r="T1955" s="2"/>
      <c r="U1955" s="2" t="s">
        <v>67</v>
      </c>
      <c r="V1955" s="2" t="str">
        <f t="shared" si="16"/>
        <v/>
      </c>
    </row>
    <row r="1956" spans="1:22" ht="15.75" customHeight="1" x14ac:dyDescent="0.25">
      <c r="A1956" s="2">
        <v>1955</v>
      </c>
      <c r="B1956" s="2">
        <v>2020</v>
      </c>
      <c r="C1956" s="2" t="s">
        <v>51</v>
      </c>
      <c r="E1956" s="2" t="s">
        <v>3400</v>
      </c>
      <c r="F1956" s="2" t="s">
        <v>4063</v>
      </c>
      <c r="G1956" s="2" t="s">
        <v>4064</v>
      </c>
      <c r="H1956" s="2" t="s">
        <v>73</v>
      </c>
      <c r="I1956" s="37">
        <v>5000</v>
      </c>
      <c r="L1956" s="38"/>
      <c r="M1956" s="2" t="s">
        <v>3579</v>
      </c>
      <c r="O1956" s="2">
        <v>1</v>
      </c>
      <c r="T1956" s="2"/>
      <c r="U1956" s="2" t="s">
        <v>3579</v>
      </c>
      <c r="V1956" s="2" t="str">
        <f t="shared" si="16"/>
        <v/>
      </c>
    </row>
    <row r="1957" spans="1:22" ht="15.75" customHeight="1" x14ac:dyDescent="0.25">
      <c r="A1957" s="2">
        <v>1956</v>
      </c>
      <c r="B1957" s="2">
        <v>2020</v>
      </c>
      <c r="C1957" s="2" t="s">
        <v>51</v>
      </c>
      <c r="E1957" s="2" t="s">
        <v>523</v>
      </c>
      <c r="F1957" s="2" t="s">
        <v>873</v>
      </c>
      <c r="G1957" s="2" t="s">
        <v>874</v>
      </c>
      <c r="H1957" s="2" t="s">
        <v>108</v>
      </c>
      <c r="I1957" s="37">
        <v>1350</v>
      </c>
      <c r="L1957" s="38">
        <v>500</v>
      </c>
      <c r="M1957" s="2" t="s">
        <v>62</v>
      </c>
      <c r="O1957" s="2">
        <v>1</v>
      </c>
      <c r="T1957" s="2">
        <v>1</v>
      </c>
      <c r="U1957" s="2" t="s">
        <v>62</v>
      </c>
    </row>
    <row r="1958" spans="1:22" ht="15.75" customHeight="1" x14ac:dyDescent="0.25">
      <c r="A1958" s="2">
        <v>1957</v>
      </c>
      <c r="B1958" s="2">
        <v>2020</v>
      </c>
      <c r="C1958" s="2" t="s">
        <v>51</v>
      </c>
      <c r="E1958" s="2" t="s">
        <v>86</v>
      </c>
      <c r="F1958" s="2" t="s">
        <v>87</v>
      </c>
      <c r="G1958" s="2" t="s">
        <v>88</v>
      </c>
      <c r="H1958" s="2" t="s">
        <v>89</v>
      </c>
      <c r="I1958" s="37">
        <v>5000</v>
      </c>
      <c r="J1958" s="37"/>
      <c r="K1958" s="2"/>
      <c r="L1958" s="38"/>
      <c r="M1958" s="2" t="s">
        <v>81</v>
      </c>
      <c r="O1958" s="2">
        <v>1</v>
      </c>
      <c r="T1958" s="2"/>
      <c r="U1958" s="2" t="s">
        <v>81</v>
      </c>
      <c r="V1958" s="2" t="str">
        <f>IF(AND(C1958="Individuálna",NOT(ISBLANK(N1958))),N1958,"")</f>
        <v/>
      </c>
    </row>
    <row r="1959" spans="1:22" ht="15.75" customHeight="1" x14ac:dyDescent="0.25">
      <c r="A1959" s="2">
        <v>1958</v>
      </c>
      <c r="B1959" s="2">
        <v>2020</v>
      </c>
      <c r="C1959" s="2" t="s">
        <v>51</v>
      </c>
      <c r="E1959" s="2" t="s">
        <v>203</v>
      </c>
      <c r="F1959" s="2" t="s">
        <v>4065</v>
      </c>
      <c r="G1959" s="2" t="s">
        <v>4066</v>
      </c>
      <c r="H1959" s="2" t="s">
        <v>56</v>
      </c>
      <c r="I1959" s="37">
        <v>10890</v>
      </c>
      <c r="L1959" s="38">
        <v>1000</v>
      </c>
      <c r="M1959" s="2" t="s">
        <v>67</v>
      </c>
      <c r="O1959" s="2">
        <v>1</v>
      </c>
      <c r="T1959" s="2">
        <v>1</v>
      </c>
      <c r="U1959" s="2" t="s">
        <v>67</v>
      </c>
    </row>
    <row r="1960" spans="1:22" ht="15.75" customHeight="1" x14ac:dyDescent="0.25">
      <c r="A1960" s="2">
        <v>1959</v>
      </c>
      <c r="B1960" s="2">
        <v>2020</v>
      </c>
      <c r="C1960" s="2" t="s">
        <v>51</v>
      </c>
      <c r="E1960" s="2" t="s">
        <v>206</v>
      </c>
      <c r="F1960" s="2" t="s">
        <v>3480</v>
      </c>
      <c r="G1960" s="2" t="s">
        <v>4001</v>
      </c>
      <c r="H1960" s="2" t="s">
        <v>93</v>
      </c>
      <c r="I1960" s="37">
        <v>187580</v>
      </c>
      <c r="L1960" s="38">
        <v>2500</v>
      </c>
      <c r="M1960" s="2" t="s">
        <v>81</v>
      </c>
      <c r="O1960" s="2">
        <v>4</v>
      </c>
      <c r="T1960" s="2">
        <v>11</v>
      </c>
      <c r="U1960" s="2" t="s">
        <v>81</v>
      </c>
      <c r="V1960" s="2" t="s">
        <v>3482</v>
      </c>
    </row>
    <row r="1961" spans="1:22" ht="15.75" customHeight="1" x14ac:dyDescent="0.25">
      <c r="A1961" s="2">
        <v>1960</v>
      </c>
      <c r="B1961" s="2">
        <v>2020</v>
      </c>
      <c r="C1961" s="2" t="s">
        <v>51</v>
      </c>
      <c r="E1961" s="2" t="s">
        <v>3314</v>
      </c>
      <c r="F1961" s="2" t="s">
        <v>4067</v>
      </c>
      <c r="G1961" s="2" t="s">
        <v>4068</v>
      </c>
      <c r="H1961" s="2" t="s">
        <v>56</v>
      </c>
      <c r="I1961" s="37">
        <v>4067</v>
      </c>
      <c r="L1961" s="38"/>
      <c r="M1961" s="2" t="s">
        <v>81</v>
      </c>
      <c r="O1961" s="2">
        <v>2</v>
      </c>
      <c r="T1961" s="2"/>
      <c r="U1961" s="2" t="s">
        <v>81</v>
      </c>
      <c r="V1961" s="2" t="str">
        <f t="shared" ref="V1961:V1963" si="17">IF(AND(C1961="Individuálna",NOT(ISBLANK(N1961))),N1961,"")</f>
        <v/>
      </c>
    </row>
    <row r="1962" spans="1:22" ht="15.75" customHeight="1" x14ac:dyDescent="0.25">
      <c r="A1962" s="2">
        <v>1961</v>
      </c>
      <c r="B1962" s="2">
        <v>2020</v>
      </c>
      <c r="C1962" s="2" t="s">
        <v>51</v>
      </c>
      <c r="E1962" s="2" t="s">
        <v>356</v>
      </c>
      <c r="F1962" s="2" t="s">
        <v>686</v>
      </c>
      <c r="G1962" s="2" t="s">
        <v>687</v>
      </c>
      <c r="H1962" s="2" t="s">
        <v>144</v>
      </c>
      <c r="I1962" s="37">
        <v>4999</v>
      </c>
      <c r="J1962" s="37"/>
      <c r="K1962" s="2"/>
      <c r="L1962" s="38"/>
      <c r="M1962" s="2" t="s">
        <v>104</v>
      </c>
      <c r="N1962" s="2"/>
      <c r="O1962" s="2">
        <v>2</v>
      </c>
      <c r="T1962" s="2"/>
      <c r="U1962" s="2" t="s">
        <v>104</v>
      </c>
      <c r="V1962" s="2" t="str">
        <f t="shared" si="17"/>
        <v/>
      </c>
    </row>
    <row r="1963" spans="1:22" ht="15.75" customHeight="1" x14ac:dyDescent="0.25">
      <c r="A1963" s="2">
        <v>1962</v>
      </c>
      <c r="B1963" s="2">
        <v>2020</v>
      </c>
      <c r="C1963" s="2" t="s">
        <v>51</v>
      </c>
      <c r="E1963" s="2" t="s">
        <v>684</v>
      </c>
      <c r="F1963" s="2" t="s">
        <v>682</v>
      </c>
      <c r="G1963" s="2" t="s">
        <v>685</v>
      </c>
      <c r="H1963" s="2" t="s">
        <v>144</v>
      </c>
      <c r="I1963" s="37">
        <v>4672</v>
      </c>
      <c r="J1963" s="37"/>
      <c r="K1963" s="2"/>
      <c r="L1963" s="38"/>
      <c r="M1963" s="2" t="s">
        <v>104</v>
      </c>
      <c r="N1963" s="2"/>
      <c r="O1963" s="2">
        <v>2</v>
      </c>
      <c r="T1963" s="2">
        <v>1</v>
      </c>
      <c r="U1963" s="2" t="s">
        <v>104</v>
      </c>
      <c r="V1963" s="2" t="str">
        <f t="shared" si="17"/>
        <v/>
      </c>
    </row>
    <row r="1964" spans="1:22" ht="15.75" customHeight="1" x14ac:dyDescent="0.25">
      <c r="A1964" s="2">
        <v>1963</v>
      </c>
      <c r="B1964" s="2">
        <v>2020</v>
      </c>
      <c r="C1964" s="2" t="s">
        <v>51</v>
      </c>
      <c r="E1964" s="2" t="s">
        <v>63</v>
      </c>
      <c r="F1964" s="2" t="s">
        <v>839</v>
      </c>
      <c r="G1964" s="2" t="s">
        <v>840</v>
      </c>
      <c r="H1964" s="2" t="s">
        <v>89</v>
      </c>
      <c r="I1964" s="37">
        <v>600</v>
      </c>
      <c r="L1964" s="38">
        <v>500</v>
      </c>
      <c r="M1964" s="2" t="s">
        <v>62</v>
      </c>
      <c r="O1964" s="2">
        <v>1</v>
      </c>
      <c r="T1964" s="2">
        <v>1</v>
      </c>
      <c r="U1964" s="2" t="s">
        <v>62</v>
      </c>
    </row>
    <row r="1965" spans="1:22" ht="15.75" customHeight="1" x14ac:dyDescent="0.25">
      <c r="A1965" s="2">
        <v>1964</v>
      </c>
      <c r="B1965" s="2">
        <v>2020</v>
      </c>
      <c r="C1965" s="2" t="s">
        <v>51</v>
      </c>
      <c r="E1965" s="2" t="s">
        <v>438</v>
      </c>
      <c r="F1965" s="2" t="s">
        <v>2595</v>
      </c>
      <c r="G1965" s="2" t="s">
        <v>4069</v>
      </c>
      <c r="H1965" s="2" t="s">
        <v>73</v>
      </c>
      <c r="I1965" s="37">
        <v>3730</v>
      </c>
      <c r="L1965" s="38">
        <v>500</v>
      </c>
      <c r="M1965" s="2" t="s">
        <v>174</v>
      </c>
      <c r="O1965" s="2">
        <v>5</v>
      </c>
      <c r="T1965" s="2">
        <v>4</v>
      </c>
      <c r="U1965" s="2" t="s">
        <v>174</v>
      </c>
    </row>
    <row r="1966" spans="1:22" ht="15.75" customHeight="1" x14ac:dyDescent="0.25">
      <c r="A1966" s="2">
        <v>1965</v>
      </c>
      <c r="B1966" s="2">
        <v>2020</v>
      </c>
      <c r="C1966" s="2" t="s">
        <v>51</v>
      </c>
      <c r="E1966" s="2" t="s">
        <v>272</v>
      </c>
      <c r="F1966" s="2" t="s">
        <v>3611</v>
      </c>
      <c r="G1966" s="2" t="s">
        <v>4070</v>
      </c>
      <c r="H1966" s="2" t="s">
        <v>144</v>
      </c>
      <c r="I1966" s="37">
        <v>7737</v>
      </c>
      <c r="J1966" s="37"/>
      <c r="K1966" s="2"/>
      <c r="L1966" s="38">
        <v>5000</v>
      </c>
      <c r="M1966" s="2" t="s">
        <v>104</v>
      </c>
      <c r="O1966" s="2">
        <v>2</v>
      </c>
      <c r="T1966" s="2">
        <v>8</v>
      </c>
      <c r="U1966" s="2" t="s">
        <v>104</v>
      </c>
      <c r="V1966" s="2"/>
    </row>
    <row r="1967" spans="1:22" ht="15.75" customHeight="1" x14ac:dyDescent="0.25">
      <c r="A1967" s="2">
        <v>1966</v>
      </c>
      <c r="B1967" s="2">
        <v>2020</v>
      </c>
      <c r="C1967" s="2" t="s">
        <v>51</v>
      </c>
      <c r="E1967" s="2" t="s">
        <v>3695</v>
      </c>
      <c r="F1967" s="2" t="s">
        <v>4071</v>
      </c>
      <c r="G1967" s="2" t="s">
        <v>4072</v>
      </c>
      <c r="H1967" s="2" t="s">
        <v>144</v>
      </c>
      <c r="I1967" s="37">
        <v>17675</v>
      </c>
      <c r="L1967" s="38">
        <v>5000</v>
      </c>
      <c r="M1967" s="2" t="s">
        <v>104</v>
      </c>
      <c r="O1967" s="2">
        <v>1</v>
      </c>
      <c r="T1967" s="2">
        <v>5</v>
      </c>
      <c r="U1967" s="2" t="s">
        <v>104</v>
      </c>
    </row>
    <row r="1968" spans="1:22" ht="15.75" customHeight="1" x14ac:dyDescent="0.25">
      <c r="A1968" s="2">
        <v>1967</v>
      </c>
      <c r="B1968" s="2">
        <v>2020</v>
      </c>
      <c r="C1968" s="2" t="s">
        <v>51</v>
      </c>
      <c r="E1968" s="2" t="s">
        <v>138</v>
      </c>
      <c r="F1968" s="2" t="s">
        <v>216</v>
      </c>
      <c r="G1968" s="2" t="s">
        <v>217</v>
      </c>
      <c r="H1968" s="2" t="s">
        <v>66</v>
      </c>
      <c r="I1968" s="37">
        <v>2382</v>
      </c>
      <c r="J1968" s="37"/>
      <c r="K1968" s="2"/>
      <c r="L1968" s="38">
        <v>500</v>
      </c>
      <c r="M1968" s="2" t="s">
        <v>104</v>
      </c>
      <c r="O1968" s="2">
        <v>2</v>
      </c>
      <c r="T1968" s="2">
        <v>5</v>
      </c>
      <c r="U1968" s="2" t="s">
        <v>104</v>
      </c>
    </row>
    <row r="1969" spans="1:22" ht="15.75" customHeight="1" x14ac:dyDescent="0.25">
      <c r="A1969" s="2">
        <v>1968</v>
      </c>
      <c r="B1969" s="2">
        <v>2020</v>
      </c>
      <c r="C1969" s="2" t="s">
        <v>51</v>
      </c>
      <c r="E1969" s="2" t="s">
        <v>831</v>
      </c>
      <c r="F1969" s="2" t="s">
        <v>4073</v>
      </c>
      <c r="G1969" s="2" t="s">
        <v>4074</v>
      </c>
      <c r="H1969" s="2" t="s">
        <v>66</v>
      </c>
      <c r="I1969" s="37">
        <v>4948</v>
      </c>
      <c r="J1969" s="37"/>
      <c r="K1969" s="2"/>
      <c r="L1969" s="38"/>
      <c r="M1969" s="2" t="s">
        <v>104</v>
      </c>
      <c r="O1969" s="2">
        <v>2</v>
      </c>
      <c r="Q1969" s="2"/>
      <c r="T1969" s="2"/>
      <c r="U1969" s="2" t="s">
        <v>104</v>
      </c>
      <c r="V1969" s="2" t="str">
        <f>IF(AND(C1969="Individuálna",NOT(ISBLANK(N1969))),N1969,"")</f>
        <v/>
      </c>
    </row>
    <row r="1970" spans="1:22" ht="15.75" customHeight="1" x14ac:dyDescent="0.25">
      <c r="A1970" s="2">
        <v>1969</v>
      </c>
      <c r="B1970" s="2">
        <v>2020</v>
      </c>
      <c r="C1970" s="2" t="s">
        <v>51</v>
      </c>
      <c r="E1970" s="2" t="s">
        <v>713</v>
      </c>
      <c r="F1970" s="2" t="s">
        <v>931</v>
      </c>
      <c r="G1970" s="2" t="s">
        <v>932</v>
      </c>
      <c r="H1970" s="2" t="s">
        <v>89</v>
      </c>
      <c r="I1970" s="37">
        <v>1000</v>
      </c>
      <c r="L1970" s="38">
        <v>500</v>
      </c>
      <c r="M1970" s="2" t="s">
        <v>57</v>
      </c>
      <c r="O1970" s="2">
        <v>1</v>
      </c>
      <c r="T1970" s="2">
        <v>1</v>
      </c>
      <c r="U1970" s="2" t="s">
        <v>57</v>
      </c>
    </row>
    <row r="1971" spans="1:22" ht="15.75" customHeight="1" x14ac:dyDescent="0.25">
      <c r="A1971" s="2">
        <v>1970</v>
      </c>
      <c r="B1971" s="2">
        <v>2020</v>
      </c>
      <c r="C1971" s="2" t="s">
        <v>51</v>
      </c>
      <c r="E1971" s="2" t="s">
        <v>440</v>
      </c>
      <c r="F1971" s="2" t="s">
        <v>793</v>
      </c>
      <c r="G1971" s="2" t="s">
        <v>794</v>
      </c>
      <c r="H1971" s="2" t="s">
        <v>56</v>
      </c>
      <c r="I1971" s="37">
        <v>16800</v>
      </c>
      <c r="L1971" s="38">
        <v>500</v>
      </c>
      <c r="M1971" s="2" t="s">
        <v>62</v>
      </c>
      <c r="O1971" s="2">
        <v>1</v>
      </c>
      <c r="Q1971" s="2" t="s">
        <v>795</v>
      </c>
      <c r="T1971" s="2">
        <v>17</v>
      </c>
      <c r="U1971" s="2" t="s">
        <v>62</v>
      </c>
      <c r="V1971" s="2" t="s">
        <v>280</v>
      </c>
    </row>
    <row r="1972" spans="1:22" ht="15.75" customHeight="1" x14ac:dyDescent="0.25">
      <c r="A1972" s="2">
        <v>1971</v>
      </c>
      <c r="B1972" s="2">
        <v>2020</v>
      </c>
      <c r="C1972" s="2" t="s">
        <v>51</v>
      </c>
      <c r="E1972" s="2" t="s">
        <v>3332</v>
      </c>
      <c r="F1972" s="2" t="s">
        <v>4075</v>
      </c>
      <c r="G1972" s="2" t="s">
        <v>4076</v>
      </c>
      <c r="H1972" s="2" t="s">
        <v>108</v>
      </c>
      <c r="I1972" s="37">
        <v>2270</v>
      </c>
      <c r="L1972" s="38">
        <v>700</v>
      </c>
      <c r="M1972" s="2" t="s">
        <v>104</v>
      </c>
      <c r="O1972" s="2">
        <v>1</v>
      </c>
      <c r="T1972" s="2">
        <v>1</v>
      </c>
      <c r="U1972" s="2" t="s">
        <v>104</v>
      </c>
    </row>
    <row r="1973" spans="1:22" ht="15.75" customHeight="1" x14ac:dyDescent="0.25">
      <c r="A1973" s="2">
        <v>1972</v>
      </c>
      <c r="B1973" s="2">
        <v>2020</v>
      </c>
      <c r="C1973" s="2" t="s">
        <v>51</v>
      </c>
      <c r="E1973" s="2" t="s">
        <v>424</v>
      </c>
      <c r="F1973" s="2" t="s">
        <v>425</v>
      </c>
      <c r="G1973" s="2" t="s">
        <v>426</v>
      </c>
      <c r="H1973" s="2" t="s">
        <v>89</v>
      </c>
      <c r="I1973" s="37">
        <v>5000</v>
      </c>
      <c r="J1973" s="37"/>
      <c r="K1973" s="2"/>
      <c r="L1973" s="38">
        <v>700</v>
      </c>
      <c r="M1973" s="2" t="s">
        <v>62</v>
      </c>
      <c r="O1973" s="2">
        <v>1</v>
      </c>
      <c r="T1973" s="2">
        <v>1</v>
      </c>
      <c r="U1973" s="2" t="s">
        <v>62</v>
      </c>
    </row>
    <row r="1974" spans="1:22" ht="15.75" customHeight="1" x14ac:dyDescent="0.25">
      <c r="A1974" s="2">
        <v>1973</v>
      </c>
      <c r="B1974" s="2">
        <v>2020</v>
      </c>
      <c r="C1974" s="2" t="s">
        <v>51</v>
      </c>
      <c r="E1974" s="2" t="s">
        <v>459</v>
      </c>
      <c r="F1974" s="2" t="s">
        <v>4077</v>
      </c>
      <c r="G1974" s="2" t="s">
        <v>4078</v>
      </c>
      <c r="H1974" s="2" t="s">
        <v>108</v>
      </c>
      <c r="I1974" s="37">
        <v>6850</v>
      </c>
      <c r="J1974" s="37"/>
      <c r="K1974" s="2"/>
      <c r="L1974" s="38"/>
      <c r="M1974" s="2" t="s">
        <v>67</v>
      </c>
      <c r="O1974" s="2">
        <v>1</v>
      </c>
      <c r="T1974" s="2"/>
      <c r="U1974" s="2" t="s">
        <v>67</v>
      </c>
      <c r="V1974" s="2" t="str">
        <f>IF(AND(C1974="Individuálna",NOT(ISBLANK(N1974))),N1974,"")</f>
        <v/>
      </c>
    </row>
    <row r="1975" spans="1:22" ht="15.75" customHeight="1" x14ac:dyDescent="0.25">
      <c r="A1975" s="2">
        <v>1974</v>
      </c>
      <c r="B1975" s="2">
        <v>2020</v>
      </c>
      <c r="C1975" s="2" t="s">
        <v>51</v>
      </c>
      <c r="E1975" s="2" t="s">
        <v>844</v>
      </c>
      <c r="F1975" s="2" t="s">
        <v>4079</v>
      </c>
      <c r="G1975" s="2" t="s">
        <v>4080</v>
      </c>
      <c r="H1975" s="2" t="s">
        <v>108</v>
      </c>
      <c r="I1975" s="37">
        <v>1075</v>
      </c>
      <c r="J1975" s="37"/>
      <c r="K1975" s="2"/>
      <c r="L1975" s="38">
        <v>800</v>
      </c>
      <c r="M1975" s="2" t="s">
        <v>4081</v>
      </c>
      <c r="O1975" s="2">
        <v>1</v>
      </c>
      <c r="T1975" s="2">
        <v>1</v>
      </c>
      <c r="U1975" s="2" t="s">
        <v>4081</v>
      </c>
    </row>
    <row r="1976" spans="1:22" ht="15.75" customHeight="1" x14ac:dyDescent="0.25">
      <c r="A1976" s="2">
        <v>1975</v>
      </c>
      <c r="B1976" s="2">
        <v>2020</v>
      </c>
      <c r="C1976" s="2" t="s">
        <v>51</v>
      </c>
      <c r="E1976" s="2" t="s">
        <v>3403</v>
      </c>
      <c r="F1976" s="2" t="s">
        <v>4082</v>
      </c>
      <c r="G1976" s="2" t="s">
        <v>4083</v>
      </c>
      <c r="H1976" s="2" t="s">
        <v>66</v>
      </c>
      <c r="I1976" s="37">
        <v>4051</v>
      </c>
      <c r="J1976" s="37"/>
      <c r="K1976" s="2"/>
      <c r="L1976" s="38">
        <v>680</v>
      </c>
      <c r="M1976" s="2" t="s">
        <v>57</v>
      </c>
      <c r="O1976" s="2">
        <v>1</v>
      </c>
      <c r="T1976" s="2">
        <v>1</v>
      </c>
      <c r="U1976" s="2" t="s">
        <v>57</v>
      </c>
    </row>
    <row r="1977" spans="1:22" ht="15.75" customHeight="1" x14ac:dyDescent="0.25">
      <c r="A1977" s="2">
        <v>1976</v>
      </c>
      <c r="B1977" s="2">
        <v>2020</v>
      </c>
      <c r="C1977" s="2" t="s">
        <v>51</v>
      </c>
      <c r="E1977" s="2" t="s">
        <v>3702</v>
      </c>
      <c r="F1977" s="2" t="s">
        <v>4084</v>
      </c>
      <c r="G1977" s="2" t="s">
        <v>4085</v>
      </c>
      <c r="H1977" s="2" t="s">
        <v>93</v>
      </c>
      <c r="I1977" s="37">
        <v>7000</v>
      </c>
      <c r="J1977" s="37"/>
      <c r="K1977" s="2"/>
      <c r="L1977" s="38">
        <v>1000</v>
      </c>
      <c r="M1977" s="2" t="s">
        <v>4081</v>
      </c>
      <c r="O1977" s="2">
        <v>2</v>
      </c>
      <c r="T1977" s="2">
        <v>5</v>
      </c>
      <c r="U1977" s="2" t="s">
        <v>4081</v>
      </c>
      <c r="V1977" s="2"/>
    </row>
    <row r="1978" spans="1:22" ht="15.75" customHeight="1" x14ac:dyDescent="0.25">
      <c r="A1978" s="2">
        <v>1977</v>
      </c>
      <c r="B1978" s="2">
        <v>2020</v>
      </c>
      <c r="C1978" s="2" t="s">
        <v>51</v>
      </c>
      <c r="E1978" s="2" t="s">
        <v>70</v>
      </c>
      <c r="F1978" s="2" t="s">
        <v>169</v>
      </c>
      <c r="G1978" s="2" t="s">
        <v>170</v>
      </c>
      <c r="H1978" s="2" t="s">
        <v>61</v>
      </c>
      <c r="I1978" s="37">
        <v>2895</v>
      </c>
      <c r="J1978" s="37"/>
      <c r="K1978" s="2"/>
      <c r="L1978" s="38">
        <v>1000</v>
      </c>
      <c r="M1978" s="2" t="s">
        <v>57</v>
      </c>
      <c r="O1978" s="2">
        <v>2</v>
      </c>
      <c r="T1978" s="2">
        <v>1</v>
      </c>
      <c r="U1978" s="2" t="s">
        <v>57</v>
      </c>
    </row>
    <row r="1979" spans="1:22" ht="15.75" customHeight="1" x14ac:dyDescent="0.25">
      <c r="A1979" s="2">
        <v>1978</v>
      </c>
      <c r="B1979" s="2">
        <v>2020</v>
      </c>
      <c r="C1979" s="2" t="s">
        <v>51</v>
      </c>
      <c r="E1979" s="2" t="s">
        <v>421</v>
      </c>
      <c r="F1979" s="2" t="s">
        <v>2503</v>
      </c>
      <c r="G1979" s="2" t="s">
        <v>4086</v>
      </c>
      <c r="H1979" s="2" t="s">
        <v>89</v>
      </c>
      <c r="I1979" s="37">
        <v>6488</v>
      </c>
      <c r="L1979" s="38">
        <v>1000</v>
      </c>
      <c r="M1979" s="2" t="s">
        <v>174</v>
      </c>
      <c r="O1979" s="2">
        <v>2</v>
      </c>
      <c r="T1979" s="2">
        <v>8</v>
      </c>
      <c r="U1979" s="2" t="s">
        <v>174</v>
      </c>
    </row>
    <row r="1980" spans="1:22" ht="15.75" customHeight="1" x14ac:dyDescent="0.25">
      <c r="A1980" s="2">
        <v>1979</v>
      </c>
      <c r="B1980" s="2">
        <v>2020</v>
      </c>
      <c r="C1980" s="2" t="s">
        <v>51</v>
      </c>
      <c r="E1980" s="2" t="s">
        <v>782</v>
      </c>
      <c r="F1980" s="2" t="s">
        <v>3477</v>
      </c>
      <c r="G1980" s="2" t="s">
        <v>4087</v>
      </c>
      <c r="H1980" s="2" t="s">
        <v>93</v>
      </c>
      <c r="I1980" s="37">
        <v>73885</v>
      </c>
      <c r="L1980" s="38">
        <v>500</v>
      </c>
      <c r="M1980" s="2" t="s">
        <v>67</v>
      </c>
      <c r="O1980" s="2">
        <v>3</v>
      </c>
      <c r="T1980" s="2">
        <v>3</v>
      </c>
      <c r="U1980" s="2" t="s">
        <v>67</v>
      </c>
    </row>
    <row r="1981" spans="1:22" ht="15.75" customHeight="1" x14ac:dyDescent="0.25">
      <c r="A1981" s="2">
        <v>1980</v>
      </c>
      <c r="B1981" s="2">
        <v>2020</v>
      </c>
      <c r="C1981" s="2" t="s">
        <v>51</v>
      </c>
      <c r="E1981" s="2" t="s">
        <v>3704</v>
      </c>
      <c r="F1981" s="2" t="s">
        <v>599</v>
      </c>
      <c r="G1981" s="2" t="s">
        <v>4088</v>
      </c>
      <c r="H1981" s="2" t="s">
        <v>56</v>
      </c>
      <c r="I1981" s="37">
        <v>5200</v>
      </c>
      <c r="J1981" s="37"/>
      <c r="K1981" s="2"/>
      <c r="L1981" s="38">
        <v>2000</v>
      </c>
      <c r="M1981" s="2" t="s">
        <v>104</v>
      </c>
      <c r="O1981" s="2">
        <v>8</v>
      </c>
      <c r="T1981" s="2">
        <v>9</v>
      </c>
      <c r="U1981" s="2" t="s">
        <v>104</v>
      </c>
    </row>
    <row r="1982" spans="1:22" ht="15.75" customHeight="1" x14ac:dyDescent="0.25">
      <c r="A1982" s="2">
        <v>1981</v>
      </c>
      <c r="B1982" s="2">
        <v>2020</v>
      </c>
      <c r="C1982" s="2" t="s">
        <v>51</v>
      </c>
      <c r="E1982" s="2" t="s">
        <v>1383</v>
      </c>
      <c r="F1982" s="2" t="s">
        <v>599</v>
      </c>
      <c r="G1982" s="2" t="s">
        <v>4089</v>
      </c>
      <c r="H1982" s="2" t="s">
        <v>56</v>
      </c>
      <c r="I1982" s="37">
        <v>8700</v>
      </c>
      <c r="J1982" s="37"/>
      <c r="K1982" s="2"/>
      <c r="L1982" s="38">
        <v>2000</v>
      </c>
      <c r="M1982" s="2" t="s">
        <v>104</v>
      </c>
      <c r="O1982" s="2">
        <v>8</v>
      </c>
      <c r="T1982" s="2">
        <v>9</v>
      </c>
      <c r="U1982" s="2" t="s">
        <v>104</v>
      </c>
      <c r="V1982" s="2"/>
    </row>
    <row r="1983" spans="1:22" ht="15.75" customHeight="1" x14ac:dyDescent="0.25">
      <c r="A1983" s="2">
        <v>1982</v>
      </c>
      <c r="B1983" s="2">
        <v>2020</v>
      </c>
      <c r="C1983" s="2" t="s">
        <v>51</v>
      </c>
      <c r="D1983" s="2"/>
      <c r="E1983" s="2" t="s">
        <v>466</v>
      </c>
      <c r="F1983" s="2" t="s">
        <v>599</v>
      </c>
      <c r="G1983" s="2" t="s">
        <v>4090</v>
      </c>
      <c r="H1983" s="2" t="s">
        <v>56</v>
      </c>
      <c r="I1983" s="37"/>
      <c r="J1983" s="37"/>
      <c r="K1983" s="2"/>
      <c r="L1983" s="38"/>
      <c r="M1983" s="2"/>
      <c r="O1983" s="2">
        <v>8</v>
      </c>
      <c r="T1983" s="2">
        <v>9</v>
      </c>
      <c r="V1983" s="2" t="str">
        <f t="shared" ref="V1983:V1986" si="18">IF(AND(C1983="Individuálna",NOT(ISBLANK(N1983))),N1983,"")</f>
        <v/>
      </c>
    </row>
    <row r="1984" spans="1:22" ht="15.75" customHeight="1" x14ac:dyDescent="0.25">
      <c r="A1984" s="2">
        <v>1983</v>
      </c>
      <c r="B1984" s="2">
        <v>2020</v>
      </c>
      <c r="C1984" s="2" t="s">
        <v>51</v>
      </c>
      <c r="D1984" s="2"/>
      <c r="E1984" s="2" t="s">
        <v>466</v>
      </c>
      <c r="F1984" s="2" t="s">
        <v>599</v>
      </c>
      <c r="G1984" s="2" t="s">
        <v>604</v>
      </c>
      <c r="H1984" s="2" t="s">
        <v>56</v>
      </c>
      <c r="I1984" s="37"/>
      <c r="J1984" s="37"/>
      <c r="K1984" s="2"/>
      <c r="L1984" s="38"/>
      <c r="M1984" s="2"/>
      <c r="N1984" s="2" t="s">
        <v>324</v>
      </c>
      <c r="O1984" s="2">
        <v>8</v>
      </c>
      <c r="P1984" s="2" t="s">
        <v>4091</v>
      </c>
      <c r="T1984" s="2">
        <v>9</v>
      </c>
      <c r="V1984" s="2" t="str">
        <f t="shared" si="18"/>
        <v>športové vybavenie</v>
      </c>
    </row>
    <row r="1985" spans="1:22" ht="15.75" customHeight="1" x14ac:dyDescent="0.25">
      <c r="A1985" s="2">
        <v>1984</v>
      </c>
      <c r="B1985" s="2">
        <v>2020</v>
      </c>
      <c r="C1985" s="2" t="s">
        <v>51</v>
      </c>
      <c r="D1985" s="2"/>
      <c r="E1985" s="2" t="s">
        <v>466</v>
      </c>
      <c r="F1985" s="2" t="s">
        <v>599</v>
      </c>
      <c r="G1985" s="2" t="s">
        <v>4092</v>
      </c>
      <c r="H1985" s="2" t="s">
        <v>56</v>
      </c>
      <c r="I1985" s="37"/>
      <c r="J1985" s="37"/>
      <c r="K1985" s="2"/>
      <c r="L1985" s="38"/>
      <c r="M1985" s="2"/>
      <c r="O1985" s="2">
        <v>8</v>
      </c>
      <c r="T1985" s="2">
        <v>9</v>
      </c>
      <c r="V1985" s="2" t="str">
        <f t="shared" si="18"/>
        <v/>
      </c>
    </row>
    <row r="1986" spans="1:22" ht="15.75" customHeight="1" x14ac:dyDescent="0.25">
      <c r="A1986" s="2">
        <v>1985</v>
      </c>
      <c r="B1986" s="2">
        <v>2020</v>
      </c>
      <c r="C1986" s="2" t="s">
        <v>51</v>
      </c>
      <c r="D1986" s="2"/>
      <c r="E1986" s="2" t="s">
        <v>623</v>
      </c>
      <c r="F1986" s="2" t="s">
        <v>624</v>
      </c>
      <c r="G1986" s="2" t="s">
        <v>625</v>
      </c>
      <c r="H1986" s="2" t="s">
        <v>56</v>
      </c>
      <c r="I1986" s="37"/>
      <c r="J1986" s="37"/>
      <c r="K1986" s="2"/>
      <c r="L1986" s="38"/>
      <c r="M1986" s="2"/>
      <c r="N1986" s="2" t="s">
        <v>293</v>
      </c>
      <c r="O1986" s="2">
        <v>1</v>
      </c>
      <c r="T1986" s="2">
        <v>8</v>
      </c>
      <c r="V1986" s="2" t="str">
        <f t="shared" si="18"/>
        <v>športová infraštruktúra</v>
      </c>
    </row>
    <row r="1987" spans="1:22" ht="15.75" customHeight="1" x14ac:dyDescent="0.25">
      <c r="A1987" s="2">
        <v>1986</v>
      </c>
      <c r="B1987" s="2">
        <v>2020</v>
      </c>
      <c r="C1987" s="2" t="s">
        <v>51</v>
      </c>
      <c r="E1987" s="2" t="s">
        <v>719</v>
      </c>
      <c r="F1987" s="2" t="s">
        <v>720</v>
      </c>
      <c r="G1987" s="2" t="s">
        <v>721</v>
      </c>
      <c r="H1987" s="2" t="s">
        <v>108</v>
      </c>
      <c r="I1987" s="37">
        <v>6000</v>
      </c>
      <c r="L1987" s="38">
        <v>500</v>
      </c>
      <c r="M1987" s="2" t="s">
        <v>104</v>
      </c>
      <c r="O1987" s="2">
        <v>1</v>
      </c>
      <c r="T1987" s="2">
        <v>4</v>
      </c>
      <c r="U1987" s="2" t="s">
        <v>104</v>
      </c>
      <c r="V1987" s="2" t="s">
        <v>355</v>
      </c>
    </row>
    <row r="1988" spans="1:22" ht="15.75" customHeight="1" x14ac:dyDescent="0.25">
      <c r="A1988" s="2">
        <v>1987</v>
      </c>
      <c r="B1988" s="2">
        <v>2020</v>
      </c>
      <c r="C1988" s="2" t="s">
        <v>51</v>
      </c>
      <c r="E1988" s="2" t="s">
        <v>3710</v>
      </c>
      <c r="F1988" s="2" t="s">
        <v>4093</v>
      </c>
      <c r="G1988" s="2" t="s">
        <v>4094</v>
      </c>
      <c r="H1988" s="2" t="s">
        <v>89</v>
      </c>
      <c r="I1988" s="37">
        <v>2140</v>
      </c>
      <c r="L1988" s="38"/>
      <c r="M1988" s="2" t="s">
        <v>67</v>
      </c>
      <c r="O1988" s="2">
        <v>1</v>
      </c>
      <c r="T1988" s="2"/>
      <c r="U1988" s="2" t="s">
        <v>67</v>
      </c>
      <c r="V1988" s="2" t="str">
        <f t="shared" ref="V1988:V1989" si="19">IF(AND(C1988="Individuálna",NOT(ISBLANK(N1988))),N1988,"")</f>
        <v/>
      </c>
    </row>
    <row r="1989" spans="1:22" ht="15.75" customHeight="1" x14ac:dyDescent="0.25">
      <c r="A1989" s="2">
        <v>1988</v>
      </c>
      <c r="B1989" s="2">
        <v>2020</v>
      </c>
      <c r="C1989" s="2" t="s">
        <v>51</v>
      </c>
      <c r="E1989" s="2" t="s">
        <v>716</v>
      </c>
      <c r="F1989" s="2" t="s">
        <v>717</v>
      </c>
      <c r="G1989" s="2" t="s">
        <v>718</v>
      </c>
      <c r="H1989" s="2" t="s">
        <v>93</v>
      </c>
      <c r="I1989" s="37">
        <v>5000</v>
      </c>
      <c r="L1989" s="38"/>
      <c r="M1989" s="2" t="s">
        <v>104</v>
      </c>
      <c r="O1989" s="2">
        <v>1</v>
      </c>
      <c r="T1989" s="2"/>
      <c r="U1989" s="2" t="s">
        <v>104</v>
      </c>
      <c r="V1989" s="2" t="str">
        <f t="shared" si="19"/>
        <v/>
      </c>
    </row>
    <row r="1990" spans="1:22" ht="15.75" customHeight="1" x14ac:dyDescent="0.25">
      <c r="A1990" s="2">
        <v>1989</v>
      </c>
      <c r="B1990" s="2">
        <v>2020</v>
      </c>
      <c r="C1990" s="2" t="s">
        <v>51</v>
      </c>
      <c r="E1990" s="2" t="s">
        <v>3713</v>
      </c>
      <c r="F1990" s="2" t="s">
        <v>4095</v>
      </c>
      <c r="G1990" s="2" t="s">
        <v>4096</v>
      </c>
      <c r="H1990" s="2" t="s">
        <v>144</v>
      </c>
      <c r="I1990" s="37">
        <v>4986</v>
      </c>
      <c r="J1990" s="37"/>
      <c r="K1990" s="2"/>
      <c r="L1990" s="38">
        <v>1000</v>
      </c>
      <c r="M1990" s="2" t="s">
        <v>192</v>
      </c>
      <c r="O1990" s="2">
        <v>1</v>
      </c>
      <c r="Q1990" s="2"/>
      <c r="T1990" s="2">
        <v>1</v>
      </c>
      <c r="U1990" s="2" t="s">
        <v>192</v>
      </c>
      <c r="V1990" s="2"/>
    </row>
    <row r="1991" spans="1:22" ht="15.75" customHeight="1" x14ac:dyDescent="0.25">
      <c r="A1991" s="2">
        <v>1990</v>
      </c>
      <c r="B1991" s="2">
        <v>2020</v>
      </c>
      <c r="C1991" s="2" t="s">
        <v>51</v>
      </c>
      <c r="E1991" s="2" t="s">
        <v>82</v>
      </c>
      <c r="F1991" s="2" t="s">
        <v>2458</v>
      </c>
      <c r="G1991" s="2" t="s">
        <v>4097</v>
      </c>
      <c r="H1991" s="2" t="s">
        <v>66</v>
      </c>
      <c r="I1991" s="37">
        <v>2888</v>
      </c>
      <c r="J1991" s="37"/>
      <c r="K1991" s="2"/>
      <c r="L1991" s="38"/>
      <c r="M1991" s="2" t="s">
        <v>104</v>
      </c>
      <c r="N1991" s="2"/>
      <c r="O1991" s="2">
        <v>2</v>
      </c>
      <c r="T1991" s="2"/>
      <c r="U1991" s="2" t="s">
        <v>104</v>
      </c>
      <c r="V1991" s="2" t="str">
        <f t="shared" ref="V1991:V1993" si="20">IF(AND(C1991="Individuálna",NOT(ISBLANK(N1991))),N1991,"")</f>
        <v/>
      </c>
    </row>
    <row r="1992" spans="1:22" ht="15.75" customHeight="1" x14ac:dyDescent="0.25">
      <c r="A1992" s="2">
        <v>1991</v>
      </c>
      <c r="B1992" s="2">
        <v>2020</v>
      </c>
      <c r="C1992" s="2" t="s">
        <v>51</v>
      </c>
      <c r="E1992" s="2" t="s">
        <v>805</v>
      </c>
      <c r="F1992" s="2" t="s">
        <v>4067</v>
      </c>
      <c r="G1992" s="2" t="s">
        <v>4098</v>
      </c>
      <c r="H1992" s="2" t="s">
        <v>56</v>
      </c>
      <c r="I1992" s="37">
        <v>2000</v>
      </c>
      <c r="L1992" s="38"/>
      <c r="M1992" s="2" t="s">
        <v>57</v>
      </c>
      <c r="O1992" s="2">
        <v>2</v>
      </c>
      <c r="T1992" s="2"/>
      <c r="U1992" s="2" t="s">
        <v>57</v>
      </c>
      <c r="V1992" s="2" t="str">
        <f t="shared" si="20"/>
        <v/>
      </c>
    </row>
    <row r="1993" spans="1:22" ht="15.75" customHeight="1" x14ac:dyDescent="0.25">
      <c r="A1993" s="2">
        <v>1992</v>
      </c>
      <c r="B1993" s="2">
        <v>2020</v>
      </c>
      <c r="C1993" s="2" t="s">
        <v>51</v>
      </c>
      <c r="E1993" s="2" t="s">
        <v>382</v>
      </c>
      <c r="F1993" s="2" t="s">
        <v>113</v>
      </c>
      <c r="G1993" s="2" t="s">
        <v>417</v>
      </c>
      <c r="H1993" s="2" t="s">
        <v>108</v>
      </c>
      <c r="I1993" s="37">
        <v>10200</v>
      </c>
      <c r="J1993" s="37"/>
      <c r="K1993" s="2"/>
      <c r="L1993" s="38"/>
      <c r="M1993" s="2" t="s">
        <v>62</v>
      </c>
      <c r="O1993" s="2">
        <v>3</v>
      </c>
      <c r="T1993" s="2"/>
      <c r="U1993" s="2" t="s">
        <v>62</v>
      </c>
      <c r="V1993" s="2" t="str">
        <f t="shared" si="20"/>
        <v/>
      </c>
    </row>
    <row r="1994" spans="1:22" ht="15.75" customHeight="1" x14ac:dyDescent="0.25">
      <c r="A1994" s="2">
        <v>1993</v>
      </c>
      <c r="B1994" s="2">
        <v>2020</v>
      </c>
      <c r="C1994" s="2" t="s">
        <v>51</v>
      </c>
      <c r="E1994" s="2" t="s">
        <v>502</v>
      </c>
      <c r="F1994" s="2" t="s">
        <v>4099</v>
      </c>
      <c r="G1994" s="2" t="s">
        <v>4100</v>
      </c>
      <c r="H1994" s="2" t="s">
        <v>93</v>
      </c>
      <c r="I1994" s="37">
        <v>12600</v>
      </c>
      <c r="L1994" s="38">
        <v>500</v>
      </c>
      <c r="M1994" s="2" t="s">
        <v>57</v>
      </c>
      <c r="O1994" s="2">
        <v>1</v>
      </c>
      <c r="T1994" s="2">
        <v>1</v>
      </c>
      <c r="U1994" s="2" t="s">
        <v>57</v>
      </c>
    </row>
    <row r="1995" spans="1:22" ht="15.75" customHeight="1" x14ac:dyDescent="0.25">
      <c r="A1995" s="2">
        <v>1994</v>
      </c>
      <c r="B1995" s="2">
        <v>2020</v>
      </c>
      <c r="C1995" s="2" t="s">
        <v>51</v>
      </c>
      <c r="E1995" s="2" t="s">
        <v>617</v>
      </c>
      <c r="F1995" s="2" t="s">
        <v>3987</v>
      </c>
      <c r="G1995" s="2" t="s">
        <v>4101</v>
      </c>
      <c r="H1995" s="2" t="s">
        <v>144</v>
      </c>
      <c r="I1995" s="37">
        <v>6000</v>
      </c>
      <c r="J1995" s="37"/>
      <c r="K1995" s="2"/>
      <c r="L1995" s="38"/>
      <c r="M1995" s="2" t="s">
        <v>104</v>
      </c>
      <c r="N1995" s="2"/>
      <c r="O1995" s="2">
        <v>2</v>
      </c>
      <c r="T1995" s="2">
        <v>2</v>
      </c>
      <c r="U1995" s="2" t="s">
        <v>104</v>
      </c>
      <c r="V1995" s="2" t="str">
        <f>IF(AND(C1995="Individuálna",NOT(ISBLANK(N1995))),N1995,"")</f>
        <v/>
      </c>
    </row>
    <row r="1996" spans="1:22" ht="15.75" customHeight="1" x14ac:dyDescent="0.25">
      <c r="A1996" s="2">
        <v>1995</v>
      </c>
      <c r="B1996" s="2">
        <v>2020</v>
      </c>
      <c r="C1996" s="2" t="s">
        <v>51</v>
      </c>
      <c r="E1996" s="2" t="s">
        <v>151</v>
      </c>
      <c r="F1996" s="2" t="s">
        <v>152</v>
      </c>
      <c r="G1996" s="2" t="s">
        <v>153</v>
      </c>
      <c r="H1996" s="2" t="s">
        <v>93</v>
      </c>
      <c r="I1996" s="37">
        <v>10000</v>
      </c>
      <c r="J1996" s="37"/>
      <c r="K1996" s="2"/>
      <c r="L1996" s="38">
        <v>1000</v>
      </c>
      <c r="M1996" s="2" t="s">
        <v>57</v>
      </c>
      <c r="O1996" s="2">
        <v>1</v>
      </c>
      <c r="T1996" s="2">
        <v>5</v>
      </c>
      <c r="U1996" s="2" t="s">
        <v>57</v>
      </c>
      <c r="V1996" s="2" t="s">
        <v>154</v>
      </c>
    </row>
    <row r="1997" spans="1:22" ht="15.75" customHeight="1" x14ac:dyDescent="0.25">
      <c r="A1997" s="2">
        <v>1996</v>
      </c>
      <c r="B1997" s="2">
        <v>2020</v>
      </c>
      <c r="C1997" s="2" t="s">
        <v>51</v>
      </c>
      <c r="E1997" s="2" t="s">
        <v>563</v>
      </c>
      <c r="F1997" s="2" t="s">
        <v>564</v>
      </c>
      <c r="G1997" s="2" t="s">
        <v>565</v>
      </c>
      <c r="H1997" s="2" t="s">
        <v>56</v>
      </c>
      <c r="I1997" s="37">
        <v>6000</v>
      </c>
      <c r="J1997" s="37"/>
      <c r="K1997" s="2"/>
      <c r="L1997" s="38">
        <v>2500</v>
      </c>
      <c r="M1997" s="2" t="s">
        <v>57</v>
      </c>
      <c r="O1997" s="2">
        <v>2</v>
      </c>
      <c r="R1997" s="2" t="s">
        <v>566</v>
      </c>
      <c r="T1997" s="2">
        <v>4</v>
      </c>
      <c r="U1997" s="2" t="s">
        <v>57</v>
      </c>
      <c r="V1997" s="2" t="s">
        <v>280</v>
      </c>
    </row>
    <row r="1998" spans="1:22" ht="15.75" customHeight="1" x14ac:dyDescent="0.25">
      <c r="A1998" s="2">
        <v>1997</v>
      </c>
      <c r="B1998" s="2">
        <v>2020</v>
      </c>
      <c r="C1998" s="2" t="s">
        <v>51</v>
      </c>
      <c r="E1998" s="2" t="s">
        <v>243</v>
      </c>
      <c r="F1998" s="2" t="s">
        <v>244</v>
      </c>
      <c r="G1998" s="2" t="s">
        <v>245</v>
      </c>
      <c r="H1998" s="2" t="s">
        <v>73</v>
      </c>
      <c r="I1998" s="37">
        <v>2000</v>
      </c>
      <c r="L1998" s="38">
        <v>500</v>
      </c>
      <c r="M1998" s="2" t="s">
        <v>57</v>
      </c>
      <c r="O1998" s="2">
        <v>1</v>
      </c>
      <c r="T1998" s="2">
        <v>1</v>
      </c>
      <c r="U1998" s="2" t="s">
        <v>57</v>
      </c>
    </row>
    <row r="1999" spans="1:22" ht="15.75" customHeight="1" x14ac:dyDescent="0.25">
      <c r="A1999" s="2">
        <v>1998</v>
      </c>
      <c r="B1999" s="2">
        <v>2020</v>
      </c>
      <c r="C1999" s="2" t="s">
        <v>51</v>
      </c>
      <c r="D1999" s="2"/>
      <c r="E1999" s="2" t="s">
        <v>3384</v>
      </c>
      <c r="F1999" s="2" t="s">
        <v>197</v>
      </c>
      <c r="G1999" s="2" t="s">
        <v>4102</v>
      </c>
      <c r="H1999" s="2" t="s">
        <v>108</v>
      </c>
      <c r="I1999" s="37"/>
      <c r="J1999" s="37"/>
      <c r="K1999" s="2"/>
      <c r="L1999" s="38"/>
      <c r="M1999" s="2"/>
      <c r="N1999" s="2" t="s">
        <v>68</v>
      </c>
      <c r="O1999" s="2">
        <v>4</v>
      </c>
      <c r="Q1999" s="2"/>
      <c r="R1999" s="2"/>
      <c r="T1999" s="2">
        <v>14</v>
      </c>
      <c r="V1999" s="2" t="str">
        <f t="shared" ref="V1999:V2001" si="21">IF(AND(C1999="Individuálna",NOT(ISBLANK(N1999))),N1999,"")</f>
        <v>KULTÚRA</v>
      </c>
    </row>
    <row r="2000" spans="1:22" ht="15.75" customHeight="1" x14ac:dyDescent="0.25">
      <c r="A2000" s="2">
        <v>1999</v>
      </c>
      <c r="B2000" s="2">
        <v>2020</v>
      </c>
      <c r="C2000" s="2" t="s">
        <v>51</v>
      </c>
      <c r="E2000" s="2" t="s">
        <v>196</v>
      </c>
      <c r="F2000" s="2" t="s">
        <v>197</v>
      </c>
      <c r="G2000" s="2" t="s">
        <v>198</v>
      </c>
      <c r="H2000" s="2" t="s">
        <v>108</v>
      </c>
      <c r="I2000" s="37">
        <v>12350</v>
      </c>
      <c r="J2000" s="37"/>
      <c r="K2000" s="2"/>
      <c r="L2000" s="38"/>
      <c r="M2000" s="2" t="s">
        <v>57</v>
      </c>
      <c r="O2000" s="2">
        <v>4</v>
      </c>
      <c r="T2000" s="2">
        <v>14</v>
      </c>
      <c r="U2000" s="2" t="s">
        <v>57</v>
      </c>
      <c r="V2000" s="2" t="str">
        <f t="shared" si="21"/>
        <v/>
      </c>
    </row>
    <row r="2001" spans="1:22" ht="15.75" customHeight="1" x14ac:dyDescent="0.25">
      <c r="A2001" s="2">
        <v>2000</v>
      </c>
      <c r="B2001" s="2">
        <v>2020</v>
      </c>
      <c r="C2001" s="2" t="s">
        <v>51</v>
      </c>
      <c r="E2001" s="2" t="s">
        <v>199</v>
      </c>
      <c r="F2001" s="2" t="s">
        <v>197</v>
      </c>
      <c r="G2001" s="2" t="s">
        <v>200</v>
      </c>
      <c r="H2001" s="2" t="s">
        <v>108</v>
      </c>
      <c r="I2001" s="37">
        <v>7200</v>
      </c>
      <c r="J2001" s="37"/>
      <c r="K2001" s="2"/>
      <c r="L2001" s="38"/>
      <c r="M2001" s="2" t="s">
        <v>57</v>
      </c>
      <c r="N2001" s="2"/>
      <c r="O2001" s="2">
        <v>4</v>
      </c>
      <c r="R2001" s="2"/>
      <c r="T2001" s="2">
        <v>14</v>
      </c>
      <c r="U2001" s="2" t="s">
        <v>57</v>
      </c>
      <c r="V2001" s="2" t="str">
        <f t="shared" si="21"/>
        <v/>
      </c>
    </row>
    <row r="2002" spans="1:22" ht="15.75" customHeight="1" x14ac:dyDescent="0.25">
      <c r="A2002" s="2">
        <v>2001</v>
      </c>
      <c r="B2002" s="2">
        <v>2020</v>
      </c>
      <c r="C2002" s="2" t="s">
        <v>51</v>
      </c>
      <c r="E2002" s="2" t="s">
        <v>201</v>
      </c>
      <c r="F2002" s="2" t="s">
        <v>197</v>
      </c>
      <c r="G2002" s="2" t="s">
        <v>202</v>
      </c>
      <c r="H2002" s="2" t="s">
        <v>108</v>
      </c>
      <c r="I2002" s="37">
        <v>6000</v>
      </c>
      <c r="J2002" s="37"/>
      <c r="K2002" s="2"/>
      <c r="L2002" s="38">
        <v>4000</v>
      </c>
      <c r="M2002" s="2" t="s">
        <v>57</v>
      </c>
      <c r="O2002" s="2">
        <v>4</v>
      </c>
      <c r="T2002" s="2">
        <v>14</v>
      </c>
      <c r="U2002" s="2" t="s">
        <v>57</v>
      </c>
    </row>
    <row r="2003" spans="1:22" ht="15.75" customHeight="1" x14ac:dyDescent="0.25">
      <c r="A2003" s="2">
        <v>2002</v>
      </c>
      <c r="B2003" s="2">
        <v>2020</v>
      </c>
      <c r="C2003" s="2" t="s">
        <v>51</v>
      </c>
      <c r="E2003" s="2" t="s">
        <v>97</v>
      </c>
      <c r="F2003" s="2" t="s">
        <v>340</v>
      </c>
      <c r="G2003" s="2" t="s">
        <v>341</v>
      </c>
      <c r="H2003" s="2" t="s">
        <v>93</v>
      </c>
      <c r="I2003" s="37">
        <v>9000</v>
      </c>
      <c r="J2003" s="37"/>
      <c r="K2003" s="2"/>
      <c r="L2003" s="38"/>
      <c r="M2003" s="2" t="s">
        <v>57</v>
      </c>
      <c r="O2003" s="2">
        <v>1</v>
      </c>
      <c r="T2003" s="2"/>
      <c r="U2003" s="2" t="s">
        <v>57</v>
      </c>
      <c r="V2003" s="2" t="str">
        <f>IF(AND(C2003="Individuálna",NOT(ISBLANK(N2003))),N2003,"")</f>
        <v/>
      </c>
    </row>
    <row r="2004" spans="1:22" ht="15.75" customHeight="1" x14ac:dyDescent="0.25">
      <c r="A2004" s="2">
        <v>2003</v>
      </c>
      <c r="B2004" s="2">
        <v>2020</v>
      </c>
      <c r="C2004" s="2" t="s">
        <v>51</v>
      </c>
      <c r="E2004" s="2" t="s">
        <v>539</v>
      </c>
      <c r="F2004" s="2" t="s">
        <v>4103</v>
      </c>
      <c r="G2004" s="2" t="s">
        <v>4104</v>
      </c>
      <c r="H2004" s="2" t="s">
        <v>61</v>
      </c>
      <c r="I2004" s="37">
        <v>950</v>
      </c>
      <c r="L2004" s="38">
        <v>700</v>
      </c>
      <c r="M2004" s="2" t="s">
        <v>104</v>
      </c>
      <c r="O2004" s="2">
        <v>1</v>
      </c>
      <c r="T2004" s="2">
        <v>1</v>
      </c>
      <c r="U2004" s="2" t="s">
        <v>104</v>
      </c>
    </row>
    <row r="2005" spans="1:22" ht="15.75" customHeight="1" x14ac:dyDescent="0.25">
      <c r="A2005" s="2">
        <v>2004</v>
      </c>
      <c r="B2005" s="2">
        <v>2020</v>
      </c>
      <c r="C2005" s="2" t="s">
        <v>51</v>
      </c>
      <c r="E2005" s="2" t="s">
        <v>785</v>
      </c>
      <c r="F2005" s="2" t="s">
        <v>4105</v>
      </c>
      <c r="G2005" s="2" t="s">
        <v>4106</v>
      </c>
      <c r="H2005" s="2" t="s">
        <v>56</v>
      </c>
      <c r="I2005" s="37">
        <v>37000</v>
      </c>
      <c r="L2005" s="38"/>
      <c r="M2005" s="2" t="s">
        <v>67</v>
      </c>
      <c r="O2005" s="2">
        <v>1</v>
      </c>
      <c r="T2005" s="2"/>
      <c r="U2005" s="2" t="s">
        <v>67</v>
      </c>
      <c r="V2005" s="2" t="str">
        <f t="shared" ref="V2005:V2006" si="22">IF(AND(C2005="Individuálna",NOT(ISBLANK(N2005))),N2005,"")</f>
        <v/>
      </c>
    </row>
    <row r="2006" spans="1:22" ht="15.75" customHeight="1" x14ac:dyDescent="0.25">
      <c r="A2006" s="2">
        <v>2005</v>
      </c>
      <c r="B2006" s="2">
        <v>2020</v>
      </c>
      <c r="C2006" s="2" t="s">
        <v>51</v>
      </c>
      <c r="E2006" s="2" t="s">
        <v>3722</v>
      </c>
      <c r="F2006" s="2" t="s">
        <v>4107</v>
      </c>
      <c r="G2006" s="2" t="s">
        <v>4108</v>
      </c>
      <c r="H2006" s="2" t="s">
        <v>93</v>
      </c>
      <c r="I2006" s="37">
        <v>5800</v>
      </c>
      <c r="J2006" s="37"/>
      <c r="K2006" s="2"/>
      <c r="L2006" s="38"/>
      <c r="M2006" s="2" t="s">
        <v>62</v>
      </c>
      <c r="O2006" s="2">
        <v>2</v>
      </c>
      <c r="T2006" s="2">
        <v>1</v>
      </c>
      <c r="U2006" s="2" t="s">
        <v>62</v>
      </c>
      <c r="V2006" s="2" t="str">
        <f t="shared" si="22"/>
        <v/>
      </c>
    </row>
    <row r="2007" spans="1:22" ht="15.75" customHeight="1" x14ac:dyDescent="0.25">
      <c r="A2007" s="2">
        <v>2006</v>
      </c>
      <c r="B2007" s="2">
        <v>2020</v>
      </c>
      <c r="C2007" s="2" t="s">
        <v>51</v>
      </c>
      <c r="E2007" s="2" t="s">
        <v>3724</v>
      </c>
      <c r="F2007" s="2" t="s">
        <v>4107</v>
      </c>
      <c r="G2007" s="2" t="s">
        <v>4109</v>
      </c>
      <c r="H2007" s="2" t="s">
        <v>93</v>
      </c>
      <c r="I2007" s="37">
        <v>5700</v>
      </c>
      <c r="J2007" s="37"/>
      <c r="K2007" s="2"/>
      <c r="L2007" s="38">
        <v>500</v>
      </c>
      <c r="M2007" s="2" t="s">
        <v>62</v>
      </c>
      <c r="O2007" s="2">
        <v>2</v>
      </c>
      <c r="T2007" s="2">
        <v>1</v>
      </c>
      <c r="U2007" s="2" t="s">
        <v>62</v>
      </c>
    </row>
    <row r="2008" spans="1:22" ht="15.75" customHeight="1" x14ac:dyDescent="0.25">
      <c r="A2008" s="2">
        <v>2007</v>
      </c>
      <c r="B2008" s="2">
        <v>2020</v>
      </c>
      <c r="C2008" s="2" t="s">
        <v>51</v>
      </c>
      <c r="E2008" s="2" t="s">
        <v>790</v>
      </c>
      <c r="F2008" s="2" t="s">
        <v>4110</v>
      </c>
      <c r="G2008" s="2" t="s">
        <v>4111</v>
      </c>
      <c r="H2008" s="2" t="s">
        <v>93</v>
      </c>
      <c r="I2008" s="37">
        <v>4450</v>
      </c>
      <c r="L2008" s="38"/>
      <c r="M2008" s="2" t="s">
        <v>57</v>
      </c>
      <c r="N2008" s="2" t="s">
        <v>3320</v>
      </c>
      <c r="O2008" s="2">
        <v>1</v>
      </c>
      <c r="T2008" s="2"/>
      <c r="U2008" s="2" t="s">
        <v>57</v>
      </c>
      <c r="V2008" s="2" t="str">
        <f>IF(AND(C2008="Individuálna",NOT(ISBLANK(N2008))),N2008,"")</f>
        <v>školská infraštruktúra</v>
      </c>
    </row>
    <row r="2009" spans="1:22" ht="15.75" customHeight="1" x14ac:dyDescent="0.25">
      <c r="A2009" s="2">
        <v>2008</v>
      </c>
      <c r="B2009" s="2">
        <v>2020</v>
      </c>
      <c r="C2009" s="2" t="s">
        <v>51</v>
      </c>
      <c r="E2009" s="2" t="s">
        <v>3727</v>
      </c>
      <c r="F2009" s="2" t="s">
        <v>680</v>
      </c>
      <c r="G2009" s="2" t="s">
        <v>4112</v>
      </c>
      <c r="H2009" s="2" t="s">
        <v>73</v>
      </c>
      <c r="I2009" s="37">
        <v>7766</v>
      </c>
      <c r="J2009" s="37"/>
      <c r="K2009" s="2"/>
      <c r="L2009" s="38">
        <v>500</v>
      </c>
      <c r="M2009" s="2" t="s">
        <v>4113</v>
      </c>
      <c r="O2009" s="2">
        <v>2</v>
      </c>
      <c r="T2009" s="2">
        <v>1</v>
      </c>
      <c r="U2009" s="2" t="s">
        <v>4113</v>
      </c>
    </row>
    <row r="2010" spans="1:22" ht="15.75" customHeight="1" x14ac:dyDescent="0.25">
      <c r="A2010" s="2">
        <v>2009</v>
      </c>
      <c r="B2010" s="2">
        <v>2020</v>
      </c>
      <c r="C2010" s="2" t="s">
        <v>51</v>
      </c>
      <c r="E2010" s="2" t="s">
        <v>181</v>
      </c>
      <c r="F2010" s="2" t="s">
        <v>3818</v>
      </c>
      <c r="G2010" s="2" t="s">
        <v>4114</v>
      </c>
      <c r="H2010" s="2" t="s">
        <v>108</v>
      </c>
      <c r="I2010" s="37">
        <v>5000</v>
      </c>
      <c r="J2010" s="37"/>
      <c r="K2010" s="2"/>
      <c r="L2010" s="38">
        <v>2000</v>
      </c>
      <c r="M2010" s="2" t="s">
        <v>67</v>
      </c>
      <c r="O2010" s="2">
        <v>3</v>
      </c>
      <c r="T2010" s="2">
        <v>6</v>
      </c>
      <c r="U2010" s="2" t="s">
        <v>67</v>
      </c>
      <c r="V2010" s="2" t="s">
        <v>68</v>
      </c>
    </row>
    <row r="2011" spans="1:22" ht="15.75" customHeight="1" x14ac:dyDescent="0.25">
      <c r="A2011" s="2">
        <v>2010</v>
      </c>
      <c r="B2011" s="2">
        <v>2020</v>
      </c>
      <c r="C2011" s="2" t="s">
        <v>51</v>
      </c>
      <c r="E2011" s="2" t="s">
        <v>3731</v>
      </c>
      <c r="F2011" s="2" t="s">
        <v>2455</v>
      </c>
      <c r="G2011" s="2" t="s">
        <v>4115</v>
      </c>
      <c r="H2011" s="2" t="s">
        <v>66</v>
      </c>
      <c r="I2011" s="37">
        <v>3240</v>
      </c>
      <c r="J2011" s="37"/>
      <c r="K2011" s="2"/>
      <c r="L2011" s="38">
        <v>1000</v>
      </c>
      <c r="M2011" s="2" t="s">
        <v>67</v>
      </c>
      <c r="O2011" s="2">
        <v>3</v>
      </c>
      <c r="Q2011" s="2"/>
      <c r="T2011" s="2">
        <v>2</v>
      </c>
      <c r="U2011" s="2" t="s">
        <v>67</v>
      </c>
      <c r="V2011" s="2"/>
    </row>
    <row r="2012" spans="1:22" ht="15.75" customHeight="1" x14ac:dyDescent="0.25">
      <c r="A2012" s="2">
        <v>2011</v>
      </c>
      <c r="B2012" s="2">
        <v>2020</v>
      </c>
      <c r="C2012" s="2" t="s">
        <v>51</v>
      </c>
      <c r="E2012" s="2" t="s">
        <v>3734</v>
      </c>
      <c r="F2012" s="2" t="s">
        <v>3423</v>
      </c>
      <c r="G2012" s="2" t="s">
        <v>4116</v>
      </c>
      <c r="H2012" s="2" t="s">
        <v>73</v>
      </c>
      <c r="I2012" s="37">
        <v>5039.91</v>
      </c>
      <c r="J2012" s="37"/>
      <c r="K2012" s="2"/>
      <c r="L2012" s="38">
        <v>1000</v>
      </c>
      <c r="M2012" s="2" t="s">
        <v>4113</v>
      </c>
      <c r="O2012" s="2">
        <v>2</v>
      </c>
      <c r="T2012" s="2">
        <v>4</v>
      </c>
      <c r="U2012" s="2" t="s">
        <v>4113</v>
      </c>
    </row>
    <row r="2013" spans="1:22" ht="15.75" customHeight="1" x14ac:dyDescent="0.25">
      <c r="A2013" s="2">
        <v>2012</v>
      </c>
      <c r="B2013" s="2">
        <v>2020</v>
      </c>
      <c r="C2013" s="2" t="s">
        <v>51</v>
      </c>
      <c r="E2013" s="2" t="s">
        <v>3737</v>
      </c>
      <c r="F2013" s="2" t="s">
        <v>4117</v>
      </c>
      <c r="G2013" s="2" t="s">
        <v>4118</v>
      </c>
      <c r="H2013" s="2" t="s">
        <v>61</v>
      </c>
      <c r="I2013" s="37">
        <v>5000</v>
      </c>
      <c r="J2013" s="37"/>
      <c r="K2013" s="2"/>
      <c r="L2013" s="38"/>
      <c r="M2013" s="2" t="s">
        <v>57</v>
      </c>
      <c r="O2013" s="2">
        <v>1</v>
      </c>
      <c r="T2013" s="2"/>
      <c r="U2013" s="2" t="s">
        <v>57</v>
      </c>
      <c r="V2013" s="2" t="str">
        <f t="shared" ref="V2013:V2014" si="23">IF(AND(C2013="Individuálna",NOT(ISBLANK(N2013))),N2013,"")</f>
        <v/>
      </c>
    </row>
    <row r="2014" spans="1:22" ht="15.75" customHeight="1" x14ac:dyDescent="0.25">
      <c r="A2014" s="2">
        <v>2013</v>
      </c>
      <c r="B2014" s="2">
        <v>2020</v>
      </c>
      <c r="C2014" s="2" t="s">
        <v>51</v>
      </c>
      <c r="E2014" s="2" t="s">
        <v>3316</v>
      </c>
      <c r="F2014" s="2" t="s">
        <v>4119</v>
      </c>
      <c r="G2014" s="2" t="s">
        <v>4120</v>
      </c>
      <c r="H2014" s="2" t="s">
        <v>108</v>
      </c>
      <c r="I2014" s="37">
        <v>5280</v>
      </c>
      <c r="L2014" s="38"/>
      <c r="M2014" s="2" t="s">
        <v>81</v>
      </c>
      <c r="O2014" s="2">
        <v>1</v>
      </c>
      <c r="T2014" s="2"/>
      <c r="U2014" s="2" t="s">
        <v>81</v>
      </c>
      <c r="V2014" s="2" t="str">
        <f t="shared" si="23"/>
        <v/>
      </c>
    </row>
    <row r="2015" spans="1:22" ht="15.75" customHeight="1" x14ac:dyDescent="0.25">
      <c r="A2015" s="2">
        <v>2014</v>
      </c>
      <c r="B2015" s="2">
        <v>2020</v>
      </c>
      <c r="C2015" s="2" t="s">
        <v>51</v>
      </c>
      <c r="E2015" s="2" t="s">
        <v>161</v>
      </c>
      <c r="F2015" s="2" t="s">
        <v>4121</v>
      </c>
      <c r="G2015" s="2" t="s">
        <v>4122</v>
      </c>
      <c r="H2015" s="2" t="s">
        <v>108</v>
      </c>
      <c r="I2015" s="37">
        <v>5000</v>
      </c>
      <c r="J2015" s="37"/>
      <c r="K2015" s="2"/>
      <c r="L2015" s="38">
        <v>1200</v>
      </c>
      <c r="M2015" s="2" t="s">
        <v>3579</v>
      </c>
      <c r="O2015" s="2">
        <v>1</v>
      </c>
      <c r="T2015" s="2">
        <v>1</v>
      </c>
      <c r="U2015" s="2" t="s">
        <v>3579</v>
      </c>
    </row>
    <row r="2016" spans="1:22" ht="15.75" customHeight="1" x14ac:dyDescent="0.25">
      <c r="A2016" s="2">
        <v>2015</v>
      </c>
      <c r="B2016" s="2">
        <v>2020</v>
      </c>
      <c r="C2016" s="2" t="s">
        <v>51</v>
      </c>
      <c r="E2016" s="2" t="s">
        <v>910</v>
      </c>
      <c r="F2016" s="2" t="s">
        <v>911</v>
      </c>
      <c r="G2016" s="2" t="s">
        <v>912</v>
      </c>
      <c r="H2016" s="2" t="s">
        <v>89</v>
      </c>
      <c r="I2016" s="37">
        <v>9200</v>
      </c>
      <c r="L2016" s="38"/>
      <c r="M2016" s="2" t="s">
        <v>62</v>
      </c>
      <c r="N2016" s="2" t="s">
        <v>293</v>
      </c>
      <c r="O2016" s="2">
        <v>2</v>
      </c>
      <c r="T2016" s="2">
        <v>4</v>
      </c>
      <c r="U2016" s="2" t="s">
        <v>62</v>
      </c>
      <c r="V2016" s="2" t="str">
        <f>IF(AND(C2016="Individuálna",NOT(ISBLANK(N2016))),N2016,"")</f>
        <v>športová infraštruktúra</v>
      </c>
    </row>
    <row r="2017" spans="1:22" ht="15.75" customHeight="1" x14ac:dyDescent="0.25">
      <c r="A2017" s="2">
        <v>2016</v>
      </c>
      <c r="B2017" s="2">
        <v>2020</v>
      </c>
      <c r="C2017" s="2" t="s">
        <v>51</v>
      </c>
      <c r="E2017" s="2" t="s">
        <v>739</v>
      </c>
      <c r="F2017" s="2" t="s">
        <v>740</v>
      </c>
      <c r="G2017" s="2" t="s">
        <v>741</v>
      </c>
      <c r="H2017" s="2" t="s">
        <v>73</v>
      </c>
      <c r="I2017" s="37">
        <v>4372</v>
      </c>
      <c r="L2017" s="38">
        <v>900</v>
      </c>
      <c r="M2017" s="2" t="s">
        <v>62</v>
      </c>
      <c r="O2017" s="2">
        <v>1</v>
      </c>
      <c r="T2017" s="2">
        <v>1</v>
      </c>
      <c r="U2017" s="2" t="s">
        <v>62</v>
      </c>
    </row>
    <row r="2018" spans="1:22" ht="15.75" customHeight="1" x14ac:dyDescent="0.25">
      <c r="A2018" s="2">
        <v>2017</v>
      </c>
      <c r="B2018" s="2">
        <v>2020</v>
      </c>
      <c r="C2018" s="2" t="s">
        <v>51</v>
      </c>
      <c r="E2018" s="2" t="s">
        <v>651</v>
      </c>
      <c r="F2018" s="2" t="s">
        <v>1143</v>
      </c>
      <c r="G2018" s="2" t="s">
        <v>4123</v>
      </c>
      <c r="H2018" s="2" t="s">
        <v>93</v>
      </c>
      <c r="I2018" s="37">
        <v>5500</v>
      </c>
      <c r="L2018" s="38"/>
      <c r="M2018" s="2" t="s">
        <v>192</v>
      </c>
      <c r="O2018" s="2">
        <v>1</v>
      </c>
      <c r="T2018" s="2">
        <v>1</v>
      </c>
      <c r="U2018" s="2" t="s">
        <v>192</v>
      </c>
      <c r="V2018" s="2" t="str">
        <f t="shared" ref="V2018:V2020" si="24">IF(AND(C2018="Individuálna",NOT(ISBLANK(N2018))),N2018,"")</f>
        <v/>
      </c>
    </row>
    <row r="2019" spans="1:22" ht="15.75" customHeight="1" x14ac:dyDescent="0.25">
      <c r="A2019" s="2">
        <v>2018</v>
      </c>
      <c r="B2019" s="2">
        <v>2020</v>
      </c>
      <c r="C2019" s="2" t="s">
        <v>51</v>
      </c>
      <c r="E2019" s="2" t="s">
        <v>455</v>
      </c>
      <c r="F2019" s="2" t="s">
        <v>4124</v>
      </c>
      <c r="G2019" s="2" t="s">
        <v>4125</v>
      </c>
      <c r="H2019" s="2" t="s">
        <v>73</v>
      </c>
      <c r="I2019" s="37">
        <v>5000</v>
      </c>
      <c r="J2019" s="37"/>
      <c r="K2019" s="2"/>
      <c r="L2019" s="38"/>
      <c r="M2019" s="2" t="s">
        <v>174</v>
      </c>
      <c r="O2019" s="2">
        <v>1</v>
      </c>
      <c r="T2019" s="2"/>
      <c r="U2019" s="2" t="s">
        <v>174</v>
      </c>
      <c r="V2019" s="2" t="str">
        <f t="shared" si="24"/>
        <v/>
      </c>
    </row>
    <row r="2020" spans="1:22" ht="15.75" customHeight="1" x14ac:dyDescent="0.25">
      <c r="A2020" s="2">
        <v>2019</v>
      </c>
      <c r="B2020" s="2">
        <v>2020</v>
      </c>
      <c r="C2020" s="2" t="s">
        <v>51</v>
      </c>
      <c r="E2020" s="2" t="s">
        <v>100</v>
      </c>
      <c r="F2020" s="2" t="s">
        <v>552</v>
      </c>
      <c r="G2020" s="2" t="s">
        <v>555</v>
      </c>
      <c r="H2020" s="2" t="s">
        <v>89</v>
      </c>
      <c r="I2020" s="37">
        <v>1330</v>
      </c>
      <c r="J2020" s="37"/>
      <c r="K2020" s="2"/>
      <c r="L2020" s="38"/>
      <c r="M2020" s="2" t="s">
        <v>62</v>
      </c>
      <c r="O2020" s="2">
        <v>2</v>
      </c>
      <c r="T2020" s="2"/>
      <c r="U2020" s="2" t="s">
        <v>62</v>
      </c>
      <c r="V2020" s="2" t="str">
        <f t="shared" si="24"/>
        <v/>
      </c>
    </row>
    <row r="2021" spans="1:22" ht="15.75" customHeight="1" x14ac:dyDescent="0.25">
      <c r="A2021" s="2">
        <v>2020</v>
      </c>
      <c r="B2021" s="2">
        <v>2020</v>
      </c>
      <c r="C2021" s="2" t="s">
        <v>51</v>
      </c>
      <c r="E2021" s="2" t="s">
        <v>3747</v>
      </c>
      <c r="F2021" s="2" t="s">
        <v>1480</v>
      </c>
      <c r="G2021" s="2" t="s">
        <v>4126</v>
      </c>
      <c r="H2021" s="2" t="s">
        <v>66</v>
      </c>
      <c r="I2021" s="37">
        <v>4000</v>
      </c>
      <c r="L2021" s="38">
        <v>900</v>
      </c>
      <c r="M2021" s="2" t="s">
        <v>81</v>
      </c>
      <c r="O2021" s="2">
        <v>1</v>
      </c>
      <c r="T2021" s="2">
        <v>4</v>
      </c>
      <c r="U2021" s="2" t="s">
        <v>81</v>
      </c>
    </row>
    <row r="2022" spans="1:22" ht="15.75" customHeight="1" x14ac:dyDescent="0.25">
      <c r="A2022" s="2">
        <v>2021</v>
      </c>
      <c r="B2022" s="2">
        <v>2020</v>
      </c>
      <c r="C2022" s="2" t="s">
        <v>51</v>
      </c>
      <c r="E2022" s="2" t="s">
        <v>141</v>
      </c>
      <c r="F2022" s="2" t="s">
        <v>4127</v>
      </c>
      <c r="G2022" s="2" t="s">
        <v>4128</v>
      </c>
      <c r="H2022" s="2" t="s">
        <v>66</v>
      </c>
      <c r="I2022" s="37">
        <v>4220</v>
      </c>
      <c r="L2022" s="38"/>
      <c r="M2022" s="2" t="s">
        <v>4081</v>
      </c>
      <c r="O2022" s="2">
        <v>1</v>
      </c>
      <c r="T2022" s="2"/>
      <c r="U2022" s="2" t="s">
        <v>4081</v>
      </c>
      <c r="V2022" s="2" t="str">
        <f t="shared" ref="V2022:V2025" si="25">IF(AND(C2022="Individuálna",NOT(ISBLANK(N2022))),N2022,"")</f>
        <v/>
      </c>
    </row>
    <row r="2023" spans="1:22" ht="15.75" customHeight="1" x14ac:dyDescent="0.25">
      <c r="A2023" s="2">
        <v>2022</v>
      </c>
      <c r="B2023" s="2">
        <v>2020</v>
      </c>
      <c r="C2023" s="2" t="s">
        <v>51</v>
      </c>
      <c r="E2023" s="2" t="s">
        <v>3750</v>
      </c>
      <c r="F2023" s="2" t="s">
        <v>262</v>
      </c>
      <c r="G2023" s="2" t="s">
        <v>4129</v>
      </c>
      <c r="H2023" s="2" t="s">
        <v>93</v>
      </c>
      <c r="I2023" s="37">
        <v>5750</v>
      </c>
      <c r="L2023" s="38"/>
      <c r="M2023" s="2" t="s">
        <v>67</v>
      </c>
      <c r="O2023" s="2">
        <v>2</v>
      </c>
      <c r="T2023" s="2"/>
      <c r="U2023" s="2" t="s">
        <v>67</v>
      </c>
      <c r="V2023" s="2" t="str">
        <f t="shared" si="25"/>
        <v/>
      </c>
    </row>
    <row r="2024" spans="1:22" ht="15.75" customHeight="1" x14ac:dyDescent="0.25">
      <c r="A2024" s="2">
        <v>2023</v>
      </c>
      <c r="B2024" s="2">
        <v>2020</v>
      </c>
      <c r="C2024" s="2" t="s">
        <v>51</v>
      </c>
      <c r="E2024" s="2" t="s">
        <v>588</v>
      </c>
      <c r="F2024" s="2" t="s">
        <v>4130</v>
      </c>
      <c r="G2024" s="2" t="s">
        <v>4131</v>
      </c>
      <c r="H2024" s="2" t="s">
        <v>93</v>
      </c>
      <c r="I2024" s="37">
        <v>3500</v>
      </c>
      <c r="L2024" s="38"/>
      <c r="M2024" s="2" t="s">
        <v>67</v>
      </c>
      <c r="O2024" s="2">
        <v>1</v>
      </c>
      <c r="T2024" s="2"/>
      <c r="U2024" s="2" t="s">
        <v>67</v>
      </c>
      <c r="V2024" s="2" t="str">
        <f t="shared" si="25"/>
        <v/>
      </c>
    </row>
    <row r="2025" spans="1:22" ht="15.75" customHeight="1" x14ac:dyDescent="0.25">
      <c r="A2025" s="2">
        <v>2024</v>
      </c>
      <c r="B2025" s="2">
        <v>2020</v>
      </c>
      <c r="C2025" s="2" t="s">
        <v>51</v>
      </c>
      <c r="E2025" s="2" t="s">
        <v>737</v>
      </c>
      <c r="F2025" s="2" t="s">
        <v>2595</v>
      </c>
      <c r="G2025" s="2" t="s">
        <v>4132</v>
      </c>
      <c r="H2025" s="2" t="s">
        <v>73</v>
      </c>
      <c r="I2025" s="37">
        <v>4850</v>
      </c>
      <c r="L2025" s="38"/>
      <c r="M2025" s="2" t="s">
        <v>174</v>
      </c>
      <c r="O2025" s="2">
        <v>5</v>
      </c>
      <c r="T2025" s="2">
        <v>4</v>
      </c>
      <c r="U2025" s="2" t="s">
        <v>174</v>
      </c>
      <c r="V2025" s="2" t="str">
        <f t="shared" si="25"/>
        <v/>
      </c>
    </row>
    <row r="2026" spans="1:22" ht="15.75" customHeight="1" x14ac:dyDescent="0.25">
      <c r="A2026" s="2">
        <v>2025</v>
      </c>
      <c r="B2026" s="2">
        <v>2020</v>
      </c>
      <c r="C2026" s="2" t="s">
        <v>51</v>
      </c>
      <c r="E2026" s="2" t="s">
        <v>3753</v>
      </c>
      <c r="F2026" s="2" t="s">
        <v>4133</v>
      </c>
      <c r="G2026" s="2" t="s">
        <v>4134</v>
      </c>
      <c r="H2026" s="2" t="s">
        <v>73</v>
      </c>
      <c r="I2026" s="37">
        <v>1215</v>
      </c>
      <c r="J2026" s="37"/>
      <c r="K2026" s="2"/>
      <c r="L2026" s="38">
        <v>500</v>
      </c>
      <c r="M2026" s="2" t="s">
        <v>174</v>
      </c>
      <c r="O2026" s="2">
        <v>1</v>
      </c>
      <c r="Q2026" s="2"/>
      <c r="T2026" s="2">
        <v>1</v>
      </c>
      <c r="U2026" s="2" t="s">
        <v>174</v>
      </c>
      <c r="V2026" s="2"/>
    </row>
    <row r="2027" spans="1:22" ht="15.75" customHeight="1" x14ac:dyDescent="0.25">
      <c r="A2027" s="2">
        <v>2026</v>
      </c>
      <c r="B2027" s="2">
        <v>2020</v>
      </c>
      <c r="C2027" s="2" t="s">
        <v>51</v>
      </c>
      <c r="E2027" s="2" t="s">
        <v>917</v>
      </c>
      <c r="F2027" s="2" t="s">
        <v>1039</v>
      </c>
      <c r="G2027" s="2" t="s">
        <v>61</v>
      </c>
      <c r="H2027" s="2" t="s">
        <v>61</v>
      </c>
      <c r="I2027" s="39">
        <v>5051</v>
      </c>
      <c r="J2027" s="2" t="s">
        <v>3240</v>
      </c>
      <c r="K2027" s="2" t="s">
        <v>3240</v>
      </c>
      <c r="L2027" s="38"/>
      <c r="M2027" s="2" t="s">
        <v>81</v>
      </c>
      <c r="T2027" s="2"/>
      <c r="U2027" s="2" t="s">
        <v>81</v>
      </c>
      <c r="V2027" s="2" t="str">
        <f>IF(AND(C2027="Individuálna",NOT(ISBLANK(N2027))),N2027,"")</f>
        <v/>
      </c>
    </row>
    <row r="2028" spans="1:22" ht="15.75" customHeight="1" x14ac:dyDescent="0.25">
      <c r="A2028" s="2">
        <v>2027</v>
      </c>
      <c r="B2028" s="2">
        <v>2020</v>
      </c>
      <c r="C2028" s="2" t="s">
        <v>51</v>
      </c>
      <c r="E2028" s="2" t="s">
        <v>3531</v>
      </c>
      <c r="F2028" s="2" t="s">
        <v>3500</v>
      </c>
      <c r="G2028" s="2" t="s">
        <v>4135</v>
      </c>
      <c r="H2028" s="2" t="s">
        <v>66</v>
      </c>
      <c r="I2028" s="37">
        <v>1007</v>
      </c>
      <c r="L2028" s="38">
        <v>1000</v>
      </c>
      <c r="M2028" s="2" t="s">
        <v>174</v>
      </c>
      <c r="O2028" s="2">
        <v>2</v>
      </c>
      <c r="T2028" s="2">
        <v>2</v>
      </c>
      <c r="U2028" s="2" t="s">
        <v>174</v>
      </c>
    </row>
    <row r="2029" spans="1:22" ht="15.75" customHeight="1" x14ac:dyDescent="0.25">
      <c r="A2029" s="2">
        <v>2028</v>
      </c>
      <c r="B2029" s="2">
        <v>2020</v>
      </c>
      <c r="C2029" s="2" t="s">
        <v>51</v>
      </c>
      <c r="E2029" s="2" t="s">
        <v>572</v>
      </c>
      <c r="F2029" s="2" t="s">
        <v>567</v>
      </c>
      <c r="G2029" s="2" t="s">
        <v>573</v>
      </c>
      <c r="H2029" s="2" t="s">
        <v>61</v>
      </c>
      <c r="I2029" s="37">
        <v>8000</v>
      </c>
      <c r="J2029" s="37"/>
      <c r="K2029" s="2"/>
      <c r="L2029" s="38"/>
      <c r="M2029" s="2" t="s">
        <v>62</v>
      </c>
      <c r="N2029" s="2" t="s">
        <v>458</v>
      </c>
      <c r="O2029" s="2">
        <v>4</v>
      </c>
      <c r="Q2029" s="2" t="s">
        <v>365</v>
      </c>
      <c r="T2029" s="2">
        <v>3</v>
      </c>
      <c r="U2029" s="2" t="s">
        <v>62</v>
      </c>
      <c r="V2029" s="2" t="str">
        <f t="shared" ref="V2029:V2032" si="26">IF(AND(C2029="Individuálna",NOT(ISBLANK(N2029))),N2029,"")</f>
        <v>športové tréningy</v>
      </c>
    </row>
    <row r="2030" spans="1:22" ht="15.75" customHeight="1" x14ac:dyDescent="0.25">
      <c r="A2030" s="2">
        <v>2029</v>
      </c>
      <c r="B2030" s="2">
        <v>2020</v>
      </c>
      <c r="C2030" s="2" t="s">
        <v>51</v>
      </c>
      <c r="E2030" s="2" t="s">
        <v>702</v>
      </c>
      <c r="F2030" s="2" t="s">
        <v>703</v>
      </c>
      <c r="G2030" s="2" t="s">
        <v>704</v>
      </c>
      <c r="H2030" s="2" t="s">
        <v>66</v>
      </c>
      <c r="I2030" s="37">
        <v>5269.14</v>
      </c>
      <c r="J2030" s="37"/>
      <c r="K2030" s="2"/>
      <c r="L2030" s="38"/>
      <c r="M2030" s="2" t="s">
        <v>62</v>
      </c>
      <c r="O2030" s="2">
        <v>2</v>
      </c>
      <c r="T2030" s="2"/>
      <c r="U2030" s="2" t="s">
        <v>62</v>
      </c>
      <c r="V2030" s="2" t="str">
        <f t="shared" si="26"/>
        <v/>
      </c>
    </row>
    <row r="2031" spans="1:22" ht="15.75" customHeight="1" x14ac:dyDescent="0.25">
      <c r="A2031" s="2">
        <v>2030</v>
      </c>
      <c r="B2031" s="2">
        <v>2020</v>
      </c>
      <c r="C2031" s="2" t="s">
        <v>51</v>
      </c>
      <c r="E2031" s="2" t="s">
        <v>698</v>
      </c>
      <c r="F2031" s="2" t="s">
        <v>889</v>
      </c>
      <c r="G2031" s="2" t="s">
        <v>890</v>
      </c>
      <c r="H2031" s="2" t="s">
        <v>89</v>
      </c>
      <c r="I2031" s="37">
        <v>5000</v>
      </c>
      <c r="L2031" s="38"/>
      <c r="M2031" s="2" t="s">
        <v>62</v>
      </c>
      <c r="O2031" s="2">
        <v>1</v>
      </c>
      <c r="T2031" s="2"/>
      <c r="U2031" s="2" t="s">
        <v>62</v>
      </c>
      <c r="V2031" s="2" t="str">
        <f t="shared" si="26"/>
        <v/>
      </c>
    </row>
    <row r="2032" spans="1:22" ht="15.75" customHeight="1" x14ac:dyDescent="0.25">
      <c r="A2032" s="2">
        <v>2031</v>
      </c>
      <c r="B2032" s="2">
        <v>2020</v>
      </c>
      <c r="C2032" s="2" t="s">
        <v>51</v>
      </c>
      <c r="E2032" s="2" t="s">
        <v>362</v>
      </c>
      <c r="F2032" s="2" t="s">
        <v>577</v>
      </c>
      <c r="G2032" s="2" t="s">
        <v>578</v>
      </c>
      <c r="H2032" s="2" t="s">
        <v>108</v>
      </c>
      <c r="I2032" s="37">
        <v>12930</v>
      </c>
      <c r="J2032" s="37"/>
      <c r="K2032" s="2"/>
      <c r="L2032" s="38"/>
      <c r="M2032" s="2" t="s">
        <v>192</v>
      </c>
      <c r="O2032" s="2">
        <v>1</v>
      </c>
      <c r="T2032" s="2"/>
      <c r="U2032" s="2" t="s">
        <v>192</v>
      </c>
      <c r="V2032" s="2" t="str">
        <f t="shared" si="26"/>
        <v/>
      </c>
    </row>
    <row r="2033" spans="1:22" ht="15.75" customHeight="1" x14ac:dyDescent="0.25">
      <c r="A2033" s="2">
        <v>2032</v>
      </c>
      <c r="B2033" s="2">
        <v>2020</v>
      </c>
      <c r="C2033" s="2" t="s">
        <v>51</v>
      </c>
      <c r="E2033" s="2" t="s">
        <v>109</v>
      </c>
      <c r="F2033" s="2" t="s">
        <v>234</v>
      </c>
      <c r="G2033" s="2" t="s">
        <v>235</v>
      </c>
      <c r="H2033" s="2" t="s">
        <v>66</v>
      </c>
      <c r="I2033" s="37">
        <v>3070</v>
      </c>
      <c r="L2033" s="38">
        <v>500</v>
      </c>
      <c r="M2033" s="2" t="s">
        <v>81</v>
      </c>
      <c r="O2033" s="2">
        <v>1</v>
      </c>
      <c r="T2033" s="2">
        <v>5</v>
      </c>
      <c r="U2033" s="2" t="s">
        <v>81</v>
      </c>
    </row>
    <row r="2034" spans="1:22" ht="15.75" customHeight="1" x14ac:dyDescent="0.25">
      <c r="A2034" s="2">
        <v>2033</v>
      </c>
      <c r="B2034" s="2">
        <v>2020</v>
      </c>
      <c r="C2034" s="2" t="s">
        <v>51</v>
      </c>
      <c r="E2034" s="2" t="s">
        <v>213</v>
      </c>
      <c r="F2034" s="2" t="s">
        <v>214</v>
      </c>
      <c r="G2034" s="2" t="s">
        <v>215</v>
      </c>
      <c r="H2034" s="2" t="s">
        <v>144</v>
      </c>
      <c r="I2034" s="37">
        <v>3060</v>
      </c>
      <c r="J2034" s="37"/>
      <c r="K2034" s="2"/>
      <c r="L2034" s="38">
        <v>360</v>
      </c>
      <c r="M2034" s="2" t="s">
        <v>174</v>
      </c>
      <c r="O2034" s="2">
        <v>1</v>
      </c>
      <c r="T2034" s="2"/>
      <c r="U2034" s="2" t="s">
        <v>174</v>
      </c>
    </row>
    <row r="2035" spans="1:22" ht="15.75" customHeight="1" x14ac:dyDescent="0.25">
      <c r="A2035" s="2">
        <v>2034</v>
      </c>
      <c r="B2035" s="2">
        <v>2020</v>
      </c>
      <c r="C2035" s="2" t="s">
        <v>51</v>
      </c>
      <c r="E2035" s="2" t="s">
        <v>445</v>
      </c>
      <c r="F2035" s="2" t="s">
        <v>867</v>
      </c>
      <c r="G2035" s="2" t="s">
        <v>871</v>
      </c>
      <c r="H2035" s="2" t="s">
        <v>108</v>
      </c>
      <c r="I2035" s="37">
        <v>10400</v>
      </c>
      <c r="L2035" s="38"/>
      <c r="M2035" s="2" t="s">
        <v>62</v>
      </c>
      <c r="N2035" s="2" t="s">
        <v>355</v>
      </c>
      <c r="O2035" s="2">
        <v>2</v>
      </c>
      <c r="T2035" s="2">
        <v>20</v>
      </c>
      <c r="U2035" s="2" t="s">
        <v>62</v>
      </c>
      <c r="V2035" s="2" t="str">
        <f t="shared" ref="V2035:V2038" si="27">IF(AND(C2035="Individuálna",NOT(ISBLANK(N2035))),N2035,"")</f>
        <v>športový projekt</v>
      </c>
    </row>
    <row r="2036" spans="1:22" ht="15.75" customHeight="1" x14ac:dyDescent="0.25">
      <c r="A2036" s="2">
        <v>2035</v>
      </c>
      <c r="B2036" s="2">
        <v>2020</v>
      </c>
      <c r="C2036" s="2" t="s">
        <v>51</v>
      </c>
      <c r="E2036" s="2" t="s">
        <v>3371</v>
      </c>
      <c r="F2036" s="2" t="s">
        <v>4136</v>
      </c>
      <c r="G2036" s="2" t="s">
        <v>4137</v>
      </c>
      <c r="H2036" s="2" t="s">
        <v>93</v>
      </c>
      <c r="I2036" s="37">
        <v>2610</v>
      </c>
      <c r="L2036" s="38"/>
      <c r="M2036" s="2" t="s">
        <v>67</v>
      </c>
      <c r="O2036" s="2">
        <v>2</v>
      </c>
      <c r="T2036" s="2"/>
      <c r="U2036" s="2" t="s">
        <v>67</v>
      </c>
      <c r="V2036" s="2" t="str">
        <f t="shared" si="27"/>
        <v/>
      </c>
    </row>
    <row r="2037" spans="1:22" ht="15.75" customHeight="1" x14ac:dyDescent="0.25">
      <c r="A2037" s="2">
        <v>2036</v>
      </c>
      <c r="B2037" s="2">
        <v>2020</v>
      </c>
      <c r="C2037" s="2" t="s">
        <v>51</v>
      </c>
      <c r="E2037" s="2" t="s">
        <v>634</v>
      </c>
      <c r="F2037" s="2" t="s">
        <v>4136</v>
      </c>
      <c r="G2037" s="2" t="s">
        <v>4138</v>
      </c>
      <c r="H2037" s="2" t="s">
        <v>93</v>
      </c>
      <c r="I2037" s="37">
        <v>3178</v>
      </c>
      <c r="L2037" s="38"/>
      <c r="M2037" s="2" t="s">
        <v>67</v>
      </c>
      <c r="O2037" s="2">
        <v>2</v>
      </c>
      <c r="T2037" s="2"/>
      <c r="U2037" s="2" t="s">
        <v>67</v>
      </c>
      <c r="V2037" s="2" t="str">
        <f t="shared" si="27"/>
        <v/>
      </c>
    </row>
    <row r="2038" spans="1:22" ht="15.75" customHeight="1" x14ac:dyDescent="0.25">
      <c r="A2038" s="2">
        <v>2037</v>
      </c>
      <c r="B2038" s="2">
        <v>2020</v>
      </c>
      <c r="C2038" s="2" t="s">
        <v>51</v>
      </c>
      <c r="E2038" s="2" t="s">
        <v>3339</v>
      </c>
      <c r="F2038" s="2" t="s">
        <v>4139</v>
      </c>
      <c r="G2038" s="2" t="s">
        <v>4140</v>
      </c>
      <c r="H2038" s="2" t="s">
        <v>56</v>
      </c>
      <c r="I2038" s="37"/>
      <c r="J2038" s="37"/>
      <c r="K2038" s="2"/>
      <c r="L2038" s="38"/>
      <c r="M2038" s="2" t="s">
        <v>174</v>
      </c>
      <c r="O2038" s="2">
        <v>1</v>
      </c>
      <c r="T2038" s="2"/>
      <c r="U2038" s="2" t="s">
        <v>174</v>
      </c>
      <c r="V2038" s="2" t="str">
        <f t="shared" si="27"/>
        <v/>
      </c>
    </row>
  </sheetData>
  <conditionalFormatting sqref="H1:H2038">
    <cfRule type="containsBlanks" dxfId="0" priority="1">
      <formula>LEN(TRIM(H1))=0</formula>
    </cfRule>
  </conditionalFormatting>
  <hyperlinks>
    <hyperlink ref="F372" r:id="rId1" xr:uid="{00000000-0004-0000-0300-000000000000}"/>
    <hyperlink ref="F684" r:id="rId2" xr:uid="{00000000-0004-0000-0300-000001000000}"/>
    <hyperlink ref="F1018" r:id="rId3" xr:uid="{00000000-0004-0000-0300-000002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2039"/>
  <sheetViews>
    <sheetView workbookViewId="0">
      <pane ySplit="1" topLeftCell="A2" activePane="bottomLeft" state="frozen"/>
      <selection pane="bottomLeft" activeCell="B3" sqref="B3"/>
    </sheetView>
  </sheetViews>
  <sheetFormatPr defaultColWidth="14.44140625" defaultRowHeight="15" customHeight="1" x14ac:dyDescent="0.25"/>
  <cols>
    <col min="1" max="2" width="6.44140625" customWidth="1"/>
    <col min="3" max="3" width="5.6640625" customWidth="1"/>
    <col min="4" max="4" width="8.44140625" customWidth="1"/>
    <col min="5" max="5" width="6.88671875" customWidth="1"/>
    <col min="6" max="6" width="8.33203125" customWidth="1"/>
    <col min="7" max="7" width="21.109375" customWidth="1"/>
    <col min="8" max="8" width="45.44140625" customWidth="1"/>
    <col min="9" max="12" width="38.109375" customWidth="1"/>
    <col min="13" max="13" width="31.44140625" customWidth="1"/>
    <col min="14" max="14" width="19.109375" customWidth="1"/>
    <col min="15" max="15" width="20.109375" customWidth="1"/>
    <col min="16" max="16" width="11.109375" customWidth="1"/>
    <col min="17" max="17" width="10.6640625" customWidth="1"/>
    <col min="18" max="18" width="49.44140625" customWidth="1"/>
    <col min="19" max="37" width="14" customWidth="1"/>
  </cols>
  <sheetData>
    <row r="1" spans="1:37" ht="15.75" customHeight="1" x14ac:dyDescent="0.25">
      <c r="A1" s="25" t="s">
        <v>6</v>
      </c>
      <c r="B1" s="25" t="s">
        <v>8</v>
      </c>
      <c r="C1" s="25" t="s">
        <v>4141</v>
      </c>
      <c r="D1" s="26" t="s">
        <v>4142</v>
      </c>
      <c r="E1" s="2" t="s">
        <v>4143</v>
      </c>
      <c r="F1" s="27" t="s">
        <v>4144</v>
      </c>
      <c r="G1" s="2" t="s">
        <v>4145</v>
      </c>
      <c r="H1" s="2" t="s">
        <v>15</v>
      </c>
      <c r="I1" s="2" t="s">
        <v>16</v>
      </c>
      <c r="J1" s="2" t="s">
        <v>17</v>
      </c>
      <c r="K1" s="28" t="s">
        <v>4146</v>
      </c>
      <c r="L1" s="29" t="s">
        <v>4147</v>
      </c>
      <c r="M1" s="2" t="s">
        <v>18</v>
      </c>
      <c r="N1" s="2" t="s">
        <v>19</v>
      </c>
      <c r="O1" s="2" t="s">
        <v>4148</v>
      </c>
      <c r="P1" s="2" t="s">
        <v>20</v>
      </c>
      <c r="Q1" s="2" t="s">
        <v>4149</v>
      </c>
      <c r="R1" s="27" t="s">
        <v>4150</v>
      </c>
      <c r="S1" s="28" t="s">
        <v>4151</v>
      </c>
      <c r="T1" s="2" t="s">
        <v>4152</v>
      </c>
      <c r="U1" s="2" t="s">
        <v>4153</v>
      </c>
      <c r="V1" s="2" t="s">
        <v>4154</v>
      </c>
      <c r="W1" s="2" t="s">
        <v>4155</v>
      </c>
      <c r="X1" s="2" t="s">
        <v>4156</v>
      </c>
      <c r="Y1" s="2" t="s">
        <v>4157</v>
      </c>
      <c r="Z1" s="2" t="s">
        <v>21</v>
      </c>
      <c r="AA1" s="2" t="s">
        <v>32</v>
      </c>
      <c r="AB1" s="2" t="s">
        <v>4158</v>
      </c>
      <c r="AC1" s="2" t="s">
        <v>4159</v>
      </c>
      <c r="AD1" s="2" t="s">
        <v>4160</v>
      </c>
      <c r="AE1" s="2" t="s">
        <v>4161</v>
      </c>
      <c r="AF1" s="2" t="s">
        <v>4162</v>
      </c>
      <c r="AG1" s="2" t="s">
        <v>4163</v>
      </c>
      <c r="AH1" s="2" t="s">
        <v>4164</v>
      </c>
      <c r="AI1" s="2" t="s">
        <v>4165</v>
      </c>
      <c r="AJ1" s="2" t="s">
        <v>4166</v>
      </c>
      <c r="AK1" s="26" t="s">
        <v>13</v>
      </c>
    </row>
    <row r="2" spans="1:37" ht="15.75" customHeight="1" x14ac:dyDescent="0.25">
      <c r="A2" s="25">
        <v>1</v>
      </c>
      <c r="B2" s="25">
        <v>2017</v>
      </c>
      <c r="C2" s="25" t="s">
        <v>4167</v>
      </c>
      <c r="D2" s="26">
        <v>42795</v>
      </c>
      <c r="F2" s="2">
        <v>3</v>
      </c>
      <c r="H2" s="2" t="s">
        <v>1088</v>
      </c>
      <c r="I2" s="2" t="s">
        <v>1089</v>
      </c>
      <c r="J2" s="2" t="s">
        <v>4168</v>
      </c>
      <c r="K2" s="27"/>
      <c r="L2" s="2" t="s">
        <v>4169</v>
      </c>
      <c r="M2" s="2" t="s">
        <v>4170</v>
      </c>
      <c r="N2" s="2" t="s">
        <v>4171</v>
      </c>
      <c r="O2" s="2">
        <v>38.5</v>
      </c>
      <c r="P2" s="2">
        <v>77</v>
      </c>
      <c r="Q2" s="2" t="s">
        <v>4172</v>
      </c>
      <c r="R2" s="27"/>
      <c r="AK2" s="26" t="str">
        <f t="shared" ref="AK2:AK256" si="0">IFERROR(IF(DAY(D2)&lt;10,"00"&amp;DAY(D2),0&amp;DAY(D2))&amp;"/"&amp;MONTH(D2),IF(AND(LEN(D2)&gt;4,LEFT(D2,2)&gt;=10),D2,0&amp;D2))</f>
        <v>001/3</v>
      </c>
    </row>
    <row r="3" spans="1:37" ht="15.75" customHeight="1" x14ac:dyDescent="0.25">
      <c r="A3" s="25">
        <v>2</v>
      </c>
      <c r="B3" s="25">
        <v>2017</v>
      </c>
      <c r="C3" s="25" t="s">
        <v>4167</v>
      </c>
      <c r="D3" s="26">
        <v>42796</v>
      </c>
      <c r="F3" s="2">
        <v>3</v>
      </c>
      <c r="H3" s="2" t="s">
        <v>4173</v>
      </c>
      <c r="I3" s="2" t="s">
        <v>1054</v>
      </c>
      <c r="J3" s="2" t="s">
        <v>4174</v>
      </c>
      <c r="K3" s="27"/>
      <c r="L3" s="2" t="s">
        <v>4175</v>
      </c>
      <c r="M3" s="2" t="s">
        <v>4176</v>
      </c>
      <c r="N3" s="2" t="s">
        <v>4177</v>
      </c>
      <c r="O3" s="2">
        <v>38</v>
      </c>
      <c r="P3" s="2">
        <v>76</v>
      </c>
      <c r="Q3" s="2" t="s">
        <v>4178</v>
      </c>
      <c r="R3" s="27"/>
      <c r="AK3" s="26" t="str">
        <f t="shared" si="0"/>
        <v>002/3</v>
      </c>
    </row>
    <row r="4" spans="1:37" ht="15.75" customHeight="1" x14ac:dyDescent="0.25">
      <c r="A4" s="25">
        <v>3</v>
      </c>
      <c r="B4" s="25">
        <v>2017</v>
      </c>
      <c r="C4" s="25" t="s">
        <v>4167</v>
      </c>
      <c r="D4" s="26">
        <v>42767</v>
      </c>
      <c r="F4" s="2">
        <v>2</v>
      </c>
      <c r="H4" s="2" t="s">
        <v>1404</v>
      </c>
      <c r="I4" s="2" t="s">
        <v>1405</v>
      </c>
      <c r="J4" s="2" t="s">
        <v>4179</v>
      </c>
      <c r="K4" s="27"/>
      <c r="L4" s="2" t="s">
        <v>4180</v>
      </c>
      <c r="M4" s="2" t="s">
        <v>4181</v>
      </c>
      <c r="N4" s="2" t="s">
        <v>4182</v>
      </c>
      <c r="O4" s="2">
        <v>44</v>
      </c>
      <c r="P4" s="2">
        <v>88</v>
      </c>
      <c r="Q4" s="2" t="s">
        <v>4183</v>
      </c>
      <c r="R4" s="27"/>
      <c r="AK4" s="26" t="str">
        <f t="shared" si="0"/>
        <v>001/2</v>
      </c>
    </row>
    <row r="5" spans="1:37" ht="15.75" customHeight="1" x14ac:dyDescent="0.25">
      <c r="A5" s="25">
        <v>4</v>
      </c>
      <c r="B5" s="25">
        <v>2017</v>
      </c>
      <c r="C5" s="25" t="s">
        <v>4167</v>
      </c>
      <c r="D5" s="26">
        <v>42768</v>
      </c>
      <c r="F5" s="2">
        <v>2</v>
      </c>
      <c r="H5" s="2" t="s">
        <v>1313</v>
      </c>
      <c r="I5" s="2" t="s">
        <v>1314</v>
      </c>
      <c r="J5" s="2" t="s">
        <v>4174</v>
      </c>
      <c r="K5" s="27"/>
      <c r="L5" s="2" t="s">
        <v>4184</v>
      </c>
      <c r="M5" s="2" t="s">
        <v>4185</v>
      </c>
      <c r="N5" s="2" t="s">
        <v>4186</v>
      </c>
      <c r="O5" s="2">
        <v>42</v>
      </c>
      <c r="P5" s="2">
        <v>84</v>
      </c>
      <c r="Q5" s="2" t="s">
        <v>4187</v>
      </c>
      <c r="R5" s="27"/>
      <c r="AK5" s="26" t="str">
        <f t="shared" si="0"/>
        <v>002/2</v>
      </c>
    </row>
    <row r="6" spans="1:37" ht="15.75" customHeight="1" x14ac:dyDescent="0.25">
      <c r="A6" s="25">
        <v>5</v>
      </c>
      <c r="B6" s="25">
        <v>2017</v>
      </c>
      <c r="C6" s="25" t="s">
        <v>4167</v>
      </c>
      <c r="D6" s="26">
        <v>42797</v>
      </c>
      <c r="F6" s="2">
        <v>3</v>
      </c>
      <c r="H6" s="2" t="s">
        <v>4188</v>
      </c>
      <c r="I6" s="2" t="s">
        <v>1055</v>
      </c>
      <c r="J6" s="2" t="s">
        <v>4189</v>
      </c>
      <c r="K6" s="27"/>
      <c r="L6" s="2" t="s">
        <v>4190</v>
      </c>
      <c r="M6" s="2" t="s">
        <v>4191</v>
      </c>
      <c r="N6" s="2" t="s">
        <v>4171</v>
      </c>
      <c r="O6" s="2">
        <v>37.5</v>
      </c>
      <c r="P6" s="2">
        <v>75</v>
      </c>
      <c r="Q6" s="2" t="s">
        <v>4192</v>
      </c>
      <c r="R6" s="27"/>
      <c r="AK6" s="26" t="str">
        <f t="shared" si="0"/>
        <v>003/3</v>
      </c>
    </row>
    <row r="7" spans="1:37" ht="15.75" customHeight="1" x14ac:dyDescent="0.25">
      <c r="A7" s="25">
        <v>6</v>
      </c>
      <c r="B7" s="25">
        <v>2017</v>
      </c>
      <c r="C7" s="25" t="s">
        <v>4167</v>
      </c>
      <c r="D7" s="26">
        <v>42798</v>
      </c>
      <c r="F7" s="2">
        <v>3</v>
      </c>
      <c r="H7" s="2" t="s">
        <v>1196</v>
      </c>
      <c r="I7" s="2" t="s">
        <v>1197</v>
      </c>
      <c r="J7" s="2" t="s">
        <v>4168</v>
      </c>
      <c r="K7" s="27"/>
      <c r="L7" s="2" t="s">
        <v>4193</v>
      </c>
      <c r="M7" s="2" t="s">
        <v>4194</v>
      </c>
      <c r="N7" s="2" t="s">
        <v>4195</v>
      </c>
      <c r="O7" s="2">
        <v>36</v>
      </c>
      <c r="P7" s="2">
        <v>72</v>
      </c>
      <c r="Q7" s="2" t="s">
        <v>4196</v>
      </c>
      <c r="R7" s="27"/>
      <c r="AK7" s="26" t="str">
        <f t="shared" si="0"/>
        <v>004/3</v>
      </c>
    </row>
    <row r="8" spans="1:37" ht="15.75" customHeight="1" x14ac:dyDescent="0.25">
      <c r="A8" s="25">
        <v>7</v>
      </c>
      <c r="B8" s="25">
        <v>2017</v>
      </c>
      <c r="C8" s="25" t="s">
        <v>4167</v>
      </c>
      <c r="D8" s="26">
        <v>42769</v>
      </c>
      <c r="F8" s="2">
        <v>2</v>
      </c>
      <c r="H8" s="2" t="s">
        <v>1005</v>
      </c>
      <c r="I8" s="2" t="s">
        <v>1006</v>
      </c>
      <c r="J8" s="2" t="s">
        <v>4197</v>
      </c>
      <c r="K8" s="27"/>
      <c r="L8" s="2" t="s">
        <v>4198</v>
      </c>
      <c r="M8" s="2" t="s">
        <v>4199</v>
      </c>
      <c r="N8" s="2" t="s">
        <v>4200</v>
      </c>
      <c r="O8" s="2">
        <v>40</v>
      </c>
      <c r="P8" s="2">
        <v>80</v>
      </c>
      <c r="Q8" s="2" t="s">
        <v>4201</v>
      </c>
      <c r="R8" s="27"/>
      <c r="AK8" s="26" t="str">
        <f t="shared" si="0"/>
        <v>003/2</v>
      </c>
    </row>
    <row r="9" spans="1:37" ht="15.75" customHeight="1" x14ac:dyDescent="0.25">
      <c r="A9" s="25">
        <v>8</v>
      </c>
      <c r="B9" s="25">
        <v>2017</v>
      </c>
      <c r="C9" s="25" t="s">
        <v>4167</v>
      </c>
      <c r="D9" s="26">
        <v>42799</v>
      </c>
      <c r="F9" s="2">
        <v>3</v>
      </c>
      <c r="H9" s="2" t="s">
        <v>4202</v>
      </c>
      <c r="I9" s="2" t="s">
        <v>1103</v>
      </c>
      <c r="J9" s="2" t="s">
        <v>4179</v>
      </c>
      <c r="K9" s="27"/>
      <c r="L9" s="2" t="s">
        <v>4203</v>
      </c>
      <c r="M9" s="2" t="s">
        <v>4204</v>
      </c>
      <c r="N9" s="2" t="s">
        <v>4205</v>
      </c>
      <c r="O9" s="2">
        <v>34</v>
      </c>
      <c r="P9" s="2">
        <v>68</v>
      </c>
      <c r="Q9" s="2" t="s">
        <v>4206</v>
      </c>
      <c r="R9" s="27"/>
      <c r="AK9" s="26" t="str">
        <f t="shared" si="0"/>
        <v>005/3</v>
      </c>
    </row>
    <row r="10" spans="1:37" ht="15.75" customHeight="1" x14ac:dyDescent="0.25">
      <c r="A10" s="25">
        <v>9</v>
      </c>
      <c r="B10" s="25">
        <v>2017</v>
      </c>
      <c r="C10" s="25" t="s">
        <v>4167</v>
      </c>
      <c r="D10" s="26">
        <v>42800</v>
      </c>
      <c r="F10" s="2">
        <v>3</v>
      </c>
      <c r="H10" s="2" t="s">
        <v>1563</v>
      </c>
      <c r="I10" s="2" t="s">
        <v>1564</v>
      </c>
      <c r="J10" s="2" t="s">
        <v>144</v>
      </c>
      <c r="K10" s="27"/>
      <c r="L10" s="2" t="s">
        <v>4207</v>
      </c>
      <c r="M10" s="2" t="s">
        <v>4208</v>
      </c>
      <c r="N10" s="2" t="s">
        <v>4209</v>
      </c>
      <c r="O10" s="2">
        <v>34</v>
      </c>
      <c r="P10" s="2">
        <v>68</v>
      </c>
      <c r="Q10" s="2" t="s">
        <v>4210</v>
      </c>
      <c r="R10" s="27"/>
      <c r="AK10" s="26" t="str">
        <f t="shared" si="0"/>
        <v>006/3</v>
      </c>
    </row>
    <row r="11" spans="1:37" ht="15.75" customHeight="1" x14ac:dyDescent="0.25">
      <c r="A11" s="25">
        <v>10</v>
      </c>
      <c r="B11" s="25">
        <v>2017</v>
      </c>
      <c r="C11" s="25" t="s">
        <v>4167</v>
      </c>
      <c r="D11" s="26">
        <v>42770</v>
      </c>
      <c r="F11" s="2">
        <v>2</v>
      </c>
      <c r="H11" s="2" t="s">
        <v>1273</v>
      </c>
      <c r="I11" s="2" t="s">
        <v>1274</v>
      </c>
      <c r="J11" s="2" t="s">
        <v>4197</v>
      </c>
      <c r="K11" s="27"/>
      <c r="L11" s="2" t="s">
        <v>4211</v>
      </c>
      <c r="M11" s="2" t="s">
        <v>4212</v>
      </c>
      <c r="N11" s="2" t="s">
        <v>4213</v>
      </c>
      <c r="O11" s="2">
        <v>40</v>
      </c>
      <c r="P11" s="2">
        <v>80</v>
      </c>
      <c r="Q11" s="2" t="s">
        <v>4214</v>
      </c>
      <c r="R11" s="27"/>
      <c r="AK11" s="26" t="str">
        <f t="shared" si="0"/>
        <v>004/2</v>
      </c>
    </row>
    <row r="12" spans="1:37" ht="15.75" customHeight="1" x14ac:dyDescent="0.25">
      <c r="A12" s="25">
        <v>11</v>
      </c>
      <c r="B12" s="25">
        <v>2017</v>
      </c>
      <c r="C12" s="25" t="s">
        <v>4167</v>
      </c>
      <c r="D12" s="26">
        <v>42801</v>
      </c>
      <c r="F12" s="2">
        <v>3</v>
      </c>
      <c r="H12" s="2" t="s">
        <v>1090</v>
      </c>
      <c r="I12" s="2" t="s">
        <v>1091</v>
      </c>
      <c r="J12" s="2" t="s">
        <v>4197</v>
      </c>
      <c r="K12" s="27"/>
      <c r="L12" s="2" t="s">
        <v>4215</v>
      </c>
      <c r="M12" s="2" t="s">
        <v>4216</v>
      </c>
      <c r="N12" s="2" t="s">
        <v>4217</v>
      </c>
      <c r="O12" s="2">
        <v>34</v>
      </c>
      <c r="P12" s="2">
        <v>68</v>
      </c>
      <c r="Q12" s="2" t="s">
        <v>4218</v>
      </c>
      <c r="R12" s="27"/>
      <c r="AK12" s="26" t="str">
        <f t="shared" si="0"/>
        <v>007/3</v>
      </c>
    </row>
    <row r="13" spans="1:37" ht="15.75" customHeight="1" x14ac:dyDescent="0.25">
      <c r="A13" s="25">
        <v>12</v>
      </c>
      <c r="B13" s="25">
        <v>2017</v>
      </c>
      <c r="C13" s="25" t="s">
        <v>4167</v>
      </c>
      <c r="D13" s="26">
        <v>42802</v>
      </c>
      <c r="F13" s="2">
        <v>3</v>
      </c>
      <c r="H13" s="2" t="s">
        <v>998</v>
      </c>
      <c r="I13" s="2" t="s">
        <v>999</v>
      </c>
      <c r="J13" s="2" t="s">
        <v>4179</v>
      </c>
      <c r="K13" s="27"/>
      <c r="L13" s="2" t="s">
        <v>4219</v>
      </c>
      <c r="M13" s="2" t="s">
        <v>4220</v>
      </c>
      <c r="N13" s="2" t="s">
        <v>4171</v>
      </c>
      <c r="O13" s="2">
        <v>33</v>
      </c>
      <c r="P13" s="2">
        <v>66</v>
      </c>
      <c r="Q13" s="2" t="s">
        <v>4221</v>
      </c>
      <c r="R13" s="27"/>
      <c r="AK13" s="26" t="str">
        <f t="shared" si="0"/>
        <v>008/3</v>
      </c>
    </row>
    <row r="14" spans="1:37" ht="15.75" customHeight="1" x14ac:dyDescent="0.25">
      <c r="A14" s="25">
        <v>13</v>
      </c>
      <c r="B14" s="25">
        <v>2017</v>
      </c>
      <c r="C14" s="25" t="s">
        <v>4167</v>
      </c>
      <c r="D14" s="26">
        <v>42736</v>
      </c>
      <c r="F14" s="2">
        <v>1</v>
      </c>
      <c r="H14" s="2" t="s">
        <v>1043</v>
      </c>
      <c r="I14" s="2" t="s">
        <v>1044</v>
      </c>
      <c r="J14" s="2" t="s">
        <v>4189</v>
      </c>
      <c r="K14" s="27"/>
      <c r="L14" s="2" t="s">
        <v>4222</v>
      </c>
      <c r="M14" s="2" t="s">
        <v>4223</v>
      </c>
      <c r="N14" s="2" t="s">
        <v>4224</v>
      </c>
      <c r="O14" s="2">
        <v>42.5</v>
      </c>
      <c r="P14" s="2">
        <v>85</v>
      </c>
      <c r="Q14" s="2" t="s">
        <v>4225</v>
      </c>
      <c r="R14" s="27"/>
      <c r="AK14" s="26" t="str">
        <f t="shared" si="0"/>
        <v>001/1</v>
      </c>
    </row>
    <row r="15" spans="1:37" ht="15.75" customHeight="1" x14ac:dyDescent="0.25">
      <c r="A15" s="25">
        <v>14</v>
      </c>
      <c r="B15" s="25">
        <v>2017</v>
      </c>
      <c r="C15" s="25" t="s">
        <v>4167</v>
      </c>
      <c r="D15" s="26">
        <v>42803</v>
      </c>
      <c r="F15" s="2">
        <v>3</v>
      </c>
      <c r="H15" s="2" t="s">
        <v>1487</v>
      </c>
      <c r="I15" s="2" t="s">
        <v>1488</v>
      </c>
      <c r="J15" s="2" t="s">
        <v>4179</v>
      </c>
      <c r="K15" s="27"/>
      <c r="L15" s="2" t="s">
        <v>4226</v>
      </c>
      <c r="M15" s="2" t="s">
        <v>4171</v>
      </c>
      <c r="N15" s="2" t="s">
        <v>4227</v>
      </c>
      <c r="O15" s="2">
        <v>33</v>
      </c>
      <c r="P15" s="2">
        <v>66</v>
      </c>
      <c r="Q15" s="2" t="s">
        <v>4228</v>
      </c>
      <c r="R15" s="27"/>
      <c r="AK15" s="26" t="str">
        <f t="shared" si="0"/>
        <v>009/3</v>
      </c>
    </row>
    <row r="16" spans="1:37" ht="15.75" customHeight="1" x14ac:dyDescent="0.25">
      <c r="A16" s="25">
        <v>15</v>
      </c>
      <c r="B16" s="25">
        <v>2017</v>
      </c>
      <c r="C16" s="25" t="s">
        <v>4167</v>
      </c>
      <c r="D16" s="26">
        <v>42737</v>
      </c>
      <c r="F16" s="2">
        <v>1</v>
      </c>
      <c r="H16" s="2" t="s">
        <v>229</v>
      </c>
      <c r="I16" s="2" t="s">
        <v>1389</v>
      </c>
      <c r="J16" s="2" t="s">
        <v>4179</v>
      </c>
      <c r="K16" s="27"/>
      <c r="L16" s="2" t="s">
        <v>4229</v>
      </c>
      <c r="M16" s="2" t="s">
        <v>4230</v>
      </c>
      <c r="N16" s="2" t="s">
        <v>4231</v>
      </c>
      <c r="O16" s="2">
        <v>42.5</v>
      </c>
      <c r="P16" s="2">
        <v>85</v>
      </c>
      <c r="Q16" s="2" t="s">
        <v>4232</v>
      </c>
      <c r="R16" s="27"/>
      <c r="AK16" s="26" t="str">
        <f t="shared" si="0"/>
        <v>002/1</v>
      </c>
    </row>
    <row r="17" spans="1:37" ht="15.75" customHeight="1" x14ac:dyDescent="0.25">
      <c r="A17" s="25">
        <v>16</v>
      </c>
      <c r="B17" s="25">
        <v>2017</v>
      </c>
      <c r="C17" s="25" t="s">
        <v>4167</v>
      </c>
      <c r="D17" s="26">
        <v>42771</v>
      </c>
      <c r="F17" s="2">
        <v>2</v>
      </c>
      <c r="H17" s="2" t="s">
        <v>1084</v>
      </c>
      <c r="I17" s="2" t="s">
        <v>1085</v>
      </c>
      <c r="J17" s="2" t="s">
        <v>4197</v>
      </c>
      <c r="K17" s="27"/>
      <c r="L17" s="2" t="s">
        <v>4233</v>
      </c>
      <c r="M17" s="2" t="s">
        <v>4234</v>
      </c>
      <c r="N17" s="2" t="s">
        <v>4235</v>
      </c>
      <c r="O17" s="2">
        <v>39.5</v>
      </c>
      <c r="P17" s="2">
        <v>79</v>
      </c>
      <c r="Q17" s="2" t="s">
        <v>4236</v>
      </c>
      <c r="R17" s="27"/>
      <c r="AK17" s="26" t="str">
        <f t="shared" si="0"/>
        <v>005/2</v>
      </c>
    </row>
    <row r="18" spans="1:37" ht="15.75" customHeight="1" x14ac:dyDescent="0.25">
      <c r="A18" s="25">
        <v>17</v>
      </c>
      <c r="B18" s="25">
        <v>2017</v>
      </c>
      <c r="C18" s="25" t="s">
        <v>4167</v>
      </c>
      <c r="D18" s="26">
        <v>42738</v>
      </c>
      <c r="F18" s="2">
        <v>1</v>
      </c>
      <c r="H18" s="2" t="s">
        <v>1127</v>
      </c>
      <c r="I18" s="2" t="s">
        <v>1128</v>
      </c>
      <c r="J18" s="2" t="s">
        <v>4174</v>
      </c>
      <c r="K18" s="27"/>
      <c r="L18" s="2" t="s">
        <v>4237</v>
      </c>
      <c r="M18" s="2" t="s">
        <v>4238</v>
      </c>
      <c r="N18" s="2" t="s">
        <v>4239</v>
      </c>
      <c r="O18" s="2">
        <v>40.5</v>
      </c>
      <c r="P18" s="2">
        <v>81</v>
      </c>
      <c r="Q18" s="2" t="s">
        <v>4232</v>
      </c>
      <c r="R18" s="27"/>
      <c r="AK18" s="26" t="str">
        <f t="shared" si="0"/>
        <v>003/1</v>
      </c>
    </row>
    <row r="19" spans="1:37" ht="15.75" customHeight="1" x14ac:dyDescent="0.25">
      <c r="A19" s="25">
        <v>18</v>
      </c>
      <c r="B19" s="25">
        <v>2017</v>
      </c>
      <c r="C19" s="25" t="s">
        <v>4167</v>
      </c>
      <c r="D19" s="26">
        <v>42739</v>
      </c>
      <c r="F19" s="2">
        <v>1</v>
      </c>
      <c r="H19" s="2" t="s">
        <v>4240</v>
      </c>
      <c r="I19" s="2" t="s">
        <v>1135</v>
      </c>
      <c r="J19" s="2" t="s">
        <v>4179</v>
      </c>
      <c r="K19" s="27"/>
      <c r="L19" s="2" t="s">
        <v>4241</v>
      </c>
      <c r="M19" s="2" t="s">
        <v>4242</v>
      </c>
      <c r="N19" s="2" t="s">
        <v>4243</v>
      </c>
      <c r="O19" s="2">
        <v>39</v>
      </c>
      <c r="P19" s="2">
        <v>78</v>
      </c>
      <c r="Q19" s="2" t="s">
        <v>4232</v>
      </c>
      <c r="R19" s="27"/>
      <c r="AK19" s="26" t="str">
        <f t="shared" si="0"/>
        <v>004/1</v>
      </c>
    </row>
    <row r="20" spans="1:37" ht="15.75" customHeight="1" x14ac:dyDescent="0.25">
      <c r="A20" s="25">
        <v>19</v>
      </c>
      <c r="B20" s="25">
        <v>2017</v>
      </c>
      <c r="C20" s="25" t="s">
        <v>4167</v>
      </c>
      <c r="D20" s="26">
        <v>42772</v>
      </c>
      <c r="F20" s="2">
        <v>2</v>
      </c>
      <c r="H20" s="2" t="s">
        <v>1425</v>
      </c>
      <c r="I20" s="2" t="s">
        <v>4244</v>
      </c>
      <c r="J20" s="2" t="s">
        <v>4197</v>
      </c>
      <c r="K20" s="27"/>
      <c r="L20" s="2" t="s">
        <v>4245</v>
      </c>
      <c r="M20" s="2" t="s">
        <v>4246</v>
      </c>
      <c r="N20" s="2" t="s">
        <v>4247</v>
      </c>
      <c r="O20" s="2">
        <v>39</v>
      </c>
      <c r="P20" s="2">
        <v>78</v>
      </c>
      <c r="Q20" s="2" t="s">
        <v>4248</v>
      </c>
      <c r="R20" s="27"/>
      <c r="AK20" s="26" t="str">
        <f t="shared" si="0"/>
        <v>006/2</v>
      </c>
    </row>
    <row r="21" spans="1:37" ht="15.75" customHeight="1" x14ac:dyDescent="0.25">
      <c r="A21" s="25">
        <v>20</v>
      </c>
      <c r="B21" s="25">
        <v>2017</v>
      </c>
      <c r="C21" s="25" t="s">
        <v>4167</v>
      </c>
      <c r="D21" s="26">
        <v>42740</v>
      </c>
      <c r="F21" s="2">
        <v>1</v>
      </c>
      <c r="H21" s="2" t="s">
        <v>1099</v>
      </c>
      <c r="I21" s="2" t="s">
        <v>1100</v>
      </c>
      <c r="J21" s="2" t="s">
        <v>4168</v>
      </c>
      <c r="K21" s="27"/>
      <c r="L21" s="2" t="s">
        <v>4249</v>
      </c>
      <c r="M21" s="2" t="s">
        <v>4250</v>
      </c>
      <c r="N21" s="2" t="s">
        <v>4251</v>
      </c>
      <c r="O21" s="2">
        <v>38.5</v>
      </c>
      <c r="P21" s="2">
        <v>77</v>
      </c>
      <c r="Q21" s="2" t="s">
        <v>4252</v>
      </c>
      <c r="R21" s="27"/>
      <c r="AK21" s="26" t="str">
        <f t="shared" si="0"/>
        <v>005/1</v>
      </c>
    </row>
    <row r="22" spans="1:37" ht="15.75" customHeight="1" x14ac:dyDescent="0.25">
      <c r="A22" s="25">
        <v>21</v>
      </c>
      <c r="B22" s="25">
        <v>2017</v>
      </c>
      <c r="C22" s="25" t="s">
        <v>4167</v>
      </c>
      <c r="D22" s="26">
        <v>42741</v>
      </c>
      <c r="F22" s="2">
        <v>1</v>
      </c>
      <c r="H22" s="2" t="s">
        <v>1463</v>
      </c>
      <c r="I22" s="2" t="s">
        <v>1464</v>
      </c>
      <c r="J22" s="2" t="s">
        <v>4174</v>
      </c>
      <c r="K22" s="27"/>
      <c r="L22" s="2" t="s">
        <v>4253</v>
      </c>
      <c r="M22" s="2" t="s">
        <v>4254</v>
      </c>
      <c r="N22" s="2" t="s">
        <v>4255</v>
      </c>
      <c r="O22" s="2">
        <v>37</v>
      </c>
      <c r="P22" s="2">
        <v>74</v>
      </c>
      <c r="Q22" s="2" t="s">
        <v>4256</v>
      </c>
      <c r="R22" s="27"/>
      <c r="AK22" s="26" t="str">
        <f t="shared" si="0"/>
        <v>006/1</v>
      </c>
    </row>
    <row r="23" spans="1:37" ht="15.75" customHeight="1" x14ac:dyDescent="0.25">
      <c r="A23" s="25">
        <v>22</v>
      </c>
      <c r="B23" s="25">
        <v>2017</v>
      </c>
      <c r="C23" s="25" t="s">
        <v>4167</v>
      </c>
      <c r="D23" s="26">
        <v>42742</v>
      </c>
      <c r="F23" s="2">
        <v>1</v>
      </c>
      <c r="H23" s="2" t="s">
        <v>4257</v>
      </c>
      <c r="I23" s="2" t="s">
        <v>1294</v>
      </c>
      <c r="J23" s="2" t="s">
        <v>4168</v>
      </c>
      <c r="K23" s="27"/>
      <c r="L23" s="2" t="s">
        <v>4258</v>
      </c>
      <c r="M23" s="2" t="s">
        <v>4259</v>
      </c>
      <c r="N23" s="2">
        <v>950</v>
      </c>
      <c r="O23" s="2">
        <v>36.5</v>
      </c>
      <c r="P23" s="2">
        <v>73</v>
      </c>
      <c r="Q23" s="2" t="s">
        <v>4260</v>
      </c>
      <c r="R23" s="27"/>
      <c r="AK23" s="26" t="str">
        <f t="shared" si="0"/>
        <v>007/1</v>
      </c>
    </row>
    <row r="24" spans="1:37" ht="15.75" customHeight="1" x14ac:dyDescent="0.25">
      <c r="A24" s="25">
        <v>23</v>
      </c>
      <c r="B24" s="25">
        <v>2017</v>
      </c>
      <c r="C24" s="25" t="s">
        <v>4167</v>
      </c>
      <c r="D24" s="26">
        <v>42773</v>
      </c>
      <c r="F24" s="2">
        <v>2</v>
      </c>
      <c r="H24" s="2" t="s">
        <v>1036</v>
      </c>
      <c r="I24" s="2" t="s">
        <v>1037</v>
      </c>
      <c r="J24" s="2" t="s">
        <v>4179</v>
      </c>
      <c r="K24" s="27"/>
      <c r="L24" s="2" t="s">
        <v>4261</v>
      </c>
      <c r="M24" s="2" t="s">
        <v>4262</v>
      </c>
      <c r="N24" s="2" t="s">
        <v>4263</v>
      </c>
      <c r="O24" s="2">
        <v>38.5</v>
      </c>
      <c r="P24" s="2">
        <v>77</v>
      </c>
      <c r="Q24" s="2" t="s">
        <v>4201</v>
      </c>
      <c r="R24" s="27"/>
      <c r="AK24" s="26" t="str">
        <f t="shared" si="0"/>
        <v>007/2</v>
      </c>
    </row>
    <row r="25" spans="1:37" ht="15.75" customHeight="1" x14ac:dyDescent="0.25">
      <c r="A25" s="25">
        <v>24</v>
      </c>
      <c r="B25" s="25">
        <v>2017</v>
      </c>
      <c r="C25" s="25" t="s">
        <v>4167</v>
      </c>
      <c r="D25" s="26">
        <v>42774</v>
      </c>
      <c r="F25" s="2">
        <v>2</v>
      </c>
      <c r="H25" s="2" t="s">
        <v>1298</v>
      </c>
      <c r="I25" s="2" t="s">
        <v>1299</v>
      </c>
      <c r="J25" s="2" t="s">
        <v>4197</v>
      </c>
      <c r="K25" s="27"/>
      <c r="L25" s="2" t="s">
        <v>4264</v>
      </c>
      <c r="M25" s="2" t="s">
        <v>4265</v>
      </c>
      <c r="N25" s="2" t="s">
        <v>4266</v>
      </c>
      <c r="O25" s="2">
        <v>38.5</v>
      </c>
      <c r="P25" s="2">
        <v>77</v>
      </c>
      <c r="Q25" s="2" t="s">
        <v>4232</v>
      </c>
      <c r="R25" s="27"/>
      <c r="AK25" s="26" t="str">
        <f t="shared" si="0"/>
        <v>008/2</v>
      </c>
    </row>
    <row r="26" spans="1:37" ht="15.75" customHeight="1" x14ac:dyDescent="0.25">
      <c r="A26" s="25">
        <v>25</v>
      </c>
      <c r="B26" s="25">
        <v>2017</v>
      </c>
      <c r="C26" s="25" t="s">
        <v>4167</v>
      </c>
      <c r="D26" s="26">
        <v>42743</v>
      </c>
      <c r="F26" s="2">
        <v>1</v>
      </c>
      <c r="H26" s="2" t="s">
        <v>1242</v>
      </c>
      <c r="I26" s="2" t="s">
        <v>1243</v>
      </c>
      <c r="J26" s="2" t="s">
        <v>4189</v>
      </c>
      <c r="K26" s="27"/>
      <c r="L26" s="2" t="s">
        <v>4267</v>
      </c>
      <c r="M26" s="2" t="s">
        <v>4268</v>
      </c>
      <c r="N26" s="2" t="s">
        <v>4269</v>
      </c>
      <c r="O26" s="2">
        <v>36</v>
      </c>
      <c r="P26" s="2">
        <v>72</v>
      </c>
      <c r="Q26" s="2" t="s">
        <v>4270</v>
      </c>
      <c r="R26" s="27"/>
      <c r="AK26" s="26" t="str">
        <f t="shared" si="0"/>
        <v>008/1</v>
      </c>
    </row>
    <row r="27" spans="1:37" ht="15.75" customHeight="1" x14ac:dyDescent="0.25">
      <c r="A27" s="25">
        <v>26</v>
      </c>
      <c r="B27" s="25">
        <v>2017</v>
      </c>
      <c r="C27" s="25" t="s">
        <v>4167</v>
      </c>
      <c r="D27" s="26">
        <v>42744</v>
      </c>
      <c r="F27" s="2">
        <v>1</v>
      </c>
      <c r="H27" s="2" t="s">
        <v>1451</v>
      </c>
      <c r="I27" s="2" t="s">
        <v>1452</v>
      </c>
      <c r="J27" s="2" t="s">
        <v>4174</v>
      </c>
      <c r="K27" s="27"/>
      <c r="L27" s="2" t="s">
        <v>4271</v>
      </c>
      <c r="M27" s="2" t="s">
        <v>4272</v>
      </c>
      <c r="N27" s="2" t="s">
        <v>4171</v>
      </c>
      <c r="O27" s="2">
        <v>36</v>
      </c>
      <c r="P27" s="2">
        <v>72</v>
      </c>
      <c r="Q27" s="2" t="s">
        <v>4273</v>
      </c>
      <c r="R27" s="27"/>
      <c r="AK27" s="26" t="str">
        <f t="shared" si="0"/>
        <v>009/1</v>
      </c>
    </row>
    <row r="28" spans="1:37" ht="15.75" customHeight="1" x14ac:dyDescent="0.25">
      <c r="A28" s="25">
        <v>27</v>
      </c>
      <c r="B28" s="25">
        <v>2017</v>
      </c>
      <c r="C28" s="25" t="s">
        <v>4167</v>
      </c>
      <c r="D28" s="26">
        <v>42775</v>
      </c>
      <c r="F28" s="2">
        <v>2</v>
      </c>
      <c r="H28" s="2" t="s">
        <v>1016</v>
      </c>
      <c r="I28" s="2" t="s">
        <v>1017</v>
      </c>
      <c r="J28" s="2" t="s">
        <v>4197</v>
      </c>
      <c r="K28" s="27"/>
      <c r="L28" s="2" t="s">
        <v>4274</v>
      </c>
      <c r="M28" s="2" t="s">
        <v>4275</v>
      </c>
      <c r="N28" s="2" t="s">
        <v>4276</v>
      </c>
      <c r="O28" s="2">
        <v>37.5</v>
      </c>
      <c r="P28" s="2">
        <v>75</v>
      </c>
      <c r="Q28" s="2" t="s">
        <v>4277</v>
      </c>
      <c r="R28" s="27"/>
      <c r="AK28" s="26" t="str">
        <f t="shared" si="0"/>
        <v>009/2</v>
      </c>
    </row>
    <row r="29" spans="1:37" ht="15.75" customHeight="1" x14ac:dyDescent="0.25">
      <c r="A29" s="25">
        <v>28</v>
      </c>
      <c r="B29" s="25">
        <v>2017</v>
      </c>
      <c r="C29" s="25" t="s">
        <v>4167</v>
      </c>
      <c r="D29" s="26">
        <v>42745</v>
      </c>
      <c r="F29" s="2">
        <v>1</v>
      </c>
      <c r="H29" s="2" t="s">
        <v>176</v>
      </c>
      <c r="I29" s="2" t="s">
        <v>1108</v>
      </c>
      <c r="J29" s="2" t="s">
        <v>4197</v>
      </c>
      <c r="K29" s="27"/>
      <c r="L29" s="2" t="s">
        <v>4278</v>
      </c>
      <c r="M29" s="2" t="s">
        <v>4279</v>
      </c>
      <c r="N29" s="2" t="s">
        <v>4280</v>
      </c>
      <c r="O29" s="2">
        <v>36</v>
      </c>
      <c r="P29" s="2">
        <v>72</v>
      </c>
      <c r="Q29" s="2" t="s">
        <v>4281</v>
      </c>
      <c r="R29" s="27"/>
      <c r="AK29" s="26" t="str">
        <f t="shared" si="0"/>
        <v>010/1</v>
      </c>
    </row>
    <row r="30" spans="1:37" ht="15.75" customHeight="1" x14ac:dyDescent="0.25">
      <c r="A30" s="25">
        <v>29</v>
      </c>
      <c r="B30" s="25">
        <v>2017</v>
      </c>
      <c r="C30" s="25" t="s">
        <v>4167</v>
      </c>
      <c r="D30" s="26">
        <v>42746</v>
      </c>
      <c r="F30" s="2">
        <v>1</v>
      </c>
      <c r="H30" s="2" t="s">
        <v>1185</v>
      </c>
      <c r="I30" s="2" t="s">
        <v>1186</v>
      </c>
      <c r="J30" s="2" t="s">
        <v>144</v>
      </c>
      <c r="K30" s="27"/>
      <c r="L30" s="2" t="s">
        <v>4282</v>
      </c>
      <c r="M30" s="2" t="s">
        <v>4283</v>
      </c>
      <c r="N30" s="2" t="s">
        <v>4284</v>
      </c>
      <c r="O30" s="2">
        <v>35.5</v>
      </c>
      <c r="P30" s="2">
        <v>71</v>
      </c>
      <c r="Q30" s="2" t="s">
        <v>4285</v>
      </c>
      <c r="R30" s="27"/>
      <c r="AK30" s="26" t="str">
        <f t="shared" si="0"/>
        <v>011/1</v>
      </c>
    </row>
    <row r="31" spans="1:37" ht="15.75" customHeight="1" x14ac:dyDescent="0.25">
      <c r="A31" s="25">
        <v>30</v>
      </c>
      <c r="B31" s="25">
        <v>2017</v>
      </c>
      <c r="C31" s="25" t="s">
        <v>4167</v>
      </c>
      <c r="D31" s="26">
        <v>42776</v>
      </c>
      <c r="F31" s="2">
        <v>2</v>
      </c>
      <c r="H31" s="2" t="s">
        <v>1532</v>
      </c>
      <c r="I31" s="2" t="s">
        <v>1533</v>
      </c>
      <c r="J31" s="2" t="s">
        <v>66</v>
      </c>
      <c r="K31" s="27"/>
      <c r="L31" s="2" t="s">
        <v>4286</v>
      </c>
      <c r="M31" s="2" t="s">
        <v>4287</v>
      </c>
      <c r="N31" s="2" t="s">
        <v>4288</v>
      </c>
      <c r="O31" s="2">
        <v>37</v>
      </c>
      <c r="P31" s="2">
        <v>74</v>
      </c>
      <c r="Q31" s="2" t="s">
        <v>4289</v>
      </c>
      <c r="R31" s="27"/>
      <c r="AK31" s="26" t="str">
        <f t="shared" si="0"/>
        <v>010/2</v>
      </c>
    </row>
    <row r="32" spans="1:37" ht="15.75" customHeight="1" x14ac:dyDescent="0.25">
      <c r="A32" s="25">
        <v>31</v>
      </c>
      <c r="B32" s="25">
        <v>2017</v>
      </c>
      <c r="C32" s="25" t="s">
        <v>4167</v>
      </c>
      <c r="D32" s="26">
        <v>42777</v>
      </c>
      <c r="F32" s="2">
        <v>2</v>
      </c>
      <c r="H32" s="2" t="s">
        <v>1285</v>
      </c>
      <c r="I32" s="2" t="s">
        <v>1286</v>
      </c>
      <c r="J32" s="2" t="s">
        <v>4197</v>
      </c>
      <c r="K32" s="27"/>
      <c r="L32" s="2" t="s">
        <v>4290</v>
      </c>
      <c r="M32" s="2" t="s">
        <v>4291</v>
      </c>
      <c r="N32" s="2" t="s">
        <v>4292</v>
      </c>
      <c r="O32" s="2">
        <v>36.5</v>
      </c>
      <c r="P32" s="2">
        <v>73</v>
      </c>
      <c r="Q32" s="2" t="s">
        <v>4293</v>
      </c>
      <c r="R32" s="27"/>
      <c r="AK32" s="26" t="str">
        <f t="shared" si="0"/>
        <v>011/2</v>
      </c>
    </row>
    <row r="33" spans="1:37" ht="15.75" customHeight="1" x14ac:dyDescent="0.25">
      <c r="A33" s="25">
        <v>32</v>
      </c>
      <c r="B33" s="25">
        <v>2017</v>
      </c>
      <c r="C33" s="25" t="s">
        <v>4167</v>
      </c>
      <c r="D33" s="26">
        <v>42778</v>
      </c>
      <c r="F33" s="2">
        <v>2</v>
      </c>
      <c r="H33" s="2" t="s">
        <v>1230</v>
      </c>
      <c r="I33" s="2" t="s">
        <v>1231</v>
      </c>
      <c r="J33" s="2" t="s">
        <v>4168</v>
      </c>
      <c r="K33" s="27"/>
      <c r="L33" s="2" t="s">
        <v>4294</v>
      </c>
      <c r="M33" s="2" t="s">
        <v>4295</v>
      </c>
      <c r="N33" s="2" t="s">
        <v>4296</v>
      </c>
      <c r="O33" s="2">
        <v>36</v>
      </c>
      <c r="P33" s="2">
        <v>72</v>
      </c>
      <c r="Q33" s="2" t="s">
        <v>4232</v>
      </c>
      <c r="R33" s="27"/>
      <c r="AK33" s="26" t="str">
        <f t="shared" si="0"/>
        <v>012/2</v>
      </c>
    </row>
    <row r="34" spans="1:37" ht="15.75" customHeight="1" x14ac:dyDescent="0.25">
      <c r="A34" s="25">
        <v>33</v>
      </c>
      <c r="B34" s="25">
        <v>2017</v>
      </c>
      <c r="C34" s="25" t="s">
        <v>4167</v>
      </c>
      <c r="D34" s="26">
        <v>42747</v>
      </c>
      <c r="F34" s="2">
        <v>1</v>
      </c>
      <c r="H34" s="2" t="s">
        <v>4297</v>
      </c>
      <c r="I34" s="2" t="s">
        <v>1363</v>
      </c>
      <c r="J34" s="2" t="s">
        <v>4179</v>
      </c>
      <c r="K34" s="27"/>
      <c r="L34" s="2" t="s">
        <v>4298</v>
      </c>
      <c r="M34" s="2" t="s">
        <v>4170</v>
      </c>
      <c r="N34" s="2" t="s">
        <v>4171</v>
      </c>
      <c r="O34" s="2">
        <v>35</v>
      </c>
      <c r="P34" s="2">
        <v>70</v>
      </c>
      <c r="Q34" s="2" t="s">
        <v>4299</v>
      </c>
      <c r="R34" s="27"/>
      <c r="AK34" s="26" t="str">
        <f t="shared" si="0"/>
        <v>012/1</v>
      </c>
    </row>
    <row r="35" spans="1:37" ht="15.75" customHeight="1" x14ac:dyDescent="0.25">
      <c r="A35" s="25">
        <v>34</v>
      </c>
      <c r="B35" s="25">
        <v>2017</v>
      </c>
      <c r="C35" s="25" t="s">
        <v>4167</v>
      </c>
      <c r="D35" s="26">
        <v>42748</v>
      </c>
      <c r="F35" s="2">
        <v>1</v>
      </c>
      <c r="H35" s="2" t="s">
        <v>524</v>
      </c>
      <c r="I35" s="2" t="s">
        <v>1201</v>
      </c>
      <c r="J35" s="2" t="s">
        <v>4174</v>
      </c>
      <c r="K35" s="27"/>
      <c r="L35" s="2" t="s">
        <v>4300</v>
      </c>
      <c r="M35" s="2" t="s">
        <v>4301</v>
      </c>
      <c r="N35" s="2" t="s">
        <v>4302</v>
      </c>
      <c r="O35" s="2">
        <v>35</v>
      </c>
      <c r="P35" s="2">
        <v>70</v>
      </c>
      <c r="Q35" s="2" t="s">
        <v>4303</v>
      </c>
      <c r="R35" s="27"/>
      <c r="AK35" s="26" t="str">
        <f t="shared" si="0"/>
        <v>013/1</v>
      </c>
    </row>
    <row r="36" spans="1:37" ht="15.75" customHeight="1" x14ac:dyDescent="0.25">
      <c r="A36" s="25">
        <v>35</v>
      </c>
      <c r="B36" s="25">
        <v>2017</v>
      </c>
      <c r="C36" s="25" t="s">
        <v>4167</v>
      </c>
      <c r="D36" s="26">
        <v>42749</v>
      </c>
      <c r="F36" s="2">
        <v>1</v>
      </c>
      <c r="H36" s="2" t="s">
        <v>1407</v>
      </c>
      <c r="I36" s="2" t="s">
        <v>1408</v>
      </c>
      <c r="J36" s="2" t="s">
        <v>4168</v>
      </c>
      <c r="K36" s="27"/>
      <c r="L36" s="2" t="s">
        <v>4304</v>
      </c>
      <c r="M36" s="2" t="s">
        <v>4305</v>
      </c>
      <c r="N36" s="2" t="s">
        <v>4306</v>
      </c>
      <c r="O36" s="2">
        <v>34</v>
      </c>
      <c r="P36" s="2">
        <v>68</v>
      </c>
      <c r="Q36" s="2" t="s">
        <v>4307</v>
      </c>
      <c r="R36" s="27"/>
      <c r="AK36" s="26" t="str">
        <f t="shared" si="0"/>
        <v>014/1</v>
      </c>
    </row>
    <row r="37" spans="1:37" ht="15.75" customHeight="1" x14ac:dyDescent="0.25">
      <c r="A37" s="25">
        <v>36</v>
      </c>
      <c r="B37" s="25">
        <v>2017</v>
      </c>
      <c r="C37" s="25" t="s">
        <v>4167</v>
      </c>
      <c r="D37" s="26">
        <v>42779</v>
      </c>
      <c r="F37" s="2">
        <v>2</v>
      </c>
      <c r="H37" s="2" t="s">
        <v>234</v>
      </c>
      <c r="I37" s="2" t="s">
        <v>1392</v>
      </c>
      <c r="J37" s="2" t="s">
        <v>66</v>
      </c>
      <c r="K37" s="27"/>
      <c r="L37" s="2" t="s">
        <v>4308</v>
      </c>
      <c r="M37" s="2" t="s">
        <v>4309</v>
      </c>
      <c r="N37" s="2" t="s">
        <v>4310</v>
      </c>
      <c r="O37" s="2">
        <v>35</v>
      </c>
      <c r="P37" s="2">
        <v>70</v>
      </c>
      <c r="Q37" s="2" t="s">
        <v>4311</v>
      </c>
      <c r="R37" s="27"/>
      <c r="AK37" s="26" t="str">
        <f t="shared" si="0"/>
        <v>013/2</v>
      </c>
    </row>
    <row r="38" spans="1:37" ht="15.75" customHeight="1" x14ac:dyDescent="0.25">
      <c r="A38" s="25">
        <v>37</v>
      </c>
      <c r="B38" s="25">
        <v>2017</v>
      </c>
      <c r="C38" s="25" t="s">
        <v>4167</v>
      </c>
      <c r="D38" s="26">
        <v>42750</v>
      </c>
      <c r="F38" s="2">
        <v>1</v>
      </c>
      <c r="H38" s="2" t="s">
        <v>1458</v>
      </c>
      <c r="I38" s="2" t="s">
        <v>1459</v>
      </c>
      <c r="J38" s="2" t="s">
        <v>4197</v>
      </c>
      <c r="K38" s="27"/>
      <c r="L38" s="2" t="s">
        <v>4312</v>
      </c>
      <c r="M38" s="2" t="s">
        <v>4313</v>
      </c>
      <c r="N38" s="2" t="s">
        <v>4199</v>
      </c>
      <c r="O38" s="2">
        <v>33</v>
      </c>
      <c r="P38" s="2">
        <v>66</v>
      </c>
      <c r="Q38" s="2" t="s">
        <v>4232</v>
      </c>
      <c r="R38" s="27"/>
      <c r="AK38" s="26" t="str">
        <f t="shared" si="0"/>
        <v>015/1</v>
      </c>
    </row>
    <row r="39" spans="1:37" ht="15.75" customHeight="1" x14ac:dyDescent="0.25">
      <c r="A39" s="25">
        <v>38</v>
      </c>
      <c r="B39" s="25">
        <v>2017</v>
      </c>
      <c r="C39" s="25" t="s">
        <v>4167</v>
      </c>
      <c r="D39" s="26">
        <v>42780</v>
      </c>
      <c r="F39" s="2">
        <v>2</v>
      </c>
      <c r="H39" s="2" t="s">
        <v>1360</v>
      </c>
      <c r="I39" s="2" t="s">
        <v>1361</v>
      </c>
      <c r="J39" s="2" t="s">
        <v>4197</v>
      </c>
      <c r="K39" s="27"/>
      <c r="L39" s="2" t="s">
        <v>4314</v>
      </c>
      <c r="M39" s="2" t="s">
        <v>4315</v>
      </c>
      <c r="N39" s="2" t="s">
        <v>4316</v>
      </c>
      <c r="O39" s="2">
        <v>35</v>
      </c>
      <c r="P39" s="2">
        <v>70</v>
      </c>
      <c r="Q39" s="2" t="s">
        <v>4317</v>
      </c>
      <c r="R39" s="27"/>
      <c r="AK39" s="26" t="str">
        <f t="shared" si="0"/>
        <v>014/2</v>
      </c>
    </row>
    <row r="40" spans="1:37" ht="15.75" customHeight="1" x14ac:dyDescent="0.25">
      <c r="A40" s="25">
        <v>39</v>
      </c>
      <c r="B40" s="25">
        <v>2017</v>
      </c>
      <c r="C40" s="25" t="s">
        <v>4167</v>
      </c>
      <c r="D40" s="26">
        <v>42781</v>
      </c>
      <c r="F40" s="2">
        <v>2</v>
      </c>
      <c r="H40" s="2" t="s">
        <v>4318</v>
      </c>
      <c r="I40" s="2" t="s">
        <v>1047</v>
      </c>
      <c r="J40" s="2" t="s">
        <v>4197</v>
      </c>
      <c r="K40" s="27"/>
      <c r="L40" s="2" t="s">
        <v>4319</v>
      </c>
      <c r="M40" s="2" t="s">
        <v>4320</v>
      </c>
      <c r="N40" s="2" t="s">
        <v>4321</v>
      </c>
      <c r="O40" s="2">
        <v>33</v>
      </c>
      <c r="P40" s="2">
        <v>66</v>
      </c>
      <c r="Q40" s="2" t="s">
        <v>4322</v>
      </c>
      <c r="R40" s="27"/>
      <c r="AK40" s="26" t="str">
        <f t="shared" si="0"/>
        <v>015/2</v>
      </c>
    </row>
    <row r="41" spans="1:37" ht="15.75" customHeight="1" x14ac:dyDescent="0.25">
      <c r="A41" s="25">
        <v>40</v>
      </c>
      <c r="B41" s="25">
        <v>2017</v>
      </c>
      <c r="C41" s="25" t="s">
        <v>4167</v>
      </c>
      <c r="D41" s="26">
        <v>42751</v>
      </c>
      <c r="F41" s="2">
        <v>1</v>
      </c>
      <c r="H41" s="2" t="s">
        <v>1123</v>
      </c>
      <c r="I41" s="2" t="s">
        <v>1124</v>
      </c>
      <c r="J41" s="2" t="s">
        <v>66</v>
      </c>
      <c r="K41" s="27"/>
      <c r="L41" s="2" t="s">
        <v>4323</v>
      </c>
      <c r="M41" s="2" t="s">
        <v>4324</v>
      </c>
      <c r="N41" s="2" t="s">
        <v>4325</v>
      </c>
      <c r="O41" s="2">
        <v>32.5</v>
      </c>
      <c r="P41" s="2">
        <v>65</v>
      </c>
      <c r="Q41" s="2" t="s">
        <v>4326</v>
      </c>
      <c r="R41" s="27"/>
      <c r="AK41" s="26" t="str">
        <f t="shared" si="0"/>
        <v>016/1</v>
      </c>
    </row>
    <row r="42" spans="1:37" ht="15.75" customHeight="1" x14ac:dyDescent="0.25">
      <c r="A42" s="25">
        <v>41</v>
      </c>
      <c r="B42" s="25">
        <v>2017</v>
      </c>
      <c r="C42" s="25" t="s">
        <v>4167</v>
      </c>
      <c r="D42" s="26">
        <v>42782</v>
      </c>
      <c r="F42" s="2">
        <v>2</v>
      </c>
      <c r="H42" s="2" t="s">
        <v>4327</v>
      </c>
      <c r="I42" s="2" t="s">
        <v>959</v>
      </c>
      <c r="J42" s="2" t="s">
        <v>73</v>
      </c>
      <c r="K42" s="27"/>
      <c r="L42" s="2" t="s">
        <v>4328</v>
      </c>
      <c r="M42" s="2" t="s">
        <v>4329</v>
      </c>
      <c r="N42" s="2" t="s">
        <v>4171</v>
      </c>
      <c r="O42" s="2">
        <v>33</v>
      </c>
      <c r="P42" s="2">
        <v>66</v>
      </c>
      <c r="Q42" s="2" t="s">
        <v>4330</v>
      </c>
      <c r="R42" s="27"/>
      <c r="AK42" s="26" t="str">
        <f t="shared" si="0"/>
        <v>016/2</v>
      </c>
    </row>
    <row r="43" spans="1:37" ht="15.75" customHeight="1" x14ac:dyDescent="0.25">
      <c r="A43" s="25">
        <v>42</v>
      </c>
      <c r="B43" s="25">
        <v>2017</v>
      </c>
      <c r="C43" s="25" t="s">
        <v>4167</v>
      </c>
      <c r="D43" s="26">
        <v>42783</v>
      </c>
      <c r="F43" s="2">
        <v>2</v>
      </c>
      <c r="H43" s="2" t="s">
        <v>1251</v>
      </c>
      <c r="I43" s="2" t="s">
        <v>1252</v>
      </c>
      <c r="J43" s="2" t="s">
        <v>4179</v>
      </c>
      <c r="K43" s="27"/>
      <c r="L43" s="2" t="s">
        <v>4331</v>
      </c>
      <c r="M43" s="2" t="s">
        <v>4332</v>
      </c>
      <c r="N43" s="2" t="s">
        <v>4171</v>
      </c>
      <c r="O43" s="2">
        <v>33</v>
      </c>
      <c r="P43" s="2">
        <v>66</v>
      </c>
      <c r="Q43" s="2" t="s">
        <v>4333</v>
      </c>
      <c r="R43" s="27"/>
      <c r="AK43" s="26" t="str">
        <f t="shared" si="0"/>
        <v>017/2</v>
      </c>
    </row>
    <row r="44" spans="1:37" ht="15.75" customHeight="1" x14ac:dyDescent="0.25">
      <c r="A44" s="25">
        <v>43</v>
      </c>
      <c r="B44" s="25">
        <v>2017</v>
      </c>
      <c r="C44" s="25" t="s">
        <v>4167</v>
      </c>
      <c r="D44" s="26">
        <v>42784</v>
      </c>
      <c r="F44" s="2">
        <v>2</v>
      </c>
      <c r="H44" s="2" t="s">
        <v>1556</v>
      </c>
      <c r="I44" s="2" t="s">
        <v>1557</v>
      </c>
      <c r="J44" s="2" t="s">
        <v>4189</v>
      </c>
      <c r="K44" s="27"/>
      <c r="L44" s="2" t="s">
        <v>4334</v>
      </c>
      <c r="M44" s="2" t="s">
        <v>4335</v>
      </c>
      <c r="N44" s="2" t="s">
        <v>4336</v>
      </c>
      <c r="O44" s="2">
        <v>32.5</v>
      </c>
      <c r="P44" s="2">
        <v>65</v>
      </c>
      <c r="Q44" s="2" t="s">
        <v>4232</v>
      </c>
      <c r="R44" s="27"/>
      <c r="AK44" s="26" t="str">
        <f t="shared" si="0"/>
        <v>018/2</v>
      </c>
    </row>
    <row r="45" spans="1:37" ht="15.75" customHeight="1" x14ac:dyDescent="0.25">
      <c r="A45" s="25">
        <v>44</v>
      </c>
      <c r="B45" s="25">
        <v>2017</v>
      </c>
      <c r="C45" s="25" t="s">
        <v>4167</v>
      </c>
      <c r="D45" s="26">
        <v>42752</v>
      </c>
      <c r="F45" s="2">
        <v>1</v>
      </c>
      <c r="H45" s="2" t="s">
        <v>4337</v>
      </c>
      <c r="I45" s="2" t="s">
        <v>1416</v>
      </c>
      <c r="J45" s="2" t="s">
        <v>4168</v>
      </c>
      <c r="K45" s="27"/>
      <c r="L45" s="2" t="s">
        <v>4338</v>
      </c>
      <c r="M45" s="2" t="s">
        <v>4339</v>
      </c>
      <c r="N45" s="2" t="s">
        <v>4340</v>
      </c>
      <c r="O45" s="2">
        <v>32.5</v>
      </c>
      <c r="P45" s="2">
        <v>65</v>
      </c>
      <c r="Q45" s="2" t="s">
        <v>4232</v>
      </c>
      <c r="R45" s="27"/>
      <c r="AK45" s="26" t="str">
        <f t="shared" si="0"/>
        <v>017/1</v>
      </c>
    </row>
    <row r="46" spans="1:37" ht="15.75" customHeight="1" x14ac:dyDescent="0.25">
      <c r="A46" s="25">
        <v>45</v>
      </c>
      <c r="B46" s="25">
        <v>2017</v>
      </c>
      <c r="C46" s="25" t="s">
        <v>4167</v>
      </c>
      <c r="D46" s="26">
        <v>42804</v>
      </c>
      <c r="F46" s="2">
        <v>3</v>
      </c>
      <c r="H46" s="2" t="s">
        <v>1207</v>
      </c>
      <c r="I46" s="2" t="s">
        <v>1208</v>
      </c>
      <c r="J46" s="2" t="s">
        <v>73</v>
      </c>
      <c r="K46" s="27"/>
      <c r="L46" s="2" t="s">
        <v>4341</v>
      </c>
      <c r="M46" s="2" t="s">
        <v>4342</v>
      </c>
      <c r="N46" s="2" t="s">
        <v>4343</v>
      </c>
      <c r="O46" s="2">
        <v>28</v>
      </c>
      <c r="P46" s="2">
        <v>56</v>
      </c>
      <c r="Q46" s="2" t="s">
        <v>4344</v>
      </c>
      <c r="R46" s="27"/>
      <c r="AK46" s="26" t="str">
        <f t="shared" si="0"/>
        <v>010/3</v>
      </c>
    </row>
    <row r="47" spans="1:37" ht="15.75" customHeight="1" x14ac:dyDescent="0.25">
      <c r="A47" s="25">
        <v>46</v>
      </c>
      <c r="B47" s="25">
        <v>2017</v>
      </c>
      <c r="C47" s="25" t="s">
        <v>4167</v>
      </c>
      <c r="D47" s="26">
        <v>42753</v>
      </c>
      <c r="F47" s="2">
        <v>1</v>
      </c>
      <c r="H47" s="2" t="s">
        <v>1092</v>
      </c>
      <c r="I47" s="2" t="s">
        <v>1093</v>
      </c>
      <c r="J47" s="2" t="s">
        <v>4179</v>
      </c>
      <c r="K47" s="27"/>
      <c r="L47" s="2" t="s">
        <v>4345</v>
      </c>
      <c r="M47" s="2" t="s">
        <v>4346</v>
      </c>
      <c r="N47" s="2" t="s">
        <v>4347</v>
      </c>
      <c r="O47" s="2">
        <v>32.5</v>
      </c>
      <c r="P47" s="2">
        <v>65</v>
      </c>
      <c r="Q47" s="2" t="s">
        <v>4348</v>
      </c>
      <c r="R47" s="27"/>
      <c r="AK47" s="26" t="str">
        <f t="shared" si="0"/>
        <v>018/1</v>
      </c>
    </row>
    <row r="48" spans="1:37" ht="15.75" customHeight="1" x14ac:dyDescent="0.25">
      <c r="A48" s="25">
        <v>47</v>
      </c>
      <c r="B48" s="25">
        <v>2017</v>
      </c>
      <c r="C48" s="25" t="s">
        <v>4167</v>
      </c>
      <c r="D48" s="26">
        <v>42785</v>
      </c>
      <c r="F48" s="2">
        <v>2</v>
      </c>
      <c r="H48" s="2" t="s">
        <v>1281</v>
      </c>
      <c r="I48" s="2" t="s">
        <v>1282</v>
      </c>
      <c r="J48" s="2" t="s">
        <v>4168</v>
      </c>
      <c r="K48" s="27"/>
      <c r="L48" s="2" t="s">
        <v>4349</v>
      </c>
      <c r="M48" s="2" t="s">
        <v>4350</v>
      </c>
      <c r="N48" s="2" t="s">
        <v>4351</v>
      </c>
      <c r="O48" s="2">
        <v>32</v>
      </c>
      <c r="P48" s="2">
        <v>64</v>
      </c>
      <c r="Q48" s="2" t="s">
        <v>4352</v>
      </c>
      <c r="R48" s="27"/>
      <c r="AK48" s="26" t="str">
        <f t="shared" si="0"/>
        <v>019/2</v>
      </c>
    </row>
    <row r="49" spans="1:37" ht="15.75" customHeight="1" x14ac:dyDescent="0.25">
      <c r="A49" s="25">
        <v>48</v>
      </c>
      <c r="B49" s="25">
        <v>2017</v>
      </c>
      <c r="C49" s="25" t="s">
        <v>4167</v>
      </c>
      <c r="D49" s="26">
        <v>42786</v>
      </c>
      <c r="F49" s="2">
        <v>2</v>
      </c>
      <c r="H49" s="2" t="s">
        <v>237</v>
      </c>
      <c r="I49" s="2" t="s">
        <v>1397</v>
      </c>
      <c r="J49" s="2" t="s">
        <v>4174</v>
      </c>
      <c r="K49" s="27"/>
      <c r="L49" s="2" t="s">
        <v>4353</v>
      </c>
      <c r="M49" s="2" t="s">
        <v>4296</v>
      </c>
      <c r="N49" s="2" t="s">
        <v>4195</v>
      </c>
      <c r="O49" s="2">
        <v>29.5</v>
      </c>
      <c r="P49" s="2">
        <v>59</v>
      </c>
      <c r="Q49" s="2" t="s">
        <v>4354</v>
      </c>
      <c r="R49" s="27"/>
      <c r="AK49" s="26" t="str">
        <f t="shared" si="0"/>
        <v>020/2</v>
      </c>
    </row>
    <row r="50" spans="1:37" ht="15.75" customHeight="1" x14ac:dyDescent="0.25">
      <c r="A50" s="25">
        <v>49</v>
      </c>
      <c r="B50" s="25">
        <v>2017</v>
      </c>
      <c r="C50" s="25" t="s">
        <v>4167</v>
      </c>
      <c r="D50" s="26">
        <v>42754</v>
      </c>
      <c r="F50" s="2">
        <v>1</v>
      </c>
      <c r="H50" s="2" t="s">
        <v>1477</v>
      </c>
      <c r="I50" s="2" t="s">
        <v>1478</v>
      </c>
      <c r="J50" s="2" t="s">
        <v>144</v>
      </c>
      <c r="K50" s="27"/>
      <c r="L50" s="2" t="s">
        <v>4355</v>
      </c>
      <c r="M50" s="2" t="s">
        <v>4356</v>
      </c>
      <c r="N50" s="2" t="s">
        <v>4227</v>
      </c>
      <c r="O50" s="2">
        <v>32.5</v>
      </c>
      <c r="P50" s="2">
        <v>65</v>
      </c>
      <c r="Q50" s="2" t="s">
        <v>4357</v>
      </c>
      <c r="R50" s="27"/>
      <c r="AK50" s="26" t="str">
        <f t="shared" si="0"/>
        <v>019/1</v>
      </c>
    </row>
    <row r="51" spans="1:37" ht="15.75" customHeight="1" x14ac:dyDescent="0.25">
      <c r="A51" s="25">
        <v>50</v>
      </c>
      <c r="B51" s="25">
        <v>2017</v>
      </c>
      <c r="C51" s="25" t="s">
        <v>4167</v>
      </c>
      <c r="D51" s="26">
        <v>42755</v>
      </c>
      <c r="F51" s="2">
        <v>1</v>
      </c>
      <c r="H51" s="2" t="s">
        <v>4358</v>
      </c>
      <c r="I51" s="2" t="s">
        <v>1544</v>
      </c>
      <c r="J51" s="2" t="s">
        <v>4189</v>
      </c>
      <c r="K51" s="27"/>
      <c r="L51" s="2" t="s">
        <v>4359</v>
      </c>
      <c r="M51" s="2" t="s">
        <v>4360</v>
      </c>
      <c r="N51" s="2" t="s">
        <v>4361</v>
      </c>
      <c r="O51" s="2">
        <v>31</v>
      </c>
      <c r="P51" s="2">
        <v>62</v>
      </c>
      <c r="Q51" s="2" t="s">
        <v>4362</v>
      </c>
      <c r="R51" s="27"/>
      <c r="AK51" s="26" t="str">
        <f t="shared" si="0"/>
        <v>020/1</v>
      </c>
    </row>
    <row r="52" spans="1:37" ht="15.75" customHeight="1" x14ac:dyDescent="0.25">
      <c r="A52" s="25">
        <v>51</v>
      </c>
      <c r="B52" s="25">
        <v>2017</v>
      </c>
      <c r="C52" s="25" t="s">
        <v>4167</v>
      </c>
      <c r="D52" s="26">
        <v>42756</v>
      </c>
      <c r="F52" s="2">
        <v>1</v>
      </c>
      <c r="H52" s="2" t="s">
        <v>1566</v>
      </c>
      <c r="I52" s="2" t="s">
        <v>1567</v>
      </c>
      <c r="J52" s="2" t="s">
        <v>4168</v>
      </c>
      <c r="K52" s="27"/>
      <c r="L52" s="2" t="s">
        <v>4363</v>
      </c>
      <c r="M52" s="2" t="s">
        <v>4364</v>
      </c>
      <c r="N52" s="2" t="s">
        <v>4365</v>
      </c>
      <c r="O52" s="2">
        <v>30.5</v>
      </c>
      <c r="P52" s="2">
        <v>61</v>
      </c>
      <c r="Q52" s="2" t="s">
        <v>4366</v>
      </c>
      <c r="R52" s="27"/>
      <c r="AK52" s="26" t="str">
        <f t="shared" si="0"/>
        <v>021/1</v>
      </c>
    </row>
    <row r="53" spans="1:37" ht="15.75" customHeight="1" x14ac:dyDescent="0.25">
      <c r="A53" s="25">
        <v>52</v>
      </c>
      <c r="B53" s="25">
        <v>2017</v>
      </c>
      <c r="C53" s="25" t="s">
        <v>4167</v>
      </c>
      <c r="D53" s="26">
        <v>42757</v>
      </c>
      <c r="F53" s="2">
        <v>1</v>
      </c>
      <c r="H53" s="2" t="s">
        <v>4367</v>
      </c>
      <c r="I53" s="2" t="s">
        <v>1339</v>
      </c>
      <c r="J53" s="2" t="s">
        <v>144</v>
      </c>
      <c r="K53" s="27"/>
      <c r="L53" s="2" t="s">
        <v>4368</v>
      </c>
      <c r="M53" s="2" t="s">
        <v>4369</v>
      </c>
      <c r="N53" s="2" t="s">
        <v>4370</v>
      </c>
      <c r="O53" s="2">
        <v>29.5</v>
      </c>
      <c r="P53" s="2">
        <v>59</v>
      </c>
      <c r="Q53" s="2" t="s">
        <v>4371</v>
      </c>
      <c r="R53" s="27"/>
      <c r="AK53" s="26" t="str">
        <f t="shared" si="0"/>
        <v>022/1</v>
      </c>
    </row>
    <row r="54" spans="1:37" ht="15.75" customHeight="1" x14ac:dyDescent="0.25">
      <c r="A54" s="25">
        <v>53</v>
      </c>
      <c r="B54" s="25">
        <v>2017</v>
      </c>
      <c r="C54" s="25" t="s">
        <v>4167</v>
      </c>
      <c r="D54" s="26">
        <v>42758</v>
      </c>
      <c r="F54" s="2">
        <v>1</v>
      </c>
      <c r="H54" s="2" t="s">
        <v>4372</v>
      </c>
      <c r="I54" s="2" t="s">
        <v>1569</v>
      </c>
      <c r="J54" s="2" t="s">
        <v>144</v>
      </c>
      <c r="K54" s="27"/>
      <c r="L54" s="2" t="s">
        <v>4373</v>
      </c>
      <c r="M54" s="2" t="s">
        <v>4170</v>
      </c>
      <c r="N54" s="2" t="s">
        <v>4374</v>
      </c>
      <c r="O54" s="2">
        <v>29.5</v>
      </c>
      <c r="P54" s="2">
        <v>59</v>
      </c>
      <c r="Q54" s="2" t="s">
        <v>4375</v>
      </c>
      <c r="R54" s="27"/>
      <c r="AK54" s="26" t="str">
        <f t="shared" si="0"/>
        <v>023/1</v>
      </c>
    </row>
    <row r="55" spans="1:37" ht="15.75" customHeight="1" x14ac:dyDescent="0.25">
      <c r="A55" s="25">
        <v>54</v>
      </c>
      <c r="B55" s="25">
        <v>2017</v>
      </c>
      <c r="C55" s="25" t="s">
        <v>4167</v>
      </c>
      <c r="D55" s="26">
        <v>42759</v>
      </c>
      <c r="F55" s="2">
        <v>1</v>
      </c>
      <c r="H55" s="2" t="s">
        <v>4376</v>
      </c>
      <c r="I55" s="2" t="s">
        <v>1157</v>
      </c>
      <c r="J55" s="2" t="s">
        <v>4179</v>
      </c>
      <c r="K55" s="27"/>
      <c r="L55" s="2" t="s">
        <v>4377</v>
      </c>
      <c r="M55" s="2" t="s">
        <v>4378</v>
      </c>
      <c r="N55" s="2" t="s">
        <v>4379</v>
      </c>
      <c r="O55" s="2">
        <v>29</v>
      </c>
      <c r="P55" s="2">
        <v>58</v>
      </c>
      <c r="Q55" s="2" t="s">
        <v>4330</v>
      </c>
      <c r="R55" s="27"/>
      <c r="AK55" s="26" t="str">
        <f t="shared" si="0"/>
        <v>024/1</v>
      </c>
    </row>
    <row r="56" spans="1:37" ht="15.75" customHeight="1" x14ac:dyDescent="0.25">
      <c r="A56" s="25">
        <v>55</v>
      </c>
      <c r="B56" s="25">
        <v>2017</v>
      </c>
      <c r="C56" s="25" t="s">
        <v>4167</v>
      </c>
      <c r="D56" s="26">
        <v>42760</v>
      </c>
      <c r="F56" s="2">
        <v>1</v>
      </c>
      <c r="H56" s="2" t="s">
        <v>4380</v>
      </c>
      <c r="I56" s="2" t="s">
        <v>1159</v>
      </c>
      <c r="J56" s="2" t="s">
        <v>66</v>
      </c>
      <c r="K56" s="27"/>
      <c r="L56" s="2" t="s">
        <v>4381</v>
      </c>
      <c r="M56" s="2" t="s">
        <v>4382</v>
      </c>
      <c r="N56" s="2" t="s">
        <v>4171</v>
      </c>
      <c r="O56" s="2">
        <v>29</v>
      </c>
      <c r="P56" s="2">
        <v>58</v>
      </c>
      <c r="Q56" s="2" t="s">
        <v>4383</v>
      </c>
      <c r="R56" s="27"/>
      <c r="AK56" s="26" t="str">
        <f t="shared" si="0"/>
        <v>025/1</v>
      </c>
    </row>
    <row r="57" spans="1:37" ht="15.75" customHeight="1" x14ac:dyDescent="0.25">
      <c r="A57" s="25">
        <v>56</v>
      </c>
      <c r="B57" s="25">
        <v>2017</v>
      </c>
      <c r="C57" s="25" t="s">
        <v>4167</v>
      </c>
      <c r="D57" s="26">
        <v>42787</v>
      </c>
      <c r="F57" s="2">
        <v>2</v>
      </c>
      <c r="H57" s="2" t="s">
        <v>963</v>
      </c>
      <c r="I57" s="2" t="s">
        <v>964</v>
      </c>
      <c r="J57" s="2" t="s">
        <v>4174</v>
      </c>
      <c r="K57" s="27"/>
      <c r="L57" s="2" t="s">
        <v>4384</v>
      </c>
      <c r="M57" s="2" t="s">
        <v>4385</v>
      </c>
      <c r="N57" s="2" t="s">
        <v>4386</v>
      </c>
      <c r="O57" s="2">
        <v>29</v>
      </c>
      <c r="P57" s="2">
        <v>58</v>
      </c>
      <c r="Q57" s="2" t="s">
        <v>4387</v>
      </c>
      <c r="R57" s="27"/>
      <c r="AK57" s="26" t="str">
        <f t="shared" si="0"/>
        <v>021/2</v>
      </c>
    </row>
    <row r="58" spans="1:37" ht="15.75" customHeight="1" x14ac:dyDescent="0.25">
      <c r="A58" s="25">
        <v>57</v>
      </c>
      <c r="B58" s="25">
        <v>2017</v>
      </c>
      <c r="C58" s="25" t="s">
        <v>4167</v>
      </c>
      <c r="D58" s="26">
        <v>42788</v>
      </c>
      <c r="F58" s="2">
        <v>2</v>
      </c>
      <c r="H58" s="2" t="s">
        <v>1523</v>
      </c>
      <c r="I58" s="2" t="s">
        <v>1524</v>
      </c>
      <c r="J58" s="2" t="s">
        <v>4189</v>
      </c>
      <c r="K58" s="27"/>
      <c r="L58" s="2" t="s">
        <v>4388</v>
      </c>
      <c r="M58" s="2" t="s">
        <v>4389</v>
      </c>
      <c r="N58" s="2" t="s">
        <v>4390</v>
      </c>
      <c r="O58" s="2">
        <v>28.5</v>
      </c>
      <c r="P58" s="2">
        <v>57</v>
      </c>
      <c r="Q58" s="2" t="s">
        <v>4391</v>
      </c>
      <c r="R58" s="27"/>
      <c r="AK58" s="26" t="str">
        <f t="shared" si="0"/>
        <v>022/2</v>
      </c>
    </row>
    <row r="59" spans="1:37" ht="15.75" customHeight="1" x14ac:dyDescent="0.25">
      <c r="A59" s="25">
        <v>58</v>
      </c>
      <c r="B59" s="25">
        <v>2017</v>
      </c>
      <c r="C59" s="25" t="s">
        <v>4167</v>
      </c>
      <c r="D59" s="26">
        <v>42805</v>
      </c>
      <c r="F59" s="2">
        <v>3</v>
      </c>
      <c r="H59" s="2" t="s">
        <v>1332</v>
      </c>
      <c r="I59" s="2" t="s">
        <v>1333</v>
      </c>
      <c r="J59" s="2" t="s">
        <v>4174</v>
      </c>
      <c r="K59" s="27"/>
      <c r="L59" s="2" t="s">
        <v>4392</v>
      </c>
      <c r="M59" s="2" t="s">
        <v>4393</v>
      </c>
      <c r="N59" s="2" t="s">
        <v>4394</v>
      </c>
      <c r="O59" s="2">
        <v>26</v>
      </c>
      <c r="P59" s="2">
        <v>52</v>
      </c>
      <c r="Q59" s="2" t="s">
        <v>4395</v>
      </c>
      <c r="R59" s="27"/>
      <c r="AK59" s="26" t="str">
        <f t="shared" si="0"/>
        <v>011/3</v>
      </c>
    </row>
    <row r="60" spans="1:37" ht="15.75" customHeight="1" x14ac:dyDescent="0.25">
      <c r="A60" s="25">
        <v>59</v>
      </c>
      <c r="B60" s="25">
        <v>2017</v>
      </c>
      <c r="C60" s="25" t="s">
        <v>4167</v>
      </c>
      <c r="D60" s="26">
        <v>42806</v>
      </c>
      <c r="F60" s="2">
        <v>3</v>
      </c>
      <c r="H60" s="2" t="s">
        <v>1419</v>
      </c>
      <c r="I60" s="2" t="s">
        <v>1420</v>
      </c>
      <c r="J60" s="2" t="s">
        <v>144</v>
      </c>
      <c r="K60" s="27"/>
      <c r="L60" s="2" t="s">
        <v>4396</v>
      </c>
      <c r="M60" s="2" t="s">
        <v>4397</v>
      </c>
      <c r="N60" s="2" t="s">
        <v>4171</v>
      </c>
      <c r="O60" s="2">
        <v>22.5</v>
      </c>
      <c r="P60" s="2">
        <v>45</v>
      </c>
      <c r="Q60" s="2" t="s">
        <v>144</v>
      </c>
      <c r="R60" s="27"/>
      <c r="AK60" s="26" t="str">
        <f t="shared" si="0"/>
        <v>012/3</v>
      </c>
    </row>
    <row r="61" spans="1:37" ht="15.75" customHeight="1" x14ac:dyDescent="0.25">
      <c r="A61" s="25">
        <v>60</v>
      </c>
      <c r="B61" s="25">
        <v>2017</v>
      </c>
      <c r="C61" s="25" t="s">
        <v>4167</v>
      </c>
      <c r="D61" s="26">
        <v>42807</v>
      </c>
      <c r="F61" s="2">
        <v>3</v>
      </c>
      <c r="H61" s="2" t="s">
        <v>1220</v>
      </c>
      <c r="I61" s="2" t="s">
        <v>1221</v>
      </c>
      <c r="J61" s="2" t="s">
        <v>4189</v>
      </c>
      <c r="K61" s="27"/>
      <c r="L61" s="2" t="s">
        <v>4398</v>
      </c>
      <c r="M61" s="2" t="s">
        <v>4399</v>
      </c>
      <c r="N61" s="2" t="s">
        <v>4400</v>
      </c>
      <c r="O61" s="2">
        <v>18.5</v>
      </c>
      <c r="P61" s="2">
        <v>37</v>
      </c>
      <c r="Q61" s="2" t="s">
        <v>4401</v>
      </c>
      <c r="R61" s="27"/>
      <c r="AK61" s="26" t="str">
        <f t="shared" si="0"/>
        <v>013/3</v>
      </c>
    </row>
    <row r="62" spans="1:37" ht="15.75" customHeight="1" x14ac:dyDescent="0.25">
      <c r="A62" s="25">
        <v>61</v>
      </c>
      <c r="B62" s="25">
        <v>2017</v>
      </c>
      <c r="C62" s="25" t="s">
        <v>4167</v>
      </c>
      <c r="D62" s="26">
        <v>42761</v>
      </c>
      <c r="F62" s="2">
        <v>1</v>
      </c>
      <c r="H62" s="2" t="s">
        <v>1597</v>
      </c>
      <c r="I62" s="2" t="s">
        <v>1598</v>
      </c>
      <c r="J62" s="2" t="s">
        <v>4174</v>
      </c>
      <c r="K62" s="27"/>
      <c r="L62" s="2" t="s">
        <v>4402</v>
      </c>
      <c r="M62" s="2" t="s">
        <v>4263</v>
      </c>
      <c r="N62" s="2" t="s">
        <v>4321</v>
      </c>
      <c r="O62" s="2">
        <v>28.5</v>
      </c>
      <c r="P62" s="2">
        <v>57</v>
      </c>
      <c r="Q62" s="2" t="s">
        <v>4403</v>
      </c>
      <c r="R62" s="27"/>
      <c r="AK62" s="26" t="str">
        <f t="shared" si="0"/>
        <v>026/1</v>
      </c>
    </row>
    <row r="63" spans="1:37" ht="15.75" customHeight="1" x14ac:dyDescent="0.25">
      <c r="A63" s="25">
        <v>62</v>
      </c>
      <c r="B63" s="25">
        <v>2017</v>
      </c>
      <c r="C63" s="25" t="s">
        <v>4167</v>
      </c>
      <c r="D63" s="26">
        <v>42762</v>
      </c>
      <c r="F63" s="2">
        <v>1</v>
      </c>
      <c r="H63" s="2" t="s">
        <v>1302</v>
      </c>
      <c r="I63" s="2" t="s">
        <v>1303</v>
      </c>
      <c r="J63" s="2" t="s">
        <v>4174</v>
      </c>
      <c r="K63" s="27"/>
      <c r="L63" s="2" t="s">
        <v>4404</v>
      </c>
      <c r="M63" s="2" t="s">
        <v>4227</v>
      </c>
      <c r="N63" s="2" t="s">
        <v>4405</v>
      </c>
      <c r="O63" s="2">
        <v>28</v>
      </c>
      <c r="P63" s="2">
        <v>56</v>
      </c>
      <c r="Q63" s="2" t="s">
        <v>4406</v>
      </c>
      <c r="R63" s="27"/>
      <c r="AK63" s="26" t="str">
        <f t="shared" si="0"/>
        <v>027/1</v>
      </c>
    </row>
    <row r="64" spans="1:37" ht="15.75" customHeight="1" x14ac:dyDescent="0.25">
      <c r="A64" s="25">
        <v>63</v>
      </c>
      <c r="B64" s="25">
        <v>2017</v>
      </c>
      <c r="C64" s="25" t="s">
        <v>4167</v>
      </c>
      <c r="D64" s="26">
        <v>42763</v>
      </c>
      <c r="F64" s="2">
        <v>1</v>
      </c>
      <c r="H64" s="2" t="s">
        <v>635</v>
      </c>
      <c r="I64" s="2" t="s">
        <v>1283</v>
      </c>
      <c r="J64" s="2" t="s">
        <v>4168</v>
      </c>
      <c r="K64" s="27"/>
      <c r="L64" s="2" t="s">
        <v>4368</v>
      </c>
      <c r="M64" s="2" t="s">
        <v>4407</v>
      </c>
      <c r="N64" s="2" t="s">
        <v>4408</v>
      </c>
      <c r="O64" s="2">
        <v>26.5</v>
      </c>
      <c r="P64" s="2">
        <v>53</v>
      </c>
      <c r="Q64" s="2" t="s">
        <v>4409</v>
      </c>
      <c r="R64" s="27"/>
      <c r="AK64" s="26" t="str">
        <f t="shared" si="0"/>
        <v>028/1</v>
      </c>
    </row>
    <row r="65" spans="1:37" ht="15.75" customHeight="1" x14ac:dyDescent="0.25">
      <c r="A65" s="25">
        <v>64</v>
      </c>
      <c r="B65" s="25">
        <v>2017</v>
      </c>
      <c r="C65" s="25" t="s">
        <v>4167</v>
      </c>
      <c r="D65" s="26">
        <v>42764</v>
      </c>
      <c r="F65" s="2">
        <v>1</v>
      </c>
      <c r="H65" s="2" t="s">
        <v>142</v>
      </c>
      <c r="I65" s="2" t="s">
        <v>1079</v>
      </c>
      <c r="J65" s="2" t="s">
        <v>144</v>
      </c>
      <c r="K65" s="27"/>
      <c r="L65" s="2" t="s">
        <v>4410</v>
      </c>
      <c r="M65" s="2" t="s">
        <v>4170</v>
      </c>
      <c r="N65" s="2" t="s">
        <v>4171</v>
      </c>
      <c r="O65" s="2">
        <v>26.5</v>
      </c>
      <c r="P65" s="2">
        <v>53</v>
      </c>
      <c r="Q65" s="2" t="s">
        <v>4411</v>
      </c>
      <c r="R65" s="27"/>
      <c r="AK65" s="26" t="str">
        <f t="shared" si="0"/>
        <v>029/1</v>
      </c>
    </row>
    <row r="66" spans="1:37" ht="15.75" customHeight="1" x14ac:dyDescent="0.25">
      <c r="A66" s="25">
        <v>65</v>
      </c>
      <c r="B66" s="25">
        <v>2017</v>
      </c>
      <c r="C66" s="25" t="s">
        <v>4167</v>
      </c>
      <c r="D66" s="26">
        <v>42789</v>
      </c>
      <c r="F66" s="2">
        <v>2</v>
      </c>
      <c r="H66" s="2" t="s">
        <v>1140</v>
      </c>
      <c r="I66" s="2" t="s">
        <v>1141</v>
      </c>
      <c r="J66" s="2" t="s">
        <v>4168</v>
      </c>
      <c r="K66" s="27"/>
      <c r="L66" s="2" t="s">
        <v>4412</v>
      </c>
      <c r="M66" s="2" t="s">
        <v>4413</v>
      </c>
      <c r="N66" s="2" t="s">
        <v>4414</v>
      </c>
      <c r="O66" s="2">
        <v>27.5</v>
      </c>
      <c r="P66" s="2">
        <v>55</v>
      </c>
      <c r="Q66" s="2" t="s">
        <v>4415</v>
      </c>
      <c r="R66" s="27"/>
      <c r="AK66" s="26" t="str">
        <f t="shared" si="0"/>
        <v>023/2</v>
      </c>
    </row>
    <row r="67" spans="1:37" ht="15.75" customHeight="1" x14ac:dyDescent="0.25">
      <c r="A67" s="25">
        <v>66</v>
      </c>
      <c r="B67" s="25">
        <v>2017</v>
      </c>
      <c r="C67" s="25" t="s">
        <v>4167</v>
      </c>
      <c r="D67" s="26">
        <v>42790</v>
      </c>
      <c r="F67" s="2">
        <v>2</v>
      </c>
      <c r="H67" s="2" t="s">
        <v>1160</v>
      </c>
      <c r="I67" s="2" t="s">
        <v>1161</v>
      </c>
      <c r="J67" s="2" t="s">
        <v>4168</v>
      </c>
      <c r="K67" s="27"/>
      <c r="L67" s="2" t="s">
        <v>4416</v>
      </c>
      <c r="M67" s="2" t="s">
        <v>4417</v>
      </c>
      <c r="N67" s="2" t="s">
        <v>4171</v>
      </c>
      <c r="O67" s="2">
        <v>26</v>
      </c>
      <c r="P67" s="2">
        <v>52</v>
      </c>
      <c r="Q67" s="2" t="s">
        <v>4418</v>
      </c>
      <c r="R67" s="27"/>
      <c r="AK67" s="26" t="str">
        <f t="shared" si="0"/>
        <v>024/2</v>
      </c>
    </row>
    <row r="68" spans="1:37" ht="15.75" customHeight="1" x14ac:dyDescent="0.25">
      <c r="A68" s="25">
        <v>67</v>
      </c>
      <c r="B68" s="25">
        <v>2017</v>
      </c>
      <c r="C68" s="25" t="s">
        <v>4167</v>
      </c>
      <c r="D68" s="26">
        <v>42791</v>
      </c>
      <c r="F68" s="2">
        <v>2</v>
      </c>
      <c r="H68" s="2" t="s">
        <v>1066</v>
      </c>
      <c r="I68" s="2" t="s">
        <v>1067</v>
      </c>
      <c r="J68" s="2" t="s">
        <v>4179</v>
      </c>
      <c r="K68" s="27"/>
      <c r="L68" s="2" t="s">
        <v>4419</v>
      </c>
      <c r="M68" s="2" t="s">
        <v>4420</v>
      </c>
      <c r="N68" s="2" t="s">
        <v>4421</v>
      </c>
      <c r="O68" s="2">
        <v>25</v>
      </c>
      <c r="P68" s="2">
        <v>50</v>
      </c>
      <c r="Q68" s="2" t="s">
        <v>4422</v>
      </c>
      <c r="R68" s="27"/>
      <c r="AK68" s="26" t="str">
        <f t="shared" si="0"/>
        <v>025/2</v>
      </c>
    </row>
    <row r="69" spans="1:37" ht="15.75" customHeight="1" x14ac:dyDescent="0.25">
      <c r="A69" s="25">
        <v>68</v>
      </c>
      <c r="B69" s="25">
        <v>2017</v>
      </c>
      <c r="C69" s="25" t="s">
        <v>4167</v>
      </c>
      <c r="D69" s="26">
        <v>42808</v>
      </c>
      <c r="F69" s="2">
        <v>3</v>
      </c>
      <c r="H69" s="2" t="s">
        <v>4423</v>
      </c>
      <c r="I69" s="2" t="s">
        <v>1455</v>
      </c>
      <c r="J69" s="2" t="s">
        <v>4189</v>
      </c>
      <c r="K69" s="27"/>
      <c r="L69" s="2" t="s">
        <v>4424</v>
      </c>
      <c r="M69" s="2" t="s">
        <v>4425</v>
      </c>
      <c r="N69" s="2" t="s">
        <v>4426</v>
      </c>
      <c r="O69" s="2">
        <v>11</v>
      </c>
      <c r="P69" s="2">
        <v>22</v>
      </c>
      <c r="Q69" s="2" t="s">
        <v>4427</v>
      </c>
      <c r="R69" s="27"/>
      <c r="AK69" s="26" t="str">
        <f t="shared" si="0"/>
        <v>014/3</v>
      </c>
    </row>
    <row r="70" spans="1:37" ht="15.75" customHeight="1" x14ac:dyDescent="0.25">
      <c r="A70" s="25">
        <v>69</v>
      </c>
      <c r="B70" s="25">
        <v>2017</v>
      </c>
      <c r="C70" s="25" t="s">
        <v>4167</v>
      </c>
      <c r="D70" s="26">
        <v>42765</v>
      </c>
      <c r="F70" s="2">
        <v>1</v>
      </c>
      <c r="H70" s="2" t="s">
        <v>1147</v>
      </c>
      <c r="I70" s="2" t="s">
        <v>1148</v>
      </c>
      <c r="J70" s="2" t="s">
        <v>4189</v>
      </c>
      <c r="K70" s="27"/>
      <c r="L70" s="2" t="s">
        <v>4428</v>
      </c>
      <c r="M70" s="2" t="s">
        <v>4429</v>
      </c>
      <c r="N70" s="2" t="s">
        <v>4430</v>
      </c>
      <c r="O70" s="2">
        <v>26</v>
      </c>
      <c r="P70" s="2">
        <v>52</v>
      </c>
      <c r="Q70" s="2" t="s">
        <v>4431</v>
      </c>
      <c r="R70" s="27"/>
      <c r="AK70" s="26" t="str">
        <f t="shared" si="0"/>
        <v>030/1</v>
      </c>
    </row>
    <row r="71" spans="1:37" ht="15.75" customHeight="1" x14ac:dyDescent="0.25">
      <c r="A71" s="25">
        <v>70</v>
      </c>
      <c r="B71" s="25">
        <v>2017</v>
      </c>
      <c r="C71" s="25" t="s">
        <v>4167</v>
      </c>
      <c r="D71" s="26">
        <v>42766</v>
      </c>
      <c r="F71" s="2">
        <v>1</v>
      </c>
      <c r="H71" s="2" t="s">
        <v>557</v>
      </c>
      <c r="I71" s="2" t="s">
        <v>1229</v>
      </c>
      <c r="J71" s="2" t="s">
        <v>4174</v>
      </c>
      <c r="K71" s="27"/>
      <c r="L71" s="2" t="s">
        <v>4432</v>
      </c>
      <c r="M71" s="2" t="s">
        <v>4227</v>
      </c>
      <c r="N71" s="2" t="s">
        <v>4405</v>
      </c>
      <c r="O71" s="2">
        <v>25.5</v>
      </c>
      <c r="P71" s="2">
        <v>51</v>
      </c>
      <c r="Q71" s="2" t="s">
        <v>4433</v>
      </c>
      <c r="R71" s="27"/>
      <c r="AK71" s="26" t="str">
        <f t="shared" si="0"/>
        <v>031/1</v>
      </c>
    </row>
    <row r="72" spans="1:37" ht="15.75" customHeight="1" x14ac:dyDescent="0.25">
      <c r="A72" s="25">
        <v>71</v>
      </c>
      <c r="B72" s="25">
        <v>2017</v>
      </c>
      <c r="C72" s="25" t="s">
        <v>4167</v>
      </c>
      <c r="D72" s="26" t="s">
        <v>4434</v>
      </c>
      <c r="F72" s="2">
        <v>1</v>
      </c>
      <c r="H72" s="2" t="s">
        <v>4435</v>
      </c>
      <c r="I72" s="2" t="s">
        <v>1156</v>
      </c>
      <c r="J72" s="2" t="s">
        <v>4174</v>
      </c>
      <c r="K72" s="27"/>
      <c r="L72" s="2" t="s">
        <v>4436</v>
      </c>
      <c r="M72" s="2" t="s">
        <v>4437</v>
      </c>
      <c r="N72" s="2" t="s">
        <v>4438</v>
      </c>
      <c r="O72" s="2">
        <v>25.5</v>
      </c>
      <c r="P72" s="2">
        <v>51</v>
      </c>
      <c r="Q72" s="2" t="s">
        <v>4439</v>
      </c>
      <c r="R72" s="27"/>
      <c r="AK72" s="26" t="str">
        <f t="shared" si="0"/>
        <v>032/1</v>
      </c>
    </row>
    <row r="73" spans="1:37" ht="15.75" customHeight="1" x14ac:dyDescent="0.25">
      <c r="A73" s="25">
        <v>72</v>
      </c>
      <c r="B73" s="25">
        <v>2017</v>
      </c>
      <c r="C73" s="25" t="s">
        <v>4167</v>
      </c>
      <c r="D73" s="26" t="s">
        <v>4440</v>
      </c>
      <c r="F73" s="2">
        <v>1</v>
      </c>
      <c r="H73" s="2" t="s">
        <v>1175</v>
      </c>
      <c r="I73" s="2" t="s">
        <v>1176</v>
      </c>
      <c r="J73" s="2" t="s">
        <v>73</v>
      </c>
      <c r="K73" s="27"/>
      <c r="L73" s="2" t="s">
        <v>4441</v>
      </c>
      <c r="M73" s="2" t="s">
        <v>4442</v>
      </c>
      <c r="N73" s="2" t="s">
        <v>4443</v>
      </c>
      <c r="O73" s="2">
        <v>25</v>
      </c>
      <c r="P73" s="2">
        <v>50</v>
      </c>
      <c r="Q73" s="2" t="s">
        <v>4444</v>
      </c>
      <c r="R73" s="27"/>
      <c r="AK73" s="26" t="str">
        <f t="shared" si="0"/>
        <v>033/1</v>
      </c>
    </row>
    <row r="74" spans="1:37" ht="15.75" customHeight="1" x14ac:dyDescent="0.25">
      <c r="A74" s="25">
        <v>73</v>
      </c>
      <c r="B74" s="25">
        <v>2017</v>
      </c>
      <c r="C74" s="25" t="s">
        <v>4167</v>
      </c>
      <c r="D74" s="26" t="s">
        <v>4445</v>
      </c>
      <c r="F74" s="2">
        <v>1</v>
      </c>
      <c r="H74" s="2" t="s">
        <v>1267</v>
      </c>
      <c r="I74" s="2" t="s">
        <v>1268</v>
      </c>
      <c r="J74" s="2" t="s">
        <v>4189</v>
      </c>
      <c r="K74" s="27"/>
      <c r="L74" s="2" t="s">
        <v>4446</v>
      </c>
      <c r="M74" s="2" t="s">
        <v>4447</v>
      </c>
      <c r="N74" s="2" t="s">
        <v>4442</v>
      </c>
      <c r="O74" s="2">
        <v>24.5</v>
      </c>
      <c r="P74" s="2">
        <v>49</v>
      </c>
      <c r="Q74" s="2" t="s">
        <v>4352</v>
      </c>
      <c r="R74" s="27"/>
      <c r="AK74" s="26" t="str">
        <f t="shared" si="0"/>
        <v>034/1</v>
      </c>
    </row>
    <row r="75" spans="1:37" ht="15.75" customHeight="1" x14ac:dyDescent="0.25">
      <c r="A75" s="25">
        <v>74</v>
      </c>
      <c r="B75" s="25">
        <v>2017</v>
      </c>
      <c r="C75" s="25" t="s">
        <v>4167</v>
      </c>
      <c r="D75" s="26" t="s">
        <v>4448</v>
      </c>
      <c r="F75" s="2">
        <v>1</v>
      </c>
      <c r="H75" s="2" t="s">
        <v>4449</v>
      </c>
      <c r="I75" s="2" t="s">
        <v>1009</v>
      </c>
      <c r="J75" s="2" t="s">
        <v>73</v>
      </c>
      <c r="K75" s="27"/>
      <c r="L75" s="2" t="s">
        <v>4450</v>
      </c>
      <c r="M75" s="2" t="s">
        <v>4451</v>
      </c>
      <c r="N75" s="2" t="s">
        <v>4452</v>
      </c>
      <c r="O75" s="2">
        <v>24</v>
      </c>
      <c r="P75" s="2">
        <v>48</v>
      </c>
      <c r="Q75" s="2" t="s">
        <v>4330</v>
      </c>
      <c r="R75" s="27"/>
      <c r="AK75" s="26" t="str">
        <f t="shared" si="0"/>
        <v>035/1</v>
      </c>
    </row>
    <row r="76" spans="1:37" ht="15.75" customHeight="1" x14ac:dyDescent="0.25">
      <c r="A76" s="25">
        <v>75</v>
      </c>
      <c r="B76" s="25">
        <v>2017</v>
      </c>
      <c r="C76" s="25" t="s">
        <v>4167</v>
      </c>
      <c r="D76" s="26">
        <v>42792</v>
      </c>
      <c r="F76" s="2">
        <v>2</v>
      </c>
      <c r="H76" s="2" t="s">
        <v>4453</v>
      </c>
      <c r="I76" s="2" t="s">
        <v>1353</v>
      </c>
      <c r="J76" s="2" t="s">
        <v>66</v>
      </c>
      <c r="K76" s="27"/>
      <c r="L76" s="2" t="s">
        <v>4454</v>
      </c>
      <c r="M76" s="2" t="s">
        <v>4296</v>
      </c>
      <c r="N76" s="2" t="s">
        <v>4455</v>
      </c>
      <c r="O76" s="2">
        <v>24</v>
      </c>
      <c r="P76" s="2">
        <v>48</v>
      </c>
      <c r="Q76" s="2" t="s">
        <v>4456</v>
      </c>
      <c r="R76" s="27"/>
      <c r="AK76" s="26" t="str">
        <f t="shared" si="0"/>
        <v>026/2</v>
      </c>
    </row>
    <row r="77" spans="1:37" ht="15.75" customHeight="1" x14ac:dyDescent="0.25">
      <c r="A77" s="25">
        <v>76</v>
      </c>
      <c r="B77" s="25">
        <v>2017</v>
      </c>
      <c r="C77" s="25" t="s">
        <v>4167</v>
      </c>
      <c r="D77" s="26">
        <v>42793</v>
      </c>
      <c r="F77" s="2">
        <v>2</v>
      </c>
      <c r="H77" s="2" t="s">
        <v>1319</v>
      </c>
      <c r="I77" s="2" t="s">
        <v>1320</v>
      </c>
      <c r="J77" s="2" t="s">
        <v>4174</v>
      </c>
      <c r="K77" s="27"/>
      <c r="L77" s="2" t="s">
        <v>4457</v>
      </c>
      <c r="M77" s="2" t="s">
        <v>4458</v>
      </c>
      <c r="N77" s="2" t="s">
        <v>4195</v>
      </c>
      <c r="O77" s="2">
        <v>23</v>
      </c>
      <c r="P77" s="2">
        <v>46</v>
      </c>
      <c r="Q77" s="2" t="s">
        <v>4459</v>
      </c>
      <c r="R77" s="27"/>
      <c r="AK77" s="26" t="str">
        <f t="shared" si="0"/>
        <v>027/2</v>
      </c>
    </row>
    <row r="78" spans="1:37" ht="15.75" customHeight="1" x14ac:dyDescent="0.25">
      <c r="A78" s="25">
        <v>77</v>
      </c>
      <c r="B78" s="25">
        <v>2017</v>
      </c>
      <c r="C78" s="25" t="s">
        <v>4167</v>
      </c>
      <c r="D78" s="26">
        <v>42794</v>
      </c>
      <c r="F78" s="2">
        <v>2</v>
      </c>
      <c r="H78" s="2" t="s">
        <v>1335</v>
      </c>
      <c r="I78" s="2" t="s">
        <v>1336</v>
      </c>
      <c r="J78" s="2" t="s">
        <v>4179</v>
      </c>
      <c r="K78" s="27"/>
      <c r="L78" s="2" t="s">
        <v>4460</v>
      </c>
      <c r="M78" s="2" t="s">
        <v>4461</v>
      </c>
      <c r="N78" s="2" t="s">
        <v>4462</v>
      </c>
      <c r="O78" s="2">
        <v>22.5</v>
      </c>
      <c r="P78" s="2">
        <v>45</v>
      </c>
      <c r="Q78" s="2" t="s">
        <v>4463</v>
      </c>
      <c r="R78" s="27"/>
      <c r="AK78" s="26" t="str">
        <f t="shared" si="0"/>
        <v>028/2</v>
      </c>
    </row>
    <row r="79" spans="1:37" ht="15.75" customHeight="1" x14ac:dyDescent="0.25">
      <c r="A79" s="25">
        <v>78</v>
      </c>
      <c r="B79" s="25">
        <v>2017</v>
      </c>
      <c r="C79" s="25" t="s">
        <v>4167</v>
      </c>
      <c r="D79" s="26" t="s">
        <v>4464</v>
      </c>
      <c r="F79" s="2">
        <v>2</v>
      </c>
      <c r="H79" s="2" t="s">
        <v>1050</v>
      </c>
      <c r="I79" s="2" t="s">
        <v>1051</v>
      </c>
      <c r="J79" s="2" t="s">
        <v>4197</v>
      </c>
      <c r="K79" s="27"/>
      <c r="L79" s="2" t="s">
        <v>4465</v>
      </c>
      <c r="M79" s="2" t="s">
        <v>4466</v>
      </c>
      <c r="N79" s="2" t="s">
        <v>4296</v>
      </c>
      <c r="O79" s="2">
        <v>19</v>
      </c>
      <c r="P79" s="2">
        <v>38</v>
      </c>
      <c r="Q79" s="2" t="s">
        <v>4467</v>
      </c>
      <c r="R79" s="27"/>
      <c r="AK79" s="26" t="str">
        <f t="shared" si="0"/>
        <v>029/2</v>
      </c>
    </row>
    <row r="80" spans="1:37" ht="15.75" customHeight="1" x14ac:dyDescent="0.25">
      <c r="A80" s="25">
        <v>79</v>
      </c>
      <c r="B80" s="25">
        <v>2017</v>
      </c>
      <c r="C80" s="25" t="s">
        <v>4167</v>
      </c>
      <c r="D80" s="26">
        <v>42809</v>
      </c>
      <c r="F80" s="2">
        <v>3</v>
      </c>
      <c r="H80" s="2" t="s">
        <v>1203</v>
      </c>
      <c r="I80" s="2" t="s">
        <v>1204</v>
      </c>
      <c r="J80" s="2" t="s">
        <v>4179</v>
      </c>
      <c r="K80" s="27"/>
      <c r="L80" s="2" t="s">
        <v>4468</v>
      </c>
      <c r="M80" s="2" t="s">
        <v>4170</v>
      </c>
      <c r="N80" s="2" t="s">
        <v>4171</v>
      </c>
      <c r="O80" s="2">
        <v>10.5</v>
      </c>
      <c r="P80" s="2">
        <v>21</v>
      </c>
      <c r="Q80" s="2" t="s">
        <v>4352</v>
      </c>
      <c r="R80" s="27"/>
      <c r="AK80" s="26" t="str">
        <f t="shared" si="0"/>
        <v>015/3</v>
      </c>
    </row>
    <row r="81" spans="1:37" ht="15.75" customHeight="1" x14ac:dyDescent="0.25">
      <c r="A81" s="25">
        <v>80</v>
      </c>
      <c r="B81" s="25">
        <v>2017</v>
      </c>
      <c r="C81" s="25" t="s">
        <v>4167</v>
      </c>
      <c r="D81" s="26" t="s">
        <v>4469</v>
      </c>
      <c r="F81" s="2">
        <v>1</v>
      </c>
      <c r="H81" s="2" t="s">
        <v>1325</v>
      </c>
      <c r="I81" s="2" t="s">
        <v>1326</v>
      </c>
      <c r="J81" s="2" t="s">
        <v>4168</v>
      </c>
      <c r="K81" s="27"/>
      <c r="L81" s="2" t="s">
        <v>4470</v>
      </c>
      <c r="M81" s="2" t="s">
        <v>4199</v>
      </c>
      <c r="N81" s="2" t="s">
        <v>4471</v>
      </c>
      <c r="O81" s="2">
        <v>22.5</v>
      </c>
      <c r="P81" s="2">
        <v>45</v>
      </c>
      <c r="Q81" s="2" t="s">
        <v>4472</v>
      </c>
      <c r="R81" s="27"/>
      <c r="AK81" s="26" t="str">
        <f t="shared" si="0"/>
        <v>036/1</v>
      </c>
    </row>
    <row r="82" spans="1:37" ht="15.75" customHeight="1" x14ac:dyDescent="0.25">
      <c r="A82" s="25">
        <v>81</v>
      </c>
      <c r="B82" s="25">
        <v>2017</v>
      </c>
      <c r="C82" s="25" t="s">
        <v>4167</v>
      </c>
      <c r="D82" s="26" t="s">
        <v>4473</v>
      </c>
      <c r="F82" s="2">
        <v>1</v>
      </c>
      <c r="H82" s="2" t="s">
        <v>1466</v>
      </c>
      <c r="I82" s="2" t="s">
        <v>1467</v>
      </c>
      <c r="J82" s="2" t="s">
        <v>66</v>
      </c>
      <c r="K82" s="27"/>
      <c r="L82" s="2" t="s">
        <v>4474</v>
      </c>
      <c r="M82" s="2" t="s">
        <v>4475</v>
      </c>
      <c r="N82" s="2" t="s">
        <v>4476</v>
      </c>
      <c r="O82" s="2">
        <v>21.5</v>
      </c>
      <c r="P82" s="2">
        <v>43</v>
      </c>
      <c r="Q82" s="2" t="s">
        <v>4201</v>
      </c>
      <c r="R82" s="27"/>
      <c r="AK82" s="26" t="str">
        <f t="shared" si="0"/>
        <v>037/1</v>
      </c>
    </row>
    <row r="83" spans="1:37" ht="15.75" customHeight="1" x14ac:dyDescent="0.25">
      <c r="A83" s="25">
        <v>82</v>
      </c>
      <c r="B83" s="25">
        <v>2017</v>
      </c>
      <c r="C83" s="25" t="s">
        <v>4167</v>
      </c>
      <c r="D83" s="26" t="s">
        <v>4477</v>
      </c>
      <c r="F83" s="2">
        <v>1</v>
      </c>
      <c r="H83" s="2" t="s">
        <v>1489</v>
      </c>
      <c r="I83" s="2" t="s">
        <v>4478</v>
      </c>
      <c r="J83" s="2" t="s">
        <v>4174</v>
      </c>
      <c r="K83" s="27"/>
      <c r="L83" s="2" t="s">
        <v>4479</v>
      </c>
      <c r="M83" s="2" t="s">
        <v>4480</v>
      </c>
      <c r="N83" s="2" t="s">
        <v>4481</v>
      </c>
      <c r="O83" s="2">
        <v>19</v>
      </c>
      <c r="P83" s="2">
        <v>38</v>
      </c>
      <c r="Q83" s="2" t="s">
        <v>4482</v>
      </c>
      <c r="R83" s="27"/>
      <c r="AK83" s="26" t="str">
        <f t="shared" si="0"/>
        <v>038/1</v>
      </c>
    </row>
    <row r="84" spans="1:37" ht="15.75" customHeight="1" x14ac:dyDescent="0.25">
      <c r="A84" s="25">
        <v>83</v>
      </c>
      <c r="B84" s="25">
        <v>2017</v>
      </c>
      <c r="C84" s="25" t="s">
        <v>4167</v>
      </c>
      <c r="D84" s="26" t="s">
        <v>4483</v>
      </c>
      <c r="F84" s="2">
        <v>1</v>
      </c>
      <c r="H84" s="2" t="s">
        <v>4484</v>
      </c>
      <c r="I84" s="2" t="s">
        <v>1306</v>
      </c>
      <c r="J84" s="2" t="s">
        <v>4168</v>
      </c>
      <c r="K84" s="27"/>
      <c r="L84" s="2" t="s">
        <v>4485</v>
      </c>
      <c r="M84" s="2" t="s">
        <v>4195</v>
      </c>
      <c r="N84" s="2" t="s">
        <v>4486</v>
      </c>
      <c r="O84" s="2">
        <v>17</v>
      </c>
      <c r="P84" s="2">
        <v>34</v>
      </c>
      <c r="Q84" s="2" t="s">
        <v>4352</v>
      </c>
      <c r="R84" s="27"/>
      <c r="AK84" s="26" t="str">
        <f t="shared" si="0"/>
        <v>039/1</v>
      </c>
    </row>
    <row r="85" spans="1:37" ht="15.75" customHeight="1" x14ac:dyDescent="0.25">
      <c r="A85" s="25">
        <v>84</v>
      </c>
      <c r="B85" s="25">
        <v>2017</v>
      </c>
      <c r="C85" s="25" t="s">
        <v>4167</v>
      </c>
      <c r="D85" s="26" t="s">
        <v>4487</v>
      </c>
      <c r="F85" s="2">
        <v>1</v>
      </c>
      <c r="H85" s="2" t="s">
        <v>1593</v>
      </c>
      <c r="I85" s="2" t="s">
        <v>1594</v>
      </c>
      <c r="J85" s="2" t="s">
        <v>4168</v>
      </c>
      <c r="K85" s="27"/>
      <c r="L85" s="2" t="s">
        <v>4345</v>
      </c>
      <c r="M85" s="2" t="s">
        <v>4488</v>
      </c>
      <c r="N85" s="2" t="s">
        <v>4489</v>
      </c>
      <c r="O85" s="2">
        <v>16.5</v>
      </c>
      <c r="P85" s="2">
        <v>33</v>
      </c>
      <c r="Q85" s="2" t="s">
        <v>4490</v>
      </c>
      <c r="R85" s="27"/>
      <c r="AK85" s="26" t="str">
        <f t="shared" si="0"/>
        <v>040/1</v>
      </c>
    </row>
    <row r="86" spans="1:37" ht="15.75" customHeight="1" x14ac:dyDescent="0.25">
      <c r="A86" s="25">
        <v>85</v>
      </c>
      <c r="B86" s="25">
        <v>2017</v>
      </c>
      <c r="C86" s="25" t="s">
        <v>4167</v>
      </c>
      <c r="D86" s="26" t="s">
        <v>4491</v>
      </c>
      <c r="F86" s="2">
        <v>1</v>
      </c>
      <c r="H86" s="2" t="s">
        <v>1081</v>
      </c>
      <c r="I86" s="2" t="s">
        <v>1082</v>
      </c>
      <c r="J86" s="2" t="s">
        <v>4197</v>
      </c>
      <c r="K86" s="27"/>
      <c r="L86" s="2" t="s">
        <v>4492</v>
      </c>
      <c r="M86" s="2" t="s">
        <v>4493</v>
      </c>
      <c r="N86" s="2" t="s">
        <v>4171</v>
      </c>
      <c r="O86" s="2">
        <v>13.5</v>
      </c>
      <c r="P86" s="2">
        <v>27</v>
      </c>
      <c r="Q86" s="2" t="s">
        <v>4494</v>
      </c>
      <c r="R86" s="27"/>
      <c r="AK86" s="26" t="str">
        <f t="shared" si="0"/>
        <v>041/1</v>
      </c>
    </row>
    <row r="87" spans="1:37" ht="15.75" customHeight="1" x14ac:dyDescent="0.25">
      <c r="A87" s="25">
        <v>86</v>
      </c>
      <c r="B87" s="25">
        <v>2017</v>
      </c>
      <c r="C87" s="25" t="s">
        <v>4167</v>
      </c>
      <c r="D87" s="26" t="s">
        <v>4495</v>
      </c>
      <c r="F87" s="2">
        <v>1</v>
      </c>
      <c r="H87" s="2" t="s">
        <v>1172</v>
      </c>
      <c r="I87" s="2" t="s">
        <v>1173</v>
      </c>
      <c r="J87" s="2" t="s">
        <v>66</v>
      </c>
      <c r="K87" s="27"/>
      <c r="L87" s="2" t="s">
        <v>4496</v>
      </c>
      <c r="M87" s="2" t="s">
        <v>4497</v>
      </c>
      <c r="N87" s="2" t="s">
        <v>4171</v>
      </c>
      <c r="O87" s="2">
        <v>13.5</v>
      </c>
      <c r="P87" s="2">
        <v>27</v>
      </c>
      <c r="Q87" s="2" t="s">
        <v>4498</v>
      </c>
      <c r="R87" s="27"/>
      <c r="AK87" s="26" t="str">
        <f t="shared" si="0"/>
        <v>042/1</v>
      </c>
    </row>
    <row r="88" spans="1:37" ht="15.75" customHeight="1" x14ac:dyDescent="0.25">
      <c r="A88" s="25">
        <v>87</v>
      </c>
      <c r="B88" s="25">
        <v>2017</v>
      </c>
      <c r="C88" s="25" t="s">
        <v>4167</v>
      </c>
      <c r="D88" s="26" t="s">
        <v>4499</v>
      </c>
      <c r="F88" s="2">
        <v>2</v>
      </c>
      <c r="H88" s="2" t="s">
        <v>1470</v>
      </c>
      <c r="I88" s="2" t="s">
        <v>1471</v>
      </c>
      <c r="J88" s="2" t="s">
        <v>4179</v>
      </c>
      <c r="K88" s="27"/>
      <c r="L88" s="2" t="s">
        <v>4500</v>
      </c>
      <c r="M88" s="2" t="s">
        <v>4501</v>
      </c>
      <c r="N88" s="2" t="s">
        <v>4502</v>
      </c>
      <c r="O88" s="2">
        <v>19</v>
      </c>
      <c r="P88" s="2">
        <v>38</v>
      </c>
      <c r="Q88" s="2" t="s">
        <v>4201</v>
      </c>
      <c r="R88" s="27"/>
      <c r="AK88" s="26" t="str">
        <f t="shared" si="0"/>
        <v>030/2</v>
      </c>
    </row>
    <row r="89" spans="1:37" ht="15.75" customHeight="1" x14ac:dyDescent="0.25">
      <c r="A89" s="25">
        <v>88</v>
      </c>
      <c r="B89" s="25">
        <v>2017</v>
      </c>
      <c r="C89" s="25" t="s">
        <v>4167</v>
      </c>
      <c r="D89" s="26" t="s">
        <v>4503</v>
      </c>
      <c r="F89" s="2">
        <v>2</v>
      </c>
      <c r="H89" s="2" t="s">
        <v>4504</v>
      </c>
      <c r="I89" s="2" t="s">
        <v>973</v>
      </c>
      <c r="J89" s="2" t="s">
        <v>4189</v>
      </c>
      <c r="K89" s="27"/>
      <c r="L89" s="2" t="s">
        <v>4505</v>
      </c>
      <c r="M89" s="2" t="s">
        <v>4397</v>
      </c>
      <c r="N89" s="2" t="s">
        <v>4506</v>
      </c>
      <c r="O89" s="2">
        <v>18</v>
      </c>
      <c r="P89" s="2">
        <v>36</v>
      </c>
      <c r="Q89" s="2" t="s">
        <v>4507</v>
      </c>
      <c r="R89" s="27"/>
      <c r="AK89" s="26" t="str">
        <f t="shared" si="0"/>
        <v>031/2</v>
      </c>
    </row>
    <row r="90" spans="1:37" ht="15.75" customHeight="1" x14ac:dyDescent="0.25">
      <c r="A90" s="25">
        <v>89</v>
      </c>
      <c r="B90" s="25">
        <v>2017</v>
      </c>
      <c r="C90" s="25" t="s">
        <v>4167</v>
      </c>
      <c r="D90" s="26" t="s">
        <v>4508</v>
      </c>
      <c r="F90" s="2">
        <v>2</v>
      </c>
      <c r="H90" s="2" t="s">
        <v>4509</v>
      </c>
      <c r="I90" s="2" t="s">
        <v>1022</v>
      </c>
      <c r="J90" s="2" t="s">
        <v>4168</v>
      </c>
      <c r="K90" s="27"/>
      <c r="L90" s="2" t="s">
        <v>4510</v>
      </c>
      <c r="M90" s="2" t="s">
        <v>4511</v>
      </c>
      <c r="N90" s="2" t="s">
        <v>4512</v>
      </c>
      <c r="O90" s="2">
        <v>18</v>
      </c>
      <c r="P90" s="2">
        <v>36</v>
      </c>
      <c r="Q90" s="2" t="s">
        <v>4352</v>
      </c>
      <c r="R90" s="27"/>
      <c r="AK90" s="26" t="str">
        <f t="shared" si="0"/>
        <v>032/2</v>
      </c>
    </row>
    <row r="91" spans="1:37" ht="15.75" customHeight="1" x14ac:dyDescent="0.25">
      <c r="A91" s="25">
        <v>90</v>
      </c>
      <c r="B91" s="25">
        <v>2017</v>
      </c>
      <c r="C91" s="25" t="s">
        <v>4167</v>
      </c>
      <c r="D91" s="26" t="s">
        <v>4513</v>
      </c>
      <c r="F91" s="2">
        <v>2</v>
      </c>
      <c r="H91" s="2" t="s">
        <v>1075</v>
      </c>
      <c r="I91" s="2" t="s">
        <v>1076</v>
      </c>
      <c r="J91" s="2" t="s">
        <v>4174</v>
      </c>
      <c r="K91" s="27"/>
      <c r="L91" s="2" t="s">
        <v>4514</v>
      </c>
      <c r="M91" s="2" t="s">
        <v>4515</v>
      </c>
      <c r="N91" s="2" t="s">
        <v>4346</v>
      </c>
      <c r="O91" s="2">
        <v>17.5</v>
      </c>
      <c r="P91" s="2">
        <v>35</v>
      </c>
      <c r="Q91" s="2" t="s">
        <v>4516</v>
      </c>
      <c r="R91" s="27"/>
      <c r="AK91" s="26" t="str">
        <f t="shared" si="0"/>
        <v>033/2</v>
      </c>
    </row>
    <row r="92" spans="1:37" ht="15.75" customHeight="1" x14ac:dyDescent="0.25">
      <c r="A92" s="25">
        <v>91</v>
      </c>
      <c r="B92" s="25">
        <v>2017</v>
      </c>
      <c r="C92" s="25" t="s">
        <v>4167</v>
      </c>
      <c r="D92" s="26" t="s">
        <v>4517</v>
      </c>
      <c r="F92" s="2">
        <v>2</v>
      </c>
      <c r="H92" s="2" t="s">
        <v>1440</v>
      </c>
      <c r="I92" s="2" t="s">
        <v>1441</v>
      </c>
      <c r="J92" s="2" t="s">
        <v>4197</v>
      </c>
      <c r="K92" s="27"/>
      <c r="L92" s="2" t="s">
        <v>4518</v>
      </c>
      <c r="M92" s="2" t="s">
        <v>4519</v>
      </c>
      <c r="N92" s="2" t="s">
        <v>4520</v>
      </c>
      <c r="O92" s="2">
        <v>16.5</v>
      </c>
      <c r="P92" s="2">
        <v>33</v>
      </c>
      <c r="Q92" s="2" t="s">
        <v>4521</v>
      </c>
      <c r="R92" s="27"/>
      <c r="AK92" s="26" t="str">
        <f t="shared" si="0"/>
        <v>034/2</v>
      </c>
    </row>
    <row r="93" spans="1:37" ht="15.75" customHeight="1" x14ac:dyDescent="0.25">
      <c r="A93" s="25">
        <v>92</v>
      </c>
      <c r="B93" s="25">
        <v>2017</v>
      </c>
      <c r="C93" s="25" t="s">
        <v>4167</v>
      </c>
      <c r="D93" s="26">
        <v>42810</v>
      </c>
      <c r="F93" s="2">
        <v>3</v>
      </c>
      <c r="H93" s="2" t="s">
        <v>1535</v>
      </c>
      <c r="I93" s="2" t="s">
        <v>1536</v>
      </c>
      <c r="J93" s="2" t="s">
        <v>4522</v>
      </c>
      <c r="K93" s="27"/>
      <c r="L93" s="2" t="s">
        <v>4523</v>
      </c>
      <c r="M93" s="2" t="s">
        <v>4360</v>
      </c>
      <c r="N93" s="2" t="s">
        <v>4524</v>
      </c>
      <c r="O93" s="2">
        <v>0</v>
      </c>
      <c r="P93" s="2">
        <v>0</v>
      </c>
      <c r="Q93" s="2" t="s">
        <v>4525</v>
      </c>
      <c r="R93" s="27"/>
      <c r="AK93" s="26" t="str">
        <f t="shared" si="0"/>
        <v>016/3</v>
      </c>
    </row>
    <row r="94" spans="1:37" ht="15.75" customHeight="1" x14ac:dyDescent="0.25">
      <c r="A94" s="25">
        <v>93</v>
      </c>
      <c r="B94" s="25">
        <v>2017</v>
      </c>
      <c r="C94" s="25" t="s">
        <v>4167</v>
      </c>
      <c r="D94" s="26" t="s">
        <v>4526</v>
      </c>
      <c r="F94" s="2">
        <v>1</v>
      </c>
      <c r="H94" s="2" t="s">
        <v>1234</v>
      </c>
      <c r="I94" s="2" t="s">
        <v>1235</v>
      </c>
      <c r="J94" s="2" t="s">
        <v>73</v>
      </c>
      <c r="K94" s="27"/>
      <c r="L94" s="2" t="s">
        <v>4527</v>
      </c>
      <c r="M94" s="2" t="s">
        <v>4528</v>
      </c>
      <c r="N94" s="2" t="s">
        <v>4529</v>
      </c>
      <c r="O94" s="2">
        <v>13.5</v>
      </c>
      <c r="P94" s="2">
        <v>27</v>
      </c>
      <c r="Q94" s="2" t="s">
        <v>4530</v>
      </c>
      <c r="R94" s="27"/>
      <c r="AK94" s="26" t="str">
        <f t="shared" si="0"/>
        <v>043/1</v>
      </c>
    </row>
    <row r="95" spans="1:37" ht="15.75" customHeight="1" x14ac:dyDescent="0.25">
      <c r="A95" s="25">
        <v>94</v>
      </c>
      <c r="B95" s="25">
        <v>2017</v>
      </c>
      <c r="C95" s="25" t="s">
        <v>4167</v>
      </c>
      <c r="D95" s="26" t="s">
        <v>4531</v>
      </c>
      <c r="F95" s="2">
        <v>1</v>
      </c>
      <c r="H95" s="2" t="s">
        <v>995</v>
      </c>
      <c r="I95" s="2" t="s">
        <v>996</v>
      </c>
      <c r="J95" s="2" t="s">
        <v>4189</v>
      </c>
      <c r="K95" s="27"/>
      <c r="L95" s="2" t="s">
        <v>4532</v>
      </c>
      <c r="M95" s="2" t="s">
        <v>4533</v>
      </c>
      <c r="N95" s="2" t="s">
        <v>4534</v>
      </c>
      <c r="O95" s="2">
        <v>12.5</v>
      </c>
      <c r="P95" s="2">
        <v>25</v>
      </c>
      <c r="Q95" s="2" t="s">
        <v>4535</v>
      </c>
      <c r="R95" s="27"/>
      <c r="AK95" s="26" t="str">
        <f t="shared" si="0"/>
        <v>044/1</v>
      </c>
    </row>
    <row r="96" spans="1:37" ht="15.75" customHeight="1" x14ac:dyDescent="0.25">
      <c r="A96" s="25">
        <v>95</v>
      </c>
      <c r="B96" s="25">
        <v>2017</v>
      </c>
      <c r="C96" s="25" t="s">
        <v>4167</v>
      </c>
      <c r="D96" s="26" t="s">
        <v>4536</v>
      </c>
      <c r="F96" s="2">
        <v>1</v>
      </c>
      <c r="H96" s="2" t="s">
        <v>1505</v>
      </c>
      <c r="I96" s="2" t="s">
        <v>1506</v>
      </c>
      <c r="J96" s="2" t="s">
        <v>4189</v>
      </c>
      <c r="K96" s="27"/>
      <c r="L96" s="2" t="s">
        <v>4537</v>
      </c>
      <c r="M96" s="2" t="s">
        <v>4538</v>
      </c>
      <c r="N96" s="2" t="s">
        <v>4539</v>
      </c>
      <c r="O96" s="2">
        <v>12</v>
      </c>
      <c r="P96" s="2">
        <v>24</v>
      </c>
      <c r="Q96" s="2" t="s">
        <v>4540</v>
      </c>
      <c r="R96" s="27"/>
      <c r="AK96" s="26" t="str">
        <f t="shared" si="0"/>
        <v>045/1</v>
      </c>
    </row>
    <row r="97" spans="1:37" ht="15.75" customHeight="1" x14ac:dyDescent="0.25">
      <c r="A97" s="25">
        <v>96</v>
      </c>
      <c r="B97" s="25">
        <v>2017</v>
      </c>
      <c r="C97" s="25" t="s">
        <v>4167</v>
      </c>
      <c r="D97" s="26" t="s">
        <v>4541</v>
      </c>
      <c r="F97" s="2">
        <v>1</v>
      </c>
      <c r="H97" s="2" t="s">
        <v>1485</v>
      </c>
      <c r="I97" s="2" t="s">
        <v>1486</v>
      </c>
      <c r="J97" s="2" t="s">
        <v>4174</v>
      </c>
      <c r="K97" s="27"/>
      <c r="L97" s="2" t="s">
        <v>4542</v>
      </c>
      <c r="M97" s="2" t="s">
        <v>4543</v>
      </c>
      <c r="N97" s="2" t="s">
        <v>4544</v>
      </c>
      <c r="O97" s="2">
        <v>11.5</v>
      </c>
      <c r="P97" s="2">
        <v>23</v>
      </c>
      <c r="Q97" s="2" t="s">
        <v>4545</v>
      </c>
      <c r="R97" s="27"/>
      <c r="AK97" s="26" t="str">
        <f t="shared" si="0"/>
        <v>046/1</v>
      </c>
    </row>
    <row r="98" spans="1:37" ht="15.75" customHeight="1" x14ac:dyDescent="0.25">
      <c r="A98" s="25">
        <v>97</v>
      </c>
      <c r="B98" s="25">
        <v>2017</v>
      </c>
      <c r="C98" s="25" t="s">
        <v>4167</v>
      </c>
      <c r="D98" s="26" t="s">
        <v>4546</v>
      </c>
      <c r="F98" s="2">
        <v>1</v>
      </c>
      <c r="H98" s="2" t="s">
        <v>1513</v>
      </c>
      <c r="I98" s="2" t="s">
        <v>1514</v>
      </c>
      <c r="J98" s="2" t="s">
        <v>4179</v>
      </c>
      <c r="K98" s="27"/>
      <c r="L98" s="2" t="s">
        <v>4547</v>
      </c>
      <c r="M98" s="2" t="s">
        <v>4548</v>
      </c>
      <c r="N98" s="2" t="s">
        <v>4296</v>
      </c>
      <c r="O98" s="2">
        <v>8.5</v>
      </c>
      <c r="P98" s="2">
        <v>17</v>
      </c>
      <c r="Q98" s="2" t="s">
        <v>4352</v>
      </c>
      <c r="R98" s="27"/>
      <c r="AK98" s="26" t="str">
        <f t="shared" si="0"/>
        <v>047/1</v>
      </c>
    </row>
    <row r="99" spans="1:37" ht="15.75" customHeight="1" x14ac:dyDescent="0.25">
      <c r="A99" s="25">
        <v>98</v>
      </c>
      <c r="B99" s="25">
        <v>2017</v>
      </c>
      <c r="C99" s="25" t="s">
        <v>4167</v>
      </c>
      <c r="D99" s="26" t="s">
        <v>4549</v>
      </c>
      <c r="F99" s="2">
        <v>2</v>
      </c>
      <c r="H99" s="2" t="s">
        <v>1227</v>
      </c>
      <c r="I99" s="2" t="s">
        <v>1228</v>
      </c>
      <c r="J99" s="2" t="s">
        <v>4174</v>
      </c>
      <c r="K99" s="27"/>
      <c r="L99" s="2" t="s">
        <v>4550</v>
      </c>
      <c r="M99" s="2" t="s">
        <v>4551</v>
      </c>
      <c r="N99" s="2" t="s">
        <v>4552</v>
      </c>
      <c r="O99" s="2">
        <v>16.5</v>
      </c>
      <c r="P99" s="2">
        <v>33</v>
      </c>
      <c r="Q99" s="2" t="s">
        <v>4553</v>
      </c>
      <c r="R99" s="27"/>
      <c r="AK99" s="26" t="str">
        <f t="shared" si="0"/>
        <v>035/2</v>
      </c>
    </row>
    <row r="100" spans="1:37" ht="15.75" customHeight="1" x14ac:dyDescent="0.25">
      <c r="A100" s="25">
        <v>99</v>
      </c>
      <c r="B100" s="25">
        <v>2017</v>
      </c>
      <c r="C100" s="25" t="s">
        <v>4167</v>
      </c>
      <c r="D100" s="26" t="s">
        <v>4554</v>
      </c>
      <c r="F100" s="2">
        <v>1</v>
      </c>
      <c r="H100" s="2" t="s">
        <v>1165</v>
      </c>
      <c r="I100" s="2" t="s">
        <v>1166</v>
      </c>
      <c r="J100" s="2" t="s">
        <v>144</v>
      </c>
      <c r="K100" s="27"/>
      <c r="L100" s="2" t="s">
        <v>4555</v>
      </c>
      <c r="M100" s="2" t="s">
        <v>4200</v>
      </c>
      <c r="N100" s="2" t="s">
        <v>4194</v>
      </c>
      <c r="O100" s="2">
        <v>8.5</v>
      </c>
      <c r="P100" s="2">
        <v>17</v>
      </c>
      <c r="Q100" s="2" t="s">
        <v>144</v>
      </c>
      <c r="R100" s="27"/>
      <c r="AK100" s="26" t="str">
        <f t="shared" si="0"/>
        <v>048/1</v>
      </c>
    </row>
    <row r="101" spans="1:37" ht="15.75" customHeight="1" x14ac:dyDescent="0.25">
      <c r="A101" s="25">
        <v>100</v>
      </c>
      <c r="B101" s="25">
        <v>2017</v>
      </c>
      <c r="C101" s="25" t="s">
        <v>4167</v>
      </c>
      <c r="D101" s="26" t="s">
        <v>4556</v>
      </c>
      <c r="F101" s="2">
        <v>1</v>
      </c>
      <c r="H101" s="2" t="s">
        <v>703</v>
      </c>
      <c r="I101" s="2" t="s">
        <v>1350</v>
      </c>
      <c r="J101" s="2" t="s">
        <v>66</v>
      </c>
      <c r="K101" s="27"/>
      <c r="L101" s="2" t="s">
        <v>4557</v>
      </c>
      <c r="M101" s="2" t="s">
        <v>4558</v>
      </c>
      <c r="N101" s="2" t="s">
        <v>4343</v>
      </c>
      <c r="O101" s="2">
        <v>5</v>
      </c>
      <c r="P101" s="2">
        <v>10</v>
      </c>
      <c r="Q101" s="2" t="s">
        <v>4559</v>
      </c>
      <c r="R101" s="27"/>
      <c r="AK101" s="26" t="str">
        <f t="shared" si="0"/>
        <v>049/1</v>
      </c>
    </row>
    <row r="102" spans="1:37" ht="15.75" customHeight="1" x14ac:dyDescent="0.25">
      <c r="A102" s="25">
        <v>101</v>
      </c>
      <c r="B102" s="25">
        <v>2017</v>
      </c>
      <c r="C102" s="25" t="s">
        <v>4167</v>
      </c>
      <c r="D102" s="26" t="s">
        <v>4560</v>
      </c>
      <c r="F102" s="2">
        <v>1</v>
      </c>
      <c r="H102" s="2" t="s">
        <v>1151</v>
      </c>
      <c r="I102" s="2" t="s">
        <v>1152</v>
      </c>
      <c r="J102" s="2" t="s">
        <v>4174</v>
      </c>
      <c r="K102" s="27"/>
      <c r="L102" s="2" t="s">
        <v>4384</v>
      </c>
      <c r="M102" s="2" t="s">
        <v>4397</v>
      </c>
      <c r="N102" s="2" t="s">
        <v>4171</v>
      </c>
      <c r="O102" s="2">
        <v>2.5</v>
      </c>
      <c r="P102" s="2">
        <v>5</v>
      </c>
      <c r="Q102" s="2" t="s">
        <v>4352</v>
      </c>
      <c r="R102" s="27"/>
      <c r="AK102" s="26" t="str">
        <f t="shared" si="0"/>
        <v>050/1</v>
      </c>
    </row>
    <row r="103" spans="1:37" ht="15.75" customHeight="1" x14ac:dyDescent="0.25">
      <c r="A103" s="25">
        <v>102</v>
      </c>
      <c r="B103" s="25">
        <v>2017</v>
      </c>
      <c r="C103" s="25" t="s">
        <v>4167</v>
      </c>
      <c r="D103" s="26">
        <v>42811</v>
      </c>
      <c r="F103" s="2">
        <v>3</v>
      </c>
      <c r="H103" s="2" t="s">
        <v>1163</v>
      </c>
      <c r="I103" s="2" t="s">
        <v>1164</v>
      </c>
      <c r="J103" s="2" t="s">
        <v>4168</v>
      </c>
      <c r="K103" s="27"/>
      <c r="L103" s="2" t="s">
        <v>4561</v>
      </c>
      <c r="M103" s="2" t="s">
        <v>4562</v>
      </c>
      <c r="N103" s="2" t="s">
        <v>4171</v>
      </c>
      <c r="O103" s="2">
        <v>0</v>
      </c>
      <c r="P103" s="2">
        <v>0</v>
      </c>
      <c r="Q103" s="2" t="s">
        <v>4563</v>
      </c>
      <c r="R103" s="27"/>
      <c r="AK103" s="26" t="str">
        <f t="shared" si="0"/>
        <v>017/3</v>
      </c>
    </row>
    <row r="104" spans="1:37" ht="15.75" customHeight="1" x14ac:dyDescent="0.25">
      <c r="A104" s="25">
        <v>103</v>
      </c>
      <c r="B104" s="25">
        <v>2017</v>
      </c>
      <c r="C104" s="25" t="s">
        <v>4167</v>
      </c>
      <c r="D104" s="26" t="s">
        <v>4564</v>
      </c>
      <c r="F104" s="2">
        <v>1</v>
      </c>
      <c r="H104" s="2" t="s">
        <v>966</v>
      </c>
      <c r="I104" s="2" t="s">
        <v>967</v>
      </c>
      <c r="J104" s="2" t="s">
        <v>144</v>
      </c>
      <c r="K104" s="27"/>
      <c r="L104" s="2" t="s">
        <v>4565</v>
      </c>
      <c r="M104" s="2" t="s">
        <v>4566</v>
      </c>
      <c r="N104" s="2" t="s">
        <v>4171</v>
      </c>
      <c r="O104" s="2">
        <v>0.5</v>
      </c>
      <c r="P104" s="2">
        <v>1</v>
      </c>
      <c r="Q104" s="2" t="s">
        <v>4567</v>
      </c>
      <c r="R104" s="27"/>
      <c r="AK104" s="26" t="str">
        <f t="shared" si="0"/>
        <v>051/1</v>
      </c>
    </row>
    <row r="105" spans="1:37" ht="15.75" customHeight="1" x14ac:dyDescent="0.25">
      <c r="A105" s="25">
        <v>104</v>
      </c>
      <c r="B105" s="25">
        <v>2017</v>
      </c>
      <c r="C105" s="25" t="s">
        <v>4167</v>
      </c>
      <c r="D105" s="26" t="s">
        <v>4568</v>
      </c>
      <c r="F105" s="2">
        <v>1</v>
      </c>
      <c r="H105" s="2" t="s">
        <v>4569</v>
      </c>
      <c r="I105" s="2" t="s">
        <v>1261</v>
      </c>
      <c r="J105" s="2" t="s">
        <v>4189</v>
      </c>
      <c r="K105" s="27"/>
      <c r="L105" s="2" t="s">
        <v>4570</v>
      </c>
      <c r="M105" s="2" t="s">
        <v>4571</v>
      </c>
      <c r="N105" s="2" t="s">
        <v>4171</v>
      </c>
      <c r="O105" s="2">
        <v>0</v>
      </c>
      <c r="P105" s="2">
        <v>0</v>
      </c>
      <c r="Q105" s="2" t="s">
        <v>4572</v>
      </c>
      <c r="R105" s="27"/>
      <c r="AK105" s="26" t="str">
        <f t="shared" si="0"/>
        <v>052/1</v>
      </c>
    </row>
    <row r="106" spans="1:37" ht="15.75" customHeight="1" x14ac:dyDescent="0.25">
      <c r="A106" s="25">
        <v>105</v>
      </c>
      <c r="B106" s="25">
        <v>2017</v>
      </c>
      <c r="C106" s="25" t="s">
        <v>4167</v>
      </c>
      <c r="D106" s="26" t="s">
        <v>4573</v>
      </c>
      <c r="F106" s="2">
        <v>1</v>
      </c>
      <c r="H106" s="2" t="s">
        <v>1519</v>
      </c>
      <c r="I106" s="2" t="s">
        <v>1520</v>
      </c>
      <c r="J106" s="2" t="s">
        <v>4189</v>
      </c>
      <c r="K106" s="27"/>
      <c r="L106" s="2" t="s">
        <v>4574</v>
      </c>
      <c r="M106" s="2" t="s">
        <v>4296</v>
      </c>
      <c r="N106" s="2" t="s">
        <v>4575</v>
      </c>
      <c r="O106" s="2">
        <v>0</v>
      </c>
      <c r="P106" s="2">
        <v>0</v>
      </c>
      <c r="Q106" s="2" t="s">
        <v>4576</v>
      </c>
      <c r="R106" s="27"/>
      <c r="AK106" s="26" t="str">
        <f t="shared" si="0"/>
        <v>053/1</v>
      </c>
    </row>
    <row r="107" spans="1:37" ht="15.75" customHeight="1" x14ac:dyDescent="0.25">
      <c r="A107" s="25">
        <v>106</v>
      </c>
      <c r="B107" s="25">
        <v>2017</v>
      </c>
      <c r="C107" s="25" t="s">
        <v>4167</v>
      </c>
      <c r="D107" s="26" t="s">
        <v>4577</v>
      </c>
      <c r="F107" s="2">
        <v>1</v>
      </c>
      <c r="H107" s="2" t="s">
        <v>1178</v>
      </c>
      <c r="I107" s="2" t="s">
        <v>1179</v>
      </c>
      <c r="J107" s="2" t="s">
        <v>4179</v>
      </c>
      <c r="K107" s="27"/>
      <c r="L107" s="2" t="s">
        <v>4578</v>
      </c>
      <c r="M107" s="2" t="s">
        <v>4579</v>
      </c>
      <c r="N107" s="2" t="s">
        <v>4580</v>
      </c>
      <c r="O107" s="2">
        <v>0</v>
      </c>
      <c r="P107" s="2">
        <v>0</v>
      </c>
      <c r="Q107" s="2" t="s">
        <v>4330</v>
      </c>
      <c r="R107" s="27"/>
      <c r="AK107" s="26" t="str">
        <f t="shared" si="0"/>
        <v>054/1</v>
      </c>
    </row>
    <row r="108" spans="1:37" ht="15.75" customHeight="1" x14ac:dyDescent="0.25">
      <c r="A108" s="25">
        <v>107</v>
      </c>
      <c r="B108" s="25">
        <v>2017</v>
      </c>
      <c r="C108" s="25" t="s">
        <v>4167</v>
      </c>
      <c r="D108" s="26" t="s">
        <v>4581</v>
      </c>
      <c r="F108" s="2">
        <v>1</v>
      </c>
      <c r="H108" s="2" t="s">
        <v>1328</v>
      </c>
      <c r="I108" s="2" t="s">
        <v>1329</v>
      </c>
      <c r="J108" s="2" t="s">
        <v>4168</v>
      </c>
      <c r="K108" s="27"/>
      <c r="L108" s="2" t="s">
        <v>4582</v>
      </c>
      <c r="M108" s="2" t="s">
        <v>4583</v>
      </c>
      <c r="N108" s="2" t="s">
        <v>4584</v>
      </c>
      <c r="O108" s="2">
        <v>0</v>
      </c>
      <c r="P108" s="2">
        <v>0</v>
      </c>
      <c r="Q108" s="2" t="s">
        <v>4585</v>
      </c>
      <c r="R108" s="27"/>
      <c r="AK108" s="26" t="str">
        <f t="shared" si="0"/>
        <v>055/1</v>
      </c>
    </row>
    <row r="109" spans="1:37" ht="15.75" customHeight="1" x14ac:dyDescent="0.25">
      <c r="A109" s="25">
        <v>108</v>
      </c>
      <c r="B109" s="25">
        <v>2017</v>
      </c>
      <c r="C109" s="25" t="s">
        <v>4167</v>
      </c>
      <c r="D109" s="26" t="s">
        <v>4586</v>
      </c>
      <c r="F109" s="2">
        <v>1</v>
      </c>
      <c r="H109" s="2" t="s">
        <v>1480</v>
      </c>
      <c r="I109" s="2" t="s">
        <v>1481</v>
      </c>
      <c r="J109" s="2" t="s">
        <v>66</v>
      </c>
      <c r="K109" s="27"/>
      <c r="L109" s="2" t="s">
        <v>4587</v>
      </c>
      <c r="M109" s="2" t="s">
        <v>4195</v>
      </c>
      <c r="N109" s="2" t="s">
        <v>4588</v>
      </c>
      <c r="O109" s="2">
        <v>0</v>
      </c>
      <c r="P109" s="2">
        <v>0</v>
      </c>
      <c r="Q109" s="2" t="s">
        <v>4330</v>
      </c>
      <c r="R109" s="27"/>
      <c r="AK109" s="26" t="str">
        <f t="shared" si="0"/>
        <v>056/1</v>
      </c>
    </row>
    <row r="110" spans="1:37" ht="15.75" customHeight="1" x14ac:dyDescent="0.25">
      <c r="A110" s="25">
        <v>109</v>
      </c>
      <c r="B110" s="25">
        <v>2017</v>
      </c>
      <c r="C110" s="25" t="s">
        <v>4167</v>
      </c>
      <c r="D110" s="26" t="s">
        <v>4589</v>
      </c>
      <c r="F110" s="2">
        <v>2</v>
      </c>
      <c r="H110" s="2" t="s">
        <v>4590</v>
      </c>
      <c r="I110" s="2" t="s">
        <v>1546</v>
      </c>
      <c r="J110" s="2" t="s">
        <v>144</v>
      </c>
      <c r="K110" s="27"/>
      <c r="L110" s="2" t="s">
        <v>4591</v>
      </c>
      <c r="M110" s="2" t="s">
        <v>4592</v>
      </c>
      <c r="N110" s="2" t="s">
        <v>4199</v>
      </c>
      <c r="O110" s="2">
        <v>1</v>
      </c>
      <c r="P110" s="2">
        <v>2</v>
      </c>
      <c r="Q110" s="2" t="s">
        <v>4593</v>
      </c>
      <c r="R110" s="27"/>
      <c r="AK110" s="26" t="str">
        <f t="shared" si="0"/>
        <v>036/2</v>
      </c>
    </row>
    <row r="111" spans="1:37" ht="15.75" customHeight="1" x14ac:dyDescent="0.25">
      <c r="A111" s="25">
        <v>110</v>
      </c>
      <c r="B111" s="25">
        <v>2017</v>
      </c>
      <c r="C111" s="25" t="s">
        <v>4594</v>
      </c>
      <c r="D111" s="26">
        <v>44199</v>
      </c>
      <c r="F111" s="2">
        <v>3</v>
      </c>
      <c r="H111" s="2" t="s">
        <v>2011</v>
      </c>
      <c r="I111" s="2" t="s">
        <v>2012</v>
      </c>
      <c r="J111" s="2" t="s">
        <v>4189</v>
      </c>
      <c r="K111" s="27"/>
      <c r="L111" s="2" t="s">
        <v>4595</v>
      </c>
      <c r="M111" s="2">
        <v>191000</v>
      </c>
      <c r="N111" s="2">
        <v>20000</v>
      </c>
      <c r="O111" s="2">
        <v>45</v>
      </c>
      <c r="P111" s="2">
        <v>90</v>
      </c>
      <c r="Q111" s="2" t="s">
        <v>4352</v>
      </c>
      <c r="R111" s="27"/>
      <c r="AK111" s="26" t="str">
        <f t="shared" si="0"/>
        <v>003/1</v>
      </c>
    </row>
    <row r="112" spans="1:37" ht="15.75" customHeight="1" x14ac:dyDescent="0.25">
      <c r="A112" s="25">
        <v>111</v>
      </c>
      <c r="B112" s="25">
        <v>2017</v>
      </c>
      <c r="C112" s="25" t="s">
        <v>4594</v>
      </c>
      <c r="D112" s="26">
        <v>42796</v>
      </c>
      <c r="F112" s="2">
        <v>3</v>
      </c>
      <c r="H112" s="2" t="s">
        <v>1196</v>
      </c>
      <c r="I112" s="2" t="s">
        <v>2115</v>
      </c>
      <c r="J112" s="2" t="s">
        <v>4168</v>
      </c>
      <c r="K112" s="27"/>
      <c r="L112" s="2" t="s">
        <v>4596</v>
      </c>
      <c r="M112" s="2">
        <v>10000</v>
      </c>
      <c r="N112" s="2">
        <v>9000</v>
      </c>
      <c r="O112" s="2">
        <v>43.5</v>
      </c>
      <c r="P112" s="2">
        <v>87</v>
      </c>
      <c r="Q112" s="2" t="s">
        <v>4597</v>
      </c>
      <c r="R112" s="27"/>
      <c r="AK112" s="26" t="str">
        <f t="shared" si="0"/>
        <v>002/3</v>
      </c>
    </row>
    <row r="113" spans="1:37" ht="15.75" customHeight="1" x14ac:dyDescent="0.25">
      <c r="A113" s="25">
        <v>112</v>
      </c>
      <c r="B113" s="25">
        <v>2017</v>
      </c>
      <c r="C113" s="25" t="s">
        <v>4594</v>
      </c>
      <c r="D113" s="26">
        <v>42767</v>
      </c>
      <c r="F113" s="2">
        <v>2</v>
      </c>
      <c r="H113" s="2" t="s">
        <v>780</v>
      </c>
      <c r="I113" s="2" t="s">
        <v>2673</v>
      </c>
      <c r="J113" s="2" t="s">
        <v>4179</v>
      </c>
      <c r="K113" s="27"/>
      <c r="L113" s="2" t="s">
        <v>4598</v>
      </c>
      <c r="M113" s="2">
        <v>225000</v>
      </c>
      <c r="N113" s="2">
        <v>20000</v>
      </c>
      <c r="O113" s="2">
        <v>48.5</v>
      </c>
      <c r="P113" s="2">
        <v>97</v>
      </c>
      <c r="Q113" s="2" t="s">
        <v>4599</v>
      </c>
      <c r="R113" s="27"/>
      <c r="AK113" s="26" t="str">
        <f t="shared" si="0"/>
        <v>001/2</v>
      </c>
    </row>
    <row r="114" spans="1:37" ht="15.75" customHeight="1" x14ac:dyDescent="0.25">
      <c r="A114" s="25">
        <v>113</v>
      </c>
      <c r="B114" s="25">
        <v>2017</v>
      </c>
      <c r="C114" s="25" t="s">
        <v>4594</v>
      </c>
      <c r="D114" s="26">
        <v>42797</v>
      </c>
      <c r="F114" s="2">
        <v>3</v>
      </c>
      <c r="H114" s="2" t="s">
        <v>524</v>
      </c>
      <c r="I114" s="2" t="s">
        <v>2119</v>
      </c>
      <c r="J114" s="2" t="s">
        <v>4174</v>
      </c>
      <c r="K114" s="27"/>
      <c r="L114" s="2" t="s">
        <v>4600</v>
      </c>
      <c r="M114" s="2">
        <v>13473.82</v>
      </c>
      <c r="N114" s="2">
        <v>12200.4</v>
      </c>
      <c r="O114" s="2">
        <v>43</v>
      </c>
      <c r="P114" s="2">
        <v>86</v>
      </c>
      <c r="Q114" s="2" t="s">
        <v>4303</v>
      </c>
      <c r="R114" s="27"/>
      <c r="AK114" s="26" t="str">
        <f t="shared" si="0"/>
        <v>003/3</v>
      </c>
    </row>
    <row r="115" spans="1:37" ht="15.75" customHeight="1" x14ac:dyDescent="0.25">
      <c r="A115" s="25">
        <v>114</v>
      </c>
      <c r="B115" s="25">
        <v>2017</v>
      </c>
      <c r="C115" s="25" t="s">
        <v>4594</v>
      </c>
      <c r="D115" s="26">
        <v>42736</v>
      </c>
      <c r="F115" s="2">
        <v>1</v>
      </c>
      <c r="H115" s="2" t="s">
        <v>2622</v>
      </c>
      <c r="I115" s="2" t="s">
        <v>2623</v>
      </c>
      <c r="J115" s="2" t="s">
        <v>4174</v>
      </c>
      <c r="K115" s="27"/>
      <c r="L115" s="2" t="s">
        <v>4598</v>
      </c>
      <c r="M115" s="2">
        <v>24450</v>
      </c>
      <c r="N115" s="2">
        <v>5000</v>
      </c>
      <c r="O115" s="2">
        <v>47.5</v>
      </c>
      <c r="P115" s="2">
        <v>95</v>
      </c>
      <c r="Q115" s="2" t="s">
        <v>4232</v>
      </c>
      <c r="R115" s="27"/>
      <c r="AK115" s="26" t="str">
        <f t="shared" si="0"/>
        <v>001/1</v>
      </c>
    </row>
    <row r="116" spans="1:37" ht="15.75" customHeight="1" x14ac:dyDescent="0.25">
      <c r="A116" s="25">
        <v>115</v>
      </c>
      <c r="B116" s="25">
        <v>2017</v>
      </c>
      <c r="C116" s="25" t="s">
        <v>4594</v>
      </c>
      <c r="D116" s="26">
        <v>42798</v>
      </c>
      <c r="F116" s="2">
        <v>3</v>
      </c>
      <c r="H116" s="2" t="s">
        <v>297</v>
      </c>
      <c r="I116" s="2" t="s">
        <v>1671</v>
      </c>
      <c r="J116" s="2" t="s">
        <v>4179</v>
      </c>
      <c r="K116" s="27"/>
      <c r="L116" s="2" t="s">
        <v>4601</v>
      </c>
      <c r="M116" s="2">
        <v>4600</v>
      </c>
      <c r="N116" s="2">
        <v>3300</v>
      </c>
      <c r="O116" s="2">
        <v>42.5</v>
      </c>
      <c r="P116" s="2">
        <v>85</v>
      </c>
      <c r="Q116" s="2" t="s">
        <v>4602</v>
      </c>
      <c r="R116" s="27"/>
      <c r="AK116" s="26" t="str">
        <f t="shared" si="0"/>
        <v>004/3</v>
      </c>
    </row>
    <row r="117" spans="1:37" ht="15.75" customHeight="1" x14ac:dyDescent="0.25">
      <c r="A117" s="25">
        <v>116</v>
      </c>
      <c r="B117" s="25">
        <v>2017</v>
      </c>
      <c r="C117" s="25" t="s">
        <v>4594</v>
      </c>
      <c r="D117" s="26">
        <v>42737</v>
      </c>
      <c r="F117" s="2">
        <v>1</v>
      </c>
      <c r="H117" s="2" t="s">
        <v>1839</v>
      </c>
      <c r="I117" s="2" t="s">
        <v>1840</v>
      </c>
      <c r="J117" s="2" t="s">
        <v>73</v>
      </c>
      <c r="K117" s="27"/>
      <c r="L117" s="2" t="s">
        <v>4603</v>
      </c>
      <c r="M117" s="2">
        <v>4700</v>
      </c>
      <c r="N117" s="2">
        <v>2500</v>
      </c>
      <c r="O117" s="2">
        <v>47</v>
      </c>
      <c r="P117" s="2">
        <v>94</v>
      </c>
      <c r="Q117" s="2" t="s">
        <v>4604</v>
      </c>
      <c r="R117" s="27"/>
      <c r="AK117" s="26" t="str">
        <f t="shared" si="0"/>
        <v>002/1</v>
      </c>
    </row>
    <row r="118" spans="1:37" ht="15.75" customHeight="1" x14ac:dyDescent="0.25">
      <c r="A118" s="25">
        <v>117</v>
      </c>
      <c r="B118" s="25">
        <v>2017</v>
      </c>
      <c r="C118" s="25" t="s">
        <v>4594</v>
      </c>
      <c r="D118" s="26">
        <v>42799</v>
      </c>
      <c r="F118" s="2">
        <v>3</v>
      </c>
      <c r="H118" s="2" t="s">
        <v>2795</v>
      </c>
      <c r="I118" s="2" t="s">
        <v>2796</v>
      </c>
      <c r="J118" s="2" t="s">
        <v>4168</v>
      </c>
      <c r="K118" s="27"/>
      <c r="L118" s="2" t="s">
        <v>4605</v>
      </c>
      <c r="M118" s="2">
        <v>9249.98</v>
      </c>
      <c r="N118" s="2">
        <v>8300</v>
      </c>
      <c r="O118" s="2">
        <v>42.5</v>
      </c>
      <c r="P118" s="2">
        <v>85</v>
      </c>
      <c r="Q118" s="2" t="s">
        <v>4606</v>
      </c>
      <c r="R118" s="27"/>
      <c r="AK118" s="26" t="str">
        <f t="shared" si="0"/>
        <v>005/3</v>
      </c>
    </row>
    <row r="119" spans="1:37" ht="15.75" customHeight="1" x14ac:dyDescent="0.25">
      <c r="A119" s="25">
        <v>118</v>
      </c>
      <c r="B119" s="25">
        <v>2017</v>
      </c>
      <c r="C119" s="25" t="s">
        <v>4594</v>
      </c>
      <c r="D119" s="26">
        <v>42738</v>
      </c>
      <c r="F119" s="2">
        <v>1</v>
      </c>
      <c r="H119" s="2" t="s">
        <v>1655</v>
      </c>
      <c r="I119" s="2" t="s">
        <v>1656</v>
      </c>
      <c r="J119" s="2" t="s">
        <v>4189</v>
      </c>
      <c r="K119" s="27"/>
      <c r="L119" s="2" t="s">
        <v>4607</v>
      </c>
      <c r="M119" s="2">
        <v>21000</v>
      </c>
      <c r="N119" s="2">
        <v>18200</v>
      </c>
      <c r="O119" s="2">
        <v>44.5</v>
      </c>
      <c r="P119" s="2">
        <v>89</v>
      </c>
      <c r="Q119" s="2" t="s">
        <v>4608</v>
      </c>
      <c r="R119" s="27"/>
      <c r="AK119" s="26" t="str">
        <f t="shared" si="0"/>
        <v>003/1</v>
      </c>
    </row>
    <row r="120" spans="1:37" ht="15.75" customHeight="1" x14ac:dyDescent="0.25">
      <c r="A120" s="25">
        <v>119</v>
      </c>
      <c r="B120" s="25">
        <v>2017</v>
      </c>
      <c r="C120" s="25" t="s">
        <v>4594</v>
      </c>
      <c r="D120" s="26">
        <v>42739</v>
      </c>
      <c r="F120" s="2">
        <v>1</v>
      </c>
      <c r="H120" s="2" t="s">
        <v>3155</v>
      </c>
      <c r="I120" s="2" t="s">
        <v>4609</v>
      </c>
      <c r="J120" s="2" t="s">
        <v>4197</v>
      </c>
      <c r="K120" s="27"/>
      <c r="L120" s="2" t="s">
        <v>4610</v>
      </c>
      <c r="M120" s="2">
        <v>12100</v>
      </c>
      <c r="N120" s="2">
        <v>11000</v>
      </c>
      <c r="O120" s="2">
        <v>43.5</v>
      </c>
      <c r="P120" s="2">
        <v>87</v>
      </c>
      <c r="Q120" s="2" t="s">
        <v>4611</v>
      </c>
      <c r="R120" s="27"/>
      <c r="AK120" s="26" t="str">
        <f t="shared" si="0"/>
        <v>004/1</v>
      </c>
    </row>
    <row r="121" spans="1:37" ht="15.75" customHeight="1" x14ac:dyDescent="0.25">
      <c r="A121" s="25">
        <v>120</v>
      </c>
      <c r="B121" s="25">
        <v>2017</v>
      </c>
      <c r="C121" s="25" t="s">
        <v>4594</v>
      </c>
      <c r="D121" s="26">
        <v>42740</v>
      </c>
      <c r="F121" s="2">
        <v>1</v>
      </c>
      <c r="H121" s="2" t="s">
        <v>2494</v>
      </c>
      <c r="I121" s="2" t="s">
        <v>2495</v>
      </c>
      <c r="J121" s="2" t="s">
        <v>4179</v>
      </c>
      <c r="K121" s="27"/>
      <c r="L121" s="2" t="s">
        <v>4612</v>
      </c>
      <c r="M121" s="2">
        <v>8000</v>
      </c>
      <c r="N121" s="2">
        <v>6000</v>
      </c>
      <c r="O121" s="2">
        <v>43.5</v>
      </c>
      <c r="P121" s="2">
        <v>87</v>
      </c>
      <c r="Q121" s="2" t="s">
        <v>4613</v>
      </c>
      <c r="R121" s="27"/>
      <c r="AK121" s="26" t="str">
        <f t="shared" si="0"/>
        <v>005/1</v>
      </c>
    </row>
    <row r="122" spans="1:37" ht="15.75" customHeight="1" x14ac:dyDescent="0.25">
      <c r="A122" s="25">
        <v>121</v>
      </c>
      <c r="B122" s="25">
        <v>2017</v>
      </c>
      <c r="C122" s="25" t="s">
        <v>4594</v>
      </c>
      <c r="D122" s="26">
        <v>42768</v>
      </c>
      <c r="F122" s="2">
        <v>2</v>
      </c>
      <c r="H122" s="2" t="s">
        <v>4614</v>
      </c>
      <c r="I122" s="2" t="s">
        <v>3143</v>
      </c>
      <c r="J122" s="2" t="s">
        <v>4168</v>
      </c>
      <c r="K122" s="27"/>
      <c r="L122" s="2" t="s">
        <v>4615</v>
      </c>
      <c r="M122" s="2">
        <v>49070</v>
      </c>
      <c r="N122" s="2">
        <v>17600</v>
      </c>
      <c r="O122" s="2">
        <v>46.5</v>
      </c>
      <c r="P122" s="2">
        <v>93</v>
      </c>
      <c r="Q122" s="2" t="s">
        <v>4616</v>
      </c>
      <c r="R122" s="27"/>
      <c r="AK122" s="26" t="str">
        <f t="shared" si="0"/>
        <v>002/2</v>
      </c>
    </row>
    <row r="123" spans="1:37" ht="15.75" customHeight="1" x14ac:dyDescent="0.25">
      <c r="A123" s="25">
        <v>122</v>
      </c>
      <c r="B123" s="25">
        <v>2017</v>
      </c>
      <c r="C123" s="25" t="s">
        <v>4594</v>
      </c>
      <c r="D123" s="26">
        <v>42800</v>
      </c>
      <c r="F123" s="2">
        <v>3</v>
      </c>
      <c r="H123" s="2" t="s">
        <v>536</v>
      </c>
      <c r="I123" s="2" t="s">
        <v>2144</v>
      </c>
      <c r="J123" s="2" t="s">
        <v>4168</v>
      </c>
      <c r="K123" s="27"/>
      <c r="L123" s="2" t="s">
        <v>4617</v>
      </c>
      <c r="M123" s="2">
        <v>19059</v>
      </c>
      <c r="N123" s="2">
        <v>13886</v>
      </c>
      <c r="O123" s="2">
        <v>42</v>
      </c>
      <c r="P123" s="2">
        <v>84</v>
      </c>
      <c r="Q123" s="2" t="s">
        <v>4618</v>
      </c>
      <c r="R123" s="27"/>
      <c r="AK123" s="26" t="str">
        <f t="shared" si="0"/>
        <v>006/3</v>
      </c>
    </row>
    <row r="124" spans="1:37" ht="15.75" customHeight="1" x14ac:dyDescent="0.25">
      <c r="A124" s="25">
        <v>123</v>
      </c>
      <c r="B124" s="25">
        <v>2017</v>
      </c>
      <c r="C124" s="25" t="s">
        <v>4594</v>
      </c>
      <c r="D124" s="26">
        <v>42769</v>
      </c>
      <c r="F124" s="2">
        <v>2</v>
      </c>
      <c r="H124" s="2" t="s">
        <v>1207</v>
      </c>
      <c r="I124" s="2" t="s">
        <v>4619</v>
      </c>
      <c r="J124" s="2" t="s">
        <v>73</v>
      </c>
      <c r="K124" s="27"/>
      <c r="L124" s="2" t="s">
        <v>4620</v>
      </c>
      <c r="M124" s="2">
        <v>6100</v>
      </c>
      <c r="N124" s="2">
        <v>4000</v>
      </c>
      <c r="O124" s="2">
        <v>44</v>
      </c>
      <c r="P124" s="2">
        <v>88</v>
      </c>
      <c r="Q124" s="2" t="s">
        <v>4621</v>
      </c>
      <c r="R124" s="27"/>
      <c r="AK124" s="26" t="str">
        <f t="shared" si="0"/>
        <v>003/2</v>
      </c>
    </row>
    <row r="125" spans="1:37" ht="15.75" customHeight="1" x14ac:dyDescent="0.25">
      <c r="A125" s="25">
        <v>124</v>
      </c>
      <c r="B125" s="25">
        <v>2017</v>
      </c>
      <c r="C125" s="25" t="s">
        <v>4594</v>
      </c>
      <c r="D125" s="26">
        <v>42741</v>
      </c>
      <c r="F125" s="2">
        <v>1</v>
      </c>
      <c r="H125" s="2" t="s">
        <v>867</v>
      </c>
      <c r="I125" s="2" t="s">
        <v>2950</v>
      </c>
      <c r="J125" s="2" t="s">
        <v>4174</v>
      </c>
      <c r="K125" s="27"/>
      <c r="L125" s="2" t="s">
        <v>4622</v>
      </c>
      <c r="M125" s="2">
        <v>36240</v>
      </c>
      <c r="N125" s="2">
        <v>20000</v>
      </c>
      <c r="O125" s="2">
        <v>43</v>
      </c>
      <c r="P125" s="2">
        <v>86</v>
      </c>
      <c r="Q125" s="2" t="s">
        <v>4623</v>
      </c>
      <c r="R125" s="27"/>
      <c r="AK125" s="26" t="str">
        <f t="shared" si="0"/>
        <v>006/1</v>
      </c>
    </row>
    <row r="126" spans="1:37" ht="15.75" customHeight="1" x14ac:dyDescent="0.25">
      <c r="A126" s="25">
        <v>125</v>
      </c>
      <c r="B126" s="25">
        <v>2017</v>
      </c>
      <c r="C126" s="25" t="s">
        <v>4594</v>
      </c>
      <c r="D126" s="26">
        <v>42770</v>
      </c>
      <c r="F126" s="2">
        <v>2</v>
      </c>
      <c r="H126" s="2" t="s">
        <v>2872</v>
      </c>
      <c r="I126" s="2" t="s">
        <v>2873</v>
      </c>
      <c r="J126" s="2" t="s">
        <v>4174</v>
      </c>
      <c r="K126" s="27"/>
      <c r="L126" s="2" t="s">
        <v>4624</v>
      </c>
      <c r="M126" s="2">
        <v>54804</v>
      </c>
      <c r="N126" s="2">
        <v>20000</v>
      </c>
      <c r="O126" s="2">
        <v>43</v>
      </c>
      <c r="P126" s="2">
        <v>86</v>
      </c>
      <c r="Q126" s="2" t="s">
        <v>4625</v>
      </c>
      <c r="R126" s="27"/>
      <c r="AK126" s="26" t="str">
        <f t="shared" si="0"/>
        <v>004/2</v>
      </c>
    </row>
    <row r="127" spans="1:37" ht="15.75" customHeight="1" x14ac:dyDescent="0.25">
      <c r="A127" s="25">
        <v>126</v>
      </c>
      <c r="B127" s="25">
        <v>2017</v>
      </c>
      <c r="C127" s="25" t="s">
        <v>4594</v>
      </c>
      <c r="D127" s="26">
        <v>42742</v>
      </c>
      <c r="F127" s="2">
        <v>1</v>
      </c>
      <c r="H127" s="2" t="s">
        <v>1918</v>
      </c>
      <c r="I127" s="2" t="s">
        <v>1919</v>
      </c>
      <c r="J127" s="2" t="s">
        <v>4189</v>
      </c>
      <c r="K127" s="27"/>
      <c r="L127" s="2" t="s">
        <v>4626</v>
      </c>
      <c r="M127" s="2">
        <v>15000</v>
      </c>
      <c r="N127" s="2">
        <v>13500</v>
      </c>
      <c r="O127" s="2">
        <v>42</v>
      </c>
      <c r="P127" s="2">
        <v>84</v>
      </c>
      <c r="Q127" s="2" t="s">
        <v>4627</v>
      </c>
      <c r="R127" s="27"/>
      <c r="AK127" s="26" t="str">
        <f t="shared" si="0"/>
        <v>007/1</v>
      </c>
    </row>
    <row r="128" spans="1:37" ht="15.75" customHeight="1" x14ac:dyDescent="0.25">
      <c r="A128" s="25">
        <v>127</v>
      </c>
      <c r="B128" s="25">
        <v>2017</v>
      </c>
      <c r="C128" s="25" t="s">
        <v>4594</v>
      </c>
      <c r="D128" s="26">
        <v>42801</v>
      </c>
      <c r="F128" s="2">
        <v>3</v>
      </c>
      <c r="H128" s="2" t="s">
        <v>2705</v>
      </c>
      <c r="I128" s="2" t="s">
        <v>2706</v>
      </c>
      <c r="J128" s="2" t="s">
        <v>4179</v>
      </c>
      <c r="K128" s="27"/>
      <c r="L128" s="2" t="s">
        <v>4605</v>
      </c>
      <c r="M128" s="2">
        <v>102000</v>
      </c>
      <c r="N128" s="2">
        <v>20000</v>
      </c>
      <c r="O128" s="2">
        <v>41.5</v>
      </c>
      <c r="P128" s="2">
        <v>83</v>
      </c>
      <c r="Q128" s="2" t="s">
        <v>4628</v>
      </c>
      <c r="R128" s="27"/>
      <c r="AK128" s="26" t="str">
        <f t="shared" si="0"/>
        <v>007/3</v>
      </c>
    </row>
    <row r="129" spans="1:37" ht="15.75" customHeight="1" x14ac:dyDescent="0.25">
      <c r="A129" s="25">
        <v>128</v>
      </c>
      <c r="B129" s="25">
        <v>2017</v>
      </c>
      <c r="C129" s="25" t="s">
        <v>4594</v>
      </c>
      <c r="D129" s="26">
        <v>42743</v>
      </c>
      <c r="F129" s="2">
        <v>1</v>
      </c>
      <c r="H129" s="2" t="s">
        <v>2241</v>
      </c>
      <c r="I129" s="2" t="s">
        <v>2242</v>
      </c>
      <c r="J129" s="2" t="s">
        <v>4168</v>
      </c>
      <c r="K129" s="27"/>
      <c r="L129" s="2" t="s">
        <v>4629</v>
      </c>
      <c r="M129" s="2">
        <v>4400</v>
      </c>
      <c r="N129" s="2">
        <v>4000</v>
      </c>
      <c r="O129" s="2">
        <v>42</v>
      </c>
      <c r="P129" s="2">
        <v>84</v>
      </c>
      <c r="Q129" s="2" t="s">
        <v>4232</v>
      </c>
      <c r="R129" s="27"/>
      <c r="AK129" s="26" t="str">
        <f t="shared" si="0"/>
        <v>008/1</v>
      </c>
    </row>
    <row r="130" spans="1:37" ht="15.75" customHeight="1" x14ac:dyDescent="0.25">
      <c r="A130" s="25">
        <v>129</v>
      </c>
      <c r="B130" s="25">
        <v>2017</v>
      </c>
      <c r="C130" s="25" t="s">
        <v>4594</v>
      </c>
      <c r="D130" s="26">
        <v>42771</v>
      </c>
      <c r="F130" s="2">
        <v>2</v>
      </c>
      <c r="H130" s="2" t="s">
        <v>4630</v>
      </c>
      <c r="I130" s="2" t="s">
        <v>1701</v>
      </c>
      <c r="J130" s="2" t="s">
        <v>4189</v>
      </c>
      <c r="K130" s="27"/>
      <c r="L130" s="2" t="s">
        <v>4631</v>
      </c>
      <c r="M130" s="2">
        <v>13430</v>
      </c>
      <c r="N130" s="2">
        <v>12200</v>
      </c>
      <c r="O130" s="2">
        <v>42</v>
      </c>
      <c r="P130" s="2">
        <v>84</v>
      </c>
      <c r="Q130" s="2" t="s">
        <v>4232</v>
      </c>
      <c r="R130" s="27"/>
      <c r="AK130" s="26" t="str">
        <f t="shared" si="0"/>
        <v>005/2</v>
      </c>
    </row>
    <row r="131" spans="1:37" ht="15.75" customHeight="1" x14ac:dyDescent="0.25">
      <c r="A131" s="25">
        <v>130</v>
      </c>
      <c r="B131" s="25">
        <v>2017</v>
      </c>
      <c r="C131" s="25" t="s">
        <v>4594</v>
      </c>
      <c r="D131" s="26">
        <v>42802</v>
      </c>
      <c r="F131" s="2">
        <v>3</v>
      </c>
      <c r="H131" s="2" t="s">
        <v>3218</v>
      </c>
      <c r="I131" s="2" t="s">
        <v>3219</v>
      </c>
      <c r="J131" s="2" t="s">
        <v>4168</v>
      </c>
      <c r="K131" s="27"/>
      <c r="L131" s="2" t="s">
        <v>4632</v>
      </c>
      <c r="M131" s="2">
        <v>2840</v>
      </c>
      <c r="N131" s="2">
        <v>2550</v>
      </c>
      <c r="O131" s="2">
        <v>41</v>
      </c>
      <c r="P131" s="2">
        <v>82</v>
      </c>
      <c r="Q131" s="2" t="s">
        <v>4633</v>
      </c>
      <c r="R131" s="27"/>
      <c r="AK131" s="26" t="str">
        <f t="shared" si="0"/>
        <v>008/3</v>
      </c>
    </row>
    <row r="132" spans="1:37" ht="15.75" customHeight="1" x14ac:dyDescent="0.25">
      <c r="A132" s="25">
        <v>131</v>
      </c>
      <c r="B132" s="25">
        <v>2017</v>
      </c>
      <c r="C132" s="25" t="s">
        <v>4594</v>
      </c>
      <c r="D132" s="26">
        <v>42772</v>
      </c>
      <c r="F132" s="2">
        <v>2</v>
      </c>
      <c r="H132" s="2" t="s">
        <v>4634</v>
      </c>
      <c r="I132" s="2" t="s">
        <v>2951</v>
      </c>
      <c r="J132" s="2" t="s">
        <v>4174</v>
      </c>
      <c r="K132" s="27"/>
      <c r="L132" s="2" t="s">
        <v>4635</v>
      </c>
      <c r="M132" s="2">
        <v>19050</v>
      </c>
      <c r="N132" s="2">
        <v>4450</v>
      </c>
      <c r="O132" s="2">
        <v>41.5</v>
      </c>
      <c r="P132" s="2">
        <v>83</v>
      </c>
      <c r="Q132" s="2" t="s">
        <v>4636</v>
      </c>
      <c r="R132" s="27"/>
      <c r="AK132" s="26" t="str">
        <f t="shared" si="0"/>
        <v>006/2</v>
      </c>
    </row>
    <row r="133" spans="1:37" ht="15.75" customHeight="1" x14ac:dyDescent="0.25">
      <c r="A133" s="25">
        <v>132</v>
      </c>
      <c r="B133" s="25">
        <v>2017</v>
      </c>
      <c r="C133" s="25" t="s">
        <v>4594</v>
      </c>
      <c r="D133" s="26">
        <v>42803</v>
      </c>
      <c r="F133" s="2">
        <v>3</v>
      </c>
      <c r="H133" s="2" t="s">
        <v>4637</v>
      </c>
      <c r="I133" s="2" t="s">
        <v>2454</v>
      </c>
      <c r="J133" s="2" t="s">
        <v>73</v>
      </c>
      <c r="K133" s="27"/>
      <c r="L133" s="2" t="s">
        <v>4638</v>
      </c>
      <c r="M133" s="2">
        <v>26500</v>
      </c>
      <c r="N133" s="2">
        <v>16000</v>
      </c>
      <c r="O133" s="2">
        <v>41</v>
      </c>
      <c r="P133" s="2">
        <v>82</v>
      </c>
      <c r="Q133" s="2" t="s">
        <v>4639</v>
      </c>
      <c r="R133" s="27"/>
      <c r="AK133" s="26" t="str">
        <f t="shared" si="0"/>
        <v>009/3</v>
      </c>
    </row>
    <row r="134" spans="1:37" ht="15.75" customHeight="1" x14ac:dyDescent="0.25">
      <c r="A134" s="25">
        <v>133</v>
      </c>
      <c r="B134" s="25">
        <v>2017</v>
      </c>
      <c r="C134" s="25" t="s">
        <v>4594</v>
      </c>
      <c r="D134" s="26">
        <v>42804</v>
      </c>
      <c r="F134" s="2">
        <v>3</v>
      </c>
      <c r="H134" s="2" t="s">
        <v>2679</v>
      </c>
      <c r="I134" s="2" t="s">
        <v>2680</v>
      </c>
      <c r="J134" s="2" t="s">
        <v>4197</v>
      </c>
      <c r="K134" s="27"/>
      <c r="L134" s="2" t="s">
        <v>4640</v>
      </c>
      <c r="M134" s="2">
        <v>50000</v>
      </c>
      <c r="N134" s="2">
        <v>20000</v>
      </c>
      <c r="O134" s="2">
        <v>40.5</v>
      </c>
      <c r="P134" s="2">
        <v>81</v>
      </c>
      <c r="Q134" s="2" t="s">
        <v>4641</v>
      </c>
      <c r="R134" s="27"/>
      <c r="AK134" s="26" t="str">
        <f t="shared" si="0"/>
        <v>010/3</v>
      </c>
    </row>
    <row r="135" spans="1:37" ht="15.75" customHeight="1" x14ac:dyDescent="0.25">
      <c r="A135" s="25">
        <v>134</v>
      </c>
      <c r="B135" s="25">
        <v>2017</v>
      </c>
      <c r="C135" s="25" t="s">
        <v>4594</v>
      </c>
      <c r="D135" s="26">
        <v>42805</v>
      </c>
      <c r="F135" s="2">
        <v>3</v>
      </c>
      <c r="H135" s="2" t="s">
        <v>3059</v>
      </c>
      <c r="I135" s="2" t="s">
        <v>4642</v>
      </c>
      <c r="J135" s="2" t="s">
        <v>4179</v>
      </c>
      <c r="K135" s="27"/>
      <c r="L135" s="2" t="s">
        <v>4643</v>
      </c>
      <c r="M135" s="2">
        <v>28000</v>
      </c>
      <c r="N135" s="2">
        <v>20000</v>
      </c>
      <c r="O135" s="2">
        <v>40.5</v>
      </c>
      <c r="P135" s="2">
        <v>81</v>
      </c>
      <c r="Q135" s="2" t="s">
        <v>4644</v>
      </c>
      <c r="R135" s="27"/>
      <c r="AK135" s="26" t="str">
        <f t="shared" si="0"/>
        <v>011/3</v>
      </c>
    </row>
    <row r="136" spans="1:37" ht="15.75" customHeight="1" x14ac:dyDescent="0.25">
      <c r="A136" s="25">
        <v>135</v>
      </c>
      <c r="B136" s="25">
        <v>2017</v>
      </c>
      <c r="C136" s="25" t="s">
        <v>4594</v>
      </c>
      <c r="D136" s="26">
        <v>42773</v>
      </c>
      <c r="F136" s="2">
        <v>2</v>
      </c>
      <c r="H136" s="2" t="s">
        <v>447</v>
      </c>
      <c r="I136" s="2" t="s">
        <v>1924</v>
      </c>
      <c r="J136" s="2" t="s">
        <v>144</v>
      </c>
      <c r="K136" s="27"/>
      <c r="L136" s="2" t="s">
        <v>4645</v>
      </c>
      <c r="M136" s="2">
        <v>35600</v>
      </c>
      <c r="N136" s="2">
        <v>20000</v>
      </c>
      <c r="O136" s="2">
        <v>41.5</v>
      </c>
      <c r="P136" s="2">
        <v>83</v>
      </c>
      <c r="Q136" s="2" t="s">
        <v>4646</v>
      </c>
      <c r="R136" s="27"/>
      <c r="AK136" s="26" t="str">
        <f t="shared" si="0"/>
        <v>007/2</v>
      </c>
    </row>
    <row r="137" spans="1:37" ht="15.75" customHeight="1" x14ac:dyDescent="0.25">
      <c r="A137" s="25">
        <v>136</v>
      </c>
      <c r="B137" s="25">
        <v>2017</v>
      </c>
      <c r="C137" s="25" t="s">
        <v>4594</v>
      </c>
      <c r="D137" s="26">
        <v>42744</v>
      </c>
      <c r="F137" s="2">
        <v>1</v>
      </c>
      <c r="H137" s="2" t="s">
        <v>4647</v>
      </c>
      <c r="I137" s="2" t="s">
        <v>1760</v>
      </c>
      <c r="J137" s="2" t="s">
        <v>4179</v>
      </c>
      <c r="K137" s="27"/>
      <c r="L137" s="2" t="s">
        <v>4648</v>
      </c>
      <c r="M137" s="2">
        <v>30926.5</v>
      </c>
      <c r="N137" s="2">
        <v>18576.5</v>
      </c>
      <c r="O137" s="2">
        <v>41.5</v>
      </c>
      <c r="P137" s="2">
        <v>83</v>
      </c>
      <c r="Q137" s="2" t="s">
        <v>4649</v>
      </c>
      <c r="R137" s="27"/>
      <c r="AK137" s="26" t="str">
        <f t="shared" si="0"/>
        <v>009/1</v>
      </c>
    </row>
    <row r="138" spans="1:37" ht="15.75" customHeight="1" x14ac:dyDescent="0.25">
      <c r="A138" s="25">
        <v>137</v>
      </c>
      <c r="B138" s="25">
        <v>2017</v>
      </c>
      <c r="C138" s="25" t="s">
        <v>4594</v>
      </c>
      <c r="D138" s="26">
        <v>42745</v>
      </c>
      <c r="F138" s="2">
        <v>1</v>
      </c>
      <c r="H138" s="2" t="s">
        <v>1908</v>
      </c>
      <c r="I138" s="2" t="s">
        <v>1909</v>
      </c>
      <c r="J138" s="2" t="s">
        <v>4189</v>
      </c>
      <c r="K138" s="27"/>
      <c r="L138" s="2" t="s">
        <v>4650</v>
      </c>
      <c r="M138" s="2">
        <v>12180</v>
      </c>
      <c r="N138" s="2">
        <v>10980</v>
      </c>
      <c r="O138" s="2">
        <v>40</v>
      </c>
      <c r="P138" s="2">
        <v>80</v>
      </c>
      <c r="Q138" s="2" t="s">
        <v>4651</v>
      </c>
      <c r="R138" s="27"/>
      <c r="AK138" s="26" t="str">
        <f t="shared" si="0"/>
        <v>010/1</v>
      </c>
    </row>
    <row r="139" spans="1:37" ht="15.75" customHeight="1" x14ac:dyDescent="0.25">
      <c r="A139" s="25">
        <v>138</v>
      </c>
      <c r="B139" s="25">
        <v>2017</v>
      </c>
      <c r="C139" s="25" t="s">
        <v>4594</v>
      </c>
      <c r="D139" s="26">
        <v>42746</v>
      </c>
      <c r="F139" s="2">
        <v>1</v>
      </c>
      <c r="H139" s="2" t="s">
        <v>4652</v>
      </c>
      <c r="I139" s="2" t="s">
        <v>1815</v>
      </c>
      <c r="J139" s="2" t="s">
        <v>73</v>
      </c>
      <c r="K139" s="27"/>
      <c r="L139" s="2" t="s">
        <v>4653</v>
      </c>
      <c r="M139" s="2">
        <v>2000</v>
      </c>
      <c r="N139" s="2">
        <v>1800</v>
      </c>
      <c r="O139" s="2">
        <v>40</v>
      </c>
      <c r="P139" s="2">
        <v>80</v>
      </c>
      <c r="Q139" s="2" t="s">
        <v>4654</v>
      </c>
      <c r="R139" s="27"/>
      <c r="AK139" s="26" t="str">
        <f t="shared" si="0"/>
        <v>011/1</v>
      </c>
    </row>
    <row r="140" spans="1:37" ht="15.75" customHeight="1" x14ac:dyDescent="0.25">
      <c r="A140" s="25">
        <v>139</v>
      </c>
      <c r="B140" s="25">
        <v>2017</v>
      </c>
      <c r="C140" s="25" t="s">
        <v>4594</v>
      </c>
      <c r="D140" s="26">
        <v>42747</v>
      </c>
      <c r="F140" s="2">
        <v>1</v>
      </c>
      <c r="H140" s="2" t="s">
        <v>4655</v>
      </c>
      <c r="I140" s="2" t="s">
        <v>2108</v>
      </c>
      <c r="J140" s="2" t="s">
        <v>4189</v>
      </c>
      <c r="K140" s="27"/>
      <c r="L140" s="2" t="s">
        <v>4656</v>
      </c>
      <c r="M140" s="2">
        <v>13500</v>
      </c>
      <c r="N140" s="2">
        <v>12000</v>
      </c>
      <c r="O140" s="2">
        <v>38.5</v>
      </c>
      <c r="P140" s="2">
        <v>77</v>
      </c>
      <c r="Q140" s="2" t="s">
        <v>4657</v>
      </c>
      <c r="R140" s="27"/>
      <c r="AK140" s="26" t="str">
        <f t="shared" si="0"/>
        <v>012/1</v>
      </c>
    </row>
    <row r="141" spans="1:37" ht="15.75" customHeight="1" x14ac:dyDescent="0.25">
      <c r="A141" s="25">
        <v>140</v>
      </c>
      <c r="B141" s="25">
        <v>2017</v>
      </c>
      <c r="C141" s="25" t="s">
        <v>4594</v>
      </c>
      <c r="D141" s="26">
        <v>42748</v>
      </c>
      <c r="F141" s="2">
        <v>1</v>
      </c>
      <c r="H141" s="2" t="s">
        <v>4658</v>
      </c>
      <c r="I141" s="2" t="s">
        <v>2342</v>
      </c>
      <c r="J141" s="2" t="s">
        <v>4189</v>
      </c>
      <c r="K141" s="27"/>
      <c r="L141" s="2" t="s">
        <v>4659</v>
      </c>
      <c r="M141" s="2">
        <v>2950</v>
      </c>
      <c r="N141" s="2">
        <v>2050</v>
      </c>
      <c r="O141" s="2">
        <v>38</v>
      </c>
      <c r="P141" s="2">
        <v>76</v>
      </c>
      <c r="Q141" s="2" t="s">
        <v>4660</v>
      </c>
      <c r="R141" s="27"/>
      <c r="AK141" s="26" t="str">
        <f t="shared" si="0"/>
        <v>013/1</v>
      </c>
    </row>
    <row r="142" spans="1:37" ht="15.75" customHeight="1" x14ac:dyDescent="0.25">
      <c r="A142" s="25">
        <v>141</v>
      </c>
      <c r="B142" s="25">
        <v>2017</v>
      </c>
      <c r="C142" s="25" t="s">
        <v>4594</v>
      </c>
      <c r="D142" s="26">
        <v>42749</v>
      </c>
      <c r="F142" s="2">
        <v>1</v>
      </c>
      <c r="H142" s="2" t="s">
        <v>2984</v>
      </c>
      <c r="I142" s="2" t="s">
        <v>2985</v>
      </c>
      <c r="J142" s="2" t="s">
        <v>4179</v>
      </c>
      <c r="K142" s="27"/>
      <c r="L142" s="2" t="s">
        <v>4661</v>
      </c>
      <c r="M142" s="2">
        <v>6100</v>
      </c>
      <c r="N142" s="2">
        <v>4600</v>
      </c>
      <c r="O142" s="2">
        <v>38</v>
      </c>
      <c r="P142" s="2">
        <v>76</v>
      </c>
      <c r="Q142" s="2" t="s">
        <v>4662</v>
      </c>
      <c r="R142" s="27"/>
      <c r="AK142" s="26" t="str">
        <f t="shared" si="0"/>
        <v>014/1</v>
      </c>
    </row>
    <row r="143" spans="1:37" ht="15.75" customHeight="1" x14ac:dyDescent="0.25">
      <c r="A143" s="25">
        <v>142</v>
      </c>
      <c r="B143" s="25">
        <v>2017</v>
      </c>
      <c r="C143" s="25" t="s">
        <v>4594</v>
      </c>
      <c r="D143" s="26">
        <v>42774</v>
      </c>
      <c r="F143" s="2">
        <v>2</v>
      </c>
      <c r="H143" s="2" t="s">
        <v>2719</v>
      </c>
      <c r="I143" s="2" t="s">
        <v>2720</v>
      </c>
      <c r="J143" s="2" t="s">
        <v>4179</v>
      </c>
      <c r="K143" s="27"/>
      <c r="L143" s="2" t="s">
        <v>4663</v>
      </c>
      <c r="M143" s="2">
        <v>16600</v>
      </c>
      <c r="N143" s="2">
        <v>5000</v>
      </c>
      <c r="O143" s="2">
        <v>41</v>
      </c>
      <c r="P143" s="2">
        <v>82</v>
      </c>
      <c r="Q143" s="2" t="s">
        <v>4664</v>
      </c>
      <c r="R143" s="27"/>
      <c r="AK143" s="26" t="str">
        <f t="shared" si="0"/>
        <v>008/2</v>
      </c>
    </row>
    <row r="144" spans="1:37" ht="15.75" customHeight="1" x14ac:dyDescent="0.25">
      <c r="A144" s="25">
        <v>143</v>
      </c>
      <c r="B144" s="25">
        <v>2017</v>
      </c>
      <c r="C144" s="25" t="s">
        <v>4594</v>
      </c>
      <c r="D144" s="26">
        <v>42775</v>
      </c>
      <c r="F144" s="2">
        <v>2</v>
      </c>
      <c r="H144" s="2" t="s">
        <v>2569</v>
      </c>
      <c r="I144" s="2" t="s">
        <v>2570</v>
      </c>
      <c r="J144" s="2" t="s">
        <v>4179</v>
      </c>
      <c r="K144" s="27"/>
      <c r="L144" s="2" t="s">
        <v>4598</v>
      </c>
      <c r="M144" s="2">
        <v>28000</v>
      </c>
      <c r="N144" s="2">
        <v>10000</v>
      </c>
      <c r="O144" s="2">
        <v>38.5</v>
      </c>
      <c r="P144" s="2">
        <v>77</v>
      </c>
      <c r="Q144" s="2" t="s">
        <v>4665</v>
      </c>
      <c r="R144" s="27"/>
      <c r="AK144" s="26" t="str">
        <f t="shared" si="0"/>
        <v>009/2</v>
      </c>
    </row>
    <row r="145" spans="1:37" ht="15.75" customHeight="1" x14ac:dyDescent="0.25">
      <c r="A145" s="25">
        <v>144</v>
      </c>
      <c r="B145" s="25">
        <v>2017</v>
      </c>
      <c r="C145" s="25" t="s">
        <v>4594</v>
      </c>
      <c r="D145" s="26">
        <v>42750</v>
      </c>
      <c r="F145" s="2">
        <v>1</v>
      </c>
      <c r="H145" s="2" t="s">
        <v>2717</v>
      </c>
      <c r="I145" s="2" t="s">
        <v>2718</v>
      </c>
      <c r="J145" s="2" t="s">
        <v>4179</v>
      </c>
      <c r="K145" s="27"/>
      <c r="L145" s="2" t="s">
        <v>4666</v>
      </c>
      <c r="M145" s="2">
        <v>60000</v>
      </c>
      <c r="N145" s="2">
        <v>20000</v>
      </c>
      <c r="O145" s="2">
        <v>38</v>
      </c>
      <c r="P145" s="2">
        <v>76</v>
      </c>
      <c r="Q145" s="2" t="s">
        <v>4667</v>
      </c>
      <c r="R145" s="27"/>
      <c r="AK145" s="26" t="str">
        <f t="shared" si="0"/>
        <v>015/1</v>
      </c>
    </row>
    <row r="146" spans="1:37" ht="15.75" customHeight="1" x14ac:dyDescent="0.25">
      <c r="A146" s="25">
        <v>145</v>
      </c>
      <c r="B146" s="25">
        <v>2017</v>
      </c>
      <c r="C146" s="25" t="s">
        <v>4594</v>
      </c>
      <c r="D146" s="26">
        <v>42806</v>
      </c>
      <c r="F146" s="2">
        <v>3</v>
      </c>
      <c r="H146" s="2" t="s">
        <v>4668</v>
      </c>
      <c r="I146" s="2" t="s">
        <v>2897</v>
      </c>
      <c r="J146" s="2" t="s">
        <v>4168</v>
      </c>
      <c r="K146" s="27"/>
      <c r="L146" s="2" t="s">
        <v>4669</v>
      </c>
      <c r="M146" s="2">
        <v>18400</v>
      </c>
      <c r="N146" s="2">
        <v>15400</v>
      </c>
      <c r="O146" s="2">
        <v>40.5</v>
      </c>
      <c r="P146" s="2">
        <v>81</v>
      </c>
      <c r="Q146" s="2" t="s">
        <v>4670</v>
      </c>
      <c r="R146" s="27"/>
      <c r="AK146" s="26" t="str">
        <f t="shared" si="0"/>
        <v>012/3</v>
      </c>
    </row>
    <row r="147" spans="1:37" ht="15.75" customHeight="1" x14ac:dyDescent="0.25">
      <c r="A147" s="25">
        <v>146</v>
      </c>
      <c r="B147" s="25">
        <v>2017</v>
      </c>
      <c r="C147" s="25" t="s">
        <v>4594</v>
      </c>
      <c r="D147" s="26">
        <v>42776</v>
      </c>
      <c r="F147" s="2">
        <v>2</v>
      </c>
      <c r="H147" s="2" t="s">
        <v>3149</v>
      </c>
      <c r="I147" s="2" t="s">
        <v>3150</v>
      </c>
      <c r="J147" s="2" t="s">
        <v>4168</v>
      </c>
      <c r="K147" s="27"/>
      <c r="L147" s="2" t="s">
        <v>4671</v>
      </c>
      <c r="M147" s="2">
        <v>38300</v>
      </c>
      <c r="N147" s="2">
        <v>20000</v>
      </c>
      <c r="O147" s="2">
        <v>38.5</v>
      </c>
      <c r="P147" s="2">
        <v>77</v>
      </c>
      <c r="Q147" s="2" t="s">
        <v>4672</v>
      </c>
      <c r="R147" s="27"/>
      <c r="AK147" s="26" t="str">
        <f t="shared" si="0"/>
        <v>010/2</v>
      </c>
    </row>
    <row r="148" spans="1:37" ht="15.75" customHeight="1" x14ac:dyDescent="0.25">
      <c r="A148" s="25">
        <v>147</v>
      </c>
      <c r="B148" s="25">
        <v>2017</v>
      </c>
      <c r="C148" s="25" t="s">
        <v>4594</v>
      </c>
      <c r="D148" s="26">
        <v>42777</v>
      </c>
      <c r="F148" s="2">
        <v>2</v>
      </c>
      <c r="H148" s="2" t="s">
        <v>2868</v>
      </c>
      <c r="I148" s="2" t="s">
        <v>2869</v>
      </c>
      <c r="J148" s="2" t="s">
        <v>4174</v>
      </c>
      <c r="K148" s="27"/>
      <c r="L148" s="2" t="s">
        <v>4673</v>
      </c>
      <c r="M148" s="2">
        <v>33933</v>
      </c>
      <c r="N148" s="2">
        <v>10200</v>
      </c>
      <c r="O148" s="2">
        <v>38.5</v>
      </c>
      <c r="P148" s="2">
        <v>77</v>
      </c>
      <c r="Q148" s="2" t="s">
        <v>4674</v>
      </c>
      <c r="R148" s="27"/>
      <c r="AK148" s="26" t="str">
        <f t="shared" si="0"/>
        <v>011/2</v>
      </c>
    </row>
    <row r="149" spans="1:37" ht="15.75" customHeight="1" x14ac:dyDescent="0.25">
      <c r="A149" s="25">
        <v>148</v>
      </c>
      <c r="B149" s="25">
        <v>2017</v>
      </c>
      <c r="C149" s="25" t="s">
        <v>4594</v>
      </c>
      <c r="D149" s="26">
        <v>42807</v>
      </c>
      <c r="F149" s="2">
        <v>3</v>
      </c>
      <c r="H149" s="2" t="s">
        <v>2318</v>
      </c>
      <c r="I149" s="2" t="s">
        <v>2319</v>
      </c>
      <c r="J149" s="2" t="s">
        <v>4174</v>
      </c>
      <c r="K149" s="27"/>
      <c r="L149" s="2" t="s">
        <v>4675</v>
      </c>
      <c r="M149" s="2">
        <v>58692</v>
      </c>
      <c r="N149" s="2">
        <v>20000</v>
      </c>
      <c r="O149" s="2">
        <v>40.5</v>
      </c>
      <c r="P149" s="2">
        <v>81</v>
      </c>
      <c r="Q149" s="2" t="s">
        <v>4676</v>
      </c>
      <c r="R149" s="27"/>
      <c r="AK149" s="26" t="str">
        <f t="shared" si="0"/>
        <v>013/3</v>
      </c>
    </row>
    <row r="150" spans="1:37" ht="15.75" customHeight="1" x14ac:dyDescent="0.25">
      <c r="A150" s="25">
        <v>149</v>
      </c>
      <c r="B150" s="25">
        <v>2017</v>
      </c>
      <c r="C150" s="25" t="s">
        <v>4594</v>
      </c>
      <c r="D150" s="26">
        <v>42751</v>
      </c>
      <c r="F150" s="2">
        <v>1</v>
      </c>
      <c r="H150" s="2" t="s">
        <v>4677</v>
      </c>
      <c r="I150" s="2" t="s">
        <v>1979</v>
      </c>
      <c r="J150" s="2" t="s">
        <v>4174</v>
      </c>
      <c r="K150" s="27"/>
      <c r="L150" s="2" t="s">
        <v>4678</v>
      </c>
      <c r="M150" s="2">
        <v>22100</v>
      </c>
      <c r="N150" s="2">
        <v>20000</v>
      </c>
      <c r="O150" s="2">
        <v>38</v>
      </c>
      <c r="P150" s="2">
        <v>76</v>
      </c>
      <c r="Q150" s="2" t="s">
        <v>4352</v>
      </c>
      <c r="R150" s="27"/>
      <c r="AK150" s="26" t="str">
        <f t="shared" si="0"/>
        <v>016/1</v>
      </c>
    </row>
    <row r="151" spans="1:37" ht="15.75" customHeight="1" x14ac:dyDescent="0.25">
      <c r="A151" s="25">
        <v>150</v>
      </c>
      <c r="B151" s="25">
        <v>2017</v>
      </c>
      <c r="C151" s="25" t="s">
        <v>4594</v>
      </c>
      <c r="D151" s="26">
        <v>42752</v>
      </c>
      <c r="F151" s="2">
        <v>1</v>
      </c>
      <c r="H151" s="2" t="s">
        <v>807</v>
      </c>
      <c r="I151" s="2" t="s">
        <v>2730</v>
      </c>
      <c r="J151" s="2" t="s">
        <v>4197</v>
      </c>
      <c r="K151" s="27"/>
      <c r="L151" s="2" t="s">
        <v>4679</v>
      </c>
      <c r="M151" s="2">
        <v>5000</v>
      </c>
      <c r="N151" s="2">
        <v>2400</v>
      </c>
      <c r="O151" s="2">
        <v>37.5</v>
      </c>
      <c r="P151" s="2">
        <v>75</v>
      </c>
      <c r="Q151" s="2" t="s">
        <v>4680</v>
      </c>
      <c r="R151" s="27"/>
      <c r="AK151" s="26" t="str">
        <f t="shared" si="0"/>
        <v>017/1</v>
      </c>
    </row>
    <row r="152" spans="1:37" ht="15.75" customHeight="1" x14ac:dyDescent="0.25">
      <c r="A152" s="25">
        <v>151</v>
      </c>
      <c r="B152" s="25">
        <v>2017</v>
      </c>
      <c r="C152" s="25" t="s">
        <v>4594</v>
      </c>
      <c r="D152" s="26">
        <v>42753</v>
      </c>
      <c r="F152" s="2">
        <v>1</v>
      </c>
      <c r="H152" s="2" t="s">
        <v>3064</v>
      </c>
      <c r="I152" s="2" t="s">
        <v>3065</v>
      </c>
      <c r="J152" s="2" t="s">
        <v>4179</v>
      </c>
      <c r="K152" s="27"/>
      <c r="L152" s="2" t="s">
        <v>4681</v>
      </c>
      <c r="M152" s="2">
        <v>8000</v>
      </c>
      <c r="N152" s="2">
        <v>5000</v>
      </c>
      <c r="O152" s="2">
        <v>37.5</v>
      </c>
      <c r="P152" s="2">
        <v>75</v>
      </c>
      <c r="Q152" s="2" t="s">
        <v>4352</v>
      </c>
      <c r="R152" s="27"/>
      <c r="AK152" s="26" t="str">
        <f t="shared" si="0"/>
        <v>018/1</v>
      </c>
    </row>
    <row r="153" spans="1:37" ht="15.75" customHeight="1" x14ac:dyDescent="0.25">
      <c r="A153" s="25">
        <v>152</v>
      </c>
      <c r="B153" s="25">
        <v>2017</v>
      </c>
      <c r="C153" s="25" t="s">
        <v>4594</v>
      </c>
      <c r="D153" s="26">
        <v>42808</v>
      </c>
      <c r="F153" s="2">
        <v>3</v>
      </c>
      <c r="H153" s="2" t="s">
        <v>2882</v>
      </c>
      <c r="I153" s="2" t="s">
        <v>2883</v>
      </c>
      <c r="J153" s="2" t="s">
        <v>144</v>
      </c>
      <c r="K153" s="27"/>
      <c r="L153" s="2" t="s">
        <v>4682</v>
      </c>
      <c r="M153" s="2">
        <v>13355</v>
      </c>
      <c r="N153" s="2">
        <v>12019</v>
      </c>
      <c r="O153" s="2">
        <v>40.5</v>
      </c>
      <c r="P153" s="2">
        <v>81</v>
      </c>
      <c r="Q153" s="2" t="s">
        <v>4683</v>
      </c>
      <c r="R153" s="27"/>
      <c r="AK153" s="26" t="str">
        <f t="shared" si="0"/>
        <v>014/3</v>
      </c>
    </row>
    <row r="154" spans="1:37" ht="15.75" customHeight="1" x14ac:dyDescent="0.25">
      <c r="A154" s="25">
        <v>153</v>
      </c>
      <c r="B154" s="25">
        <v>2017</v>
      </c>
      <c r="C154" s="25" t="s">
        <v>4594</v>
      </c>
      <c r="D154" s="26">
        <v>42778</v>
      </c>
      <c r="F154" s="2">
        <v>2</v>
      </c>
      <c r="H154" s="2" t="s">
        <v>1804</v>
      </c>
      <c r="I154" s="2" t="s">
        <v>1805</v>
      </c>
      <c r="J154" s="2" t="s">
        <v>4197</v>
      </c>
      <c r="K154" s="27"/>
      <c r="L154" s="2" t="s">
        <v>4684</v>
      </c>
      <c r="M154" s="2">
        <v>15400</v>
      </c>
      <c r="N154" s="2">
        <v>13860</v>
      </c>
      <c r="O154" s="2">
        <v>37.5</v>
      </c>
      <c r="P154" s="2">
        <v>75</v>
      </c>
      <c r="Q154" s="2" t="s">
        <v>4685</v>
      </c>
      <c r="R154" s="27"/>
      <c r="AK154" s="26" t="str">
        <f t="shared" si="0"/>
        <v>012/2</v>
      </c>
    </row>
    <row r="155" spans="1:37" ht="15.75" customHeight="1" x14ac:dyDescent="0.25">
      <c r="A155" s="25">
        <v>154</v>
      </c>
      <c r="B155" s="25">
        <v>2017</v>
      </c>
      <c r="C155" s="25" t="s">
        <v>4594</v>
      </c>
      <c r="D155" s="26">
        <v>42754</v>
      </c>
      <c r="F155" s="2">
        <v>1</v>
      </c>
      <c r="H155" s="2" t="s">
        <v>2383</v>
      </c>
      <c r="I155" s="2" t="s">
        <v>4686</v>
      </c>
      <c r="J155" s="2" t="s">
        <v>4179</v>
      </c>
      <c r="K155" s="27"/>
      <c r="L155" s="2" t="s">
        <v>4687</v>
      </c>
      <c r="M155" s="2">
        <v>29763</v>
      </c>
      <c r="N155" s="2">
        <v>16118</v>
      </c>
      <c r="O155" s="2">
        <v>37.5</v>
      </c>
      <c r="P155" s="2">
        <v>75</v>
      </c>
      <c r="Q155" s="2" t="s">
        <v>4688</v>
      </c>
      <c r="R155" s="27"/>
      <c r="AK155" s="26" t="str">
        <f t="shared" si="0"/>
        <v>019/1</v>
      </c>
    </row>
    <row r="156" spans="1:37" ht="15.75" customHeight="1" x14ac:dyDescent="0.25">
      <c r="A156" s="25">
        <v>155</v>
      </c>
      <c r="B156" s="25">
        <v>2017</v>
      </c>
      <c r="C156" s="25" t="s">
        <v>4594</v>
      </c>
      <c r="D156" s="26">
        <v>42755</v>
      </c>
      <c r="F156" s="2">
        <v>1</v>
      </c>
      <c r="H156" s="2" t="s">
        <v>1480</v>
      </c>
      <c r="I156" s="2" t="s">
        <v>2826</v>
      </c>
      <c r="J156" s="2" t="s">
        <v>66</v>
      </c>
      <c r="K156" s="27"/>
      <c r="L156" s="2" t="s">
        <v>4689</v>
      </c>
      <c r="M156" s="2">
        <v>9000</v>
      </c>
      <c r="N156" s="2">
        <v>8000</v>
      </c>
      <c r="O156" s="2">
        <v>37.5</v>
      </c>
      <c r="P156" s="2">
        <v>75</v>
      </c>
      <c r="Q156" s="2" t="s">
        <v>4330</v>
      </c>
      <c r="R156" s="27"/>
      <c r="AK156" s="26" t="str">
        <f t="shared" si="0"/>
        <v>020/1</v>
      </c>
    </row>
    <row r="157" spans="1:37" ht="15.75" customHeight="1" x14ac:dyDescent="0.25">
      <c r="A157" s="25">
        <v>156</v>
      </c>
      <c r="B157" s="25">
        <v>2017</v>
      </c>
      <c r="C157" s="25" t="s">
        <v>4594</v>
      </c>
      <c r="D157" s="26">
        <v>42779</v>
      </c>
      <c r="F157" s="2">
        <v>2</v>
      </c>
      <c r="H157" s="2" t="s">
        <v>1777</v>
      </c>
      <c r="I157" s="2" t="s">
        <v>1778</v>
      </c>
      <c r="J157" s="2" t="s">
        <v>4189</v>
      </c>
      <c r="K157" s="27"/>
      <c r="L157" s="2" t="s">
        <v>4690</v>
      </c>
      <c r="M157" s="2">
        <v>39560</v>
      </c>
      <c r="N157" s="2">
        <v>20000</v>
      </c>
      <c r="O157" s="2">
        <v>37.5</v>
      </c>
      <c r="P157" s="2">
        <v>75</v>
      </c>
      <c r="Q157" s="2" t="s">
        <v>4691</v>
      </c>
      <c r="R157" s="27"/>
      <c r="AK157" s="26" t="str">
        <f t="shared" si="0"/>
        <v>013/2</v>
      </c>
    </row>
    <row r="158" spans="1:37" ht="15.75" customHeight="1" x14ac:dyDescent="0.25">
      <c r="A158" s="25">
        <v>157</v>
      </c>
      <c r="B158" s="25">
        <v>2017</v>
      </c>
      <c r="C158" s="25" t="s">
        <v>4594</v>
      </c>
      <c r="D158" s="26">
        <v>42809</v>
      </c>
      <c r="F158" s="2">
        <v>3</v>
      </c>
      <c r="H158" s="2" t="s">
        <v>2167</v>
      </c>
      <c r="I158" s="2" t="s">
        <v>2168</v>
      </c>
      <c r="J158" s="2" t="s">
        <v>4197</v>
      </c>
      <c r="K158" s="27"/>
      <c r="L158" s="2" t="s">
        <v>4692</v>
      </c>
      <c r="M158" s="2">
        <v>42500</v>
      </c>
      <c r="N158" s="2">
        <v>20000</v>
      </c>
      <c r="O158" s="2">
        <v>40</v>
      </c>
      <c r="P158" s="2">
        <v>80</v>
      </c>
      <c r="Q158" s="2" t="s">
        <v>4352</v>
      </c>
      <c r="R158" s="27"/>
      <c r="AK158" s="26" t="str">
        <f t="shared" si="0"/>
        <v>015/3</v>
      </c>
    </row>
    <row r="159" spans="1:37" ht="15.75" customHeight="1" x14ac:dyDescent="0.25">
      <c r="A159" s="25">
        <v>158</v>
      </c>
      <c r="B159" s="25">
        <v>2017</v>
      </c>
      <c r="C159" s="25" t="s">
        <v>4594</v>
      </c>
      <c r="D159" s="26">
        <v>42780</v>
      </c>
      <c r="F159" s="2">
        <v>2</v>
      </c>
      <c r="H159" s="2" t="s">
        <v>2927</v>
      </c>
      <c r="I159" s="2" t="s">
        <v>2928</v>
      </c>
      <c r="J159" s="2" t="s">
        <v>4179</v>
      </c>
      <c r="K159" s="27"/>
      <c r="L159" s="2" t="s">
        <v>4693</v>
      </c>
      <c r="M159" s="2">
        <v>19500</v>
      </c>
      <c r="N159" s="2">
        <v>16650</v>
      </c>
      <c r="O159" s="2">
        <v>37.5</v>
      </c>
      <c r="P159" s="2">
        <v>75</v>
      </c>
      <c r="Q159" s="2" t="s">
        <v>4232</v>
      </c>
      <c r="R159" s="27"/>
      <c r="AK159" s="26" t="str">
        <f t="shared" si="0"/>
        <v>014/2</v>
      </c>
    </row>
    <row r="160" spans="1:37" ht="15.75" customHeight="1" x14ac:dyDescent="0.25">
      <c r="A160" s="25">
        <v>159</v>
      </c>
      <c r="B160" s="25">
        <v>2017</v>
      </c>
      <c r="C160" s="25" t="s">
        <v>4594</v>
      </c>
      <c r="D160" s="26">
        <v>42756</v>
      </c>
      <c r="F160" s="2">
        <v>1</v>
      </c>
      <c r="H160" s="2" t="s">
        <v>2112</v>
      </c>
      <c r="I160" s="2" t="s">
        <v>2113</v>
      </c>
      <c r="J160" s="2" t="s">
        <v>4197</v>
      </c>
      <c r="K160" s="27"/>
      <c r="L160" s="2" t="s">
        <v>4694</v>
      </c>
      <c r="M160" s="2">
        <v>19795</v>
      </c>
      <c r="N160" s="2">
        <v>17980</v>
      </c>
      <c r="O160" s="2">
        <v>37</v>
      </c>
      <c r="P160" s="2">
        <v>74</v>
      </c>
      <c r="Q160" s="2" t="s">
        <v>4695</v>
      </c>
      <c r="R160" s="27"/>
      <c r="AK160" s="26" t="str">
        <f t="shared" si="0"/>
        <v>021/1</v>
      </c>
    </row>
    <row r="161" spans="1:37" ht="15.75" customHeight="1" x14ac:dyDescent="0.25">
      <c r="A161" s="25">
        <v>160</v>
      </c>
      <c r="B161" s="25">
        <v>2017</v>
      </c>
      <c r="C161" s="25" t="s">
        <v>4594</v>
      </c>
      <c r="D161" s="26">
        <v>42781</v>
      </c>
      <c r="F161" s="2">
        <v>2</v>
      </c>
      <c r="H161" s="2" t="s">
        <v>2128</v>
      </c>
      <c r="I161" s="2" t="s">
        <v>2129</v>
      </c>
      <c r="J161" s="2" t="s">
        <v>4174</v>
      </c>
      <c r="K161" s="27"/>
      <c r="L161" s="2" t="s">
        <v>4696</v>
      </c>
      <c r="M161" s="2">
        <v>12000</v>
      </c>
      <c r="N161" s="2">
        <v>10000</v>
      </c>
      <c r="O161" s="2">
        <v>37.5</v>
      </c>
      <c r="P161" s="2">
        <v>75</v>
      </c>
      <c r="Q161" s="2" t="s">
        <v>4697</v>
      </c>
      <c r="R161" s="27"/>
      <c r="AK161" s="26" t="str">
        <f t="shared" si="0"/>
        <v>015/2</v>
      </c>
    </row>
    <row r="162" spans="1:37" ht="15.75" customHeight="1" x14ac:dyDescent="0.25">
      <c r="A162" s="25">
        <v>161</v>
      </c>
      <c r="B162" s="25">
        <v>2017</v>
      </c>
      <c r="C162" s="25" t="s">
        <v>4594</v>
      </c>
      <c r="D162" s="26">
        <v>42810</v>
      </c>
      <c r="F162" s="2">
        <v>3</v>
      </c>
      <c r="H162" s="2" t="s">
        <v>4698</v>
      </c>
      <c r="I162" s="2" t="s">
        <v>2316</v>
      </c>
      <c r="J162" s="2" t="s">
        <v>4168</v>
      </c>
      <c r="K162" s="27"/>
      <c r="L162" s="2" t="s">
        <v>4699</v>
      </c>
      <c r="M162" s="2">
        <v>1720</v>
      </c>
      <c r="N162" s="2">
        <v>1535</v>
      </c>
      <c r="O162" s="2">
        <v>40</v>
      </c>
      <c r="P162" s="2">
        <v>80</v>
      </c>
      <c r="Q162" s="2" t="s">
        <v>4700</v>
      </c>
      <c r="R162" s="27"/>
      <c r="AK162" s="26" t="str">
        <f t="shared" si="0"/>
        <v>016/3</v>
      </c>
    </row>
    <row r="163" spans="1:37" ht="15.75" customHeight="1" x14ac:dyDescent="0.25">
      <c r="A163" s="25">
        <v>162</v>
      </c>
      <c r="B163" s="25">
        <v>2017</v>
      </c>
      <c r="C163" s="25" t="s">
        <v>4594</v>
      </c>
      <c r="D163" s="26">
        <v>42782</v>
      </c>
      <c r="F163" s="2">
        <v>2</v>
      </c>
      <c r="H163" s="2" t="s">
        <v>404</v>
      </c>
      <c r="I163" s="2" t="s">
        <v>1857</v>
      </c>
      <c r="J163" s="2" t="s">
        <v>4197</v>
      </c>
      <c r="K163" s="27"/>
      <c r="L163" s="2" t="s">
        <v>4701</v>
      </c>
      <c r="M163" s="2">
        <v>9860</v>
      </c>
      <c r="N163" s="2">
        <v>8820</v>
      </c>
      <c r="O163" s="2">
        <v>37</v>
      </c>
      <c r="P163" s="2">
        <v>74</v>
      </c>
      <c r="Q163" s="2" t="s">
        <v>4702</v>
      </c>
      <c r="R163" s="27"/>
      <c r="AK163" s="26" t="str">
        <f t="shared" si="0"/>
        <v>016/2</v>
      </c>
    </row>
    <row r="164" spans="1:37" ht="15.75" customHeight="1" x14ac:dyDescent="0.25">
      <c r="A164" s="25">
        <v>163</v>
      </c>
      <c r="B164" s="25">
        <v>2017</v>
      </c>
      <c r="C164" s="25" t="s">
        <v>4594</v>
      </c>
      <c r="D164" s="26">
        <v>42811</v>
      </c>
      <c r="F164" s="2">
        <v>3</v>
      </c>
      <c r="H164" s="2" t="s">
        <v>3042</v>
      </c>
      <c r="I164" s="2" t="s">
        <v>4703</v>
      </c>
      <c r="J164" s="2" t="s">
        <v>66</v>
      </c>
      <c r="K164" s="27"/>
      <c r="L164" s="2" t="s">
        <v>4704</v>
      </c>
      <c r="M164" s="2">
        <v>24050</v>
      </c>
      <c r="N164" s="2">
        <v>19990</v>
      </c>
      <c r="O164" s="2">
        <v>40</v>
      </c>
      <c r="P164" s="2">
        <v>80</v>
      </c>
      <c r="Q164" s="2" t="s">
        <v>4705</v>
      </c>
      <c r="R164" s="27"/>
      <c r="AK164" s="26" t="str">
        <f t="shared" si="0"/>
        <v>017/3</v>
      </c>
    </row>
    <row r="165" spans="1:37" ht="15.75" customHeight="1" x14ac:dyDescent="0.25">
      <c r="A165" s="25">
        <v>164</v>
      </c>
      <c r="B165" s="25">
        <v>2017</v>
      </c>
      <c r="C165" s="25" t="s">
        <v>4594</v>
      </c>
      <c r="D165" s="26">
        <v>42757</v>
      </c>
      <c r="F165" s="2">
        <v>1</v>
      </c>
      <c r="H165" s="2" t="s">
        <v>4706</v>
      </c>
      <c r="I165" s="2" t="s">
        <v>1772</v>
      </c>
      <c r="J165" s="2" t="s">
        <v>4197</v>
      </c>
      <c r="K165" s="27"/>
      <c r="L165" s="2" t="s">
        <v>4707</v>
      </c>
      <c r="M165" s="2">
        <v>16808</v>
      </c>
      <c r="N165" s="2">
        <v>15127</v>
      </c>
      <c r="O165" s="2">
        <v>36.5</v>
      </c>
      <c r="P165" s="2">
        <v>73</v>
      </c>
      <c r="Q165" s="2" t="s">
        <v>4708</v>
      </c>
      <c r="R165" s="27"/>
      <c r="AK165" s="26" t="str">
        <f t="shared" si="0"/>
        <v>022/1</v>
      </c>
    </row>
    <row r="166" spans="1:37" ht="15.75" customHeight="1" x14ac:dyDescent="0.25">
      <c r="A166" s="25">
        <v>165</v>
      </c>
      <c r="B166" s="25">
        <v>2017</v>
      </c>
      <c r="C166" s="25" t="s">
        <v>4594</v>
      </c>
      <c r="D166" s="26">
        <v>42783</v>
      </c>
      <c r="F166" s="2">
        <v>2</v>
      </c>
      <c r="H166" s="2" t="s">
        <v>856</v>
      </c>
      <c r="I166" s="2" t="s">
        <v>2936</v>
      </c>
      <c r="J166" s="2" t="s">
        <v>4179</v>
      </c>
      <c r="K166" s="27"/>
      <c r="L166" s="2" t="s">
        <v>4709</v>
      </c>
      <c r="M166" s="2">
        <v>8500</v>
      </c>
      <c r="N166" s="2">
        <v>4250</v>
      </c>
      <c r="O166" s="2">
        <v>36.5</v>
      </c>
      <c r="P166" s="2">
        <v>73</v>
      </c>
      <c r="Q166" s="2" t="s">
        <v>4352</v>
      </c>
      <c r="R166" s="27"/>
      <c r="AK166" s="26" t="str">
        <f t="shared" si="0"/>
        <v>017/2</v>
      </c>
    </row>
    <row r="167" spans="1:37" ht="15.75" customHeight="1" x14ac:dyDescent="0.25">
      <c r="A167" s="25">
        <v>166</v>
      </c>
      <c r="B167" s="25">
        <v>2017</v>
      </c>
      <c r="C167" s="25" t="s">
        <v>4594</v>
      </c>
      <c r="D167" s="26">
        <v>42812</v>
      </c>
      <c r="F167" s="2">
        <v>3</v>
      </c>
      <c r="H167" s="2" t="s">
        <v>2915</v>
      </c>
      <c r="I167" s="2" t="s">
        <v>2916</v>
      </c>
      <c r="J167" s="2" t="s">
        <v>73</v>
      </c>
      <c r="K167" s="27"/>
      <c r="L167" s="2" t="s">
        <v>4710</v>
      </c>
      <c r="M167" s="2">
        <v>38762.959999999999</v>
      </c>
      <c r="N167" s="2">
        <v>20000</v>
      </c>
      <c r="O167" s="2">
        <v>39.5</v>
      </c>
      <c r="P167" s="2">
        <v>79</v>
      </c>
      <c r="Q167" s="2" t="s">
        <v>4711</v>
      </c>
      <c r="R167" s="27"/>
      <c r="AK167" s="26" t="str">
        <f t="shared" si="0"/>
        <v>018/3</v>
      </c>
    </row>
    <row r="168" spans="1:37" ht="15.75" customHeight="1" x14ac:dyDescent="0.25">
      <c r="A168" s="25">
        <v>167</v>
      </c>
      <c r="B168" s="25">
        <v>2017</v>
      </c>
      <c r="C168" s="25" t="s">
        <v>4594</v>
      </c>
      <c r="D168" s="26">
        <v>42784</v>
      </c>
      <c r="F168" s="2">
        <v>2</v>
      </c>
      <c r="H168" s="2" t="s">
        <v>2749</v>
      </c>
      <c r="I168" s="2" t="s">
        <v>4712</v>
      </c>
      <c r="J168" s="2" t="s">
        <v>4189</v>
      </c>
      <c r="K168" s="27"/>
      <c r="L168" s="2" t="s">
        <v>4713</v>
      </c>
      <c r="M168" s="2">
        <v>22800</v>
      </c>
      <c r="N168" s="2">
        <v>20000</v>
      </c>
      <c r="O168" s="2">
        <v>35.5</v>
      </c>
      <c r="P168" s="2">
        <v>71</v>
      </c>
      <c r="Q168" s="2" t="s">
        <v>4714</v>
      </c>
      <c r="R168" s="27"/>
      <c r="AK168" s="26" t="str">
        <f t="shared" si="0"/>
        <v>018/2</v>
      </c>
    </row>
    <row r="169" spans="1:37" ht="15.75" customHeight="1" x14ac:dyDescent="0.25">
      <c r="A169" s="25">
        <v>168</v>
      </c>
      <c r="B169" s="25">
        <v>2017</v>
      </c>
      <c r="C169" s="25" t="s">
        <v>4594</v>
      </c>
      <c r="D169" s="26">
        <v>42785</v>
      </c>
      <c r="F169" s="2">
        <v>2</v>
      </c>
      <c r="H169" s="2" t="s">
        <v>2831</v>
      </c>
      <c r="I169" s="2" t="s">
        <v>2832</v>
      </c>
      <c r="J169" s="2" t="s">
        <v>4179</v>
      </c>
      <c r="K169" s="27"/>
      <c r="L169" s="2" t="s">
        <v>4715</v>
      </c>
      <c r="M169" s="2">
        <v>11500</v>
      </c>
      <c r="N169" s="2">
        <v>5000</v>
      </c>
      <c r="O169" s="2">
        <v>35.5</v>
      </c>
      <c r="P169" s="2">
        <v>71</v>
      </c>
      <c r="Q169" s="2" t="s">
        <v>4352</v>
      </c>
      <c r="R169" s="27"/>
      <c r="AK169" s="26" t="str">
        <f t="shared" si="0"/>
        <v>019/2</v>
      </c>
    </row>
    <row r="170" spans="1:37" ht="15.75" customHeight="1" x14ac:dyDescent="0.25">
      <c r="A170" s="25">
        <v>169</v>
      </c>
      <c r="B170" s="25">
        <v>2017</v>
      </c>
      <c r="C170" s="25" t="s">
        <v>4594</v>
      </c>
      <c r="D170" s="26">
        <v>42758</v>
      </c>
      <c r="F170" s="2">
        <v>1</v>
      </c>
      <c r="H170" s="2" t="s">
        <v>3223</v>
      </c>
      <c r="I170" s="2" t="s">
        <v>3224</v>
      </c>
      <c r="J170" s="2" t="s">
        <v>4189</v>
      </c>
      <c r="K170" s="27"/>
      <c r="L170" s="2" t="s">
        <v>4716</v>
      </c>
      <c r="M170" s="2">
        <v>88000</v>
      </c>
      <c r="N170" s="2">
        <v>19000</v>
      </c>
      <c r="O170" s="2">
        <v>36.5</v>
      </c>
      <c r="P170" s="2">
        <v>73</v>
      </c>
      <c r="Q170" s="2" t="s">
        <v>4717</v>
      </c>
      <c r="R170" s="27"/>
      <c r="AK170" s="26" t="str">
        <f t="shared" si="0"/>
        <v>023/1</v>
      </c>
    </row>
    <row r="171" spans="1:37" ht="15.75" customHeight="1" x14ac:dyDescent="0.25">
      <c r="A171" s="25">
        <v>170</v>
      </c>
      <c r="B171" s="25">
        <v>2017</v>
      </c>
      <c r="C171" s="25" t="s">
        <v>4594</v>
      </c>
      <c r="D171" s="26">
        <v>42786</v>
      </c>
      <c r="F171" s="2">
        <v>2</v>
      </c>
      <c r="H171" s="2" t="s">
        <v>3188</v>
      </c>
      <c r="I171" s="2" t="s">
        <v>3189</v>
      </c>
      <c r="J171" s="2" t="s">
        <v>4189</v>
      </c>
      <c r="K171" s="27"/>
      <c r="L171" s="2" t="s">
        <v>4718</v>
      </c>
      <c r="M171" s="2">
        <v>11330</v>
      </c>
      <c r="N171" s="2">
        <v>10197</v>
      </c>
      <c r="O171" s="2">
        <v>35</v>
      </c>
      <c r="P171" s="2">
        <v>70</v>
      </c>
      <c r="Q171" s="2" t="s">
        <v>4719</v>
      </c>
      <c r="R171" s="27"/>
      <c r="AK171" s="26" t="str">
        <f t="shared" si="0"/>
        <v>020/2</v>
      </c>
    </row>
    <row r="172" spans="1:37" ht="15.75" customHeight="1" x14ac:dyDescent="0.25">
      <c r="A172" s="25">
        <v>171</v>
      </c>
      <c r="B172" s="25">
        <v>2017</v>
      </c>
      <c r="C172" s="25" t="s">
        <v>4594</v>
      </c>
      <c r="D172" s="26">
        <v>42813</v>
      </c>
      <c r="F172" s="2">
        <v>3</v>
      </c>
      <c r="H172" s="2" t="s">
        <v>2791</v>
      </c>
      <c r="I172" s="2" t="s">
        <v>2792</v>
      </c>
      <c r="J172" s="2" t="s">
        <v>144</v>
      </c>
      <c r="K172" s="27"/>
      <c r="L172" s="2" t="s">
        <v>4720</v>
      </c>
      <c r="M172" s="2">
        <v>23000</v>
      </c>
      <c r="N172" s="2">
        <v>20000</v>
      </c>
      <c r="O172" s="2">
        <v>39</v>
      </c>
      <c r="P172" s="2">
        <v>78</v>
      </c>
      <c r="Q172" s="2" t="s">
        <v>4721</v>
      </c>
      <c r="R172" s="27"/>
      <c r="AK172" s="26" t="str">
        <f t="shared" si="0"/>
        <v>019/3</v>
      </c>
    </row>
    <row r="173" spans="1:37" ht="15.75" customHeight="1" x14ac:dyDescent="0.25">
      <c r="A173" s="25">
        <v>172</v>
      </c>
      <c r="B173" s="25">
        <v>2017</v>
      </c>
      <c r="C173" s="25" t="s">
        <v>4594</v>
      </c>
      <c r="D173" s="26">
        <v>42814</v>
      </c>
      <c r="F173" s="2">
        <v>3</v>
      </c>
      <c r="H173" s="2" t="s">
        <v>2366</v>
      </c>
      <c r="I173" s="2" t="s">
        <v>2367</v>
      </c>
      <c r="J173" s="2" t="s">
        <v>4189</v>
      </c>
      <c r="K173" s="27"/>
      <c r="L173" s="2" t="s">
        <v>4722</v>
      </c>
      <c r="M173" s="2">
        <v>130000</v>
      </c>
      <c r="N173" s="2">
        <v>20000</v>
      </c>
      <c r="O173" s="2">
        <v>38.5</v>
      </c>
      <c r="P173" s="2">
        <v>77</v>
      </c>
      <c r="Q173" s="2" t="s">
        <v>4723</v>
      </c>
      <c r="R173" s="27"/>
      <c r="AK173" s="26" t="str">
        <f t="shared" si="0"/>
        <v>020/3</v>
      </c>
    </row>
    <row r="174" spans="1:37" ht="15.75" customHeight="1" x14ac:dyDescent="0.25">
      <c r="A174" s="25">
        <v>173</v>
      </c>
      <c r="B174" s="25">
        <v>2017</v>
      </c>
      <c r="C174" s="25" t="s">
        <v>4594</v>
      </c>
      <c r="D174" s="26">
        <v>42787</v>
      </c>
      <c r="F174" s="2">
        <v>2</v>
      </c>
      <c r="H174" s="2" t="s">
        <v>4724</v>
      </c>
      <c r="I174" s="2" t="s">
        <v>2336</v>
      </c>
      <c r="J174" s="2" t="s">
        <v>4189</v>
      </c>
      <c r="K174" s="27"/>
      <c r="L174" s="2" t="s">
        <v>4725</v>
      </c>
      <c r="M174" s="2">
        <v>24400</v>
      </c>
      <c r="N174" s="2">
        <v>19800</v>
      </c>
      <c r="O174" s="2">
        <v>35</v>
      </c>
      <c r="P174" s="2">
        <v>70</v>
      </c>
      <c r="Q174" s="2" t="s">
        <v>4726</v>
      </c>
      <c r="R174" s="27"/>
      <c r="AK174" s="26" t="str">
        <f t="shared" si="0"/>
        <v>021/2</v>
      </c>
    </row>
    <row r="175" spans="1:37" ht="15.75" customHeight="1" x14ac:dyDescent="0.25">
      <c r="A175" s="25">
        <v>174</v>
      </c>
      <c r="B175" s="25">
        <v>2017</v>
      </c>
      <c r="C175" s="25" t="s">
        <v>4594</v>
      </c>
      <c r="D175" s="26">
        <v>42815</v>
      </c>
      <c r="F175" s="2">
        <v>3</v>
      </c>
      <c r="H175" s="2" t="s">
        <v>2481</v>
      </c>
      <c r="I175" s="2" t="s">
        <v>2482</v>
      </c>
      <c r="J175" s="2" t="s">
        <v>73</v>
      </c>
      <c r="K175" s="27"/>
      <c r="L175" s="2" t="s">
        <v>4727</v>
      </c>
      <c r="M175" s="2">
        <v>8100</v>
      </c>
      <c r="N175" s="2">
        <v>7100</v>
      </c>
      <c r="O175" s="2">
        <v>37.5</v>
      </c>
      <c r="P175" s="2">
        <v>75</v>
      </c>
      <c r="Q175" s="2" t="s">
        <v>4728</v>
      </c>
      <c r="R175" s="27"/>
      <c r="AK175" s="26" t="str">
        <f t="shared" si="0"/>
        <v>021/3</v>
      </c>
    </row>
    <row r="176" spans="1:37" ht="15.75" customHeight="1" x14ac:dyDescent="0.25">
      <c r="A176" s="25">
        <v>175</v>
      </c>
      <c r="B176" s="25">
        <v>2017</v>
      </c>
      <c r="C176" s="25" t="s">
        <v>4594</v>
      </c>
      <c r="D176" s="26">
        <v>42816</v>
      </c>
      <c r="F176" s="2">
        <v>3</v>
      </c>
      <c r="H176" s="2" t="s">
        <v>2466</v>
      </c>
      <c r="I176" s="2" t="s">
        <v>2467</v>
      </c>
      <c r="J176" s="2" t="s">
        <v>144</v>
      </c>
      <c r="K176" s="27"/>
      <c r="L176" s="2" t="s">
        <v>4729</v>
      </c>
      <c r="M176" s="2">
        <v>21944</v>
      </c>
      <c r="N176" s="2">
        <v>19817</v>
      </c>
      <c r="O176" s="2">
        <v>37.5</v>
      </c>
      <c r="P176" s="2">
        <v>75</v>
      </c>
      <c r="Q176" s="2" t="s">
        <v>4730</v>
      </c>
      <c r="R176" s="27"/>
      <c r="AK176" s="26" t="str">
        <f t="shared" si="0"/>
        <v>022/3</v>
      </c>
    </row>
    <row r="177" spans="1:37" ht="15.75" customHeight="1" x14ac:dyDescent="0.25">
      <c r="A177" s="25">
        <v>176</v>
      </c>
      <c r="B177" s="25">
        <v>2017</v>
      </c>
      <c r="C177" s="25" t="s">
        <v>4594</v>
      </c>
      <c r="D177" s="26">
        <v>42817</v>
      </c>
      <c r="F177" s="2">
        <v>3</v>
      </c>
      <c r="H177" s="2" t="s">
        <v>2520</v>
      </c>
      <c r="I177" s="2" t="s">
        <v>2521</v>
      </c>
      <c r="J177" s="2" t="s">
        <v>4197</v>
      </c>
      <c r="K177" s="27"/>
      <c r="L177" s="2" t="s">
        <v>4731</v>
      </c>
      <c r="M177" s="2">
        <v>9870.16</v>
      </c>
      <c r="N177" s="2">
        <v>7500</v>
      </c>
      <c r="O177" s="2">
        <v>36.5</v>
      </c>
      <c r="P177" s="2">
        <v>73</v>
      </c>
      <c r="Q177" s="2" t="s">
        <v>4732</v>
      </c>
      <c r="R177" s="27"/>
      <c r="AK177" s="26" t="str">
        <f t="shared" si="0"/>
        <v>023/3</v>
      </c>
    </row>
    <row r="178" spans="1:37" ht="15.75" customHeight="1" x14ac:dyDescent="0.25">
      <c r="A178" s="25">
        <v>177</v>
      </c>
      <c r="B178" s="25">
        <v>2017</v>
      </c>
      <c r="C178" s="25" t="s">
        <v>4594</v>
      </c>
      <c r="D178" s="26">
        <v>42759</v>
      </c>
      <c r="F178" s="2">
        <v>1</v>
      </c>
      <c r="H178" s="2" t="s">
        <v>2599</v>
      </c>
      <c r="I178" s="2" t="s">
        <v>2600</v>
      </c>
      <c r="J178" s="2" t="s">
        <v>4168</v>
      </c>
      <c r="K178" s="27"/>
      <c r="L178" s="2" t="s">
        <v>4733</v>
      </c>
      <c r="M178" s="2">
        <v>39000</v>
      </c>
      <c r="N178" s="2">
        <v>20000</v>
      </c>
      <c r="O178" s="2">
        <v>36.5</v>
      </c>
      <c r="P178" s="2">
        <v>73</v>
      </c>
      <c r="Q178" s="2" t="s">
        <v>4734</v>
      </c>
      <c r="R178" s="27"/>
      <c r="AK178" s="26" t="str">
        <f t="shared" si="0"/>
        <v>024/1</v>
      </c>
    </row>
    <row r="179" spans="1:37" ht="15.75" customHeight="1" x14ac:dyDescent="0.25">
      <c r="A179" s="25">
        <v>178</v>
      </c>
      <c r="B179" s="25">
        <v>2017</v>
      </c>
      <c r="C179" s="25" t="s">
        <v>4594</v>
      </c>
      <c r="D179" s="26">
        <v>42788</v>
      </c>
      <c r="F179" s="2">
        <v>2</v>
      </c>
      <c r="H179" s="2" t="s">
        <v>1892</v>
      </c>
      <c r="I179" s="2" t="s">
        <v>1893</v>
      </c>
      <c r="J179" s="2" t="s">
        <v>66</v>
      </c>
      <c r="K179" s="27"/>
      <c r="L179" s="2" t="s">
        <v>4735</v>
      </c>
      <c r="M179" s="2">
        <v>9707</v>
      </c>
      <c r="N179" s="2">
        <v>8822</v>
      </c>
      <c r="O179" s="2">
        <v>35</v>
      </c>
      <c r="P179" s="2">
        <v>70</v>
      </c>
      <c r="Q179" s="2" t="s">
        <v>4708</v>
      </c>
      <c r="R179" s="27"/>
      <c r="AK179" s="26" t="str">
        <f t="shared" si="0"/>
        <v>022/2</v>
      </c>
    </row>
    <row r="180" spans="1:37" ht="15.75" customHeight="1" x14ac:dyDescent="0.25">
      <c r="A180" s="25">
        <v>179</v>
      </c>
      <c r="B180" s="25">
        <v>2017</v>
      </c>
      <c r="C180" s="25" t="s">
        <v>4594</v>
      </c>
      <c r="D180" s="26">
        <v>42760</v>
      </c>
      <c r="F180" s="2">
        <v>1</v>
      </c>
      <c r="H180" s="2" t="s">
        <v>2533</v>
      </c>
      <c r="I180" s="2" t="s">
        <v>792</v>
      </c>
      <c r="J180" s="2" t="s">
        <v>4174</v>
      </c>
      <c r="K180" s="27"/>
      <c r="L180" s="2" t="s">
        <v>4736</v>
      </c>
      <c r="M180" s="2">
        <v>3300</v>
      </c>
      <c r="N180" s="2">
        <v>2970</v>
      </c>
      <c r="O180" s="2">
        <v>36.5</v>
      </c>
      <c r="P180" s="2">
        <v>73</v>
      </c>
      <c r="Q180" s="2" t="s">
        <v>4737</v>
      </c>
      <c r="R180" s="27"/>
      <c r="AK180" s="26" t="str">
        <f t="shared" si="0"/>
        <v>025/1</v>
      </c>
    </row>
    <row r="181" spans="1:37" ht="15.75" customHeight="1" x14ac:dyDescent="0.25">
      <c r="A181" s="25">
        <v>180</v>
      </c>
      <c r="B181" s="25">
        <v>2017</v>
      </c>
      <c r="C181" s="25" t="s">
        <v>4594</v>
      </c>
      <c r="D181" s="26">
        <v>42818</v>
      </c>
      <c r="F181" s="2">
        <v>3</v>
      </c>
      <c r="H181" s="2" t="s">
        <v>312</v>
      </c>
      <c r="I181" s="2" t="s">
        <v>1691</v>
      </c>
      <c r="J181" s="2" t="s">
        <v>4189</v>
      </c>
      <c r="K181" s="27"/>
      <c r="L181" s="2" t="s">
        <v>4738</v>
      </c>
      <c r="M181" s="2">
        <v>23525.14</v>
      </c>
      <c r="N181" s="2">
        <v>20000</v>
      </c>
      <c r="O181" s="2">
        <v>36.5</v>
      </c>
      <c r="P181" s="2">
        <v>73</v>
      </c>
      <c r="Q181" s="2" t="s">
        <v>4739</v>
      </c>
      <c r="R181" s="27"/>
      <c r="AK181" s="26" t="str">
        <f t="shared" si="0"/>
        <v>024/3</v>
      </c>
    </row>
    <row r="182" spans="1:37" ht="15.75" customHeight="1" x14ac:dyDescent="0.25">
      <c r="A182" s="25">
        <v>181</v>
      </c>
      <c r="B182" s="25">
        <v>2017</v>
      </c>
      <c r="C182" s="25" t="s">
        <v>4594</v>
      </c>
      <c r="D182" s="26">
        <v>42819</v>
      </c>
      <c r="F182" s="2">
        <v>3</v>
      </c>
      <c r="H182" s="2" t="s">
        <v>2911</v>
      </c>
      <c r="I182" s="2" t="s">
        <v>2912</v>
      </c>
      <c r="J182" s="2" t="s">
        <v>66</v>
      </c>
      <c r="K182" s="27"/>
      <c r="L182" s="2" t="s">
        <v>4740</v>
      </c>
      <c r="M182" s="2">
        <v>28743.32</v>
      </c>
      <c r="N182" s="2">
        <v>20000</v>
      </c>
      <c r="O182" s="2">
        <v>36.5</v>
      </c>
      <c r="P182" s="2">
        <v>73</v>
      </c>
      <c r="Q182" s="2" t="s">
        <v>4741</v>
      </c>
      <c r="R182" s="27"/>
      <c r="AK182" s="26" t="str">
        <f t="shared" si="0"/>
        <v>025/3</v>
      </c>
    </row>
    <row r="183" spans="1:37" ht="15.75" customHeight="1" x14ac:dyDescent="0.25">
      <c r="A183" s="25">
        <v>182</v>
      </c>
      <c r="B183" s="25">
        <v>2017</v>
      </c>
      <c r="C183" s="25" t="s">
        <v>4594</v>
      </c>
      <c r="D183" s="26">
        <v>42820</v>
      </c>
      <c r="F183" s="2">
        <v>3</v>
      </c>
      <c r="H183" s="2" t="s">
        <v>1751</v>
      </c>
      <c r="I183" s="2" t="s">
        <v>1752</v>
      </c>
      <c r="J183" s="2" t="s">
        <v>4189</v>
      </c>
      <c r="K183" s="27"/>
      <c r="L183" s="2" t="s">
        <v>4742</v>
      </c>
      <c r="M183" s="2">
        <v>3750</v>
      </c>
      <c r="N183" s="2">
        <v>3000</v>
      </c>
      <c r="O183" s="2">
        <v>36</v>
      </c>
      <c r="P183" s="2">
        <v>72</v>
      </c>
      <c r="Q183" s="2" t="s">
        <v>4743</v>
      </c>
      <c r="R183" s="27"/>
      <c r="AK183" s="26" t="str">
        <f t="shared" si="0"/>
        <v>026/3</v>
      </c>
    </row>
    <row r="184" spans="1:37" ht="15.75" customHeight="1" x14ac:dyDescent="0.25">
      <c r="A184" s="25">
        <v>183</v>
      </c>
      <c r="B184" s="25">
        <v>2017</v>
      </c>
      <c r="C184" s="25" t="s">
        <v>4594</v>
      </c>
      <c r="D184" s="26">
        <v>42821</v>
      </c>
      <c r="F184" s="2">
        <v>3</v>
      </c>
      <c r="H184" s="2" t="s">
        <v>1711</v>
      </c>
      <c r="I184" s="2" t="s">
        <v>1712</v>
      </c>
      <c r="J184" s="2" t="s">
        <v>4189</v>
      </c>
      <c r="K184" s="27"/>
      <c r="L184" s="2" t="s">
        <v>4722</v>
      </c>
      <c r="M184" s="2">
        <v>187428</v>
      </c>
      <c r="N184" s="2">
        <v>19156</v>
      </c>
      <c r="O184" s="2">
        <v>36</v>
      </c>
      <c r="P184" s="2">
        <v>72</v>
      </c>
      <c r="Q184" s="2" t="s">
        <v>4744</v>
      </c>
      <c r="R184" s="27"/>
      <c r="AK184" s="26" t="str">
        <f t="shared" si="0"/>
        <v>027/3</v>
      </c>
    </row>
    <row r="185" spans="1:37" ht="15.75" customHeight="1" x14ac:dyDescent="0.25">
      <c r="A185" s="25">
        <v>184</v>
      </c>
      <c r="B185" s="25">
        <v>2017</v>
      </c>
      <c r="C185" s="25" t="s">
        <v>4594</v>
      </c>
      <c r="D185" s="26">
        <v>42761</v>
      </c>
      <c r="F185" s="2">
        <v>1</v>
      </c>
      <c r="H185" s="2" t="s">
        <v>908</v>
      </c>
      <c r="I185" s="2" t="s">
        <v>3146</v>
      </c>
      <c r="J185" s="2" t="s">
        <v>4189</v>
      </c>
      <c r="K185" s="27"/>
      <c r="L185" s="2" t="s">
        <v>4745</v>
      </c>
      <c r="M185" s="2">
        <v>44440</v>
      </c>
      <c r="N185" s="2">
        <v>15560</v>
      </c>
      <c r="O185" s="2">
        <v>36</v>
      </c>
      <c r="P185" s="2">
        <v>72</v>
      </c>
      <c r="Q185" s="2" t="s">
        <v>4746</v>
      </c>
      <c r="R185" s="27"/>
      <c r="AK185" s="26" t="str">
        <f t="shared" si="0"/>
        <v>026/1</v>
      </c>
    </row>
    <row r="186" spans="1:37" ht="15.75" customHeight="1" x14ac:dyDescent="0.25">
      <c r="A186" s="25">
        <v>185</v>
      </c>
      <c r="B186" s="25">
        <v>2017</v>
      </c>
      <c r="C186" s="25" t="s">
        <v>4594</v>
      </c>
      <c r="D186" s="26">
        <v>42762</v>
      </c>
      <c r="F186" s="2">
        <v>1</v>
      </c>
      <c r="H186" s="2" t="s">
        <v>2030</v>
      </c>
      <c r="I186" s="2" t="s">
        <v>2031</v>
      </c>
      <c r="J186" s="2" t="s">
        <v>4197</v>
      </c>
      <c r="K186" s="27"/>
      <c r="L186" s="2" t="s">
        <v>4747</v>
      </c>
      <c r="M186" s="2">
        <v>21314</v>
      </c>
      <c r="N186" s="2">
        <v>18100</v>
      </c>
      <c r="O186" s="2">
        <v>35.5</v>
      </c>
      <c r="P186" s="2">
        <v>71</v>
      </c>
      <c r="Q186" s="2" t="s">
        <v>4748</v>
      </c>
      <c r="R186" s="27"/>
      <c r="AK186" s="26" t="str">
        <f t="shared" si="0"/>
        <v>027/1</v>
      </c>
    </row>
    <row r="187" spans="1:37" ht="15.75" customHeight="1" x14ac:dyDescent="0.25">
      <c r="A187" s="25">
        <v>186</v>
      </c>
      <c r="B187" s="25">
        <v>2017</v>
      </c>
      <c r="C187" s="25" t="s">
        <v>4594</v>
      </c>
      <c r="D187" s="26">
        <v>42763</v>
      </c>
      <c r="F187" s="2">
        <v>1</v>
      </c>
      <c r="H187" s="2" t="s">
        <v>4749</v>
      </c>
      <c r="I187" s="2" t="s">
        <v>2021</v>
      </c>
      <c r="J187" s="2" t="s">
        <v>4179</v>
      </c>
      <c r="K187" s="27"/>
      <c r="L187" s="2" t="s">
        <v>4750</v>
      </c>
      <c r="M187" s="2">
        <v>44650</v>
      </c>
      <c r="N187" s="2">
        <v>20000</v>
      </c>
      <c r="O187" s="2">
        <v>35</v>
      </c>
      <c r="P187" s="2">
        <v>70</v>
      </c>
      <c r="Q187" s="2" t="s">
        <v>4751</v>
      </c>
      <c r="R187" s="27"/>
      <c r="AK187" s="26" t="str">
        <f t="shared" si="0"/>
        <v>028/1</v>
      </c>
    </row>
    <row r="188" spans="1:37" ht="15.75" customHeight="1" x14ac:dyDescent="0.25">
      <c r="A188" s="25">
        <v>187</v>
      </c>
      <c r="B188" s="25">
        <v>2017</v>
      </c>
      <c r="C188" s="25" t="s">
        <v>4594</v>
      </c>
      <c r="D188" s="26">
        <v>42822</v>
      </c>
      <c r="F188" s="2">
        <v>3</v>
      </c>
      <c r="H188" s="2" t="s">
        <v>1962</v>
      </c>
      <c r="I188" s="2" t="s">
        <v>1963</v>
      </c>
      <c r="J188" s="2" t="s">
        <v>4179</v>
      </c>
      <c r="K188" s="27"/>
      <c r="L188" s="2" t="s">
        <v>4752</v>
      </c>
      <c r="M188" s="2">
        <v>24000</v>
      </c>
      <c r="N188" s="2">
        <v>20000</v>
      </c>
      <c r="O188" s="2">
        <v>36</v>
      </c>
      <c r="P188" s="2">
        <v>72</v>
      </c>
      <c r="Q188" s="2" t="s">
        <v>4753</v>
      </c>
      <c r="R188" s="27"/>
      <c r="AK188" s="26" t="str">
        <f t="shared" si="0"/>
        <v>028/3</v>
      </c>
    </row>
    <row r="189" spans="1:37" ht="15.75" customHeight="1" x14ac:dyDescent="0.25">
      <c r="A189" s="25">
        <v>188</v>
      </c>
      <c r="B189" s="25">
        <v>2017</v>
      </c>
      <c r="C189" s="25" t="s">
        <v>4594</v>
      </c>
      <c r="D189" s="26">
        <v>42789</v>
      </c>
      <c r="F189" s="2">
        <v>2</v>
      </c>
      <c r="H189" s="2" t="s">
        <v>4754</v>
      </c>
      <c r="I189" s="2" t="s">
        <v>2438</v>
      </c>
      <c r="J189" s="2" t="s">
        <v>144</v>
      </c>
      <c r="K189" s="27"/>
      <c r="L189" s="2" t="s">
        <v>4755</v>
      </c>
      <c r="M189" s="2">
        <v>4000</v>
      </c>
      <c r="N189" s="2">
        <v>3500</v>
      </c>
      <c r="O189" s="2">
        <v>35</v>
      </c>
      <c r="P189" s="2">
        <v>70</v>
      </c>
      <c r="Q189" s="2" t="s">
        <v>4756</v>
      </c>
      <c r="R189" s="27"/>
      <c r="AK189" s="26" t="str">
        <f t="shared" si="0"/>
        <v>023/2</v>
      </c>
    </row>
    <row r="190" spans="1:37" ht="15.75" customHeight="1" x14ac:dyDescent="0.25">
      <c r="A190" s="25">
        <v>189</v>
      </c>
      <c r="B190" s="25">
        <v>2017</v>
      </c>
      <c r="C190" s="25" t="s">
        <v>4594</v>
      </c>
      <c r="D190" s="26">
        <v>42790</v>
      </c>
      <c r="F190" s="2">
        <v>2</v>
      </c>
      <c r="H190" s="2" t="s">
        <v>2083</v>
      </c>
      <c r="I190" s="2" t="s">
        <v>2084</v>
      </c>
      <c r="J190" s="2" t="s">
        <v>4179</v>
      </c>
      <c r="K190" s="27"/>
      <c r="L190" s="2" t="s">
        <v>4757</v>
      </c>
      <c r="M190" s="2">
        <v>18488</v>
      </c>
      <c r="N190" s="2">
        <v>11500</v>
      </c>
      <c r="O190" s="2">
        <v>34.5</v>
      </c>
      <c r="P190" s="2">
        <v>69</v>
      </c>
      <c r="Q190" s="2" t="s">
        <v>4758</v>
      </c>
      <c r="R190" s="27"/>
      <c r="AK190" s="26" t="str">
        <f t="shared" si="0"/>
        <v>024/2</v>
      </c>
    </row>
    <row r="191" spans="1:37" ht="15.75" customHeight="1" x14ac:dyDescent="0.25">
      <c r="A191" s="25">
        <v>190</v>
      </c>
      <c r="B191" s="25">
        <v>2017</v>
      </c>
      <c r="C191" s="25" t="s">
        <v>4594</v>
      </c>
      <c r="D191" s="26">
        <v>42764</v>
      </c>
      <c r="F191" s="2">
        <v>1</v>
      </c>
      <c r="H191" s="2" t="s">
        <v>2899</v>
      </c>
      <c r="I191" s="2" t="s">
        <v>2900</v>
      </c>
      <c r="J191" s="2" t="s">
        <v>73</v>
      </c>
      <c r="K191" s="27"/>
      <c r="L191" s="2" t="s">
        <v>4759</v>
      </c>
      <c r="M191" s="2">
        <v>18000</v>
      </c>
      <c r="N191" s="2">
        <v>16200</v>
      </c>
      <c r="O191" s="2">
        <v>35</v>
      </c>
      <c r="P191" s="2">
        <v>70</v>
      </c>
      <c r="Q191" s="2" t="s">
        <v>4760</v>
      </c>
      <c r="R191" s="27"/>
      <c r="AK191" s="26" t="str">
        <f t="shared" si="0"/>
        <v>029/1</v>
      </c>
    </row>
    <row r="192" spans="1:37" ht="15.75" customHeight="1" x14ac:dyDescent="0.25">
      <c r="A192" s="25">
        <v>191</v>
      </c>
      <c r="B192" s="25">
        <v>2017</v>
      </c>
      <c r="C192" s="25" t="s">
        <v>4594</v>
      </c>
      <c r="D192" s="26">
        <v>42791</v>
      </c>
      <c r="F192" s="2">
        <v>2</v>
      </c>
      <c r="H192" s="2" t="s">
        <v>4761</v>
      </c>
      <c r="I192" s="2" t="s">
        <v>2645</v>
      </c>
      <c r="J192" s="2" t="s">
        <v>4179</v>
      </c>
      <c r="K192" s="27"/>
      <c r="L192" s="2" t="s">
        <v>4671</v>
      </c>
      <c r="M192" s="2">
        <v>19500</v>
      </c>
      <c r="N192" s="2">
        <v>17550</v>
      </c>
      <c r="O192" s="2">
        <v>34.5</v>
      </c>
      <c r="P192" s="2">
        <v>69</v>
      </c>
      <c r="Q192" s="2" t="s">
        <v>4352</v>
      </c>
      <c r="R192" s="27"/>
      <c r="AK192" s="26" t="str">
        <f t="shared" si="0"/>
        <v>025/2</v>
      </c>
    </row>
    <row r="193" spans="1:37" ht="15.75" customHeight="1" x14ac:dyDescent="0.25">
      <c r="A193" s="25">
        <v>192</v>
      </c>
      <c r="B193" s="25">
        <v>2017</v>
      </c>
      <c r="C193" s="25" t="s">
        <v>4594</v>
      </c>
      <c r="D193" s="26">
        <v>42823</v>
      </c>
      <c r="F193" s="2">
        <v>3</v>
      </c>
      <c r="H193" s="2" t="s">
        <v>2613</v>
      </c>
      <c r="I193" s="2" t="s">
        <v>2614</v>
      </c>
      <c r="J193" s="2" t="s">
        <v>4168</v>
      </c>
      <c r="K193" s="27"/>
      <c r="L193" s="2" t="s">
        <v>4762</v>
      </c>
      <c r="M193" s="2">
        <v>7249</v>
      </c>
      <c r="N193" s="2">
        <v>5749</v>
      </c>
      <c r="O193" s="2">
        <v>36</v>
      </c>
      <c r="P193" s="2">
        <v>72</v>
      </c>
      <c r="Q193" s="2" t="s">
        <v>4763</v>
      </c>
      <c r="R193" s="27"/>
      <c r="AK193" s="26" t="str">
        <f t="shared" si="0"/>
        <v>029/3</v>
      </c>
    </row>
    <row r="194" spans="1:37" ht="15.75" customHeight="1" x14ac:dyDescent="0.25">
      <c r="A194" s="25">
        <v>193</v>
      </c>
      <c r="B194" s="25">
        <v>2017</v>
      </c>
      <c r="C194" s="25" t="s">
        <v>4594</v>
      </c>
      <c r="D194" s="26">
        <v>42824</v>
      </c>
      <c r="F194" s="2">
        <v>3</v>
      </c>
      <c r="H194" s="2" t="s">
        <v>1188</v>
      </c>
      <c r="I194" s="2" t="s">
        <v>2053</v>
      </c>
      <c r="J194" s="2" t="s">
        <v>4174</v>
      </c>
      <c r="K194" s="27"/>
      <c r="L194" s="2" t="s">
        <v>4764</v>
      </c>
      <c r="M194" s="2">
        <v>38500</v>
      </c>
      <c r="N194" s="2">
        <v>14000</v>
      </c>
      <c r="O194" s="2">
        <v>36</v>
      </c>
      <c r="P194" s="2">
        <v>72</v>
      </c>
      <c r="Q194" s="2" t="s">
        <v>4765</v>
      </c>
      <c r="R194" s="27"/>
      <c r="AK194" s="26" t="str">
        <f t="shared" si="0"/>
        <v>030/3</v>
      </c>
    </row>
    <row r="195" spans="1:37" ht="15.75" customHeight="1" x14ac:dyDescent="0.25">
      <c r="A195" s="25">
        <v>194</v>
      </c>
      <c r="B195" s="25">
        <v>2017</v>
      </c>
      <c r="C195" s="25" t="s">
        <v>4594</v>
      </c>
      <c r="D195" s="26">
        <v>42765</v>
      </c>
      <c r="F195" s="2">
        <v>1</v>
      </c>
      <c r="H195" s="2" t="s">
        <v>1933</v>
      </c>
      <c r="I195" s="2" t="s">
        <v>1934</v>
      </c>
      <c r="J195" s="2" t="s">
        <v>144</v>
      </c>
      <c r="K195" s="27"/>
      <c r="L195" s="2" t="s">
        <v>4766</v>
      </c>
      <c r="M195" s="2">
        <v>35650</v>
      </c>
      <c r="N195" s="2">
        <v>20000</v>
      </c>
      <c r="O195" s="2">
        <v>35</v>
      </c>
      <c r="P195" s="2">
        <v>70</v>
      </c>
      <c r="Q195" s="2" t="s">
        <v>4767</v>
      </c>
      <c r="R195" s="27"/>
      <c r="AK195" s="26" t="str">
        <f t="shared" si="0"/>
        <v>030/1</v>
      </c>
    </row>
    <row r="196" spans="1:37" ht="15.75" customHeight="1" x14ac:dyDescent="0.25">
      <c r="A196" s="25">
        <v>195</v>
      </c>
      <c r="B196" s="25">
        <v>2017</v>
      </c>
      <c r="C196" s="25" t="s">
        <v>4594</v>
      </c>
      <c r="D196" s="26">
        <v>42792</v>
      </c>
      <c r="F196" s="2">
        <v>2</v>
      </c>
      <c r="H196" s="2" t="s">
        <v>4768</v>
      </c>
      <c r="I196" s="2" t="s">
        <v>2125</v>
      </c>
      <c r="J196" s="2" t="s">
        <v>4168</v>
      </c>
      <c r="K196" s="27"/>
      <c r="L196" s="2" t="s">
        <v>4769</v>
      </c>
      <c r="M196" s="2">
        <v>16850</v>
      </c>
      <c r="N196" s="2">
        <v>13840</v>
      </c>
      <c r="O196" s="2">
        <v>34.5</v>
      </c>
      <c r="P196" s="2">
        <v>69</v>
      </c>
      <c r="Q196" s="2" t="s">
        <v>4770</v>
      </c>
      <c r="R196" s="27"/>
      <c r="AK196" s="26" t="str">
        <f t="shared" si="0"/>
        <v>026/2</v>
      </c>
    </row>
    <row r="197" spans="1:37" ht="15.75" customHeight="1" x14ac:dyDescent="0.25">
      <c r="A197" s="25">
        <v>196</v>
      </c>
      <c r="B197" s="25">
        <v>2017</v>
      </c>
      <c r="C197" s="25" t="s">
        <v>4594</v>
      </c>
      <c r="D197" s="26">
        <v>42766</v>
      </c>
      <c r="F197" s="2">
        <v>1</v>
      </c>
      <c r="H197" s="2" t="s">
        <v>2059</v>
      </c>
      <c r="I197" s="2" t="s">
        <v>2060</v>
      </c>
      <c r="J197" s="2" t="s">
        <v>4174</v>
      </c>
      <c r="K197" s="27"/>
      <c r="L197" s="2" t="s">
        <v>4771</v>
      </c>
      <c r="M197" s="2">
        <v>22959</v>
      </c>
      <c r="N197" s="2">
        <v>19959</v>
      </c>
      <c r="O197" s="2">
        <v>34.5</v>
      </c>
      <c r="P197" s="2">
        <v>69</v>
      </c>
      <c r="Q197" s="2" t="s">
        <v>4772</v>
      </c>
      <c r="R197" s="27"/>
      <c r="AK197" s="26" t="str">
        <f t="shared" si="0"/>
        <v>031/1</v>
      </c>
    </row>
    <row r="198" spans="1:37" ht="15.75" customHeight="1" x14ac:dyDescent="0.25">
      <c r="A198" s="25">
        <v>197</v>
      </c>
      <c r="B198" s="25">
        <v>2017</v>
      </c>
      <c r="C198" s="25" t="s">
        <v>4594</v>
      </c>
      <c r="D198" s="26" t="s">
        <v>4434</v>
      </c>
      <c r="F198" s="2">
        <v>1</v>
      </c>
      <c r="H198" s="2" t="s">
        <v>2389</v>
      </c>
      <c r="I198" s="2" t="s">
        <v>2390</v>
      </c>
      <c r="J198" s="2" t="s">
        <v>144</v>
      </c>
      <c r="K198" s="27"/>
      <c r="L198" s="2" t="s">
        <v>4773</v>
      </c>
      <c r="M198" s="2">
        <v>6000</v>
      </c>
      <c r="N198" s="2">
        <v>4400</v>
      </c>
      <c r="O198" s="2">
        <v>34.5</v>
      </c>
      <c r="P198" s="2">
        <v>69</v>
      </c>
      <c r="Q198" s="2" t="s">
        <v>4774</v>
      </c>
      <c r="R198" s="27"/>
      <c r="AK198" s="26" t="str">
        <f t="shared" si="0"/>
        <v>032/1</v>
      </c>
    </row>
    <row r="199" spans="1:37" ht="15.75" customHeight="1" x14ac:dyDescent="0.25">
      <c r="A199" s="25">
        <v>198</v>
      </c>
      <c r="B199" s="25">
        <v>2017</v>
      </c>
      <c r="C199" s="25" t="s">
        <v>4594</v>
      </c>
      <c r="D199" s="26">
        <v>42793</v>
      </c>
      <c r="F199" s="2">
        <v>2</v>
      </c>
      <c r="H199" s="2" t="s">
        <v>1810</v>
      </c>
      <c r="I199" s="2" t="s">
        <v>1811</v>
      </c>
      <c r="J199" s="2" t="s">
        <v>4179</v>
      </c>
      <c r="K199" s="27"/>
      <c r="L199" s="2" t="s">
        <v>4775</v>
      </c>
      <c r="M199" s="2">
        <v>1352</v>
      </c>
      <c r="N199" s="2">
        <v>1216</v>
      </c>
      <c r="O199" s="2">
        <v>34</v>
      </c>
      <c r="P199" s="2">
        <v>68</v>
      </c>
      <c r="Q199" s="2" t="s">
        <v>4776</v>
      </c>
      <c r="R199" s="27"/>
      <c r="AK199" s="26" t="str">
        <f t="shared" si="0"/>
        <v>027/2</v>
      </c>
    </row>
    <row r="200" spans="1:37" ht="15.75" customHeight="1" x14ac:dyDescent="0.25">
      <c r="A200" s="25">
        <v>199</v>
      </c>
      <c r="B200" s="25">
        <v>2017</v>
      </c>
      <c r="C200" s="25" t="s">
        <v>4594</v>
      </c>
      <c r="D200" s="26">
        <v>42794</v>
      </c>
      <c r="F200" s="2">
        <v>2</v>
      </c>
      <c r="H200" s="2" t="s">
        <v>2641</v>
      </c>
      <c r="I200" s="2" t="s">
        <v>4777</v>
      </c>
      <c r="J200" s="2" t="s">
        <v>4179</v>
      </c>
      <c r="K200" s="27"/>
      <c r="L200" s="2" t="s">
        <v>4778</v>
      </c>
      <c r="M200" s="2">
        <v>19375</v>
      </c>
      <c r="N200" s="2">
        <v>17425</v>
      </c>
      <c r="O200" s="2">
        <v>33</v>
      </c>
      <c r="P200" s="2">
        <v>66</v>
      </c>
      <c r="Q200" s="2" t="s">
        <v>4779</v>
      </c>
      <c r="R200" s="27"/>
      <c r="AK200" s="26" t="str">
        <f t="shared" si="0"/>
        <v>028/2</v>
      </c>
    </row>
    <row r="201" spans="1:37" ht="15.75" customHeight="1" x14ac:dyDescent="0.25">
      <c r="A201" s="25">
        <v>200</v>
      </c>
      <c r="B201" s="25">
        <v>2017</v>
      </c>
      <c r="C201" s="25" t="s">
        <v>4594</v>
      </c>
      <c r="D201" s="26" t="s">
        <v>4440</v>
      </c>
      <c r="F201" s="2">
        <v>1</v>
      </c>
      <c r="H201" s="2" t="s">
        <v>927</v>
      </c>
      <c r="I201" s="2" t="s">
        <v>3176</v>
      </c>
      <c r="J201" s="2" t="s">
        <v>4189</v>
      </c>
      <c r="K201" s="27"/>
      <c r="L201" s="2" t="s">
        <v>4780</v>
      </c>
      <c r="M201" s="2">
        <v>3300</v>
      </c>
      <c r="N201" s="2">
        <v>2970</v>
      </c>
      <c r="O201" s="2">
        <v>34</v>
      </c>
      <c r="P201" s="2">
        <v>68</v>
      </c>
      <c r="Q201" s="2" t="s">
        <v>4781</v>
      </c>
      <c r="R201" s="27"/>
      <c r="AK201" s="26" t="str">
        <f t="shared" si="0"/>
        <v>033/1</v>
      </c>
    </row>
    <row r="202" spans="1:37" ht="15.75" customHeight="1" x14ac:dyDescent="0.25">
      <c r="A202" s="25">
        <v>201</v>
      </c>
      <c r="B202" s="25">
        <v>2017</v>
      </c>
      <c r="C202" s="25" t="s">
        <v>4594</v>
      </c>
      <c r="D202" s="26">
        <v>42825</v>
      </c>
      <c r="F202" s="2">
        <v>3</v>
      </c>
      <c r="H202" s="2" t="s">
        <v>2312</v>
      </c>
      <c r="I202" s="2" t="s">
        <v>2313</v>
      </c>
      <c r="J202" s="2" t="s">
        <v>66</v>
      </c>
      <c r="K202" s="27"/>
      <c r="L202" s="2" t="s">
        <v>4782</v>
      </c>
      <c r="M202" s="2">
        <v>84000</v>
      </c>
      <c r="N202" s="2">
        <v>20000</v>
      </c>
      <c r="O202" s="2">
        <v>36</v>
      </c>
      <c r="P202" s="2">
        <v>72</v>
      </c>
      <c r="Q202" s="2" t="s">
        <v>4783</v>
      </c>
      <c r="R202" s="27"/>
      <c r="AK202" s="26" t="str">
        <f t="shared" si="0"/>
        <v>031/3</v>
      </c>
    </row>
    <row r="203" spans="1:37" ht="15.75" customHeight="1" x14ac:dyDescent="0.25">
      <c r="A203" s="25">
        <v>202</v>
      </c>
      <c r="B203" s="25">
        <v>2017</v>
      </c>
      <c r="C203" s="25" t="s">
        <v>4594</v>
      </c>
      <c r="D203" s="26" t="s">
        <v>4784</v>
      </c>
      <c r="F203" s="2">
        <v>3</v>
      </c>
      <c r="H203" s="2" t="s">
        <v>3211</v>
      </c>
      <c r="I203" s="2" t="s">
        <v>3212</v>
      </c>
      <c r="J203" s="2" t="s">
        <v>144</v>
      </c>
      <c r="K203" s="27"/>
      <c r="L203" s="2" t="s">
        <v>4785</v>
      </c>
      <c r="M203" s="2">
        <v>33118</v>
      </c>
      <c r="N203" s="2">
        <v>20000</v>
      </c>
      <c r="O203" s="2">
        <v>36</v>
      </c>
      <c r="P203" s="2">
        <v>72</v>
      </c>
      <c r="Q203" s="2" t="s">
        <v>4786</v>
      </c>
      <c r="R203" s="27"/>
      <c r="AK203" s="26" t="str">
        <f t="shared" si="0"/>
        <v>032/3</v>
      </c>
    </row>
    <row r="204" spans="1:37" ht="15.75" customHeight="1" x14ac:dyDescent="0.25">
      <c r="A204" s="25">
        <v>203</v>
      </c>
      <c r="B204" s="25">
        <v>2017</v>
      </c>
      <c r="C204" s="25" t="s">
        <v>4594</v>
      </c>
      <c r="D204" s="26" t="s">
        <v>4787</v>
      </c>
      <c r="F204" s="2">
        <v>3</v>
      </c>
      <c r="H204" s="2" t="s">
        <v>4788</v>
      </c>
      <c r="I204" s="2" t="s">
        <v>2259</v>
      </c>
      <c r="J204" s="2" t="s">
        <v>4197</v>
      </c>
      <c r="K204" s="27"/>
      <c r="L204" s="2" t="s">
        <v>4789</v>
      </c>
      <c r="M204" s="2">
        <v>21779.1</v>
      </c>
      <c r="N204" s="2">
        <v>19776.62</v>
      </c>
      <c r="O204" s="2">
        <v>35.5</v>
      </c>
      <c r="P204" s="2">
        <v>71</v>
      </c>
      <c r="Q204" s="2" t="s">
        <v>4790</v>
      </c>
      <c r="R204" s="27"/>
      <c r="AK204" s="26" t="str">
        <f t="shared" si="0"/>
        <v>033/3</v>
      </c>
    </row>
    <row r="205" spans="1:37" ht="15.75" customHeight="1" x14ac:dyDescent="0.25">
      <c r="A205" s="25">
        <v>204</v>
      </c>
      <c r="B205" s="25">
        <v>2017</v>
      </c>
      <c r="C205" s="25" t="s">
        <v>4594</v>
      </c>
      <c r="D205" s="26" t="s">
        <v>4791</v>
      </c>
      <c r="F205" s="2">
        <v>3</v>
      </c>
      <c r="H205" s="2" t="s">
        <v>2655</v>
      </c>
      <c r="I205" s="2" t="s">
        <v>2656</v>
      </c>
      <c r="J205" s="2" t="s">
        <v>4179</v>
      </c>
      <c r="K205" s="27"/>
      <c r="L205" s="2" t="s">
        <v>4792</v>
      </c>
      <c r="M205" s="2">
        <v>8820</v>
      </c>
      <c r="N205" s="2">
        <v>7850</v>
      </c>
      <c r="O205" s="2">
        <v>35.5</v>
      </c>
      <c r="P205" s="2">
        <v>71</v>
      </c>
      <c r="Q205" s="2" t="s">
        <v>4232</v>
      </c>
      <c r="R205" s="27"/>
      <c r="AK205" s="26" t="str">
        <f t="shared" si="0"/>
        <v>034/3</v>
      </c>
    </row>
    <row r="206" spans="1:37" ht="15.75" customHeight="1" x14ac:dyDescent="0.25">
      <c r="A206" s="25">
        <v>205</v>
      </c>
      <c r="B206" s="25">
        <v>2017</v>
      </c>
      <c r="C206" s="25" t="s">
        <v>4594</v>
      </c>
      <c r="D206" s="26" t="s">
        <v>4793</v>
      </c>
      <c r="F206" s="2">
        <v>3</v>
      </c>
      <c r="H206" s="2" t="s">
        <v>2049</v>
      </c>
      <c r="I206" s="2" t="s">
        <v>2050</v>
      </c>
      <c r="J206" s="2" t="s">
        <v>4179</v>
      </c>
      <c r="K206" s="27"/>
      <c r="L206" s="2" t="s">
        <v>4794</v>
      </c>
      <c r="M206" s="2">
        <v>5500</v>
      </c>
      <c r="N206" s="2">
        <v>5000</v>
      </c>
      <c r="O206" s="2">
        <v>35</v>
      </c>
      <c r="P206" s="2">
        <v>70</v>
      </c>
      <c r="Q206" s="2" t="s">
        <v>4232</v>
      </c>
      <c r="R206" s="27"/>
      <c r="AK206" s="26" t="str">
        <f t="shared" si="0"/>
        <v>035/3</v>
      </c>
    </row>
    <row r="207" spans="1:37" ht="15.75" customHeight="1" x14ac:dyDescent="0.25">
      <c r="A207" s="25">
        <v>206</v>
      </c>
      <c r="B207" s="25">
        <v>2017</v>
      </c>
      <c r="C207" s="25" t="s">
        <v>4594</v>
      </c>
      <c r="D207" s="26" t="s">
        <v>4795</v>
      </c>
      <c r="F207" s="2">
        <v>3</v>
      </c>
      <c r="H207" s="2" t="s">
        <v>4796</v>
      </c>
      <c r="I207" s="2" t="s">
        <v>3039</v>
      </c>
      <c r="J207" s="2" t="s">
        <v>4179</v>
      </c>
      <c r="K207" s="27"/>
      <c r="L207" s="2" t="s">
        <v>4709</v>
      </c>
      <c r="M207" s="2">
        <v>4200</v>
      </c>
      <c r="N207" s="2">
        <v>3800</v>
      </c>
      <c r="O207" s="2">
        <v>35</v>
      </c>
      <c r="P207" s="2">
        <v>70</v>
      </c>
      <c r="Q207" s="2" t="s">
        <v>4797</v>
      </c>
      <c r="R207" s="27"/>
      <c r="AK207" s="26" t="str">
        <f t="shared" si="0"/>
        <v>036/3</v>
      </c>
    </row>
    <row r="208" spans="1:37" ht="15.75" customHeight="1" x14ac:dyDescent="0.25">
      <c r="A208" s="25">
        <v>207</v>
      </c>
      <c r="B208" s="25">
        <v>2017</v>
      </c>
      <c r="C208" s="25" t="s">
        <v>4594</v>
      </c>
      <c r="D208" s="26" t="s">
        <v>4798</v>
      </c>
      <c r="F208" s="2">
        <v>3</v>
      </c>
      <c r="H208" s="2" t="s">
        <v>2463</v>
      </c>
      <c r="I208" s="2" t="s">
        <v>2464</v>
      </c>
      <c r="J208" s="2" t="s">
        <v>144</v>
      </c>
      <c r="K208" s="27"/>
      <c r="L208" s="2" t="s">
        <v>4722</v>
      </c>
      <c r="M208" s="2">
        <v>9240</v>
      </c>
      <c r="N208" s="2">
        <v>8400</v>
      </c>
      <c r="O208" s="2">
        <v>35</v>
      </c>
      <c r="P208" s="2">
        <v>70</v>
      </c>
      <c r="Q208" s="2" t="s">
        <v>4799</v>
      </c>
      <c r="R208" s="27"/>
      <c r="AK208" s="26" t="str">
        <f t="shared" si="0"/>
        <v>037/3</v>
      </c>
    </row>
    <row r="209" spans="1:37" ht="15.75" customHeight="1" x14ac:dyDescent="0.25">
      <c r="A209" s="25">
        <v>208</v>
      </c>
      <c r="B209" s="25">
        <v>2017</v>
      </c>
      <c r="C209" s="25" t="s">
        <v>4594</v>
      </c>
      <c r="D209" s="26" t="s">
        <v>4464</v>
      </c>
      <c r="F209" s="2">
        <v>2</v>
      </c>
      <c r="H209" s="2" t="s">
        <v>1639</v>
      </c>
      <c r="I209" s="2" t="s">
        <v>1640</v>
      </c>
      <c r="J209" s="2" t="s">
        <v>4189</v>
      </c>
      <c r="K209" s="27"/>
      <c r="L209" s="2" t="s">
        <v>4800</v>
      </c>
      <c r="M209" s="2">
        <v>11000</v>
      </c>
      <c r="N209" s="2">
        <v>10000</v>
      </c>
      <c r="O209" s="2">
        <v>32.5</v>
      </c>
      <c r="P209" s="2">
        <v>65</v>
      </c>
      <c r="Q209" s="2" t="s">
        <v>4801</v>
      </c>
      <c r="R209" s="27"/>
      <c r="AK209" s="26" t="str">
        <f t="shared" si="0"/>
        <v>029/2</v>
      </c>
    </row>
    <row r="210" spans="1:37" ht="15.75" customHeight="1" x14ac:dyDescent="0.25">
      <c r="A210" s="25">
        <v>209</v>
      </c>
      <c r="B210" s="25">
        <v>2017</v>
      </c>
      <c r="C210" s="25" t="s">
        <v>4594</v>
      </c>
      <c r="D210" s="26" t="s">
        <v>4802</v>
      </c>
      <c r="F210" s="2">
        <v>3</v>
      </c>
      <c r="H210" s="2" t="s">
        <v>1529</v>
      </c>
      <c r="I210" s="2" t="s">
        <v>3192</v>
      </c>
      <c r="J210" s="2" t="s">
        <v>4189</v>
      </c>
      <c r="K210" s="27"/>
      <c r="L210" s="2" t="s">
        <v>4803</v>
      </c>
      <c r="M210" s="2">
        <v>19800</v>
      </c>
      <c r="N210" s="2">
        <v>15000</v>
      </c>
      <c r="O210" s="2">
        <v>34.5</v>
      </c>
      <c r="P210" s="2">
        <v>69</v>
      </c>
      <c r="Q210" s="2" t="s">
        <v>4804</v>
      </c>
      <c r="R210" s="27"/>
      <c r="AK210" s="26" t="str">
        <f t="shared" si="0"/>
        <v>038/3</v>
      </c>
    </row>
    <row r="211" spans="1:37" ht="15.75" customHeight="1" x14ac:dyDescent="0.25">
      <c r="A211" s="25">
        <v>210</v>
      </c>
      <c r="B211" s="25">
        <v>2017</v>
      </c>
      <c r="C211" s="25" t="s">
        <v>4594</v>
      </c>
      <c r="D211" s="26" t="s">
        <v>4445</v>
      </c>
      <c r="F211" s="2">
        <v>1</v>
      </c>
      <c r="H211" s="2" t="s">
        <v>2498</v>
      </c>
      <c r="I211" s="2" t="s">
        <v>2499</v>
      </c>
      <c r="J211" s="2" t="s">
        <v>4179</v>
      </c>
      <c r="K211" s="27"/>
      <c r="L211" s="2" t="s">
        <v>4805</v>
      </c>
      <c r="M211" s="2">
        <v>7000</v>
      </c>
      <c r="N211" s="2">
        <v>5000</v>
      </c>
      <c r="O211" s="2">
        <v>34</v>
      </c>
      <c r="P211" s="2">
        <v>68</v>
      </c>
      <c r="Q211" s="2" t="s">
        <v>4232</v>
      </c>
      <c r="R211" s="27"/>
      <c r="AK211" s="26" t="str">
        <f t="shared" si="0"/>
        <v>034/1</v>
      </c>
    </row>
    <row r="212" spans="1:37" ht="15.75" customHeight="1" x14ac:dyDescent="0.25">
      <c r="A212" s="25">
        <v>211</v>
      </c>
      <c r="B212" s="25">
        <v>2017</v>
      </c>
      <c r="C212" s="25" t="s">
        <v>4594</v>
      </c>
      <c r="D212" s="26" t="s">
        <v>4806</v>
      </c>
      <c r="F212" s="2">
        <v>3</v>
      </c>
      <c r="H212" s="2" t="s">
        <v>2930</v>
      </c>
      <c r="I212" s="2" t="s">
        <v>2931</v>
      </c>
      <c r="J212" s="2" t="s">
        <v>66</v>
      </c>
      <c r="K212" s="27"/>
      <c r="L212" s="2" t="s">
        <v>4807</v>
      </c>
      <c r="M212" s="2">
        <v>21710</v>
      </c>
      <c r="N212" s="2">
        <v>19710</v>
      </c>
      <c r="O212" s="2">
        <v>34</v>
      </c>
      <c r="P212" s="2">
        <v>68</v>
      </c>
      <c r="Q212" s="2" t="s">
        <v>4808</v>
      </c>
      <c r="R212" s="27"/>
      <c r="AK212" s="26" t="str">
        <f t="shared" si="0"/>
        <v>039/3</v>
      </c>
    </row>
    <row r="213" spans="1:37" ht="15.75" customHeight="1" x14ac:dyDescent="0.25">
      <c r="A213" s="25">
        <v>212</v>
      </c>
      <c r="B213" s="25">
        <v>2017</v>
      </c>
      <c r="C213" s="25" t="s">
        <v>4594</v>
      </c>
      <c r="D213" s="26" t="s">
        <v>4448</v>
      </c>
      <c r="F213" s="2">
        <v>1</v>
      </c>
      <c r="H213" s="2" t="s">
        <v>2800</v>
      </c>
      <c r="I213" s="2" t="s">
        <v>2801</v>
      </c>
      <c r="J213" s="2" t="s">
        <v>73</v>
      </c>
      <c r="K213" s="27"/>
      <c r="L213" s="2" t="s">
        <v>4809</v>
      </c>
      <c r="M213" s="2">
        <v>3173</v>
      </c>
      <c r="N213" s="2">
        <v>1213</v>
      </c>
      <c r="O213" s="2">
        <v>34</v>
      </c>
      <c r="P213" s="2">
        <v>68</v>
      </c>
      <c r="Q213" s="2" t="s">
        <v>4810</v>
      </c>
      <c r="R213" s="27"/>
      <c r="AK213" s="26" t="str">
        <f t="shared" si="0"/>
        <v>035/1</v>
      </c>
    </row>
    <row r="214" spans="1:37" ht="15.75" customHeight="1" x14ac:dyDescent="0.25">
      <c r="A214" s="25">
        <v>213</v>
      </c>
      <c r="B214" s="25">
        <v>2017</v>
      </c>
      <c r="C214" s="25" t="s">
        <v>4594</v>
      </c>
      <c r="D214" s="26" t="s">
        <v>4469</v>
      </c>
      <c r="F214" s="2">
        <v>1</v>
      </c>
      <c r="H214" s="2" t="s">
        <v>3168</v>
      </c>
      <c r="I214" s="2" t="s">
        <v>3169</v>
      </c>
      <c r="J214" s="2" t="s">
        <v>4174</v>
      </c>
      <c r="K214" s="27"/>
      <c r="L214" s="2" t="s">
        <v>4811</v>
      </c>
      <c r="M214" s="2">
        <v>19800</v>
      </c>
      <c r="N214" s="2">
        <v>18000</v>
      </c>
      <c r="O214" s="2">
        <v>33.5</v>
      </c>
      <c r="P214" s="2">
        <v>67</v>
      </c>
      <c r="Q214" s="2" t="s">
        <v>4352</v>
      </c>
      <c r="R214" s="27"/>
      <c r="AK214" s="26" t="str">
        <f t="shared" si="0"/>
        <v>036/1</v>
      </c>
    </row>
    <row r="215" spans="1:37" ht="15.75" customHeight="1" x14ac:dyDescent="0.25">
      <c r="A215" s="25">
        <v>214</v>
      </c>
      <c r="B215" s="25">
        <v>2017</v>
      </c>
      <c r="C215" s="25" t="s">
        <v>4594</v>
      </c>
      <c r="D215" s="26" t="s">
        <v>4812</v>
      </c>
      <c r="F215" s="2">
        <v>3</v>
      </c>
      <c r="H215" s="2" t="s">
        <v>605</v>
      </c>
      <c r="I215" s="2" t="s">
        <v>2223</v>
      </c>
      <c r="J215" s="2" t="s">
        <v>144</v>
      </c>
      <c r="K215" s="27"/>
      <c r="L215" s="2" t="s">
        <v>4813</v>
      </c>
      <c r="M215" s="2">
        <v>53255</v>
      </c>
      <c r="N215" s="2">
        <v>20000</v>
      </c>
      <c r="O215" s="2">
        <v>34</v>
      </c>
      <c r="P215" s="2">
        <v>68</v>
      </c>
      <c r="Q215" s="2" t="s">
        <v>144</v>
      </c>
      <c r="R215" s="27"/>
      <c r="AK215" s="26" t="str">
        <f t="shared" si="0"/>
        <v>040/3</v>
      </c>
    </row>
    <row r="216" spans="1:37" ht="15.75" customHeight="1" x14ac:dyDescent="0.25">
      <c r="A216" s="25">
        <v>215</v>
      </c>
      <c r="B216" s="25">
        <v>2017</v>
      </c>
      <c r="C216" s="25" t="s">
        <v>4594</v>
      </c>
      <c r="D216" s="26" t="s">
        <v>4814</v>
      </c>
      <c r="F216" s="2">
        <v>3</v>
      </c>
      <c r="H216" s="2" t="s">
        <v>4815</v>
      </c>
      <c r="I216" s="2" t="s">
        <v>2332</v>
      </c>
      <c r="J216" s="2" t="s">
        <v>4197</v>
      </c>
      <c r="K216" s="27"/>
      <c r="L216" s="2" t="s">
        <v>4816</v>
      </c>
      <c r="M216" s="2">
        <v>12000</v>
      </c>
      <c r="N216" s="2">
        <v>10800</v>
      </c>
      <c r="O216" s="2">
        <v>33.5</v>
      </c>
      <c r="P216" s="2">
        <v>67</v>
      </c>
      <c r="Q216" s="2" t="s">
        <v>4817</v>
      </c>
      <c r="R216" s="27"/>
      <c r="AK216" s="26" t="str">
        <f t="shared" si="0"/>
        <v>041/3</v>
      </c>
    </row>
    <row r="217" spans="1:37" ht="15.75" customHeight="1" x14ac:dyDescent="0.25">
      <c r="A217" s="25">
        <v>216</v>
      </c>
      <c r="B217" s="25">
        <v>2017</v>
      </c>
      <c r="C217" s="25" t="s">
        <v>4594</v>
      </c>
      <c r="D217" s="26" t="s">
        <v>4473</v>
      </c>
      <c r="F217" s="2">
        <v>1</v>
      </c>
      <c r="H217" s="2" t="s">
        <v>668</v>
      </c>
      <c r="I217" s="2" t="s">
        <v>2416</v>
      </c>
      <c r="J217" s="2" t="s">
        <v>4189</v>
      </c>
      <c r="K217" s="27"/>
      <c r="L217" s="2" t="s">
        <v>4818</v>
      </c>
      <c r="M217" s="2">
        <v>43017</v>
      </c>
      <c r="N217" s="2">
        <v>20000</v>
      </c>
      <c r="O217" s="2">
        <v>33</v>
      </c>
      <c r="P217" s="2">
        <v>66</v>
      </c>
      <c r="Q217" s="2" t="s">
        <v>4819</v>
      </c>
      <c r="R217" s="27"/>
      <c r="AK217" s="26" t="str">
        <f t="shared" si="0"/>
        <v>037/1</v>
      </c>
    </row>
    <row r="218" spans="1:37" ht="15.75" customHeight="1" x14ac:dyDescent="0.25">
      <c r="A218" s="25">
        <v>217</v>
      </c>
      <c r="B218" s="25">
        <v>2017</v>
      </c>
      <c r="C218" s="25" t="s">
        <v>4594</v>
      </c>
      <c r="D218" s="26" t="s">
        <v>4477</v>
      </c>
      <c r="F218" s="2">
        <v>1</v>
      </c>
      <c r="H218" s="2" t="s">
        <v>1677</v>
      </c>
      <c r="I218" s="2" t="s">
        <v>4820</v>
      </c>
      <c r="J218" s="2" t="s">
        <v>4174</v>
      </c>
      <c r="K218" s="27"/>
      <c r="L218" s="2" t="s">
        <v>4821</v>
      </c>
      <c r="M218" s="2">
        <v>25870</v>
      </c>
      <c r="N218" s="2">
        <v>20000</v>
      </c>
      <c r="O218" s="2">
        <v>33</v>
      </c>
      <c r="P218" s="2">
        <v>66</v>
      </c>
      <c r="Q218" s="2" t="s">
        <v>4232</v>
      </c>
      <c r="R218" s="27"/>
      <c r="AK218" s="26" t="str">
        <f t="shared" si="0"/>
        <v>038/1</v>
      </c>
    </row>
    <row r="219" spans="1:37" ht="15.75" customHeight="1" x14ac:dyDescent="0.25">
      <c r="A219" s="25">
        <v>218</v>
      </c>
      <c r="B219" s="25">
        <v>2017</v>
      </c>
      <c r="C219" s="25" t="s">
        <v>4594</v>
      </c>
      <c r="D219" s="26" t="s">
        <v>4499</v>
      </c>
      <c r="F219" s="2">
        <v>2</v>
      </c>
      <c r="H219" s="2" t="s">
        <v>2677</v>
      </c>
      <c r="I219" s="2" t="s">
        <v>2678</v>
      </c>
      <c r="J219" s="2" t="s">
        <v>4179</v>
      </c>
      <c r="K219" s="27"/>
      <c r="L219" s="2" t="s">
        <v>4775</v>
      </c>
      <c r="M219" s="2">
        <v>24600</v>
      </c>
      <c r="N219" s="2">
        <v>10000</v>
      </c>
      <c r="O219" s="2">
        <v>32.5</v>
      </c>
      <c r="P219" s="2">
        <v>65</v>
      </c>
      <c r="Q219" s="2" t="s">
        <v>4232</v>
      </c>
      <c r="R219" s="27"/>
      <c r="AK219" s="26" t="str">
        <f t="shared" si="0"/>
        <v>030/2</v>
      </c>
    </row>
    <row r="220" spans="1:37" ht="15.75" customHeight="1" x14ac:dyDescent="0.25">
      <c r="A220" s="25">
        <v>219</v>
      </c>
      <c r="B220" s="25">
        <v>2017</v>
      </c>
      <c r="C220" s="25" t="s">
        <v>4594</v>
      </c>
      <c r="D220" s="26" t="s">
        <v>4483</v>
      </c>
      <c r="F220" s="2">
        <v>1</v>
      </c>
      <c r="H220" s="2" t="s">
        <v>2968</v>
      </c>
      <c r="I220" s="2" t="s">
        <v>2969</v>
      </c>
      <c r="J220" s="2" t="s">
        <v>4168</v>
      </c>
      <c r="K220" s="27"/>
      <c r="L220" s="2" t="s">
        <v>4648</v>
      </c>
      <c r="M220" s="2">
        <v>22800</v>
      </c>
      <c r="N220" s="2">
        <v>20000</v>
      </c>
      <c r="O220" s="2">
        <v>32.5</v>
      </c>
      <c r="P220" s="2">
        <v>65</v>
      </c>
      <c r="Q220" s="2" t="s">
        <v>4822</v>
      </c>
      <c r="R220" s="27"/>
      <c r="AK220" s="26" t="str">
        <f t="shared" si="0"/>
        <v>039/1</v>
      </c>
    </row>
    <row r="221" spans="1:37" ht="15.75" customHeight="1" x14ac:dyDescent="0.25">
      <c r="A221" s="25">
        <v>220</v>
      </c>
      <c r="B221" s="25">
        <v>2017</v>
      </c>
      <c r="C221" s="25" t="s">
        <v>4594</v>
      </c>
      <c r="D221" s="26" t="s">
        <v>4823</v>
      </c>
      <c r="F221" s="2">
        <v>3</v>
      </c>
      <c r="H221" s="2" t="s">
        <v>2353</v>
      </c>
      <c r="I221" s="2" t="s">
        <v>2354</v>
      </c>
      <c r="J221" s="2" t="s">
        <v>4174</v>
      </c>
      <c r="K221" s="27"/>
      <c r="L221" s="2" t="s">
        <v>2354</v>
      </c>
      <c r="M221" s="2">
        <v>150000</v>
      </c>
      <c r="N221" s="2">
        <v>20000</v>
      </c>
      <c r="O221" s="2">
        <v>33.5</v>
      </c>
      <c r="P221" s="2">
        <v>67</v>
      </c>
      <c r="Q221" s="2" t="s">
        <v>4824</v>
      </c>
      <c r="R221" s="27"/>
      <c r="AK221" s="26" t="str">
        <f t="shared" si="0"/>
        <v>042/3</v>
      </c>
    </row>
    <row r="222" spans="1:37" ht="15.75" customHeight="1" x14ac:dyDescent="0.25">
      <c r="A222" s="25">
        <v>221</v>
      </c>
      <c r="B222" s="25">
        <v>2017</v>
      </c>
      <c r="C222" s="25" t="s">
        <v>4594</v>
      </c>
      <c r="D222" s="26" t="s">
        <v>4825</v>
      </c>
      <c r="F222" s="2">
        <v>3</v>
      </c>
      <c r="H222" s="2" t="s">
        <v>2443</v>
      </c>
      <c r="I222" s="2" t="s">
        <v>2444</v>
      </c>
      <c r="J222" s="2" t="s">
        <v>144</v>
      </c>
      <c r="K222" s="27"/>
      <c r="L222" s="2" t="s">
        <v>4826</v>
      </c>
      <c r="M222" s="2">
        <v>19813.5</v>
      </c>
      <c r="N222" s="2">
        <v>17813.5</v>
      </c>
      <c r="O222" s="2">
        <v>33.5</v>
      </c>
      <c r="P222" s="2">
        <v>67</v>
      </c>
      <c r="Q222" s="2" t="s">
        <v>4827</v>
      </c>
      <c r="R222" s="27"/>
      <c r="AK222" s="26" t="str">
        <f t="shared" si="0"/>
        <v>043/3</v>
      </c>
    </row>
    <row r="223" spans="1:37" ht="15.75" customHeight="1" x14ac:dyDescent="0.25">
      <c r="A223" s="25">
        <v>222</v>
      </c>
      <c r="B223" s="25">
        <v>2017</v>
      </c>
      <c r="C223" s="25" t="s">
        <v>4594</v>
      </c>
      <c r="D223" s="26" t="s">
        <v>4828</v>
      </c>
      <c r="F223" s="2">
        <v>3</v>
      </c>
      <c r="H223" s="2" t="s">
        <v>216</v>
      </c>
      <c r="I223" s="2" t="s">
        <v>2477</v>
      </c>
      <c r="J223" s="2" t="s">
        <v>66</v>
      </c>
      <c r="K223" s="27"/>
      <c r="L223" s="2" t="s">
        <v>4829</v>
      </c>
      <c r="M223" s="2">
        <v>4150</v>
      </c>
      <c r="N223" s="2">
        <v>3735</v>
      </c>
      <c r="O223" s="2">
        <v>33</v>
      </c>
      <c r="P223" s="2">
        <v>66</v>
      </c>
      <c r="Q223" s="2" t="s">
        <v>216</v>
      </c>
      <c r="R223" s="27"/>
      <c r="AK223" s="26" t="str">
        <f t="shared" si="0"/>
        <v>044/3</v>
      </c>
    </row>
    <row r="224" spans="1:37" ht="15.75" customHeight="1" x14ac:dyDescent="0.25">
      <c r="A224" s="25">
        <v>223</v>
      </c>
      <c r="B224" s="25">
        <v>2017</v>
      </c>
      <c r="C224" s="25" t="s">
        <v>4594</v>
      </c>
      <c r="D224" s="26" t="s">
        <v>4830</v>
      </c>
      <c r="F224" s="2">
        <v>3</v>
      </c>
      <c r="H224" s="2" t="s">
        <v>422</v>
      </c>
      <c r="I224" s="2" t="s">
        <v>1906</v>
      </c>
      <c r="J224" s="2" t="s">
        <v>66</v>
      </c>
      <c r="K224" s="27"/>
      <c r="L224" s="2" t="s">
        <v>4831</v>
      </c>
      <c r="M224" s="2">
        <v>43336</v>
      </c>
      <c r="N224" s="2">
        <v>20000</v>
      </c>
      <c r="O224" s="2">
        <v>33</v>
      </c>
      <c r="P224" s="2">
        <v>66</v>
      </c>
      <c r="Q224" s="2" t="s">
        <v>4832</v>
      </c>
      <c r="R224" s="27"/>
      <c r="AK224" s="26" t="str">
        <f t="shared" si="0"/>
        <v>045/3</v>
      </c>
    </row>
    <row r="225" spans="1:37" ht="15.75" customHeight="1" x14ac:dyDescent="0.25">
      <c r="A225" s="25">
        <v>224</v>
      </c>
      <c r="B225" s="25">
        <v>2017</v>
      </c>
      <c r="C225" s="25" t="s">
        <v>4594</v>
      </c>
      <c r="D225" s="26" t="s">
        <v>4833</v>
      </c>
      <c r="F225" s="2">
        <v>3</v>
      </c>
      <c r="H225" s="2" t="s">
        <v>2946</v>
      </c>
      <c r="I225" s="2" t="s">
        <v>2947</v>
      </c>
      <c r="J225" s="2" t="s">
        <v>144</v>
      </c>
      <c r="K225" s="27"/>
      <c r="L225" s="2" t="s">
        <v>4834</v>
      </c>
      <c r="M225" s="2">
        <v>15167.6</v>
      </c>
      <c r="N225" s="2">
        <v>10662.5</v>
      </c>
      <c r="O225" s="2">
        <v>33</v>
      </c>
      <c r="P225" s="2">
        <v>66</v>
      </c>
      <c r="Q225" s="2" t="s">
        <v>4835</v>
      </c>
      <c r="R225" s="27"/>
      <c r="AK225" s="26" t="str">
        <f t="shared" si="0"/>
        <v>046/3</v>
      </c>
    </row>
    <row r="226" spans="1:37" ht="15.75" customHeight="1" x14ac:dyDescent="0.25">
      <c r="A226" s="25">
        <v>225</v>
      </c>
      <c r="B226" s="25">
        <v>2017</v>
      </c>
      <c r="C226" s="25" t="s">
        <v>4594</v>
      </c>
      <c r="D226" s="26" t="s">
        <v>4836</v>
      </c>
      <c r="F226" s="2">
        <v>3</v>
      </c>
      <c r="H226" s="2" t="s">
        <v>939</v>
      </c>
      <c r="I226" s="2" t="s">
        <v>940</v>
      </c>
      <c r="J226" s="2" t="s">
        <v>144</v>
      </c>
      <c r="K226" s="27"/>
      <c r="L226" s="2" t="s">
        <v>4837</v>
      </c>
      <c r="M226" s="2">
        <v>20384.16</v>
      </c>
      <c r="N226" s="2">
        <v>18345.740000000002</v>
      </c>
      <c r="O226" s="2">
        <v>33</v>
      </c>
      <c r="P226" s="2">
        <v>66</v>
      </c>
      <c r="Q226" s="2" t="s">
        <v>4838</v>
      </c>
      <c r="R226" s="27"/>
      <c r="AK226" s="26" t="str">
        <f t="shared" si="0"/>
        <v>047/3</v>
      </c>
    </row>
    <row r="227" spans="1:37" ht="15.75" customHeight="1" x14ac:dyDescent="0.25">
      <c r="A227" s="25">
        <v>226</v>
      </c>
      <c r="B227" s="25">
        <v>2017</v>
      </c>
      <c r="C227" s="25" t="s">
        <v>4594</v>
      </c>
      <c r="D227" s="26" t="s">
        <v>4503</v>
      </c>
      <c r="F227" s="2">
        <v>2</v>
      </c>
      <c r="H227" s="2" t="s">
        <v>3226</v>
      </c>
      <c r="I227" s="2" t="s">
        <v>3227</v>
      </c>
      <c r="J227" s="2" t="s">
        <v>4174</v>
      </c>
      <c r="K227" s="27"/>
      <c r="L227" s="2" t="s">
        <v>4598</v>
      </c>
      <c r="M227" s="2">
        <v>92500</v>
      </c>
      <c r="N227" s="2">
        <v>20000</v>
      </c>
      <c r="O227" s="2">
        <v>32.5</v>
      </c>
      <c r="P227" s="2">
        <v>65</v>
      </c>
      <c r="Q227" s="2" t="s">
        <v>4839</v>
      </c>
      <c r="R227" s="27"/>
      <c r="AK227" s="26" t="str">
        <f t="shared" si="0"/>
        <v>031/2</v>
      </c>
    </row>
    <row r="228" spans="1:37" ht="15.75" customHeight="1" x14ac:dyDescent="0.25">
      <c r="A228" s="25">
        <v>227</v>
      </c>
      <c r="B228" s="25">
        <v>2017</v>
      </c>
      <c r="C228" s="25" t="s">
        <v>4594</v>
      </c>
      <c r="D228" s="26" t="s">
        <v>4840</v>
      </c>
      <c r="F228" s="2">
        <v>3</v>
      </c>
      <c r="H228" s="2" t="s">
        <v>2075</v>
      </c>
      <c r="I228" s="2" t="s">
        <v>2076</v>
      </c>
      <c r="J228" s="2" t="s">
        <v>4174</v>
      </c>
      <c r="K228" s="27"/>
      <c r="L228" s="2" t="s">
        <v>4841</v>
      </c>
      <c r="M228" s="2">
        <v>27500</v>
      </c>
      <c r="N228" s="2">
        <v>20000</v>
      </c>
      <c r="O228" s="2">
        <v>32.5</v>
      </c>
      <c r="P228" s="2">
        <v>65</v>
      </c>
      <c r="Q228" s="2" t="s">
        <v>4842</v>
      </c>
      <c r="R228" s="27"/>
      <c r="AK228" s="26" t="str">
        <f t="shared" si="0"/>
        <v>048/3</v>
      </c>
    </row>
    <row r="229" spans="1:37" ht="15.75" customHeight="1" x14ac:dyDescent="0.25">
      <c r="A229" s="25">
        <v>228</v>
      </c>
      <c r="B229" s="25">
        <v>2017</v>
      </c>
      <c r="C229" s="25" t="s">
        <v>4594</v>
      </c>
      <c r="D229" s="26" t="s">
        <v>4843</v>
      </c>
      <c r="F229" s="2">
        <v>3</v>
      </c>
      <c r="H229" s="2" t="s">
        <v>2440</v>
      </c>
      <c r="I229" s="2" t="s">
        <v>2441</v>
      </c>
      <c r="J229" s="2" t="s">
        <v>66</v>
      </c>
      <c r="K229" s="27"/>
      <c r="L229" s="2" t="s">
        <v>4844</v>
      </c>
      <c r="M229" s="2">
        <v>31889.19</v>
      </c>
      <c r="N229" s="2">
        <v>20000</v>
      </c>
      <c r="O229" s="2">
        <v>32.5</v>
      </c>
      <c r="P229" s="2">
        <v>65</v>
      </c>
      <c r="Q229" s="2" t="s">
        <v>4708</v>
      </c>
      <c r="R229" s="27"/>
      <c r="AK229" s="26" t="str">
        <f t="shared" si="0"/>
        <v>049/3</v>
      </c>
    </row>
    <row r="230" spans="1:37" ht="15.75" customHeight="1" x14ac:dyDescent="0.25">
      <c r="A230" s="25">
        <v>229</v>
      </c>
      <c r="B230" s="25">
        <v>2017</v>
      </c>
      <c r="C230" s="25" t="s">
        <v>4594</v>
      </c>
      <c r="D230" s="26" t="s">
        <v>4845</v>
      </c>
      <c r="F230" s="2">
        <v>3</v>
      </c>
      <c r="H230" s="2" t="s">
        <v>4846</v>
      </c>
      <c r="I230" s="2" t="s">
        <v>2853</v>
      </c>
      <c r="J230" s="2" t="s">
        <v>73</v>
      </c>
      <c r="K230" s="27"/>
      <c r="L230" s="2" t="s">
        <v>4847</v>
      </c>
      <c r="M230" s="2">
        <v>169460</v>
      </c>
      <c r="N230" s="2">
        <v>20000</v>
      </c>
      <c r="O230" s="2">
        <v>32.5</v>
      </c>
      <c r="P230" s="2">
        <v>65</v>
      </c>
      <c r="Q230" s="2" t="s">
        <v>4848</v>
      </c>
      <c r="R230" s="27"/>
      <c r="AK230" s="26" t="str">
        <f t="shared" si="0"/>
        <v>050/3</v>
      </c>
    </row>
    <row r="231" spans="1:37" ht="15.75" customHeight="1" x14ac:dyDescent="0.25">
      <c r="A231" s="25">
        <v>230</v>
      </c>
      <c r="B231" s="25">
        <v>2017</v>
      </c>
      <c r="C231" s="25" t="s">
        <v>4594</v>
      </c>
      <c r="D231" s="26" t="s">
        <v>4487</v>
      </c>
      <c r="F231" s="2">
        <v>1</v>
      </c>
      <c r="H231" s="2" t="s">
        <v>473</v>
      </c>
      <c r="I231" s="2" t="s">
        <v>4849</v>
      </c>
      <c r="J231" s="2" t="s">
        <v>4179</v>
      </c>
      <c r="K231" s="27"/>
      <c r="L231" s="2" t="s">
        <v>4850</v>
      </c>
      <c r="M231" s="2">
        <v>20000</v>
      </c>
      <c r="N231" s="2">
        <v>18000</v>
      </c>
      <c r="O231" s="2">
        <v>32</v>
      </c>
      <c r="P231" s="2">
        <v>64</v>
      </c>
      <c r="Q231" s="2" t="s">
        <v>4851</v>
      </c>
      <c r="R231" s="27"/>
      <c r="AK231" s="26" t="str">
        <f t="shared" si="0"/>
        <v>040/1</v>
      </c>
    </row>
    <row r="232" spans="1:37" ht="15.75" customHeight="1" x14ac:dyDescent="0.25">
      <c r="A232" s="25">
        <v>231</v>
      </c>
      <c r="B232" s="25">
        <v>2017</v>
      </c>
      <c r="C232" s="25" t="s">
        <v>4594</v>
      </c>
      <c r="D232" s="26" t="s">
        <v>4491</v>
      </c>
      <c r="F232" s="2">
        <v>1</v>
      </c>
      <c r="H232" s="2" t="s">
        <v>4852</v>
      </c>
      <c r="I232" s="2" t="s">
        <v>4853</v>
      </c>
      <c r="J232" s="2" t="s">
        <v>4168</v>
      </c>
      <c r="K232" s="27"/>
      <c r="L232" s="2" t="s">
        <v>4854</v>
      </c>
      <c r="M232" s="2">
        <v>6700</v>
      </c>
      <c r="N232" s="2">
        <v>6000</v>
      </c>
      <c r="O232" s="2">
        <v>32</v>
      </c>
      <c r="P232" s="2">
        <v>64</v>
      </c>
      <c r="Q232" s="2" t="s">
        <v>4855</v>
      </c>
      <c r="R232" s="27"/>
      <c r="AK232" s="26" t="str">
        <f t="shared" si="0"/>
        <v>041/1</v>
      </c>
    </row>
    <row r="233" spans="1:37" ht="15.75" customHeight="1" x14ac:dyDescent="0.25">
      <c r="A233" s="25">
        <v>232</v>
      </c>
      <c r="B233" s="25">
        <v>2017</v>
      </c>
      <c r="C233" s="25" t="s">
        <v>4594</v>
      </c>
      <c r="D233" s="26" t="s">
        <v>4495</v>
      </c>
      <c r="F233" s="2">
        <v>1</v>
      </c>
      <c r="H233" s="2" t="s">
        <v>2878</v>
      </c>
      <c r="I233" s="2" t="s">
        <v>2879</v>
      </c>
      <c r="J233" s="2" t="s">
        <v>4174</v>
      </c>
      <c r="K233" s="27"/>
      <c r="L233" s="2" t="s">
        <v>4856</v>
      </c>
      <c r="M233" s="2">
        <v>23500</v>
      </c>
      <c r="N233" s="2">
        <v>17000</v>
      </c>
      <c r="O233" s="2">
        <v>32</v>
      </c>
      <c r="P233" s="2">
        <v>64</v>
      </c>
      <c r="Q233" s="2" t="s">
        <v>4352</v>
      </c>
      <c r="R233" s="27"/>
      <c r="AK233" s="26" t="str">
        <f t="shared" si="0"/>
        <v>042/1</v>
      </c>
    </row>
    <row r="234" spans="1:37" ht="15.75" customHeight="1" x14ac:dyDescent="0.25">
      <c r="A234" s="25">
        <v>233</v>
      </c>
      <c r="B234" s="25">
        <v>2017</v>
      </c>
      <c r="C234" s="25" t="s">
        <v>4594</v>
      </c>
      <c r="D234" s="26" t="s">
        <v>4526</v>
      </c>
      <c r="F234" s="2">
        <v>1</v>
      </c>
      <c r="H234" s="2" t="s">
        <v>1505</v>
      </c>
      <c r="I234" s="2" t="s">
        <v>3106</v>
      </c>
      <c r="J234" s="2" t="s">
        <v>4189</v>
      </c>
      <c r="K234" s="27"/>
      <c r="L234" s="2" t="s">
        <v>4857</v>
      </c>
      <c r="M234" s="2">
        <v>51590</v>
      </c>
      <c r="N234" s="2">
        <v>13790</v>
      </c>
      <c r="O234" s="2">
        <v>31.5</v>
      </c>
      <c r="P234" s="2">
        <v>63</v>
      </c>
      <c r="Q234" s="2" t="s">
        <v>4858</v>
      </c>
      <c r="R234" s="27"/>
      <c r="AK234" s="26" t="str">
        <f t="shared" si="0"/>
        <v>043/1</v>
      </c>
    </row>
    <row r="235" spans="1:37" ht="15.75" customHeight="1" x14ac:dyDescent="0.25">
      <c r="A235" s="25">
        <v>234</v>
      </c>
      <c r="B235" s="25">
        <v>2017</v>
      </c>
      <c r="C235" s="25" t="s">
        <v>4594</v>
      </c>
      <c r="D235" s="26" t="s">
        <v>4508</v>
      </c>
      <c r="F235" s="2">
        <v>2</v>
      </c>
      <c r="H235" s="2" t="s">
        <v>540</v>
      </c>
      <c r="I235" s="2" t="s">
        <v>2172</v>
      </c>
      <c r="J235" s="2" t="s">
        <v>4168</v>
      </c>
      <c r="K235" s="27"/>
      <c r="L235" s="2" t="s">
        <v>4859</v>
      </c>
      <c r="M235" s="2">
        <v>49830</v>
      </c>
      <c r="N235" s="2">
        <v>13500</v>
      </c>
      <c r="O235" s="2">
        <v>31.5</v>
      </c>
      <c r="P235" s="2">
        <v>63</v>
      </c>
      <c r="Q235" s="2" t="s">
        <v>4860</v>
      </c>
      <c r="R235" s="27"/>
      <c r="AK235" s="26" t="str">
        <f t="shared" si="0"/>
        <v>032/2</v>
      </c>
    </row>
    <row r="236" spans="1:37" ht="15.75" customHeight="1" x14ac:dyDescent="0.25">
      <c r="A236" s="25">
        <v>235</v>
      </c>
      <c r="B236" s="25">
        <v>2017</v>
      </c>
      <c r="C236" s="25" t="s">
        <v>4594</v>
      </c>
      <c r="D236" s="26" t="s">
        <v>4513</v>
      </c>
      <c r="F236" s="2">
        <v>2</v>
      </c>
      <c r="H236" s="2" t="s">
        <v>864</v>
      </c>
      <c r="I236" s="2" t="s">
        <v>2940</v>
      </c>
      <c r="J236" s="2" t="s">
        <v>4179</v>
      </c>
      <c r="K236" s="27"/>
      <c r="L236" s="2" t="s">
        <v>4861</v>
      </c>
      <c r="M236" s="2">
        <v>18000</v>
      </c>
      <c r="N236" s="2">
        <v>10000</v>
      </c>
      <c r="O236" s="2">
        <v>31</v>
      </c>
      <c r="P236" s="2">
        <v>62</v>
      </c>
      <c r="Q236" s="2" t="s">
        <v>4352</v>
      </c>
      <c r="R236" s="27"/>
      <c r="AK236" s="26" t="str">
        <f t="shared" si="0"/>
        <v>033/2</v>
      </c>
    </row>
    <row r="237" spans="1:37" ht="15.75" customHeight="1" x14ac:dyDescent="0.25">
      <c r="A237" s="25">
        <v>236</v>
      </c>
      <c r="B237" s="25">
        <v>2017</v>
      </c>
      <c r="C237" s="25" t="s">
        <v>4594</v>
      </c>
      <c r="D237" s="26" t="s">
        <v>4517</v>
      </c>
      <c r="F237" s="2">
        <v>2</v>
      </c>
      <c r="H237" s="2" t="s">
        <v>3079</v>
      </c>
      <c r="I237" s="2" t="s">
        <v>3080</v>
      </c>
      <c r="J237" s="2" t="s">
        <v>4168</v>
      </c>
      <c r="K237" s="27"/>
      <c r="L237" s="2" t="s">
        <v>4862</v>
      </c>
      <c r="M237" s="2">
        <v>8135</v>
      </c>
      <c r="N237" s="2">
        <v>7335</v>
      </c>
      <c r="O237" s="2">
        <v>31</v>
      </c>
      <c r="P237" s="2">
        <v>62</v>
      </c>
      <c r="Q237" s="2" t="s">
        <v>4651</v>
      </c>
      <c r="R237" s="27"/>
      <c r="AK237" s="26" t="str">
        <f t="shared" si="0"/>
        <v>034/2</v>
      </c>
    </row>
    <row r="238" spans="1:37" ht="15.75" customHeight="1" x14ac:dyDescent="0.25">
      <c r="A238" s="25">
        <v>237</v>
      </c>
      <c r="B238" s="25">
        <v>2017</v>
      </c>
      <c r="C238" s="25" t="s">
        <v>4594</v>
      </c>
      <c r="D238" s="26" t="s">
        <v>4863</v>
      </c>
      <c r="F238" s="2">
        <v>3</v>
      </c>
      <c r="H238" s="2" t="s">
        <v>519</v>
      </c>
      <c r="I238" s="2" t="s">
        <v>2089</v>
      </c>
      <c r="J238" s="2" t="s">
        <v>4179</v>
      </c>
      <c r="K238" s="27"/>
      <c r="L238" s="2" t="s">
        <v>4864</v>
      </c>
      <c r="M238" s="2">
        <v>18672</v>
      </c>
      <c r="N238" s="2">
        <v>13900</v>
      </c>
      <c r="O238" s="2">
        <v>32</v>
      </c>
      <c r="P238" s="2">
        <v>64</v>
      </c>
      <c r="Q238" s="2" t="s">
        <v>4865</v>
      </c>
      <c r="R238" s="27"/>
      <c r="AK238" s="26" t="str">
        <f t="shared" si="0"/>
        <v>051/3</v>
      </c>
    </row>
    <row r="239" spans="1:37" ht="15.75" customHeight="1" x14ac:dyDescent="0.25">
      <c r="A239" s="25">
        <v>238</v>
      </c>
      <c r="B239" s="25">
        <v>2017</v>
      </c>
      <c r="C239" s="25" t="s">
        <v>4594</v>
      </c>
      <c r="D239" s="26" t="s">
        <v>4531</v>
      </c>
      <c r="F239" s="2">
        <v>1</v>
      </c>
      <c r="H239" s="2" t="s">
        <v>692</v>
      </c>
      <c r="I239" s="2" t="s">
        <v>2471</v>
      </c>
      <c r="J239" s="2" t="s">
        <v>73</v>
      </c>
      <c r="K239" s="27"/>
      <c r="L239" s="2" t="s">
        <v>4866</v>
      </c>
      <c r="M239" s="2">
        <v>10000</v>
      </c>
      <c r="N239" s="2">
        <v>9000</v>
      </c>
      <c r="O239" s="2">
        <v>31.5</v>
      </c>
      <c r="P239" s="2">
        <v>63</v>
      </c>
      <c r="Q239" s="2" t="s">
        <v>4867</v>
      </c>
      <c r="R239" s="27"/>
      <c r="AK239" s="26" t="str">
        <f t="shared" si="0"/>
        <v>044/1</v>
      </c>
    </row>
    <row r="240" spans="1:37" ht="15.75" customHeight="1" x14ac:dyDescent="0.25">
      <c r="A240" s="25">
        <v>239</v>
      </c>
      <c r="B240" s="25">
        <v>2017</v>
      </c>
      <c r="C240" s="25" t="s">
        <v>4594</v>
      </c>
      <c r="D240" s="26" t="s">
        <v>4536</v>
      </c>
      <c r="F240" s="2">
        <v>1</v>
      </c>
      <c r="H240" s="2" t="s">
        <v>901</v>
      </c>
      <c r="I240" s="2" t="s">
        <v>3119</v>
      </c>
      <c r="J240" s="2" t="s">
        <v>4189</v>
      </c>
      <c r="K240" s="27"/>
      <c r="L240" s="2" t="s">
        <v>4868</v>
      </c>
      <c r="M240" s="2">
        <v>7200</v>
      </c>
      <c r="N240" s="2">
        <v>6500</v>
      </c>
      <c r="O240" s="2">
        <v>31</v>
      </c>
      <c r="P240" s="2">
        <v>62</v>
      </c>
      <c r="Q240" s="2" t="s">
        <v>4869</v>
      </c>
      <c r="R240" s="27"/>
      <c r="AK240" s="26" t="str">
        <f t="shared" si="0"/>
        <v>045/1</v>
      </c>
    </row>
    <row r="241" spans="1:37" ht="15.75" customHeight="1" x14ac:dyDescent="0.25">
      <c r="A241" s="25">
        <v>240</v>
      </c>
      <c r="B241" s="25">
        <v>2017</v>
      </c>
      <c r="C241" s="25" t="s">
        <v>4594</v>
      </c>
      <c r="D241" s="26" t="s">
        <v>4541</v>
      </c>
      <c r="F241" s="2">
        <v>1</v>
      </c>
      <c r="H241" s="2" t="s">
        <v>2071</v>
      </c>
      <c r="I241" s="2" t="s">
        <v>2072</v>
      </c>
      <c r="J241" s="2" t="s">
        <v>4179</v>
      </c>
      <c r="K241" s="27"/>
      <c r="L241" s="2" t="s">
        <v>4870</v>
      </c>
      <c r="M241" s="2">
        <v>10000</v>
      </c>
      <c r="N241" s="2">
        <v>5000</v>
      </c>
      <c r="O241" s="2">
        <v>31</v>
      </c>
      <c r="P241" s="2">
        <v>62</v>
      </c>
      <c r="Q241" s="2" t="s">
        <v>4871</v>
      </c>
      <c r="R241" s="27"/>
      <c r="AK241" s="26" t="str">
        <f t="shared" si="0"/>
        <v>046/1</v>
      </c>
    </row>
    <row r="242" spans="1:37" ht="15.75" customHeight="1" x14ac:dyDescent="0.25">
      <c r="A242" s="25">
        <v>241</v>
      </c>
      <c r="B242" s="25">
        <v>2017</v>
      </c>
      <c r="C242" s="25" t="s">
        <v>4594</v>
      </c>
      <c r="D242" s="26" t="s">
        <v>4546</v>
      </c>
      <c r="F242" s="2">
        <v>1</v>
      </c>
      <c r="H242" s="2" t="s">
        <v>1513</v>
      </c>
      <c r="I242" s="2" t="s">
        <v>3130</v>
      </c>
      <c r="J242" s="2" t="s">
        <v>4179</v>
      </c>
      <c r="K242" s="27"/>
      <c r="L242" s="2" t="s">
        <v>4872</v>
      </c>
      <c r="M242" s="2">
        <v>25000</v>
      </c>
      <c r="N242" s="2">
        <v>10000</v>
      </c>
      <c r="O242" s="2">
        <v>31</v>
      </c>
      <c r="P242" s="2">
        <v>62</v>
      </c>
      <c r="Q242" s="2" t="s">
        <v>4232</v>
      </c>
      <c r="R242" s="27"/>
      <c r="AK242" s="26" t="str">
        <f t="shared" si="0"/>
        <v>047/1</v>
      </c>
    </row>
    <row r="243" spans="1:37" ht="15.75" customHeight="1" x14ac:dyDescent="0.25">
      <c r="A243" s="25">
        <v>242</v>
      </c>
      <c r="B243" s="25">
        <v>2017</v>
      </c>
      <c r="C243" s="25" t="s">
        <v>4594</v>
      </c>
      <c r="D243" s="26" t="s">
        <v>4554</v>
      </c>
      <c r="F243" s="2">
        <v>1</v>
      </c>
      <c r="H243" s="2" t="s">
        <v>2778</v>
      </c>
      <c r="I243" s="2" t="s">
        <v>2779</v>
      </c>
      <c r="J243" s="2" t="s">
        <v>4189</v>
      </c>
      <c r="K243" s="27"/>
      <c r="L243" s="2" t="s">
        <v>4873</v>
      </c>
      <c r="M243" s="2">
        <v>14100</v>
      </c>
      <c r="N243" s="2">
        <v>12690</v>
      </c>
      <c r="O243" s="2">
        <v>30.5</v>
      </c>
      <c r="P243" s="2">
        <v>61</v>
      </c>
      <c r="Q243" s="2" t="s">
        <v>4874</v>
      </c>
      <c r="R243" s="27"/>
      <c r="AK243" s="26" t="str">
        <f t="shared" si="0"/>
        <v>048/1</v>
      </c>
    </row>
    <row r="244" spans="1:37" ht="15.75" customHeight="1" x14ac:dyDescent="0.25">
      <c r="A244" s="25">
        <v>243</v>
      </c>
      <c r="B244" s="25">
        <v>2017</v>
      </c>
      <c r="C244" s="25" t="s">
        <v>4594</v>
      </c>
      <c r="D244" s="26" t="s">
        <v>4556</v>
      </c>
      <c r="F244" s="2">
        <v>1</v>
      </c>
      <c r="H244" s="2" t="s">
        <v>1862</v>
      </c>
      <c r="I244" s="2" t="s">
        <v>1863</v>
      </c>
      <c r="J244" s="2" t="s">
        <v>4174</v>
      </c>
      <c r="K244" s="27"/>
      <c r="L244" s="2" t="s">
        <v>4875</v>
      </c>
      <c r="M244" s="2">
        <v>11000</v>
      </c>
      <c r="N244" s="2">
        <v>10000</v>
      </c>
      <c r="O244" s="2">
        <v>30.5</v>
      </c>
      <c r="P244" s="2">
        <v>61</v>
      </c>
      <c r="Q244" s="2" t="s">
        <v>4330</v>
      </c>
      <c r="R244" s="27"/>
      <c r="AK244" s="26" t="str">
        <f t="shared" si="0"/>
        <v>049/1</v>
      </c>
    </row>
    <row r="245" spans="1:37" ht="15.75" customHeight="1" x14ac:dyDescent="0.25">
      <c r="A245" s="25">
        <v>244</v>
      </c>
      <c r="B245" s="25">
        <v>2017</v>
      </c>
      <c r="C245" s="25" t="s">
        <v>4594</v>
      </c>
      <c r="D245" s="26" t="s">
        <v>4560</v>
      </c>
      <c r="F245" s="2">
        <v>1</v>
      </c>
      <c r="H245" s="2" t="s">
        <v>1175</v>
      </c>
      <c r="I245" s="2" t="s">
        <v>1176</v>
      </c>
      <c r="J245" s="2" t="s">
        <v>73</v>
      </c>
      <c r="K245" s="27"/>
      <c r="L245" s="2" t="s">
        <v>4876</v>
      </c>
      <c r="M245" s="2">
        <v>6600</v>
      </c>
      <c r="N245" s="2">
        <v>5400</v>
      </c>
      <c r="O245" s="2">
        <v>30.5</v>
      </c>
      <c r="P245" s="2">
        <v>61</v>
      </c>
      <c r="Q245" s="2" t="s">
        <v>4877</v>
      </c>
      <c r="R245" s="27"/>
      <c r="AK245" s="26" t="str">
        <f t="shared" si="0"/>
        <v>050/1</v>
      </c>
    </row>
    <row r="246" spans="1:37" ht="15.75" customHeight="1" x14ac:dyDescent="0.25">
      <c r="A246" s="25">
        <v>245</v>
      </c>
      <c r="B246" s="25">
        <v>2017</v>
      </c>
      <c r="C246" s="25" t="s">
        <v>4594</v>
      </c>
      <c r="D246" s="26" t="s">
        <v>4549</v>
      </c>
      <c r="F246" s="2">
        <v>2</v>
      </c>
      <c r="H246" s="2" t="s">
        <v>4878</v>
      </c>
      <c r="I246" s="2" t="s">
        <v>2339</v>
      </c>
      <c r="J246" s="2" t="s">
        <v>4168</v>
      </c>
      <c r="K246" s="27"/>
      <c r="L246" s="2" t="s">
        <v>4879</v>
      </c>
      <c r="M246" s="2">
        <v>8252</v>
      </c>
      <c r="N246" s="2">
        <v>7426.8</v>
      </c>
      <c r="O246" s="2">
        <v>31</v>
      </c>
      <c r="P246" s="2">
        <v>62</v>
      </c>
      <c r="Q246" s="2" t="s">
        <v>4880</v>
      </c>
      <c r="R246" s="27"/>
      <c r="AK246" s="26" t="str">
        <f t="shared" si="0"/>
        <v>035/2</v>
      </c>
    </row>
    <row r="247" spans="1:37" ht="15.75" customHeight="1" x14ac:dyDescent="0.25">
      <c r="A247" s="25">
        <v>246</v>
      </c>
      <c r="B247" s="25">
        <v>2017</v>
      </c>
      <c r="C247" s="25" t="s">
        <v>4594</v>
      </c>
      <c r="D247" s="26" t="s">
        <v>4589</v>
      </c>
      <c r="F247" s="2">
        <v>2</v>
      </c>
      <c r="H247" s="2" t="s">
        <v>1658</v>
      </c>
      <c r="I247" s="2" t="s">
        <v>1659</v>
      </c>
      <c r="J247" s="2" t="s">
        <v>66</v>
      </c>
      <c r="K247" s="27"/>
      <c r="L247" s="2" t="s">
        <v>4881</v>
      </c>
      <c r="M247" s="2">
        <v>21900</v>
      </c>
      <c r="N247" s="2">
        <v>14700</v>
      </c>
      <c r="O247" s="2">
        <v>30.5</v>
      </c>
      <c r="P247" s="2">
        <v>61</v>
      </c>
      <c r="Q247" s="2" t="s">
        <v>4882</v>
      </c>
      <c r="R247" s="27"/>
      <c r="AK247" s="26" t="str">
        <f t="shared" si="0"/>
        <v>036/2</v>
      </c>
    </row>
    <row r="248" spans="1:37" ht="15.75" customHeight="1" x14ac:dyDescent="0.25">
      <c r="A248" s="25">
        <v>247</v>
      </c>
      <c r="B248" s="25">
        <v>2017</v>
      </c>
      <c r="C248" s="25" t="s">
        <v>4594</v>
      </c>
      <c r="D248" s="26" t="s">
        <v>4883</v>
      </c>
      <c r="F248" s="2">
        <v>2</v>
      </c>
      <c r="H248" s="2" t="s">
        <v>1823</v>
      </c>
      <c r="I248" s="2" t="s">
        <v>1824</v>
      </c>
      <c r="J248" s="2" t="s">
        <v>4168</v>
      </c>
      <c r="K248" s="27"/>
      <c r="L248" s="2" t="s">
        <v>4884</v>
      </c>
      <c r="M248" s="2">
        <v>11400</v>
      </c>
      <c r="N248" s="2">
        <v>5000</v>
      </c>
      <c r="O248" s="2">
        <v>30</v>
      </c>
      <c r="P248" s="2">
        <v>60</v>
      </c>
      <c r="Q248" s="2" t="s">
        <v>4352</v>
      </c>
      <c r="R248" s="27"/>
      <c r="AK248" s="26" t="str">
        <f t="shared" si="0"/>
        <v>037/2</v>
      </c>
    </row>
    <row r="249" spans="1:37" ht="15.75" customHeight="1" x14ac:dyDescent="0.25">
      <c r="A249" s="25">
        <v>248</v>
      </c>
      <c r="B249" s="25">
        <v>2017</v>
      </c>
      <c r="C249" s="25" t="s">
        <v>4594</v>
      </c>
      <c r="D249" s="26" t="s">
        <v>4885</v>
      </c>
      <c r="F249" s="2">
        <v>2</v>
      </c>
      <c r="H249" s="2" t="s">
        <v>4886</v>
      </c>
      <c r="I249" s="2" t="s">
        <v>2576</v>
      </c>
      <c r="J249" s="2" t="s">
        <v>73</v>
      </c>
      <c r="K249" s="27"/>
      <c r="L249" s="2" t="s">
        <v>4887</v>
      </c>
      <c r="M249" s="2">
        <v>19650</v>
      </c>
      <c r="N249" s="2">
        <v>17650</v>
      </c>
      <c r="O249" s="2">
        <v>30</v>
      </c>
      <c r="P249" s="2">
        <v>60</v>
      </c>
      <c r="Q249" s="2" t="s">
        <v>4888</v>
      </c>
      <c r="R249" s="27"/>
      <c r="AK249" s="26" t="str">
        <f t="shared" si="0"/>
        <v>038/2</v>
      </c>
    </row>
    <row r="250" spans="1:37" ht="15.75" customHeight="1" x14ac:dyDescent="0.25">
      <c r="A250" s="25">
        <v>249</v>
      </c>
      <c r="B250" s="25">
        <v>2017</v>
      </c>
      <c r="C250" s="25" t="s">
        <v>4594</v>
      </c>
      <c r="D250" s="26" t="s">
        <v>4889</v>
      </c>
      <c r="F250" s="2">
        <v>2</v>
      </c>
      <c r="H250" s="2" t="s">
        <v>2214</v>
      </c>
      <c r="I250" s="2" t="s">
        <v>2215</v>
      </c>
      <c r="J250" s="2" t="s">
        <v>144</v>
      </c>
      <c r="K250" s="27"/>
      <c r="L250" s="2" t="s">
        <v>4890</v>
      </c>
      <c r="M250" s="2">
        <v>17500</v>
      </c>
      <c r="N250" s="2">
        <v>15750</v>
      </c>
      <c r="O250" s="2">
        <v>29</v>
      </c>
      <c r="P250" s="2">
        <v>58</v>
      </c>
      <c r="Q250" s="2" t="s">
        <v>4891</v>
      </c>
      <c r="R250" s="27"/>
      <c r="AK250" s="26" t="str">
        <f t="shared" si="0"/>
        <v>039/2</v>
      </c>
    </row>
    <row r="251" spans="1:37" ht="15.75" customHeight="1" x14ac:dyDescent="0.25">
      <c r="A251" s="25">
        <v>250</v>
      </c>
      <c r="B251" s="25">
        <v>2017</v>
      </c>
      <c r="C251" s="25" t="s">
        <v>4594</v>
      </c>
      <c r="D251" s="26" t="s">
        <v>4892</v>
      </c>
      <c r="F251" s="2">
        <v>3</v>
      </c>
      <c r="H251" s="2" t="s">
        <v>1903</v>
      </c>
      <c r="I251" s="2" t="s">
        <v>1904</v>
      </c>
      <c r="J251" s="2" t="s">
        <v>4174</v>
      </c>
      <c r="K251" s="27"/>
      <c r="L251" s="2" t="s">
        <v>4893</v>
      </c>
      <c r="M251" s="2">
        <v>25625</v>
      </c>
      <c r="N251" s="2">
        <v>19980</v>
      </c>
      <c r="O251" s="2">
        <v>32</v>
      </c>
      <c r="P251" s="2">
        <v>64</v>
      </c>
      <c r="Q251" s="2" t="s">
        <v>4232</v>
      </c>
      <c r="R251" s="27"/>
      <c r="AK251" s="26" t="str">
        <f t="shared" si="0"/>
        <v>052/3</v>
      </c>
    </row>
    <row r="252" spans="1:37" ht="15.75" customHeight="1" x14ac:dyDescent="0.25">
      <c r="A252" s="25">
        <v>251</v>
      </c>
      <c r="B252" s="25">
        <v>2017</v>
      </c>
      <c r="C252" s="25" t="s">
        <v>4594</v>
      </c>
      <c r="D252" s="26" t="s">
        <v>4894</v>
      </c>
      <c r="F252" s="2">
        <v>3</v>
      </c>
      <c r="H252" s="2" t="s">
        <v>2595</v>
      </c>
      <c r="I252" s="2" t="s">
        <v>2596</v>
      </c>
      <c r="J252" s="2" t="s">
        <v>73</v>
      </c>
      <c r="K252" s="27"/>
      <c r="L252" s="2" t="s">
        <v>4895</v>
      </c>
      <c r="M252" s="2">
        <v>24850</v>
      </c>
      <c r="N252" s="2">
        <v>6300</v>
      </c>
      <c r="O252" s="2">
        <v>32</v>
      </c>
      <c r="P252" s="2">
        <v>64</v>
      </c>
      <c r="Q252" s="2" t="s">
        <v>4896</v>
      </c>
      <c r="R252" s="27"/>
      <c r="AK252" s="26" t="str">
        <f t="shared" si="0"/>
        <v>053/3</v>
      </c>
    </row>
    <row r="253" spans="1:37" ht="15.75" customHeight="1" x14ac:dyDescent="0.25">
      <c r="A253" s="25">
        <v>252</v>
      </c>
      <c r="B253" s="25">
        <v>2017</v>
      </c>
      <c r="C253" s="25" t="s">
        <v>4594</v>
      </c>
      <c r="D253" s="26" t="s">
        <v>4897</v>
      </c>
      <c r="F253" s="2">
        <v>3</v>
      </c>
      <c r="H253" s="2" t="s">
        <v>4898</v>
      </c>
      <c r="I253" s="2" t="s">
        <v>2805</v>
      </c>
      <c r="J253" s="2" t="s">
        <v>4168</v>
      </c>
      <c r="K253" s="27"/>
      <c r="L253" s="2" t="s">
        <v>4899</v>
      </c>
      <c r="M253" s="2">
        <v>22000</v>
      </c>
      <c r="N253" s="2">
        <v>20000</v>
      </c>
      <c r="O253" s="2">
        <v>31.5</v>
      </c>
      <c r="P253" s="2">
        <v>63</v>
      </c>
      <c r="Q253" s="2" t="s">
        <v>4900</v>
      </c>
      <c r="R253" s="27"/>
      <c r="AK253" s="26" t="str">
        <f t="shared" si="0"/>
        <v>054/3</v>
      </c>
    </row>
    <row r="254" spans="1:37" ht="15.75" customHeight="1" x14ac:dyDescent="0.25">
      <c r="A254" s="25">
        <v>253</v>
      </c>
      <c r="B254" s="25">
        <v>2017</v>
      </c>
      <c r="C254" s="25" t="s">
        <v>4594</v>
      </c>
      <c r="D254" s="26" t="s">
        <v>4564</v>
      </c>
      <c r="F254" s="2">
        <v>1</v>
      </c>
      <c r="H254" s="2" t="s">
        <v>1725</v>
      </c>
      <c r="I254" s="2" t="s">
        <v>1726</v>
      </c>
      <c r="J254" s="2" t="s">
        <v>4179</v>
      </c>
      <c r="K254" s="27"/>
      <c r="L254" s="2" t="s">
        <v>4901</v>
      </c>
      <c r="M254" s="2">
        <v>6099</v>
      </c>
      <c r="N254" s="2">
        <v>4899</v>
      </c>
      <c r="O254" s="2">
        <v>30</v>
      </c>
      <c r="P254" s="2">
        <v>60</v>
      </c>
      <c r="Q254" s="2" t="s">
        <v>4232</v>
      </c>
      <c r="R254" s="27"/>
      <c r="AK254" s="26" t="str">
        <f t="shared" si="0"/>
        <v>051/1</v>
      </c>
    </row>
    <row r="255" spans="1:37" ht="15.75" customHeight="1" x14ac:dyDescent="0.25">
      <c r="A255" s="25">
        <v>254</v>
      </c>
      <c r="B255" s="25">
        <v>2017</v>
      </c>
      <c r="C255" s="25" t="s">
        <v>4594</v>
      </c>
      <c r="D255" s="26" t="s">
        <v>4568</v>
      </c>
      <c r="F255" s="2">
        <v>1</v>
      </c>
      <c r="H255" s="2" t="s">
        <v>2943</v>
      </c>
      <c r="I255" s="2" t="s">
        <v>2944</v>
      </c>
      <c r="J255" s="2" t="s">
        <v>4179</v>
      </c>
      <c r="K255" s="27"/>
      <c r="L255" s="2" t="s">
        <v>4902</v>
      </c>
      <c r="M255" s="2">
        <v>15000</v>
      </c>
      <c r="N255" s="2">
        <v>12000</v>
      </c>
      <c r="O255" s="2">
        <v>29.5</v>
      </c>
      <c r="P255" s="2">
        <v>59</v>
      </c>
      <c r="Q255" s="2" t="s">
        <v>4903</v>
      </c>
      <c r="R255" s="27"/>
      <c r="AK255" s="26" t="str">
        <f t="shared" si="0"/>
        <v>052/1</v>
      </c>
    </row>
    <row r="256" spans="1:37" ht="15.75" customHeight="1" x14ac:dyDescent="0.25">
      <c r="A256" s="25">
        <v>255</v>
      </c>
      <c r="B256" s="25">
        <v>2017</v>
      </c>
      <c r="C256" s="25" t="s">
        <v>4594</v>
      </c>
      <c r="D256" s="26" t="s">
        <v>4573</v>
      </c>
      <c r="F256" s="2">
        <v>1</v>
      </c>
      <c r="H256" s="2" t="s">
        <v>2925</v>
      </c>
      <c r="I256" s="2" t="s">
        <v>2926</v>
      </c>
      <c r="J256" s="2" t="s">
        <v>66</v>
      </c>
      <c r="K256" s="27"/>
      <c r="L256" s="2" t="s">
        <v>4904</v>
      </c>
      <c r="M256" s="2">
        <v>40000</v>
      </c>
      <c r="N256" s="2">
        <v>20000</v>
      </c>
      <c r="O256" s="2">
        <v>29.5</v>
      </c>
      <c r="P256" s="2">
        <v>59</v>
      </c>
      <c r="Q256" s="2" t="s">
        <v>4905</v>
      </c>
      <c r="R256" s="27"/>
      <c r="AK256" s="26" t="str">
        <f t="shared" si="0"/>
        <v>053/1</v>
      </c>
    </row>
    <row r="257" spans="1:37" ht="15.75" customHeight="1" x14ac:dyDescent="0.25">
      <c r="A257" s="25">
        <v>256</v>
      </c>
      <c r="B257" s="25">
        <v>2017</v>
      </c>
      <c r="C257" s="25" t="s">
        <v>4594</v>
      </c>
      <c r="D257" s="26" t="s">
        <v>4577</v>
      </c>
      <c r="F257" s="2">
        <v>1</v>
      </c>
      <c r="H257" s="2" t="s">
        <v>2741</v>
      </c>
      <c r="I257" s="2" t="s">
        <v>2742</v>
      </c>
      <c r="J257" s="2" t="s">
        <v>4168</v>
      </c>
      <c r="K257" s="27"/>
      <c r="L257" s="2" t="s">
        <v>4906</v>
      </c>
      <c r="M257" s="2">
        <v>26000</v>
      </c>
      <c r="N257" s="2">
        <v>16600</v>
      </c>
      <c r="O257" s="2">
        <v>29</v>
      </c>
      <c r="P257" s="2">
        <v>58</v>
      </c>
      <c r="Q257" s="2" t="s">
        <v>4232</v>
      </c>
      <c r="R257" s="27"/>
      <c r="AK257" s="26" t="str">
        <f t="shared" ref="AK257:AK511" si="1">IFERROR(IF(DAY(D257)&lt;10,"00"&amp;DAY(D257),0&amp;DAY(D257))&amp;"/"&amp;MONTH(D257),IF(AND(LEN(D257)&gt;4,LEFT(D257,2)&gt;=10),D257,0&amp;D257))</f>
        <v>054/1</v>
      </c>
    </row>
    <row r="258" spans="1:37" ht="15.75" customHeight="1" x14ac:dyDescent="0.25">
      <c r="A258" s="25">
        <v>257</v>
      </c>
      <c r="B258" s="25">
        <v>2017</v>
      </c>
      <c r="C258" s="25" t="s">
        <v>4594</v>
      </c>
      <c r="D258" s="26" t="s">
        <v>4581</v>
      </c>
      <c r="F258" s="2">
        <v>1</v>
      </c>
      <c r="H258" s="2" t="s">
        <v>2298</v>
      </c>
      <c r="I258" s="2" t="s">
        <v>2299</v>
      </c>
      <c r="J258" s="2" t="s">
        <v>4168</v>
      </c>
      <c r="K258" s="27"/>
      <c r="L258" s="2" t="s">
        <v>4557</v>
      </c>
      <c r="M258" s="2">
        <v>21924</v>
      </c>
      <c r="N258" s="2">
        <v>19876</v>
      </c>
      <c r="O258" s="2">
        <v>29</v>
      </c>
      <c r="P258" s="2">
        <v>58</v>
      </c>
      <c r="Q258" s="2" t="s">
        <v>4907</v>
      </c>
      <c r="R258" s="27"/>
      <c r="AK258" s="26" t="str">
        <f t="shared" si="1"/>
        <v>055/1</v>
      </c>
    </row>
    <row r="259" spans="1:37" ht="15.75" customHeight="1" x14ac:dyDescent="0.25">
      <c r="A259" s="25">
        <v>258</v>
      </c>
      <c r="B259" s="25">
        <v>2017</v>
      </c>
      <c r="C259" s="25" t="s">
        <v>4594</v>
      </c>
      <c r="D259" s="26" t="s">
        <v>4586</v>
      </c>
      <c r="F259" s="2">
        <v>1</v>
      </c>
      <c r="H259" s="2" t="s">
        <v>1765</v>
      </c>
      <c r="I259" s="2" t="s">
        <v>1766</v>
      </c>
      <c r="J259" s="2" t="s">
        <v>4174</v>
      </c>
      <c r="K259" s="27"/>
      <c r="L259" s="2" t="s">
        <v>4908</v>
      </c>
      <c r="M259" s="2">
        <v>47602</v>
      </c>
      <c r="N259" s="2">
        <v>20000</v>
      </c>
      <c r="O259" s="2">
        <v>29</v>
      </c>
      <c r="P259" s="2">
        <v>58</v>
      </c>
      <c r="Q259" s="2" t="s">
        <v>4330</v>
      </c>
      <c r="R259" s="27"/>
      <c r="AK259" s="26" t="str">
        <f t="shared" si="1"/>
        <v>056/1</v>
      </c>
    </row>
    <row r="260" spans="1:37" ht="15.75" customHeight="1" x14ac:dyDescent="0.25">
      <c r="A260" s="25">
        <v>259</v>
      </c>
      <c r="B260" s="25">
        <v>2017</v>
      </c>
      <c r="C260" s="25" t="s">
        <v>4594</v>
      </c>
      <c r="D260" s="26" t="s">
        <v>4909</v>
      </c>
      <c r="F260" s="2">
        <v>1</v>
      </c>
      <c r="H260" s="2" t="s">
        <v>1974</v>
      </c>
      <c r="I260" s="2" t="s">
        <v>1975</v>
      </c>
      <c r="J260" s="2" t="s">
        <v>4168</v>
      </c>
      <c r="K260" s="27"/>
      <c r="L260" s="2" t="s">
        <v>4910</v>
      </c>
      <c r="M260" s="2">
        <v>26500</v>
      </c>
      <c r="N260" s="2">
        <v>20000</v>
      </c>
      <c r="O260" s="2">
        <v>28.5</v>
      </c>
      <c r="P260" s="2">
        <v>57</v>
      </c>
      <c r="Q260" s="2" t="s">
        <v>4330</v>
      </c>
      <c r="R260" s="27"/>
      <c r="AK260" s="26" t="str">
        <f t="shared" si="1"/>
        <v>057/1</v>
      </c>
    </row>
    <row r="261" spans="1:37" ht="15.75" customHeight="1" x14ac:dyDescent="0.25">
      <c r="A261" s="25">
        <v>260</v>
      </c>
      <c r="B261" s="25">
        <v>2017</v>
      </c>
      <c r="C261" s="25" t="s">
        <v>4594</v>
      </c>
      <c r="D261" s="26" t="s">
        <v>4911</v>
      </c>
      <c r="F261" s="2">
        <v>1</v>
      </c>
      <c r="H261" s="2" t="s">
        <v>2551</v>
      </c>
      <c r="I261" s="2" t="s">
        <v>2552</v>
      </c>
      <c r="J261" s="2" t="s">
        <v>4179</v>
      </c>
      <c r="K261" s="27"/>
      <c r="L261" s="2" t="s">
        <v>4912</v>
      </c>
      <c r="M261" s="2">
        <v>17770</v>
      </c>
      <c r="N261" s="2">
        <v>12500</v>
      </c>
      <c r="O261" s="2">
        <v>28</v>
      </c>
      <c r="P261" s="2">
        <v>56</v>
      </c>
      <c r="Q261" s="2" t="s">
        <v>4913</v>
      </c>
      <c r="R261" s="27"/>
      <c r="AK261" s="26" t="str">
        <f t="shared" si="1"/>
        <v>058/1</v>
      </c>
    </row>
    <row r="262" spans="1:37" ht="15.75" customHeight="1" x14ac:dyDescent="0.25">
      <c r="A262" s="25">
        <v>261</v>
      </c>
      <c r="B262" s="25">
        <v>2017</v>
      </c>
      <c r="C262" s="25" t="s">
        <v>4594</v>
      </c>
      <c r="D262" s="26" t="s">
        <v>4914</v>
      </c>
      <c r="F262" s="2">
        <v>1</v>
      </c>
      <c r="H262" s="2" t="s">
        <v>2697</v>
      </c>
      <c r="I262" s="2" t="s">
        <v>2697</v>
      </c>
      <c r="J262" s="2" t="s">
        <v>4179</v>
      </c>
      <c r="K262" s="27"/>
      <c r="L262" s="2" t="s">
        <v>4915</v>
      </c>
      <c r="M262" s="2">
        <v>35200</v>
      </c>
      <c r="N262" s="2">
        <v>20000</v>
      </c>
      <c r="O262" s="2">
        <v>28</v>
      </c>
      <c r="P262" s="2">
        <v>56</v>
      </c>
      <c r="Q262" s="2" t="s">
        <v>4916</v>
      </c>
      <c r="R262" s="27"/>
      <c r="AK262" s="26" t="str">
        <f t="shared" si="1"/>
        <v>059/1</v>
      </c>
    </row>
    <row r="263" spans="1:37" ht="15.75" customHeight="1" x14ac:dyDescent="0.25">
      <c r="A263" s="25">
        <v>262</v>
      </c>
      <c r="B263" s="25">
        <v>2017</v>
      </c>
      <c r="C263" s="25" t="s">
        <v>4594</v>
      </c>
      <c r="D263" s="26" t="s">
        <v>4917</v>
      </c>
      <c r="F263" s="2">
        <v>1</v>
      </c>
      <c r="H263" s="2" t="s">
        <v>1999</v>
      </c>
      <c r="I263" s="2" t="s">
        <v>2000</v>
      </c>
      <c r="J263" s="2" t="s">
        <v>66</v>
      </c>
      <c r="K263" s="27"/>
      <c r="L263" s="2" t="s">
        <v>4918</v>
      </c>
      <c r="M263" s="2">
        <v>35208</v>
      </c>
      <c r="N263" s="2">
        <v>19800</v>
      </c>
      <c r="O263" s="2">
        <v>26.5</v>
      </c>
      <c r="P263" s="2">
        <v>53</v>
      </c>
      <c r="Q263" s="2" t="s">
        <v>4232</v>
      </c>
      <c r="R263" s="27"/>
      <c r="AK263" s="26" t="str">
        <f t="shared" si="1"/>
        <v>060/1</v>
      </c>
    </row>
    <row r="264" spans="1:37" ht="15.75" customHeight="1" x14ac:dyDescent="0.25">
      <c r="A264" s="25">
        <v>263</v>
      </c>
      <c r="B264" s="25">
        <v>2017</v>
      </c>
      <c r="C264" s="25" t="s">
        <v>4594</v>
      </c>
      <c r="D264" s="26" t="s">
        <v>4919</v>
      </c>
      <c r="F264" s="2">
        <v>1</v>
      </c>
      <c r="H264" s="2" t="s">
        <v>769</v>
      </c>
      <c r="I264" s="2" t="s">
        <v>2620</v>
      </c>
      <c r="J264" s="2" t="s">
        <v>144</v>
      </c>
      <c r="K264" s="27"/>
      <c r="L264" s="2" t="s">
        <v>4920</v>
      </c>
      <c r="M264" s="2">
        <v>3000</v>
      </c>
      <c r="N264" s="2">
        <v>1000</v>
      </c>
      <c r="O264" s="2">
        <v>26.5</v>
      </c>
      <c r="P264" s="2">
        <v>53</v>
      </c>
      <c r="Q264" s="2" t="s">
        <v>4921</v>
      </c>
      <c r="R264" s="27"/>
      <c r="AK264" s="26" t="str">
        <f t="shared" si="1"/>
        <v>061/1</v>
      </c>
    </row>
    <row r="265" spans="1:37" ht="15.75" customHeight="1" x14ac:dyDescent="0.25">
      <c r="A265" s="25">
        <v>264</v>
      </c>
      <c r="B265" s="25">
        <v>2017</v>
      </c>
      <c r="C265" s="25" t="s">
        <v>4594</v>
      </c>
      <c r="D265" s="26" t="s">
        <v>4922</v>
      </c>
      <c r="F265" s="2">
        <v>2</v>
      </c>
      <c r="H265" s="2" t="s">
        <v>2503</v>
      </c>
      <c r="I265" s="2" t="s">
        <v>2504</v>
      </c>
      <c r="J265" s="2" t="s">
        <v>4189</v>
      </c>
      <c r="K265" s="27"/>
      <c r="L265" s="2" t="s">
        <v>4923</v>
      </c>
      <c r="M265" s="2">
        <v>7378</v>
      </c>
      <c r="N265" s="2">
        <v>6610</v>
      </c>
      <c r="O265" s="2">
        <v>28.5</v>
      </c>
      <c r="P265" s="2">
        <v>57</v>
      </c>
      <c r="Q265" s="2" t="s">
        <v>4352</v>
      </c>
      <c r="R265" s="27"/>
      <c r="AK265" s="26" t="str">
        <f t="shared" si="1"/>
        <v>040/2</v>
      </c>
    </row>
    <row r="266" spans="1:37" ht="15.75" customHeight="1" x14ac:dyDescent="0.25">
      <c r="A266" s="25">
        <v>265</v>
      </c>
      <c r="B266" s="25">
        <v>2017</v>
      </c>
      <c r="C266" s="25" t="s">
        <v>4594</v>
      </c>
      <c r="D266" s="26" t="s">
        <v>4924</v>
      </c>
      <c r="F266" s="2">
        <v>2</v>
      </c>
      <c r="H266" s="2" t="s">
        <v>4925</v>
      </c>
      <c r="I266" s="2" t="s">
        <v>1991</v>
      </c>
      <c r="J266" s="2" t="s">
        <v>4189</v>
      </c>
      <c r="K266" s="27"/>
      <c r="L266" s="2" t="s">
        <v>4926</v>
      </c>
      <c r="M266" s="2">
        <v>14000</v>
      </c>
      <c r="N266" s="2">
        <v>8000</v>
      </c>
      <c r="O266" s="2">
        <v>28</v>
      </c>
      <c r="P266" s="2">
        <v>56</v>
      </c>
      <c r="Q266" s="2" t="s">
        <v>4352</v>
      </c>
      <c r="R266" s="27"/>
      <c r="AK266" s="26" t="str">
        <f t="shared" si="1"/>
        <v>041/2</v>
      </c>
    </row>
    <row r="267" spans="1:37" ht="15.75" customHeight="1" x14ac:dyDescent="0.25">
      <c r="A267" s="25">
        <v>266</v>
      </c>
      <c r="B267" s="25">
        <v>2017</v>
      </c>
      <c r="C267" s="25" t="s">
        <v>4594</v>
      </c>
      <c r="D267" s="26" t="s">
        <v>4927</v>
      </c>
      <c r="F267" s="2">
        <v>2</v>
      </c>
      <c r="H267" s="2" t="s">
        <v>2689</v>
      </c>
      <c r="I267" s="2" t="s">
        <v>2690</v>
      </c>
      <c r="J267" s="2" t="s">
        <v>4179</v>
      </c>
      <c r="K267" s="27"/>
      <c r="L267" s="2" t="s">
        <v>4928</v>
      </c>
      <c r="M267" s="2">
        <v>4800</v>
      </c>
      <c r="N267" s="2">
        <v>2900</v>
      </c>
      <c r="O267" s="2">
        <v>28</v>
      </c>
      <c r="P267" s="2">
        <v>56</v>
      </c>
      <c r="Q267" s="2" t="s">
        <v>4929</v>
      </c>
      <c r="R267" s="27"/>
      <c r="AK267" s="26" t="str">
        <f t="shared" si="1"/>
        <v>042/2</v>
      </c>
    </row>
    <row r="268" spans="1:37" ht="15.75" customHeight="1" x14ac:dyDescent="0.25">
      <c r="A268" s="25">
        <v>267</v>
      </c>
      <c r="B268" s="25">
        <v>2017</v>
      </c>
      <c r="C268" s="25" t="s">
        <v>4594</v>
      </c>
      <c r="D268" s="26" t="s">
        <v>4930</v>
      </c>
      <c r="F268" s="2">
        <v>2</v>
      </c>
      <c r="H268" s="2" t="s">
        <v>4504</v>
      </c>
      <c r="I268" s="2" t="s">
        <v>1623</v>
      </c>
      <c r="J268" s="2" t="s">
        <v>4189</v>
      </c>
      <c r="K268" s="27"/>
      <c r="L268" s="2" t="s">
        <v>4931</v>
      </c>
      <c r="M268" s="2">
        <v>13700</v>
      </c>
      <c r="N268" s="2">
        <v>8300</v>
      </c>
      <c r="O268" s="2">
        <v>27.5</v>
      </c>
      <c r="P268" s="2">
        <v>55</v>
      </c>
      <c r="Q268" s="2" t="s">
        <v>4507</v>
      </c>
      <c r="R268" s="27"/>
      <c r="AK268" s="26" t="str">
        <f t="shared" si="1"/>
        <v>043/2</v>
      </c>
    </row>
    <row r="269" spans="1:37" ht="15.75" customHeight="1" x14ac:dyDescent="0.25">
      <c r="A269" s="25">
        <v>268</v>
      </c>
      <c r="B269" s="25">
        <v>2017</v>
      </c>
      <c r="C269" s="25" t="s">
        <v>4594</v>
      </c>
      <c r="D269" s="26" t="s">
        <v>4932</v>
      </c>
      <c r="F269" s="2">
        <v>2</v>
      </c>
      <c r="H269" s="2" t="s">
        <v>3016</v>
      </c>
      <c r="I269" s="2" t="s">
        <v>3017</v>
      </c>
      <c r="J269" s="2" t="s">
        <v>4168</v>
      </c>
      <c r="K269" s="27"/>
      <c r="L269" s="2" t="s">
        <v>4933</v>
      </c>
      <c r="M269" s="2">
        <v>34000</v>
      </c>
      <c r="N269" s="2">
        <v>20000</v>
      </c>
      <c r="O269" s="2">
        <v>27</v>
      </c>
      <c r="P269" s="2">
        <v>54</v>
      </c>
      <c r="Q269" s="2" t="s">
        <v>4934</v>
      </c>
      <c r="R269" s="27"/>
      <c r="AK269" s="26" t="str">
        <f t="shared" si="1"/>
        <v>044/2</v>
      </c>
    </row>
    <row r="270" spans="1:37" ht="15.75" customHeight="1" x14ac:dyDescent="0.25">
      <c r="A270" s="25">
        <v>269</v>
      </c>
      <c r="B270" s="25">
        <v>2017</v>
      </c>
      <c r="C270" s="25" t="s">
        <v>4594</v>
      </c>
      <c r="D270" s="26" t="s">
        <v>4935</v>
      </c>
      <c r="F270" s="2">
        <v>2</v>
      </c>
      <c r="H270" s="2" t="s">
        <v>2523</v>
      </c>
      <c r="I270" s="2" t="s">
        <v>2524</v>
      </c>
      <c r="J270" s="2" t="s">
        <v>4197</v>
      </c>
      <c r="K270" s="27"/>
      <c r="L270" s="2" t="s">
        <v>4936</v>
      </c>
      <c r="M270" s="2">
        <v>22100</v>
      </c>
      <c r="N270" s="2">
        <v>3300</v>
      </c>
      <c r="O270" s="2">
        <v>26.5</v>
      </c>
      <c r="P270" s="2">
        <v>53</v>
      </c>
      <c r="Q270" s="2" t="s">
        <v>4937</v>
      </c>
      <c r="R270" s="27"/>
      <c r="AK270" s="26" t="str">
        <f t="shared" si="1"/>
        <v>045/2</v>
      </c>
    </row>
    <row r="271" spans="1:37" ht="15.75" customHeight="1" x14ac:dyDescent="0.25">
      <c r="A271" s="25">
        <v>270</v>
      </c>
      <c r="B271" s="25">
        <v>2017</v>
      </c>
      <c r="C271" s="25" t="s">
        <v>4594</v>
      </c>
      <c r="D271" s="26" t="s">
        <v>4938</v>
      </c>
      <c r="F271" s="2">
        <v>3</v>
      </c>
      <c r="H271" s="2" t="s">
        <v>2461</v>
      </c>
      <c r="I271" s="2" t="s">
        <v>2462</v>
      </c>
      <c r="J271" s="2" t="s">
        <v>66</v>
      </c>
      <c r="K271" s="27"/>
      <c r="L271" s="2" t="s">
        <v>4939</v>
      </c>
      <c r="M271" s="2">
        <v>23890</v>
      </c>
      <c r="N271" s="2">
        <v>19315</v>
      </c>
      <c r="O271" s="2">
        <v>31.5</v>
      </c>
      <c r="P271" s="2">
        <v>63</v>
      </c>
      <c r="Q271" s="2" t="s">
        <v>4940</v>
      </c>
      <c r="R271" s="27"/>
      <c r="AK271" s="26" t="str">
        <f t="shared" si="1"/>
        <v>055/3</v>
      </c>
    </row>
    <row r="272" spans="1:37" ht="15.75" customHeight="1" x14ac:dyDescent="0.25">
      <c r="A272" s="25">
        <v>271</v>
      </c>
      <c r="B272" s="25">
        <v>2017</v>
      </c>
      <c r="C272" s="25" t="s">
        <v>4594</v>
      </c>
      <c r="D272" s="26" t="s">
        <v>4941</v>
      </c>
      <c r="F272" s="2">
        <v>3</v>
      </c>
      <c r="H272" s="2" t="s">
        <v>4942</v>
      </c>
      <c r="I272" s="2" t="s">
        <v>1879</v>
      </c>
      <c r="J272" s="2" t="s">
        <v>4174</v>
      </c>
      <c r="K272" s="27"/>
      <c r="L272" s="2" t="s">
        <v>4943</v>
      </c>
      <c r="M272" s="2">
        <v>25000</v>
      </c>
      <c r="N272" s="2">
        <v>20000</v>
      </c>
      <c r="O272" s="2">
        <v>31</v>
      </c>
      <c r="P272" s="2">
        <v>62</v>
      </c>
      <c r="Q272" s="2" t="s">
        <v>4944</v>
      </c>
      <c r="R272" s="27"/>
      <c r="AK272" s="26" t="str">
        <f t="shared" si="1"/>
        <v>056/3</v>
      </c>
    </row>
    <row r="273" spans="1:37" ht="15.75" customHeight="1" x14ac:dyDescent="0.25">
      <c r="A273" s="25">
        <v>272</v>
      </c>
      <c r="B273" s="25">
        <v>2017</v>
      </c>
      <c r="C273" s="25" t="s">
        <v>4594</v>
      </c>
      <c r="D273" s="26" t="s">
        <v>4945</v>
      </c>
      <c r="F273" s="2">
        <v>3</v>
      </c>
      <c r="H273" s="2" t="s">
        <v>3084</v>
      </c>
      <c r="I273" s="2" t="s">
        <v>3085</v>
      </c>
      <c r="J273" s="2" t="s">
        <v>73</v>
      </c>
      <c r="K273" s="27"/>
      <c r="L273" s="2" t="s">
        <v>4946</v>
      </c>
      <c r="M273" s="2">
        <v>22000</v>
      </c>
      <c r="N273" s="2">
        <v>20000</v>
      </c>
      <c r="O273" s="2">
        <v>30.5</v>
      </c>
      <c r="P273" s="2">
        <v>61</v>
      </c>
      <c r="Q273" s="2" t="s">
        <v>4947</v>
      </c>
      <c r="R273" s="27"/>
      <c r="AK273" s="26" t="str">
        <f t="shared" si="1"/>
        <v>057/3</v>
      </c>
    </row>
    <row r="274" spans="1:37" ht="15.75" customHeight="1" x14ac:dyDescent="0.25">
      <c r="A274" s="25">
        <v>273</v>
      </c>
      <c r="B274" s="25">
        <v>2017</v>
      </c>
      <c r="C274" s="25" t="s">
        <v>4594</v>
      </c>
      <c r="D274" s="26" t="s">
        <v>4948</v>
      </c>
      <c r="F274" s="2">
        <v>3</v>
      </c>
      <c r="H274" s="2" t="s">
        <v>2606</v>
      </c>
      <c r="I274" s="2" t="s">
        <v>2607</v>
      </c>
      <c r="J274" s="2" t="s">
        <v>4168</v>
      </c>
      <c r="K274" s="27"/>
      <c r="L274" s="2" t="s">
        <v>4949</v>
      </c>
      <c r="M274" s="2">
        <v>19773.599999999999</v>
      </c>
      <c r="N274" s="2">
        <v>17681.2</v>
      </c>
      <c r="O274" s="2">
        <v>30</v>
      </c>
      <c r="P274" s="2">
        <v>60</v>
      </c>
      <c r="Q274" s="2" t="s">
        <v>4950</v>
      </c>
      <c r="R274" s="27"/>
      <c r="AK274" s="26" t="str">
        <f t="shared" si="1"/>
        <v>058/3</v>
      </c>
    </row>
    <row r="275" spans="1:37" ht="15.75" customHeight="1" x14ac:dyDescent="0.25">
      <c r="A275" s="25">
        <v>274</v>
      </c>
      <c r="B275" s="25">
        <v>2017</v>
      </c>
      <c r="C275" s="25" t="s">
        <v>4594</v>
      </c>
      <c r="D275" s="26" t="s">
        <v>4951</v>
      </c>
      <c r="F275" s="2">
        <v>1</v>
      </c>
      <c r="H275" s="2" t="s">
        <v>1147</v>
      </c>
      <c r="I275" s="2" t="s">
        <v>1642</v>
      </c>
      <c r="J275" s="2" t="s">
        <v>4189</v>
      </c>
      <c r="K275" s="27"/>
      <c r="L275" s="2" t="s">
        <v>4952</v>
      </c>
      <c r="M275" s="2">
        <v>16000</v>
      </c>
      <c r="N275" s="2">
        <v>10600</v>
      </c>
      <c r="O275" s="2">
        <v>26</v>
      </c>
      <c r="P275" s="2">
        <v>52</v>
      </c>
      <c r="Q275" s="2" t="s">
        <v>4953</v>
      </c>
      <c r="R275" s="27"/>
      <c r="AK275" s="26" t="str">
        <f t="shared" si="1"/>
        <v>062/1</v>
      </c>
    </row>
    <row r="276" spans="1:37" ht="15.75" customHeight="1" x14ac:dyDescent="0.25">
      <c r="A276" s="25">
        <v>275</v>
      </c>
      <c r="B276" s="25">
        <v>2017</v>
      </c>
      <c r="C276" s="25" t="s">
        <v>4594</v>
      </c>
      <c r="D276" s="26" t="s">
        <v>4954</v>
      </c>
      <c r="F276" s="2">
        <v>1</v>
      </c>
      <c r="H276" s="2" t="s">
        <v>3221</v>
      </c>
      <c r="I276" s="2" t="s">
        <v>3222</v>
      </c>
      <c r="J276" s="2" t="s">
        <v>4174</v>
      </c>
      <c r="K276" s="27"/>
      <c r="L276" s="2" t="s">
        <v>4955</v>
      </c>
      <c r="M276" s="2">
        <v>1519</v>
      </c>
      <c r="N276" s="2">
        <v>1300</v>
      </c>
      <c r="O276" s="2">
        <v>26</v>
      </c>
      <c r="P276" s="2">
        <v>52</v>
      </c>
      <c r="Q276" s="2" t="s">
        <v>4822</v>
      </c>
      <c r="R276" s="27"/>
      <c r="AK276" s="26" t="str">
        <f t="shared" si="1"/>
        <v>063/1</v>
      </c>
    </row>
    <row r="277" spans="1:37" ht="15.75" customHeight="1" x14ac:dyDescent="0.25">
      <c r="A277" s="25">
        <v>276</v>
      </c>
      <c r="B277" s="25">
        <v>2017</v>
      </c>
      <c r="C277" s="25" t="s">
        <v>4594</v>
      </c>
      <c r="D277" s="26" t="s">
        <v>4956</v>
      </c>
      <c r="F277" s="2">
        <v>1</v>
      </c>
      <c r="H277" s="2" t="s">
        <v>1123</v>
      </c>
      <c r="I277" s="2" t="s">
        <v>1126</v>
      </c>
      <c r="J277" s="2" t="s">
        <v>66</v>
      </c>
      <c r="K277" s="27"/>
      <c r="L277" s="2" t="s">
        <v>4957</v>
      </c>
      <c r="M277" s="2">
        <v>11000</v>
      </c>
      <c r="N277" s="2">
        <v>10000</v>
      </c>
      <c r="O277" s="2">
        <v>26</v>
      </c>
      <c r="P277" s="2">
        <v>52</v>
      </c>
      <c r="Q277" s="2" t="s">
        <v>4326</v>
      </c>
      <c r="R277" s="27"/>
      <c r="AK277" s="26" t="str">
        <f t="shared" si="1"/>
        <v>064/1</v>
      </c>
    </row>
    <row r="278" spans="1:37" ht="15.75" customHeight="1" x14ac:dyDescent="0.25">
      <c r="A278" s="25">
        <v>277</v>
      </c>
      <c r="B278" s="25">
        <v>2017</v>
      </c>
      <c r="C278" s="25" t="s">
        <v>4594</v>
      </c>
      <c r="D278" s="26" t="s">
        <v>4958</v>
      </c>
      <c r="F278" s="2">
        <v>1</v>
      </c>
      <c r="H278" s="2" t="s">
        <v>2759</v>
      </c>
      <c r="I278" s="2" t="s">
        <v>2760</v>
      </c>
      <c r="J278" s="2" t="s">
        <v>144</v>
      </c>
      <c r="K278" s="27"/>
      <c r="L278" s="2" t="s">
        <v>4959</v>
      </c>
      <c r="M278" s="2">
        <v>9500</v>
      </c>
      <c r="N278" s="2">
        <v>8500</v>
      </c>
      <c r="O278" s="2">
        <v>26</v>
      </c>
      <c r="P278" s="2">
        <v>52</v>
      </c>
      <c r="Q278" s="2" t="s">
        <v>4960</v>
      </c>
      <c r="R278" s="27"/>
      <c r="AK278" s="26" t="str">
        <f t="shared" si="1"/>
        <v>065/1</v>
      </c>
    </row>
    <row r="279" spans="1:37" ht="15.75" customHeight="1" x14ac:dyDescent="0.25">
      <c r="A279" s="25">
        <v>278</v>
      </c>
      <c r="B279" s="25">
        <v>2017</v>
      </c>
      <c r="C279" s="25" t="s">
        <v>4594</v>
      </c>
      <c r="D279" s="26" t="s">
        <v>4961</v>
      </c>
      <c r="F279" s="2">
        <v>1</v>
      </c>
      <c r="H279" s="2" t="s">
        <v>2379</v>
      </c>
      <c r="I279" s="2" t="s">
        <v>2380</v>
      </c>
      <c r="J279" s="2" t="s">
        <v>4168</v>
      </c>
      <c r="K279" s="27"/>
      <c r="L279" s="2" t="s">
        <v>4962</v>
      </c>
      <c r="M279" s="2">
        <v>4072.52</v>
      </c>
      <c r="N279" s="2">
        <v>1500</v>
      </c>
      <c r="O279" s="2">
        <v>25.5</v>
      </c>
      <c r="P279" s="2">
        <v>51</v>
      </c>
      <c r="Q279" s="2" t="s">
        <v>4232</v>
      </c>
      <c r="R279" s="27"/>
      <c r="AK279" s="26" t="str">
        <f t="shared" si="1"/>
        <v>066/1</v>
      </c>
    </row>
    <row r="280" spans="1:37" ht="15.75" customHeight="1" x14ac:dyDescent="0.25">
      <c r="A280" s="25">
        <v>279</v>
      </c>
      <c r="B280" s="25">
        <v>2017</v>
      </c>
      <c r="C280" s="25" t="s">
        <v>4594</v>
      </c>
      <c r="D280" s="26" t="s">
        <v>4963</v>
      </c>
      <c r="F280" s="2">
        <v>1</v>
      </c>
      <c r="H280" s="2" t="s">
        <v>722</v>
      </c>
      <c r="I280" s="2" t="s">
        <v>2550</v>
      </c>
      <c r="J280" s="2" t="s">
        <v>4197</v>
      </c>
      <c r="K280" s="27"/>
      <c r="L280" s="2" t="s">
        <v>4964</v>
      </c>
      <c r="M280" s="2">
        <v>75400</v>
      </c>
      <c r="N280" s="2">
        <v>20000</v>
      </c>
      <c r="O280" s="2">
        <v>25</v>
      </c>
      <c r="P280" s="2">
        <v>50</v>
      </c>
      <c r="Q280" s="2" t="s">
        <v>4965</v>
      </c>
      <c r="R280" s="27"/>
      <c r="AK280" s="26" t="str">
        <f t="shared" si="1"/>
        <v>067/1</v>
      </c>
    </row>
    <row r="281" spans="1:37" ht="15.75" customHeight="1" x14ac:dyDescent="0.25">
      <c r="A281" s="25">
        <v>280</v>
      </c>
      <c r="B281" s="25">
        <v>2017</v>
      </c>
      <c r="C281" s="25" t="s">
        <v>4594</v>
      </c>
      <c r="D281" s="26" t="s">
        <v>4966</v>
      </c>
      <c r="F281" s="2">
        <v>1</v>
      </c>
      <c r="H281" s="2" t="s">
        <v>2806</v>
      </c>
      <c r="I281" s="2" t="s">
        <v>2807</v>
      </c>
      <c r="J281" s="2" t="s">
        <v>73</v>
      </c>
      <c r="K281" s="27"/>
      <c r="L281" s="2" t="s">
        <v>4967</v>
      </c>
      <c r="M281" s="2">
        <v>55490</v>
      </c>
      <c r="N281" s="2">
        <v>12721</v>
      </c>
      <c r="O281" s="2">
        <v>25</v>
      </c>
      <c r="P281" s="2">
        <v>50</v>
      </c>
      <c r="Q281" s="2" t="s">
        <v>4968</v>
      </c>
      <c r="R281" s="27"/>
      <c r="AK281" s="26" t="str">
        <f t="shared" si="1"/>
        <v>068/1</v>
      </c>
    </row>
    <row r="282" spans="1:37" ht="15.75" customHeight="1" x14ac:dyDescent="0.25">
      <c r="A282" s="25">
        <v>281</v>
      </c>
      <c r="B282" s="25">
        <v>2017</v>
      </c>
      <c r="C282" s="25" t="s">
        <v>4594</v>
      </c>
      <c r="D282" s="26" t="s">
        <v>4969</v>
      </c>
      <c r="F282" s="2">
        <v>1</v>
      </c>
      <c r="H282" s="2" t="s">
        <v>2045</v>
      </c>
      <c r="I282" s="2" t="s">
        <v>2046</v>
      </c>
      <c r="J282" s="2" t="s">
        <v>144</v>
      </c>
      <c r="K282" s="27"/>
      <c r="L282" s="2" t="s">
        <v>4970</v>
      </c>
      <c r="M282" s="2">
        <v>4000</v>
      </c>
      <c r="N282" s="2">
        <v>2350</v>
      </c>
      <c r="O282" s="2">
        <v>25</v>
      </c>
      <c r="P282" s="2">
        <v>50</v>
      </c>
      <c r="Q282" s="2" t="s">
        <v>4971</v>
      </c>
      <c r="R282" s="27"/>
      <c r="AK282" s="26" t="str">
        <f t="shared" si="1"/>
        <v>069/1</v>
      </c>
    </row>
    <row r="283" spans="1:37" ht="15.75" customHeight="1" x14ac:dyDescent="0.25">
      <c r="A283" s="25">
        <v>282</v>
      </c>
      <c r="B283" s="25">
        <v>2017</v>
      </c>
      <c r="C283" s="25" t="s">
        <v>4594</v>
      </c>
      <c r="D283" s="26" t="s">
        <v>4972</v>
      </c>
      <c r="F283" s="2">
        <v>1</v>
      </c>
      <c r="H283" s="2" t="s">
        <v>1860</v>
      </c>
      <c r="I283" s="2" t="s">
        <v>1861</v>
      </c>
      <c r="J283" s="2" t="s">
        <v>4168</v>
      </c>
      <c r="K283" s="27"/>
      <c r="L283" s="2" t="s">
        <v>4973</v>
      </c>
      <c r="M283" s="2">
        <v>32590</v>
      </c>
      <c r="N283" s="2">
        <v>15000</v>
      </c>
      <c r="O283" s="2">
        <v>24.5</v>
      </c>
      <c r="P283" s="2">
        <v>49</v>
      </c>
      <c r="Q283" s="2" t="s">
        <v>4974</v>
      </c>
      <c r="R283" s="27"/>
      <c r="AK283" s="26" t="str">
        <f t="shared" si="1"/>
        <v>070/1</v>
      </c>
    </row>
    <row r="284" spans="1:37" ht="15.75" customHeight="1" x14ac:dyDescent="0.25">
      <c r="A284" s="25">
        <v>283</v>
      </c>
      <c r="B284" s="25">
        <v>2017</v>
      </c>
      <c r="C284" s="25" t="s">
        <v>4594</v>
      </c>
      <c r="D284" s="26" t="s">
        <v>4975</v>
      </c>
      <c r="F284" s="2">
        <v>1</v>
      </c>
      <c r="H284" s="2" t="s">
        <v>2474</v>
      </c>
      <c r="I284" s="2" t="s">
        <v>2475</v>
      </c>
      <c r="J284" s="2" t="s">
        <v>144</v>
      </c>
      <c r="K284" s="27"/>
      <c r="L284" s="2" t="s">
        <v>4976</v>
      </c>
      <c r="M284" s="2">
        <v>10230</v>
      </c>
      <c r="N284" s="2">
        <v>9300</v>
      </c>
      <c r="O284" s="2">
        <v>24</v>
      </c>
      <c r="P284" s="2">
        <v>48</v>
      </c>
      <c r="Q284" s="2" t="s">
        <v>2474</v>
      </c>
      <c r="R284" s="27"/>
      <c r="AK284" s="26" t="str">
        <f t="shared" si="1"/>
        <v>071/1</v>
      </c>
    </row>
    <row r="285" spans="1:37" ht="15.75" customHeight="1" x14ac:dyDescent="0.25">
      <c r="A285" s="25">
        <v>284</v>
      </c>
      <c r="B285" s="25">
        <v>2017</v>
      </c>
      <c r="C285" s="25" t="s">
        <v>4594</v>
      </c>
      <c r="D285" s="26" t="s">
        <v>4977</v>
      </c>
      <c r="F285" s="2">
        <v>1</v>
      </c>
      <c r="H285" s="2" t="s">
        <v>4978</v>
      </c>
      <c r="I285" s="2" t="s">
        <v>4979</v>
      </c>
      <c r="J285" s="2" t="s">
        <v>73</v>
      </c>
      <c r="K285" s="27"/>
      <c r="L285" s="2" t="s">
        <v>4980</v>
      </c>
      <c r="M285" s="2">
        <v>45000</v>
      </c>
      <c r="N285" s="2">
        <v>20000</v>
      </c>
      <c r="O285" s="2">
        <v>23.5</v>
      </c>
      <c r="P285" s="2">
        <v>47</v>
      </c>
      <c r="Q285" s="2" t="s">
        <v>4981</v>
      </c>
      <c r="R285" s="27"/>
      <c r="AK285" s="26" t="str">
        <f t="shared" si="1"/>
        <v>072/1</v>
      </c>
    </row>
    <row r="286" spans="1:37" ht="15.75" customHeight="1" x14ac:dyDescent="0.25">
      <c r="A286" s="25">
        <v>285</v>
      </c>
      <c r="B286" s="25">
        <v>2017</v>
      </c>
      <c r="C286" s="25" t="s">
        <v>4594</v>
      </c>
      <c r="D286" s="26" t="s">
        <v>4982</v>
      </c>
      <c r="F286" s="2">
        <v>2</v>
      </c>
      <c r="H286" s="2" t="s">
        <v>1178</v>
      </c>
      <c r="I286" s="2" t="s">
        <v>2039</v>
      </c>
      <c r="J286" s="2" t="s">
        <v>4179</v>
      </c>
      <c r="K286" s="27"/>
      <c r="L286" s="2" t="s">
        <v>4983</v>
      </c>
      <c r="M286" s="2">
        <v>14000</v>
      </c>
      <c r="N286" s="2">
        <v>11800</v>
      </c>
      <c r="O286" s="2">
        <v>25</v>
      </c>
      <c r="P286" s="2">
        <v>50</v>
      </c>
      <c r="Q286" s="2" t="s">
        <v>4330</v>
      </c>
      <c r="R286" s="27"/>
      <c r="AK286" s="26" t="str">
        <f t="shared" si="1"/>
        <v>046/2</v>
      </c>
    </row>
    <row r="287" spans="1:37" ht="15.75" customHeight="1" x14ac:dyDescent="0.25">
      <c r="A287" s="25">
        <v>286</v>
      </c>
      <c r="B287" s="25">
        <v>2017</v>
      </c>
      <c r="C287" s="25" t="s">
        <v>4594</v>
      </c>
      <c r="D287" s="26" t="s">
        <v>4984</v>
      </c>
      <c r="F287" s="2">
        <v>2</v>
      </c>
      <c r="H287" s="2" t="s">
        <v>891</v>
      </c>
      <c r="I287" s="2" t="s">
        <v>3034</v>
      </c>
      <c r="J287" s="2" t="s">
        <v>4189</v>
      </c>
      <c r="K287" s="27"/>
      <c r="L287" s="2" t="s">
        <v>4985</v>
      </c>
      <c r="M287" s="2">
        <v>11025</v>
      </c>
      <c r="N287" s="2">
        <v>9450</v>
      </c>
      <c r="O287" s="2">
        <v>23.5</v>
      </c>
      <c r="P287" s="2">
        <v>47</v>
      </c>
      <c r="Q287" s="2" t="s">
        <v>4352</v>
      </c>
      <c r="R287" s="27"/>
      <c r="AK287" s="26" t="str">
        <f t="shared" si="1"/>
        <v>047/2</v>
      </c>
    </row>
    <row r="288" spans="1:37" ht="15.75" customHeight="1" x14ac:dyDescent="0.25">
      <c r="A288" s="25">
        <v>287</v>
      </c>
      <c r="B288" s="25">
        <v>2017</v>
      </c>
      <c r="C288" s="25" t="s">
        <v>4594</v>
      </c>
      <c r="D288" s="26" t="s">
        <v>4986</v>
      </c>
      <c r="F288" s="2">
        <v>2</v>
      </c>
      <c r="H288" s="2" t="s">
        <v>2773</v>
      </c>
      <c r="I288" s="2" t="s">
        <v>2774</v>
      </c>
      <c r="J288" s="2" t="s">
        <v>4197</v>
      </c>
      <c r="K288" s="27"/>
      <c r="L288" s="2" t="s">
        <v>4987</v>
      </c>
      <c r="M288" s="2">
        <v>27210</v>
      </c>
      <c r="N288" s="2">
        <v>19700</v>
      </c>
      <c r="O288" s="2">
        <v>22</v>
      </c>
      <c r="P288" s="2">
        <v>44</v>
      </c>
      <c r="Q288" s="2" t="s">
        <v>4232</v>
      </c>
      <c r="R288" s="27"/>
      <c r="AK288" s="26" t="str">
        <f t="shared" si="1"/>
        <v>048/2</v>
      </c>
    </row>
    <row r="289" spans="1:37" ht="15.75" customHeight="1" x14ac:dyDescent="0.25">
      <c r="A289" s="25">
        <v>288</v>
      </c>
      <c r="B289" s="25">
        <v>2017</v>
      </c>
      <c r="C289" s="25" t="s">
        <v>4594</v>
      </c>
      <c r="D289" s="26" t="s">
        <v>4988</v>
      </c>
      <c r="F289" s="2">
        <v>2</v>
      </c>
      <c r="H289" s="2" t="s">
        <v>3014</v>
      </c>
      <c r="I289" s="2" t="s">
        <v>3015</v>
      </c>
      <c r="J289" s="2" t="s">
        <v>4189</v>
      </c>
      <c r="K289" s="27"/>
      <c r="L289" s="2" t="s">
        <v>4989</v>
      </c>
      <c r="M289" s="2">
        <v>6650</v>
      </c>
      <c r="N289" s="2">
        <v>4200</v>
      </c>
      <c r="O289" s="2">
        <v>22</v>
      </c>
      <c r="P289" s="2">
        <v>44</v>
      </c>
      <c r="Q289" s="2" t="s">
        <v>4990</v>
      </c>
      <c r="R289" s="27"/>
      <c r="AK289" s="26" t="str">
        <f t="shared" si="1"/>
        <v>049/2</v>
      </c>
    </row>
    <row r="290" spans="1:37" ht="15.75" customHeight="1" x14ac:dyDescent="0.25">
      <c r="A290" s="25">
        <v>289</v>
      </c>
      <c r="B290" s="25">
        <v>2017</v>
      </c>
      <c r="C290" s="25" t="s">
        <v>4594</v>
      </c>
      <c r="D290" s="26" t="s">
        <v>4991</v>
      </c>
      <c r="F290" s="2">
        <v>2</v>
      </c>
      <c r="H290" s="2" t="s">
        <v>3092</v>
      </c>
      <c r="I290" s="2" t="s">
        <v>3093</v>
      </c>
      <c r="J290" s="2" t="s">
        <v>4179</v>
      </c>
      <c r="K290" s="27"/>
      <c r="L290" s="2" t="s">
        <v>4992</v>
      </c>
      <c r="M290" s="2">
        <v>40000</v>
      </c>
      <c r="N290" s="2">
        <v>20000</v>
      </c>
      <c r="O290" s="2">
        <v>22</v>
      </c>
      <c r="P290" s="2">
        <v>44</v>
      </c>
      <c r="Q290" s="2" t="s">
        <v>3092</v>
      </c>
      <c r="R290" s="27"/>
      <c r="AK290" s="26" t="str">
        <f t="shared" si="1"/>
        <v>050/2</v>
      </c>
    </row>
    <row r="291" spans="1:37" ht="15.75" customHeight="1" x14ac:dyDescent="0.25">
      <c r="A291" s="25">
        <v>290</v>
      </c>
      <c r="B291" s="25">
        <v>2017</v>
      </c>
      <c r="C291" s="25" t="s">
        <v>4594</v>
      </c>
      <c r="D291" s="26" t="s">
        <v>4993</v>
      </c>
      <c r="F291" s="2">
        <v>2</v>
      </c>
      <c r="H291" s="2" t="s">
        <v>1945</v>
      </c>
      <c r="I291" s="2" t="s">
        <v>1946</v>
      </c>
      <c r="J291" s="2" t="s">
        <v>4168</v>
      </c>
      <c r="K291" s="27"/>
      <c r="L291" s="2" t="s">
        <v>4994</v>
      </c>
      <c r="M291" s="2">
        <v>22000</v>
      </c>
      <c r="N291" s="2">
        <v>20000</v>
      </c>
      <c r="O291" s="2">
        <v>21</v>
      </c>
      <c r="P291" s="2">
        <v>42</v>
      </c>
      <c r="Q291" s="2" t="s">
        <v>4232</v>
      </c>
      <c r="R291" s="27"/>
      <c r="AK291" s="26" t="str">
        <f t="shared" si="1"/>
        <v>051/2</v>
      </c>
    </row>
    <row r="292" spans="1:37" ht="15.75" customHeight="1" x14ac:dyDescent="0.25">
      <c r="A292" s="25">
        <v>291</v>
      </c>
      <c r="B292" s="25">
        <v>2017</v>
      </c>
      <c r="C292" s="25" t="s">
        <v>4594</v>
      </c>
      <c r="D292" s="26" t="s">
        <v>4995</v>
      </c>
      <c r="F292" s="2">
        <v>2</v>
      </c>
      <c r="H292" s="2" t="s">
        <v>1785</v>
      </c>
      <c r="I292" s="2" t="s">
        <v>1786</v>
      </c>
      <c r="J292" s="2" t="s">
        <v>4179</v>
      </c>
      <c r="K292" s="27"/>
      <c r="L292" s="2" t="s">
        <v>4996</v>
      </c>
      <c r="M292" s="2">
        <v>26650</v>
      </c>
      <c r="N292" s="2">
        <v>20000</v>
      </c>
      <c r="O292" s="2">
        <v>17</v>
      </c>
      <c r="P292" s="2">
        <v>34</v>
      </c>
      <c r="Q292" s="2" t="s">
        <v>4997</v>
      </c>
      <c r="R292" s="27"/>
      <c r="AK292" s="26" t="str">
        <f t="shared" si="1"/>
        <v>052/2</v>
      </c>
    </row>
    <row r="293" spans="1:37" ht="15.75" customHeight="1" x14ac:dyDescent="0.25">
      <c r="A293" s="25">
        <v>292</v>
      </c>
      <c r="B293" s="25">
        <v>2017</v>
      </c>
      <c r="C293" s="25" t="s">
        <v>4594</v>
      </c>
      <c r="D293" s="26" t="s">
        <v>4998</v>
      </c>
      <c r="F293" s="2">
        <v>3</v>
      </c>
      <c r="H293" s="2" t="s">
        <v>4999</v>
      </c>
      <c r="I293" s="2" t="s">
        <v>5000</v>
      </c>
      <c r="J293" s="2" t="s">
        <v>66</v>
      </c>
      <c r="K293" s="27"/>
      <c r="L293" s="2" t="s">
        <v>5001</v>
      </c>
      <c r="M293" s="2">
        <v>14662.21</v>
      </c>
      <c r="N293" s="2">
        <v>13327.83</v>
      </c>
      <c r="O293" s="2">
        <v>30</v>
      </c>
      <c r="P293" s="2">
        <v>60</v>
      </c>
      <c r="Q293" s="2" t="s">
        <v>5002</v>
      </c>
      <c r="R293" s="27"/>
      <c r="AK293" s="26" t="str">
        <f t="shared" si="1"/>
        <v>059/3</v>
      </c>
    </row>
    <row r="294" spans="1:37" ht="15.75" customHeight="1" x14ac:dyDescent="0.25">
      <c r="A294" s="25">
        <v>293</v>
      </c>
      <c r="B294" s="25">
        <v>2017</v>
      </c>
      <c r="C294" s="25" t="s">
        <v>4594</v>
      </c>
      <c r="D294" s="26" t="s">
        <v>5003</v>
      </c>
      <c r="F294" s="2">
        <v>3</v>
      </c>
      <c r="H294" s="2" t="s">
        <v>3102</v>
      </c>
      <c r="I294" s="2" t="s">
        <v>3103</v>
      </c>
      <c r="J294" s="2" t="s">
        <v>144</v>
      </c>
      <c r="K294" s="27"/>
      <c r="L294" s="2" t="s">
        <v>5004</v>
      </c>
      <c r="M294" s="2">
        <v>18500</v>
      </c>
      <c r="N294" s="2">
        <v>16650</v>
      </c>
      <c r="O294" s="2">
        <v>30</v>
      </c>
      <c r="P294" s="2">
        <v>60</v>
      </c>
      <c r="Q294" s="2" t="s">
        <v>5005</v>
      </c>
      <c r="R294" s="27"/>
      <c r="AK294" s="26" t="str">
        <f t="shared" si="1"/>
        <v>060/3</v>
      </c>
    </row>
    <row r="295" spans="1:37" ht="15.75" customHeight="1" x14ac:dyDescent="0.25">
      <c r="A295" s="25">
        <v>294</v>
      </c>
      <c r="B295" s="25">
        <v>2017</v>
      </c>
      <c r="C295" s="25" t="s">
        <v>4594</v>
      </c>
      <c r="D295" s="26" t="s">
        <v>5006</v>
      </c>
      <c r="F295" s="2">
        <v>3</v>
      </c>
      <c r="H295" s="2" t="s">
        <v>2436</v>
      </c>
      <c r="I295" s="2" t="s">
        <v>2437</v>
      </c>
      <c r="J295" s="2" t="s">
        <v>144</v>
      </c>
      <c r="K295" s="27"/>
      <c r="L295" s="2" t="s">
        <v>5007</v>
      </c>
      <c r="M295" s="2">
        <v>40226.29</v>
      </c>
      <c r="N295" s="2">
        <v>18000</v>
      </c>
      <c r="O295" s="2">
        <v>30</v>
      </c>
      <c r="P295" s="2">
        <v>60</v>
      </c>
      <c r="Q295" s="2" t="s">
        <v>5008</v>
      </c>
      <c r="R295" s="27"/>
      <c r="AK295" s="26" t="str">
        <f t="shared" si="1"/>
        <v>061/3</v>
      </c>
    </row>
    <row r="296" spans="1:37" ht="15.75" customHeight="1" x14ac:dyDescent="0.25">
      <c r="A296" s="25">
        <v>295</v>
      </c>
      <c r="B296" s="25">
        <v>2017</v>
      </c>
      <c r="C296" s="25" t="s">
        <v>4594</v>
      </c>
      <c r="D296" s="26" t="s">
        <v>5009</v>
      </c>
      <c r="F296" s="2">
        <v>3</v>
      </c>
      <c r="H296" s="2" t="s">
        <v>5010</v>
      </c>
      <c r="I296" s="2" t="s">
        <v>1610</v>
      </c>
      <c r="J296" s="2" t="s">
        <v>4174</v>
      </c>
      <c r="K296" s="27"/>
      <c r="L296" s="2" t="s">
        <v>5011</v>
      </c>
      <c r="M296" s="2">
        <v>20308.79</v>
      </c>
      <c r="N296" s="2">
        <v>18399.990000000002</v>
      </c>
      <c r="O296" s="2">
        <v>29.5</v>
      </c>
      <c r="P296" s="2">
        <v>59</v>
      </c>
      <c r="Q296" s="2" t="s">
        <v>5012</v>
      </c>
      <c r="R296" s="27"/>
      <c r="AK296" s="26" t="str">
        <f t="shared" si="1"/>
        <v>062/3</v>
      </c>
    </row>
    <row r="297" spans="1:37" ht="15.75" customHeight="1" x14ac:dyDescent="0.25">
      <c r="A297" s="25">
        <v>296</v>
      </c>
      <c r="B297" s="25">
        <v>2017</v>
      </c>
      <c r="C297" s="25" t="s">
        <v>4594</v>
      </c>
      <c r="D297" s="26" t="s">
        <v>5013</v>
      </c>
      <c r="F297" s="2">
        <v>3</v>
      </c>
      <c r="H297" s="2" t="s">
        <v>596</v>
      </c>
      <c r="I297" s="2" t="s">
        <v>2322</v>
      </c>
      <c r="J297" s="2" t="s">
        <v>4179</v>
      </c>
      <c r="K297" s="27"/>
      <c r="L297" s="2" t="s">
        <v>5014</v>
      </c>
      <c r="M297" s="2">
        <v>30992.5</v>
      </c>
      <c r="N297" s="2">
        <v>20000</v>
      </c>
      <c r="O297" s="2">
        <v>28.5</v>
      </c>
      <c r="P297" s="2">
        <v>57</v>
      </c>
      <c r="Q297" s="2" t="s">
        <v>5015</v>
      </c>
      <c r="R297" s="27"/>
      <c r="AK297" s="26" t="str">
        <f t="shared" si="1"/>
        <v>063/3</v>
      </c>
    </row>
    <row r="298" spans="1:37" ht="15.75" customHeight="1" x14ac:dyDescent="0.25">
      <c r="A298" s="25">
        <v>297</v>
      </c>
      <c r="B298" s="25">
        <v>2017</v>
      </c>
      <c r="C298" s="25" t="s">
        <v>4594</v>
      </c>
      <c r="D298" s="26" t="s">
        <v>5016</v>
      </c>
      <c r="F298" s="2">
        <v>1</v>
      </c>
      <c r="H298" s="2" t="s">
        <v>3184</v>
      </c>
      <c r="I298" s="2" t="s">
        <v>3185</v>
      </c>
      <c r="J298" s="2" t="s">
        <v>4189</v>
      </c>
      <c r="K298" s="27"/>
      <c r="L298" s="2" t="s">
        <v>5017</v>
      </c>
      <c r="M298" s="2">
        <v>35050</v>
      </c>
      <c r="N298" s="2">
        <v>20000</v>
      </c>
      <c r="O298" s="2">
        <v>23</v>
      </c>
      <c r="P298" s="2">
        <v>46</v>
      </c>
      <c r="Q298" s="2" t="s">
        <v>5018</v>
      </c>
      <c r="R298" s="27"/>
      <c r="AK298" s="26" t="str">
        <f t="shared" si="1"/>
        <v>073/1</v>
      </c>
    </row>
    <row r="299" spans="1:37" ht="15.75" customHeight="1" x14ac:dyDescent="0.25">
      <c r="A299" s="25">
        <v>298</v>
      </c>
      <c r="B299" s="25">
        <v>2017</v>
      </c>
      <c r="C299" s="25" t="s">
        <v>4594</v>
      </c>
      <c r="D299" s="26" t="s">
        <v>5019</v>
      </c>
      <c r="F299" s="2">
        <v>1</v>
      </c>
      <c r="H299" s="2" t="s">
        <v>2025</v>
      </c>
      <c r="I299" s="2" t="s">
        <v>2026</v>
      </c>
      <c r="J299" s="2" t="s">
        <v>4168</v>
      </c>
      <c r="K299" s="27"/>
      <c r="L299" s="2" t="s">
        <v>5020</v>
      </c>
      <c r="M299" s="2">
        <v>4150</v>
      </c>
      <c r="N299" s="2">
        <v>1500</v>
      </c>
      <c r="O299" s="2">
        <v>23</v>
      </c>
      <c r="P299" s="2">
        <v>46</v>
      </c>
      <c r="Q299" s="2" t="s">
        <v>5021</v>
      </c>
      <c r="R299" s="27"/>
      <c r="AK299" s="26" t="str">
        <f t="shared" si="1"/>
        <v>074/1</v>
      </c>
    </row>
    <row r="300" spans="1:37" ht="15.75" customHeight="1" x14ac:dyDescent="0.25">
      <c r="A300" s="25">
        <v>299</v>
      </c>
      <c r="B300" s="25">
        <v>2017</v>
      </c>
      <c r="C300" s="25" t="s">
        <v>4594</v>
      </c>
      <c r="D300" s="26" t="s">
        <v>5022</v>
      </c>
      <c r="F300" s="2">
        <v>1</v>
      </c>
      <c r="H300" s="2" t="s">
        <v>2364</v>
      </c>
      <c r="I300" s="2" t="s">
        <v>2365</v>
      </c>
      <c r="J300" s="2" t="s">
        <v>4197</v>
      </c>
      <c r="K300" s="27"/>
      <c r="L300" s="2" t="s">
        <v>5023</v>
      </c>
      <c r="M300" s="2">
        <v>28000</v>
      </c>
      <c r="N300" s="2">
        <v>17000</v>
      </c>
      <c r="O300" s="2">
        <v>21.5</v>
      </c>
      <c r="P300" s="2">
        <v>43</v>
      </c>
      <c r="Q300" s="2" t="s">
        <v>4352</v>
      </c>
      <c r="R300" s="27"/>
      <c r="AK300" s="26" t="str">
        <f t="shared" si="1"/>
        <v>075/1</v>
      </c>
    </row>
    <row r="301" spans="1:37" ht="15.75" customHeight="1" x14ac:dyDescent="0.25">
      <c r="A301" s="25">
        <v>300</v>
      </c>
      <c r="B301" s="25">
        <v>2017</v>
      </c>
      <c r="C301" s="25" t="s">
        <v>4594</v>
      </c>
      <c r="D301" s="26" t="s">
        <v>5024</v>
      </c>
      <c r="F301" s="2">
        <v>1</v>
      </c>
      <c r="H301" s="2" t="s">
        <v>5025</v>
      </c>
      <c r="I301" s="2" t="s">
        <v>3069</v>
      </c>
      <c r="J301" s="2" t="s">
        <v>4189</v>
      </c>
      <c r="K301" s="27"/>
      <c r="L301" s="2" t="s">
        <v>5026</v>
      </c>
      <c r="M301" s="2">
        <v>22600</v>
      </c>
      <c r="N301" s="2">
        <v>9000</v>
      </c>
      <c r="O301" s="2">
        <v>21.5</v>
      </c>
      <c r="P301" s="2">
        <v>43</v>
      </c>
      <c r="Q301" s="2" t="s">
        <v>5027</v>
      </c>
      <c r="R301" s="27"/>
      <c r="AK301" s="26" t="str">
        <f t="shared" si="1"/>
        <v>076/1</v>
      </c>
    </row>
    <row r="302" spans="1:37" ht="15.75" customHeight="1" x14ac:dyDescent="0.25">
      <c r="A302" s="25">
        <v>301</v>
      </c>
      <c r="B302" s="25">
        <v>2017</v>
      </c>
      <c r="C302" s="25" t="s">
        <v>4594</v>
      </c>
      <c r="D302" s="26" t="s">
        <v>5028</v>
      </c>
      <c r="F302" s="2">
        <v>1</v>
      </c>
      <c r="H302" s="2" t="s">
        <v>5029</v>
      </c>
      <c r="I302" s="2" t="s">
        <v>2032</v>
      </c>
      <c r="J302" s="2" t="s">
        <v>4179</v>
      </c>
      <c r="K302" s="27"/>
      <c r="L302" s="2" t="s">
        <v>5030</v>
      </c>
      <c r="M302" s="2">
        <v>36675</v>
      </c>
      <c r="N302" s="2">
        <v>7800</v>
      </c>
      <c r="O302" s="2">
        <v>21.5</v>
      </c>
      <c r="P302" s="2">
        <v>43</v>
      </c>
      <c r="Q302" s="2" t="s">
        <v>5031</v>
      </c>
      <c r="R302" s="27"/>
      <c r="AK302" s="26" t="str">
        <f t="shared" si="1"/>
        <v>077/1</v>
      </c>
    </row>
    <row r="303" spans="1:37" ht="15.75" customHeight="1" x14ac:dyDescent="0.25">
      <c r="A303" s="25">
        <v>302</v>
      </c>
      <c r="B303" s="25">
        <v>2017</v>
      </c>
      <c r="C303" s="25" t="s">
        <v>4594</v>
      </c>
      <c r="D303" s="26" t="s">
        <v>5032</v>
      </c>
      <c r="F303" s="2">
        <v>1</v>
      </c>
      <c r="H303" s="2" t="s">
        <v>2472</v>
      </c>
      <c r="I303" s="2" t="s">
        <v>2473</v>
      </c>
      <c r="J303" s="2" t="s">
        <v>66</v>
      </c>
      <c r="K303" s="27"/>
      <c r="L303" s="2" t="s">
        <v>5033</v>
      </c>
      <c r="M303" s="2">
        <v>5792</v>
      </c>
      <c r="N303" s="2">
        <v>5192</v>
      </c>
      <c r="O303" s="2">
        <v>21</v>
      </c>
      <c r="P303" s="2">
        <v>42</v>
      </c>
      <c r="Q303" s="2" t="s">
        <v>5034</v>
      </c>
      <c r="R303" s="27"/>
      <c r="AK303" s="26" t="str">
        <f t="shared" si="1"/>
        <v>078/1</v>
      </c>
    </row>
    <row r="304" spans="1:37" ht="15.75" customHeight="1" x14ac:dyDescent="0.25">
      <c r="A304" s="25">
        <v>303</v>
      </c>
      <c r="B304" s="25">
        <v>2017</v>
      </c>
      <c r="C304" s="25" t="s">
        <v>4594</v>
      </c>
      <c r="D304" s="26" t="s">
        <v>5035</v>
      </c>
      <c r="F304" s="2">
        <v>1</v>
      </c>
      <c r="H304" s="2" t="s">
        <v>1986</v>
      </c>
      <c r="I304" s="2" t="s">
        <v>1987</v>
      </c>
      <c r="J304" s="2" t="s">
        <v>144</v>
      </c>
      <c r="K304" s="27"/>
      <c r="L304" s="2" t="s">
        <v>5036</v>
      </c>
      <c r="M304" s="2">
        <v>32500</v>
      </c>
      <c r="N304" s="2">
        <v>20000</v>
      </c>
      <c r="O304" s="2">
        <v>20.5</v>
      </c>
      <c r="P304" s="2">
        <v>41</v>
      </c>
      <c r="Q304" s="2" t="s">
        <v>4330</v>
      </c>
      <c r="R304" s="27"/>
      <c r="AK304" s="26" t="str">
        <f t="shared" si="1"/>
        <v>079/1</v>
      </c>
    </row>
    <row r="305" spans="1:37" ht="15.75" customHeight="1" x14ac:dyDescent="0.25">
      <c r="A305" s="25">
        <v>304</v>
      </c>
      <c r="B305" s="25">
        <v>2017</v>
      </c>
      <c r="C305" s="25" t="s">
        <v>4594</v>
      </c>
      <c r="D305" s="26" t="s">
        <v>5037</v>
      </c>
      <c r="F305" s="2">
        <v>2</v>
      </c>
      <c r="H305" s="2" t="s">
        <v>1743</v>
      </c>
      <c r="I305" s="2" t="s">
        <v>1744</v>
      </c>
      <c r="J305" s="2" t="s">
        <v>4179</v>
      </c>
      <c r="K305" s="27"/>
      <c r="L305" s="2" t="s">
        <v>5038</v>
      </c>
      <c r="M305" s="2">
        <v>1900</v>
      </c>
      <c r="N305" s="2">
        <v>1700</v>
      </c>
      <c r="O305" s="2">
        <v>16.5</v>
      </c>
      <c r="P305" s="2">
        <v>33</v>
      </c>
      <c r="Q305" s="2" t="s">
        <v>5039</v>
      </c>
      <c r="R305" s="27"/>
      <c r="AK305" s="26" t="str">
        <f t="shared" si="1"/>
        <v>053/2</v>
      </c>
    </row>
    <row r="306" spans="1:37" ht="15.75" customHeight="1" x14ac:dyDescent="0.25">
      <c r="A306" s="25">
        <v>305</v>
      </c>
      <c r="B306" s="25">
        <v>2017</v>
      </c>
      <c r="C306" s="25" t="s">
        <v>4594</v>
      </c>
      <c r="D306" s="26" t="s">
        <v>5040</v>
      </c>
      <c r="F306" s="2">
        <v>3</v>
      </c>
      <c r="H306" s="2" t="s">
        <v>2972</v>
      </c>
      <c r="I306" s="2" t="s">
        <v>2973</v>
      </c>
      <c r="J306" s="2" t="s">
        <v>73</v>
      </c>
      <c r="K306" s="27"/>
      <c r="L306" s="2" t="s">
        <v>5041</v>
      </c>
      <c r="M306" s="2">
        <v>11000</v>
      </c>
      <c r="N306" s="2">
        <v>10000</v>
      </c>
      <c r="O306" s="2">
        <v>28.5</v>
      </c>
      <c r="P306" s="2">
        <v>57</v>
      </c>
      <c r="Q306" s="2" t="s">
        <v>5042</v>
      </c>
      <c r="R306" s="27"/>
      <c r="AK306" s="26" t="str">
        <f t="shared" si="1"/>
        <v>064/3</v>
      </c>
    </row>
    <row r="307" spans="1:37" ht="15.75" customHeight="1" x14ac:dyDescent="0.25">
      <c r="A307" s="25">
        <v>306</v>
      </c>
      <c r="B307" s="25">
        <v>2017</v>
      </c>
      <c r="C307" s="25" t="s">
        <v>4594</v>
      </c>
      <c r="D307" s="26" t="s">
        <v>5043</v>
      </c>
      <c r="F307" s="2">
        <v>3</v>
      </c>
      <c r="H307" s="2" t="s">
        <v>621</v>
      </c>
      <c r="I307" s="2" t="s">
        <v>2360</v>
      </c>
      <c r="J307" s="2" t="s">
        <v>4174</v>
      </c>
      <c r="K307" s="27"/>
      <c r="L307" s="2" t="s">
        <v>5044</v>
      </c>
      <c r="M307" s="2">
        <v>61500</v>
      </c>
      <c r="N307" s="2">
        <v>15000</v>
      </c>
      <c r="O307" s="2">
        <v>28</v>
      </c>
      <c r="P307" s="2">
        <v>56</v>
      </c>
      <c r="Q307" s="2" t="s">
        <v>5045</v>
      </c>
      <c r="R307" s="27"/>
      <c r="AK307" s="26" t="str">
        <f t="shared" si="1"/>
        <v>065/3</v>
      </c>
    </row>
    <row r="308" spans="1:37" ht="15.75" customHeight="1" x14ac:dyDescent="0.25">
      <c r="A308" s="25">
        <v>307</v>
      </c>
      <c r="B308" s="25">
        <v>2017</v>
      </c>
      <c r="C308" s="25" t="s">
        <v>4594</v>
      </c>
      <c r="D308" s="26" t="s">
        <v>5046</v>
      </c>
      <c r="F308" s="2">
        <v>3</v>
      </c>
      <c r="H308" s="2" t="s">
        <v>1960</v>
      </c>
      <c r="I308" s="2" t="s">
        <v>1961</v>
      </c>
      <c r="J308" s="2" t="s">
        <v>66</v>
      </c>
      <c r="K308" s="27"/>
      <c r="L308" s="2" t="s">
        <v>5047</v>
      </c>
      <c r="M308" s="2">
        <v>9710</v>
      </c>
      <c r="N308" s="2">
        <v>8760</v>
      </c>
      <c r="O308" s="2">
        <v>28</v>
      </c>
      <c r="P308" s="2">
        <v>56</v>
      </c>
      <c r="Q308" s="2" t="s">
        <v>5048</v>
      </c>
      <c r="R308" s="27"/>
      <c r="AK308" s="26" t="str">
        <f t="shared" si="1"/>
        <v>066/3</v>
      </c>
    </row>
    <row r="309" spans="1:37" ht="15.75" customHeight="1" x14ac:dyDescent="0.25">
      <c r="A309" s="25">
        <v>308</v>
      </c>
      <c r="B309" s="25">
        <v>2017</v>
      </c>
      <c r="C309" s="25" t="s">
        <v>4594</v>
      </c>
      <c r="D309" s="26" t="s">
        <v>5049</v>
      </c>
      <c r="F309" s="2">
        <v>3</v>
      </c>
      <c r="H309" s="2" t="s">
        <v>674</v>
      </c>
      <c r="I309" s="2" t="s">
        <v>2446</v>
      </c>
      <c r="J309" s="2" t="s">
        <v>144</v>
      </c>
      <c r="K309" s="27"/>
      <c r="L309" s="2" t="s">
        <v>5050</v>
      </c>
      <c r="M309" s="2">
        <v>21850</v>
      </c>
      <c r="N309" s="2">
        <v>19665</v>
      </c>
      <c r="O309" s="2">
        <v>26.5</v>
      </c>
      <c r="P309" s="2">
        <v>53</v>
      </c>
      <c r="Q309" s="2" t="s">
        <v>5051</v>
      </c>
      <c r="R309" s="27"/>
      <c r="AK309" s="26" t="str">
        <f t="shared" si="1"/>
        <v>067/3</v>
      </c>
    </row>
    <row r="310" spans="1:37" ht="15.75" customHeight="1" x14ac:dyDescent="0.25">
      <c r="A310" s="25">
        <v>309</v>
      </c>
      <c r="B310" s="25">
        <v>2017</v>
      </c>
      <c r="C310" s="25" t="s">
        <v>4594</v>
      </c>
      <c r="D310" s="26" t="s">
        <v>5052</v>
      </c>
      <c r="F310" s="2">
        <v>3</v>
      </c>
      <c r="H310" s="2" t="s">
        <v>2747</v>
      </c>
      <c r="I310" s="2" t="s">
        <v>2748</v>
      </c>
      <c r="J310" s="2" t="s">
        <v>4174</v>
      </c>
      <c r="K310" s="27"/>
      <c r="L310" s="2" t="s">
        <v>5053</v>
      </c>
      <c r="M310" s="2">
        <v>25056</v>
      </c>
      <c r="N310" s="2">
        <v>20000</v>
      </c>
      <c r="O310" s="2">
        <v>26</v>
      </c>
      <c r="P310" s="2">
        <v>52</v>
      </c>
      <c r="Q310" s="2" t="s">
        <v>5054</v>
      </c>
      <c r="R310" s="27"/>
      <c r="AK310" s="26" t="str">
        <f t="shared" si="1"/>
        <v>068/3</v>
      </c>
    </row>
    <row r="311" spans="1:37" ht="15.75" customHeight="1" x14ac:dyDescent="0.25">
      <c r="A311" s="25">
        <v>310</v>
      </c>
      <c r="B311" s="25">
        <v>2017</v>
      </c>
      <c r="C311" s="25" t="s">
        <v>4594</v>
      </c>
      <c r="D311" s="26" t="s">
        <v>5055</v>
      </c>
      <c r="F311" s="2">
        <v>3</v>
      </c>
      <c r="H311" s="2" t="s">
        <v>5056</v>
      </c>
      <c r="I311" s="2" t="s">
        <v>3099</v>
      </c>
      <c r="J311" s="2" t="s">
        <v>144</v>
      </c>
      <c r="K311" s="27"/>
      <c r="L311" s="2" t="s">
        <v>5057</v>
      </c>
      <c r="M311" s="2">
        <v>10000</v>
      </c>
      <c r="N311" s="2">
        <v>9000</v>
      </c>
      <c r="O311" s="2">
        <v>26</v>
      </c>
      <c r="P311" s="2">
        <v>52</v>
      </c>
      <c r="Q311" s="2" t="s">
        <v>5058</v>
      </c>
      <c r="R311" s="27"/>
      <c r="AK311" s="26" t="str">
        <f t="shared" si="1"/>
        <v>069/3</v>
      </c>
    </row>
    <row r="312" spans="1:37" ht="15.75" customHeight="1" x14ac:dyDescent="0.25">
      <c r="A312" s="25">
        <v>311</v>
      </c>
      <c r="B312" s="25">
        <v>2017</v>
      </c>
      <c r="C312" s="25" t="s">
        <v>4594</v>
      </c>
      <c r="D312" s="26" t="s">
        <v>5059</v>
      </c>
      <c r="F312" s="2">
        <v>3</v>
      </c>
      <c r="H312" s="2" t="s">
        <v>2810</v>
      </c>
      <c r="I312" s="2" t="s">
        <v>2811</v>
      </c>
      <c r="J312" s="2" t="s">
        <v>4174</v>
      </c>
      <c r="K312" s="27"/>
      <c r="L312" s="2" t="s">
        <v>5060</v>
      </c>
      <c r="M312" s="2">
        <v>25310</v>
      </c>
      <c r="N312" s="2">
        <v>19985</v>
      </c>
      <c r="O312" s="2">
        <v>25</v>
      </c>
      <c r="P312" s="2">
        <v>50</v>
      </c>
      <c r="Q312" s="2" t="s">
        <v>4232</v>
      </c>
      <c r="R312" s="27"/>
      <c r="AK312" s="26" t="str">
        <f t="shared" si="1"/>
        <v>070/3</v>
      </c>
    </row>
    <row r="313" spans="1:37" ht="15.75" customHeight="1" x14ac:dyDescent="0.25">
      <c r="A313" s="25">
        <v>312</v>
      </c>
      <c r="B313" s="25">
        <v>2017</v>
      </c>
      <c r="C313" s="25" t="s">
        <v>4594</v>
      </c>
      <c r="D313" s="26" t="s">
        <v>5061</v>
      </c>
      <c r="F313" s="2">
        <v>1</v>
      </c>
      <c r="H313" s="2" t="s">
        <v>2289</v>
      </c>
      <c r="I313" s="2" t="s">
        <v>2290</v>
      </c>
      <c r="J313" s="2" t="s">
        <v>4174</v>
      </c>
      <c r="K313" s="27"/>
      <c r="L313" s="2" t="s">
        <v>5062</v>
      </c>
      <c r="M313" s="2">
        <v>7000</v>
      </c>
      <c r="N313" s="2">
        <v>6000</v>
      </c>
      <c r="O313" s="2">
        <v>20</v>
      </c>
      <c r="P313" s="2">
        <v>40</v>
      </c>
      <c r="Q313" s="2" t="s">
        <v>5063</v>
      </c>
      <c r="R313" s="27"/>
      <c r="AK313" s="26" t="str">
        <f t="shared" si="1"/>
        <v>080/1</v>
      </c>
    </row>
    <row r="314" spans="1:37" ht="15.75" customHeight="1" x14ac:dyDescent="0.25">
      <c r="A314" s="25">
        <v>313</v>
      </c>
      <c r="B314" s="25">
        <v>2017</v>
      </c>
      <c r="C314" s="25" t="s">
        <v>4594</v>
      </c>
      <c r="D314" s="26" t="s">
        <v>5064</v>
      </c>
      <c r="F314" s="2">
        <v>1</v>
      </c>
      <c r="H314" s="2" t="s">
        <v>5065</v>
      </c>
      <c r="I314" s="2" t="s">
        <v>2875</v>
      </c>
      <c r="J314" s="2" t="s">
        <v>4174</v>
      </c>
      <c r="K314" s="27"/>
      <c r="L314" s="2" t="s">
        <v>5066</v>
      </c>
      <c r="M314" s="2">
        <v>34160</v>
      </c>
      <c r="N314" s="2">
        <v>20000</v>
      </c>
      <c r="O314" s="2">
        <v>20</v>
      </c>
      <c r="P314" s="2">
        <v>40</v>
      </c>
      <c r="Q314" s="2" t="s">
        <v>4232</v>
      </c>
      <c r="R314" s="27"/>
      <c r="AK314" s="26" t="str">
        <f t="shared" si="1"/>
        <v>081/1</v>
      </c>
    </row>
    <row r="315" spans="1:37" ht="15.75" customHeight="1" x14ac:dyDescent="0.25">
      <c r="A315" s="25">
        <v>314</v>
      </c>
      <c r="B315" s="25">
        <v>2017</v>
      </c>
      <c r="C315" s="25" t="s">
        <v>4594</v>
      </c>
      <c r="D315" s="26" t="s">
        <v>5067</v>
      </c>
      <c r="F315" s="2">
        <v>1</v>
      </c>
      <c r="H315" s="2" t="s">
        <v>2861</v>
      </c>
      <c r="I315" s="2" t="s">
        <v>2862</v>
      </c>
      <c r="J315" s="2" t="s">
        <v>144</v>
      </c>
      <c r="K315" s="27"/>
      <c r="L315" s="2" t="s">
        <v>5068</v>
      </c>
      <c r="M315" s="2">
        <v>14526</v>
      </c>
      <c r="N315" s="2">
        <v>13072</v>
      </c>
      <c r="O315" s="2">
        <v>19.5</v>
      </c>
      <c r="P315" s="2">
        <v>39</v>
      </c>
      <c r="Q315" s="2" t="s">
        <v>5069</v>
      </c>
      <c r="R315" s="27"/>
      <c r="AK315" s="26" t="str">
        <f t="shared" si="1"/>
        <v>082/1</v>
      </c>
    </row>
    <row r="316" spans="1:37" ht="15.75" customHeight="1" x14ac:dyDescent="0.25">
      <c r="A316" s="25">
        <v>315</v>
      </c>
      <c r="B316" s="25">
        <v>2017</v>
      </c>
      <c r="C316" s="25" t="s">
        <v>4594</v>
      </c>
      <c r="D316" s="26" t="s">
        <v>5070</v>
      </c>
      <c r="F316" s="2">
        <v>1</v>
      </c>
      <c r="H316" s="2" t="s">
        <v>5071</v>
      </c>
      <c r="I316" s="2" t="s">
        <v>1894</v>
      </c>
      <c r="J316" s="2" t="s">
        <v>4168</v>
      </c>
      <c r="K316" s="27"/>
      <c r="L316" s="2" t="s">
        <v>5072</v>
      </c>
      <c r="M316" s="2">
        <v>15000</v>
      </c>
      <c r="N316" s="2">
        <v>11350</v>
      </c>
      <c r="O316" s="2">
        <v>19</v>
      </c>
      <c r="P316" s="2">
        <v>38</v>
      </c>
      <c r="Q316" s="2" t="s">
        <v>5073</v>
      </c>
      <c r="R316" s="27"/>
      <c r="AK316" s="26" t="str">
        <f t="shared" si="1"/>
        <v>083/1</v>
      </c>
    </row>
    <row r="317" spans="1:37" ht="15.75" customHeight="1" x14ac:dyDescent="0.25">
      <c r="A317" s="25">
        <v>316</v>
      </c>
      <c r="B317" s="25">
        <v>2017</v>
      </c>
      <c r="C317" s="25" t="s">
        <v>4594</v>
      </c>
      <c r="D317" s="26" t="s">
        <v>5074</v>
      </c>
      <c r="F317" s="2">
        <v>1</v>
      </c>
      <c r="H317" s="2" t="s">
        <v>2097</v>
      </c>
      <c r="I317" s="2" t="s">
        <v>2098</v>
      </c>
      <c r="J317" s="2" t="s">
        <v>73</v>
      </c>
      <c r="K317" s="27"/>
      <c r="L317" s="2" t="s">
        <v>5075</v>
      </c>
      <c r="M317" s="2">
        <v>8926</v>
      </c>
      <c r="N317" s="2">
        <v>8026</v>
      </c>
      <c r="O317" s="2">
        <v>19</v>
      </c>
      <c r="P317" s="2">
        <v>38</v>
      </c>
      <c r="Q317" s="2" t="s">
        <v>5076</v>
      </c>
      <c r="R317" s="27"/>
      <c r="AK317" s="26" t="str">
        <f t="shared" si="1"/>
        <v>084/1</v>
      </c>
    </row>
    <row r="318" spans="1:37" ht="15.75" customHeight="1" x14ac:dyDescent="0.25">
      <c r="A318" s="25">
        <v>317</v>
      </c>
      <c r="B318" s="25">
        <v>2017</v>
      </c>
      <c r="C318" s="25" t="s">
        <v>4594</v>
      </c>
      <c r="D318" s="26" t="s">
        <v>5077</v>
      </c>
      <c r="F318" s="2">
        <v>1</v>
      </c>
      <c r="H318" s="2" t="s">
        <v>3028</v>
      </c>
      <c r="I318" s="2" t="s">
        <v>3029</v>
      </c>
      <c r="J318" s="2" t="s">
        <v>144</v>
      </c>
      <c r="K318" s="27"/>
      <c r="L318" s="2" t="s">
        <v>5078</v>
      </c>
      <c r="M318" s="2">
        <v>17683</v>
      </c>
      <c r="N318" s="2">
        <v>16055</v>
      </c>
      <c r="O318" s="2">
        <v>19</v>
      </c>
      <c r="P318" s="2">
        <v>38</v>
      </c>
      <c r="Q318" s="2" t="s">
        <v>5079</v>
      </c>
      <c r="R318" s="27"/>
      <c r="AK318" s="26" t="str">
        <f t="shared" si="1"/>
        <v>085/1</v>
      </c>
    </row>
    <row r="319" spans="1:37" ht="15.75" customHeight="1" x14ac:dyDescent="0.25">
      <c r="A319" s="25">
        <v>318</v>
      </c>
      <c r="B319" s="25">
        <v>2017</v>
      </c>
      <c r="C319" s="25" t="s">
        <v>4594</v>
      </c>
      <c r="D319" s="26" t="s">
        <v>5080</v>
      </c>
      <c r="F319" s="2">
        <v>2</v>
      </c>
      <c r="H319" s="2" t="s">
        <v>2190</v>
      </c>
      <c r="I319" s="2" t="s">
        <v>2191</v>
      </c>
      <c r="J319" s="2" t="s">
        <v>4197</v>
      </c>
      <c r="K319" s="27"/>
      <c r="L319" s="2" t="s">
        <v>5081</v>
      </c>
      <c r="M319" s="2">
        <v>60650</v>
      </c>
      <c r="N319" s="2">
        <v>20000</v>
      </c>
      <c r="O319" s="2">
        <v>15.5</v>
      </c>
      <c r="P319" s="2">
        <v>31</v>
      </c>
      <c r="Q319" s="2" t="s">
        <v>5082</v>
      </c>
      <c r="R319" s="27"/>
      <c r="AK319" s="26" t="str">
        <f t="shared" si="1"/>
        <v>054/2</v>
      </c>
    </row>
    <row r="320" spans="1:37" ht="15.75" customHeight="1" x14ac:dyDescent="0.25">
      <c r="A320" s="25">
        <v>319</v>
      </c>
      <c r="B320" s="25">
        <v>2017</v>
      </c>
      <c r="C320" s="25" t="s">
        <v>4594</v>
      </c>
      <c r="D320" s="26" t="s">
        <v>5083</v>
      </c>
      <c r="F320" s="2">
        <v>3</v>
      </c>
      <c r="H320" s="2" t="s">
        <v>1347</v>
      </c>
      <c r="I320" s="2" t="s">
        <v>2480</v>
      </c>
      <c r="J320" s="2" t="s">
        <v>73</v>
      </c>
      <c r="K320" s="27"/>
      <c r="L320" s="2" t="s">
        <v>5084</v>
      </c>
      <c r="M320" s="2">
        <v>30000</v>
      </c>
      <c r="N320" s="2">
        <v>20000</v>
      </c>
      <c r="O320" s="2">
        <v>24.5</v>
      </c>
      <c r="P320" s="2">
        <v>49</v>
      </c>
      <c r="Q320" s="2" t="s">
        <v>5085</v>
      </c>
      <c r="R320" s="27"/>
      <c r="AK320" s="26" t="str">
        <f t="shared" si="1"/>
        <v>071/3</v>
      </c>
    </row>
    <row r="321" spans="1:37" ht="15.75" customHeight="1" x14ac:dyDescent="0.25">
      <c r="A321" s="25">
        <v>320</v>
      </c>
      <c r="B321" s="25">
        <v>2017</v>
      </c>
      <c r="C321" s="25" t="s">
        <v>4594</v>
      </c>
      <c r="D321" s="26" t="s">
        <v>5086</v>
      </c>
      <c r="F321" s="2">
        <v>3</v>
      </c>
      <c r="H321" s="2" t="s">
        <v>288</v>
      </c>
      <c r="I321" s="2" t="s">
        <v>1637</v>
      </c>
      <c r="J321" s="2" t="s">
        <v>66</v>
      </c>
      <c r="K321" s="27"/>
      <c r="L321" s="2" t="s">
        <v>5087</v>
      </c>
      <c r="M321" s="2">
        <v>40422</v>
      </c>
      <c r="N321" s="2">
        <v>20000</v>
      </c>
      <c r="O321" s="2">
        <v>23.5</v>
      </c>
      <c r="P321" s="2">
        <v>47</v>
      </c>
      <c r="Q321" s="2" t="s">
        <v>5088</v>
      </c>
      <c r="R321" s="27"/>
      <c r="AK321" s="26" t="str">
        <f t="shared" si="1"/>
        <v>072/3</v>
      </c>
    </row>
    <row r="322" spans="1:37" ht="15.75" customHeight="1" x14ac:dyDescent="0.25">
      <c r="A322" s="25">
        <v>321</v>
      </c>
      <c r="B322" s="25">
        <v>2017</v>
      </c>
      <c r="C322" s="25" t="s">
        <v>4594</v>
      </c>
      <c r="D322" s="26" t="s">
        <v>5089</v>
      </c>
      <c r="F322" s="2">
        <v>3</v>
      </c>
      <c r="H322" s="2" t="s">
        <v>670</v>
      </c>
      <c r="I322" s="2" t="s">
        <v>2434</v>
      </c>
      <c r="J322" s="2" t="s">
        <v>73</v>
      </c>
      <c r="K322" s="27"/>
      <c r="L322" s="2" t="s">
        <v>5090</v>
      </c>
      <c r="M322" s="2">
        <v>12000</v>
      </c>
      <c r="N322" s="2">
        <v>9700</v>
      </c>
      <c r="O322" s="2">
        <v>22.5</v>
      </c>
      <c r="P322" s="2">
        <v>45</v>
      </c>
      <c r="Q322" s="2" t="s">
        <v>5091</v>
      </c>
      <c r="R322" s="27"/>
      <c r="AK322" s="26" t="str">
        <f t="shared" si="1"/>
        <v>073/3</v>
      </c>
    </row>
    <row r="323" spans="1:37" ht="15.75" customHeight="1" x14ac:dyDescent="0.25">
      <c r="A323" s="25">
        <v>322</v>
      </c>
      <c r="B323" s="25">
        <v>2017</v>
      </c>
      <c r="C323" s="25" t="s">
        <v>4594</v>
      </c>
      <c r="D323" s="26" t="s">
        <v>5092</v>
      </c>
      <c r="F323" s="2">
        <v>3</v>
      </c>
      <c r="H323" s="2" t="s">
        <v>1972</v>
      </c>
      <c r="I323" s="2" t="s">
        <v>1973</v>
      </c>
      <c r="J323" s="2" t="s">
        <v>4179</v>
      </c>
      <c r="K323" s="27"/>
      <c r="L323" s="2" t="s">
        <v>5093</v>
      </c>
      <c r="M323" s="2">
        <v>15000</v>
      </c>
      <c r="N323" s="2">
        <v>13500</v>
      </c>
      <c r="O323" s="2">
        <v>22</v>
      </c>
      <c r="P323" s="2">
        <v>44</v>
      </c>
      <c r="Q323" s="2" t="s">
        <v>5094</v>
      </c>
      <c r="R323" s="27"/>
      <c r="AK323" s="26" t="str">
        <f t="shared" si="1"/>
        <v>074/3</v>
      </c>
    </row>
    <row r="324" spans="1:37" ht="15.75" customHeight="1" x14ac:dyDescent="0.25">
      <c r="A324" s="25">
        <v>323</v>
      </c>
      <c r="B324" s="25">
        <v>2017</v>
      </c>
      <c r="C324" s="25" t="s">
        <v>4594</v>
      </c>
      <c r="D324" s="26" t="s">
        <v>5095</v>
      </c>
      <c r="F324" s="2">
        <v>1</v>
      </c>
      <c r="H324" s="2" t="s">
        <v>5096</v>
      </c>
      <c r="I324" s="2" t="s">
        <v>1952</v>
      </c>
      <c r="J324" s="2" t="s">
        <v>4168</v>
      </c>
      <c r="K324" s="27"/>
      <c r="L324" s="2" t="s">
        <v>5097</v>
      </c>
      <c r="M324" s="2">
        <v>8000</v>
      </c>
      <c r="N324" s="2">
        <v>4000</v>
      </c>
      <c r="O324" s="2">
        <v>18</v>
      </c>
      <c r="P324" s="2">
        <v>36</v>
      </c>
      <c r="Q324" s="2" t="s">
        <v>5098</v>
      </c>
      <c r="R324" s="27"/>
      <c r="AK324" s="26" t="str">
        <f t="shared" si="1"/>
        <v>086/1</v>
      </c>
    </row>
    <row r="325" spans="1:37" ht="15.75" customHeight="1" x14ac:dyDescent="0.25">
      <c r="A325" s="25">
        <v>324</v>
      </c>
      <c r="B325" s="25">
        <v>2017</v>
      </c>
      <c r="C325" s="25" t="s">
        <v>4594</v>
      </c>
      <c r="D325" s="26" t="s">
        <v>5099</v>
      </c>
      <c r="F325" s="2">
        <v>1</v>
      </c>
      <c r="H325" s="2" t="s">
        <v>2487</v>
      </c>
      <c r="I325" s="2" t="s">
        <v>2488</v>
      </c>
      <c r="J325" s="2" t="s">
        <v>66</v>
      </c>
      <c r="K325" s="27"/>
      <c r="L325" s="2" t="s">
        <v>5100</v>
      </c>
      <c r="M325" s="2">
        <v>5940</v>
      </c>
      <c r="N325" s="2">
        <v>5360</v>
      </c>
      <c r="O325" s="2">
        <v>18</v>
      </c>
      <c r="P325" s="2">
        <v>36</v>
      </c>
      <c r="Q325" s="2" t="s">
        <v>5101</v>
      </c>
      <c r="R325" s="27"/>
      <c r="AK325" s="26" t="str">
        <f t="shared" si="1"/>
        <v>087/1</v>
      </c>
    </row>
    <row r="326" spans="1:37" ht="15.75" customHeight="1" x14ac:dyDescent="0.25">
      <c r="A326" s="25">
        <v>325</v>
      </c>
      <c r="B326" s="25">
        <v>2017</v>
      </c>
      <c r="C326" s="25" t="s">
        <v>4594</v>
      </c>
      <c r="D326" s="26" t="s">
        <v>5102</v>
      </c>
      <c r="F326" s="2">
        <v>1</v>
      </c>
      <c r="H326" s="2" t="s">
        <v>2546</v>
      </c>
      <c r="I326" s="2" t="s">
        <v>2547</v>
      </c>
      <c r="J326" s="2" t="s">
        <v>66</v>
      </c>
      <c r="K326" s="27"/>
      <c r="L326" s="2" t="s">
        <v>5103</v>
      </c>
      <c r="M326" s="2">
        <v>23950</v>
      </c>
      <c r="N326" s="2">
        <v>12800</v>
      </c>
      <c r="O326" s="2">
        <v>17</v>
      </c>
      <c r="P326" s="2">
        <v>34</v>
      </c>
      <c r="Q326" s="2" t="s">
        <v>5104</v>
      </c>
      <c r="R326" s="27"/>
      <c r="AK326" s="26" t="str">
        <f t="shared" si="1"/>
        <v>088/1</v>
      </c>
    </row>
    <row r="327" spans="1:37" ht="15.75" customHeight="1" x14ac:dyDescent="0.25">
      <c r="A327" s="25">
        <v>326</v>
      </c>
      <c r="B327" s="25">
        <v>2017</v>
      </c>
      <c r="C327" s="25" t="s">
        <v>4594</v>
      </c>
      <c r="D327" s="26" t="s">
        <v>5105</v>
      </c>
      <c r="F327" s="2">
        <v>1</v>
      </c>
      <c r="H327" s="2" t="s">
        <v>1993</v>
      </c>
      <c r="I327" s="2" t="s">
        <v>1994</v>
      </c>
      <c r="J327" s="2" t="s">
        <v>144</v>
      </c>
      <c r="K327" s="27"/>
      <c r="L327" s="2" t="s">
        <v>5106</v>
      </c>
      <c r="M327" s="2">
        <v>13600</v>
      </c>
      <c r="N327" s="2">
        <v>12240</v>
      </c>
      <c r="O327" s="2">
        <v>16.5</v>
      </c>
      <c r="P327" s="2">
        <v>33</v>
      </c>
      <c r="Q327" s="2" t="s">
        <v>5107</v>
      </c>
      <c r="R327" s="27"/>
      <c r="AK327" s="26" t="str">
        <f t="shared" si="1"/>
        <v>089/1</v>
      </c>
    </row>
    <row r="328" spans="1:37" ht="15.75" customHeight="1" x14ac:dyDescent="0.25">
      <c r="A328" s="25">
        <v>327</v>
      </c>
      <c r="B328" s="25">
        <v>2017</v>
      </c>
      <c r="C328" s="25" t="s">
        <v>4594</v>
      </c>
      <c r="D328" s="26" t="s">
        <v>5108</v>
      </c>
      <c r="F328" s="2">
        <v>1</v>
      </c>
      <c r="H328" s="2" t="s">
        <v>1279</v>
      </c>
      <c r="I328" s="2" t="s">
        <v>2369</v>
      </c>
      <c r="J328" s="2" t="s">
        <v>4179</v>
      </c>
      <c r="K328" s="27"/>
      <c r="L328" s="2" t="s">
        <v>5109</v>
      </c>
      <c r="M328" s="2">
        <v>25000</v>
      </c>
      <c r="N328" s="2">
        <v>20000</v>
      </c>
      <c r="O328" s="2">
        <v>16</v>
      </c>
      <c r="P328" s="2">
        <v>32</v>
      </c>
      <c r="Q328" s="2" t="s">
        <v>5110</v>
      </c>
      <c r="R328" s="27"/>
      <c r="AK328" s="26" t="str">
        <f t="shared" si="1"/>
        <v>090/1</v>
      </c>
    </row>
    <row r="329" spans="1:37" ht="15.75" customHeight="1" x14ac:dyDescent="0.25">
      <c r="A329" s="25">
        <v>328</v>
      </c>
      <c r="B329" s="25">
        <v>2017</v>
      </c>
      <c r="C329" s="25" t="s">
        <v>4594</v>
      </c>
      <c r="D329" s="26" t="s">
        <v>5111</v>
      </c>
      <c r="F329" s="2">
        <v>1</v>
      </c>
      <c r="H329" s="2" t="s">
        <v>2301</v>
      </c>
      <c r="I329" s="2" t="s">
        <v>2302</v>
      </c>
      <c r="J329" s="2" t="s">
        <v>4174</v>
      </c>
      <c r="K329" s="27"/>
      <c r="L329" s="2" t="s">
        <v>5112</v>
      </c>
      <c r="M329" s="2">
        <v>2200</v>
      </c>
      <c r="N329" s="2">
        <v>2000</v>
      </c>
      <c r="O329" s="2">
        <v>16</v>
      </c>
      <c r="P329" s="2">
        <v>32</v>
      </c>
      <c r="Q329" s="2" t="s">
        <v>5113</v>
      </c>
      <c r="R329" s="27"/>
      <c r="AK329" s="26" t="str">
        <f t="shared" si="1"/>
        <v>091/1</v>
      </c>
    </row>
    <row r="330" spans="1:37" ht="15.75" customHeight="1" x14ac:dyDescent="0.25">
      <c r="A330" s="25">
        <v>329</v>
      </c>
      <c r="B330" s="25">
        <v>2017</v>
      </c>
      <c r="C330" s="25" t="s">
        <v>4594</v>
      </c>
      <c r="D330" s="26" t="s">
        <v>5114</v>
      </c>
      <c r="F330" s="2">
        <v>1</v>
      </c>
      <c r="H330" s="2" t="s">
        <v>1165</v>
      </c>
      <c r="I330" s="2" t="s">
        <v>1968</v>
      </c>
      <c r="J330" s="2" t="s">
        <v>144</v>
      </c>
      <c r="K330" s="27"/>
      <c r="L330" s="2" t="s">
        <v>5115</v>
      </c>
      <c r="M330" s="2">
        <v>5000</v>
      </c>
      <c r="N330" s="2">
        <v>2900</v>
      </c>
      <c r="O330" s="2">
        <v>15</v>
      </c>
      <c r="P330" s="2">
        <v>30</v>
      </c>
      <c r="Q330" s="2" t="s">
        <v>144</v>
      </c>
      <c r="R330" s="27"/>
      <c r="AK330" s="26" t="str">
        <f t="shared" si="1"/>
        <v>092/1</v>
      </c>
    </row>
    <row r="331" spans="1:37" ht="15.75" customHeight="1" x14ac:dyDescent="0.25">
      <c r="A331" s="25">
        <v>330</v>
      </c>
      <c r="B331" s="25">
        <v>2017</v>
      </c>
      <c r="C331" s="25" t="s">
        <v>4594</v>
      </c>
      <c r="D331" s="26" t="s">
        <v>5116</v>
      </c>
      <c r="F331" s="2">
        <v>1</v>
      </c>
      <c r="H331" s="2" t="s">
        <v>2578</v>
      </c>
      <c r="I331" s="2" t="s">
        <v>2579</v>
      </c>
      <c r="J331" s="2" t="s">
        <v>4197</v>
      </c>
      <c r="K331" s="27"/>
      <c r="L331" s="2" t="s">
        <v>5117</v>
      </c>
      <c r="M331" s="2">
        <v>23400</v>
      </c>
      <c r="N331" s="2">
        <v>14740</v>
      </c>
      <c r="O331" s="2">
        <v>14.5</v>
      </c>
      <c r="P331" s="2">
        <v>29</v>
      </c>
      <c r="Q331" s="2" t="s">
        <v>5118</v>
      </c>
      <c r="R331" s="27"/>
      <c r="AK331" s="26" t="str">
        <f t="shared" si="1"/>
        <v>093/1</v>
      </c>
    </row>
    <row r="332" spans="1:37" ht="15.75" customHeight="1" x14ac:dyDescent="0.25">
      <c r="A332" s="25">
        <v>331</v>
      </c>
      <c r="B332" s="25">
        <v>2017</v>
      </c>
      <c r="C332" s="25" t="s">
        <v>4594</v>
      </c>
      <c r="D332" s="26" t="s">
        <v>5119</v>
      </c>
      <c r="F332" s="2">
        <v>2</v>
      </c>
      <c r="H332" s="2" t="s">
        <v>2155</v>
      </c>
      <c r="I332" s="2" t="s">
        <v>2156</v>
      </c>
      <c r="J332" s="2" t="s">
        <v>4168</v>
      </c>
      <c r="K332" s="27"/>
      <c r="L332" s="2" t="s">
        <v>5120</v>
      </c>
      <c r="M332" s="2">
        <v>51500</v>
      </c>
      <c r="N332" s="2">
        <v>9000</v>
      </c>
      <c r="O332" s="2">
        <v>15.5</v>
      </c>
      <c r="P332" s="2">
        <v>31</v>
      </c>
      <c r="Q332" s="2" t="s">
        <v>4665</v>
      </c>
      <c r="R332" s="27"/>
      <c r="AK332" s="26" t="str">
        <f t="shared" si="1"/>
        <v>055/2</v>
      </c>
    </row>
    <row r="333" spans="1:37" ht="15.75" customHeight="1" x14ac:dyDescent="0.25">
      <c r="A333" s="25">
        <v>332</v>
      </c>
      <c r="B333" s="25">
        <v>2017</v>
      </c>
      <c r="C333" s="25" t="s">
        <v>4594</v>
      </c>
      <c r="D333" s="26" t="s">
        <v>5121</v>
      </c>
      <c r="F333" s="2">
        <v>3</v>
      </c>
      <c r="H333" s="2" t="s">
        <v>1852</v>
      </c>
      <c r="I333" s="2" t="s">
        <v>1853</v>
      </c>
      <c r="J333" s="2" t="s">
        <v>4168</v>
      </c>
      <c r="K333" s="27"/>
      <c r="L333" s="2" t="s">
        <v>5122</v>
      </c>
      <c r="M333" s="2">
        <v>12000</v>
      </c>
      <c r="N333" s="2">
        <v>10800</v>
      </c>
      <c r="O333" s="2">
        <v>18.5</v>
      </c>
      <c r="P333" s="2">
        <v>37</v>
      </c>
      <c r="Q333" s="2" t="s">
        <v>5123</v>
      </c>
      <c r="R333" s="27"/>
      <c r="AK333" s="26" t="str">
        <f t="shared" si="1"/>
        <v>075/3</v>
      </c>
    </row>
    <row r="334" spans="1:37" ht="15.75" customHeight="1" x14ac:dyDescent="0.25">
      <c r="A334" s="25">
        <v>333</v>
      </c>
      <c r="B334" s="25">
        <v>2017</v>
      </c>
      <c r="C334" s="25" t="s">
        <v>4594</v>
      </c>
      <c r="D334" s="26" t="s">
        <v>5124</v>
      </c>
      <c r="F334" s="2">
        <v>3</v>
      </c>
      <c r="H334" s="2" t="s">
        <v>2003</v>
      </c>
      <c r="I334" s="2" t="s">
        <v>2004</v>
      </c>
      <c r="J334" s="2" t="s">
        <v>4168</v>
      </c>
      <c r="K334" s="27"/>
      <c r="L334" s="2" t="s">
        <v>5125</v>
      </c>
      <c r="M334" s="2">
        <v>22000</v>
      </c>
      <c r="N334" s="2">
        <v>20000</v>
      </c>
      <c r="O334" s="2">
        <v>17.5</v>
      </c>
      <c r="P334" s="2">
        <v>35</v>
      </c>
      <c r="Q334" s="2" t="s">
        <v>5126</v>
      </c>
      <c r="R334" s="27"/>
      <c r="AK334" s="26" t="str">
        <f t="shared" si="1"/>
        <v>076/3</v>
      </c>
    </row>
    <row r="335" spans="1:37" ht="15.75" customHeight="1" x14ac:dyDescent="0.25">
      <c r="A335" s="25">
        <v>334</v>
      </c>
      <c r="B335" s="25">
        <v>2017</v>
      </c>
      <c r="C335" s="25" t="s">
        <v>4594</v>
      </c>
      <c r="D335" s="26" t="s">
        <v>5127</v>
      </c>
      <c r="F335" s="2">
        <v>3</v>
      </c>
      <c r="H335" s="2" t="s">
        <v>1866</v>
      </c>
      <c r="I335" s="2" t="s">
        <v>1867</v>
      </c>
      <c r="J335" s="2" t="s">
        <v>4197</v>
      </c>
      <c r="K335" s="27"/>
      <c r="L335" s="2" t="s">
        <v>5128</v>
      </c>
      <c r="M335" s="2">
        <v>17780</v>
      </c>
      <c r="N335" s="2">
        <v>14230</v>
      </c>
      <c r="O335" s="2">
        <v>16.5</v>
      </c>
      <c r="P335" s="2">
        <v>33</v>
      </c>
      <c r="Q335" s="2" t="s">
        <v>5129</v>
      </c>
      <c r="R335" s="27"/>
      <c r="AK335" s="26" t="str">
        <f t="shared" si="1"/>
        <v>077/3</v>
      </c>
    </row>
    <row r="336" spans="1:37" ht="15.75" customHeight="1" x14ac:dyDescent="0.25">
      <c r="A336" s="25">
        <v>335</v>
      </c>
      <c r="B336" s="25">
        <v>2017</v>
      </c>
      <c r="C336" s="25" t="s">
        <v>4594</v>
      </c>
      <c r="D336" s="26" t="s">
        <v>5130</v>
      </c>
      <c r="F336" s="2">
        <v>3</v>
      </c>
      <c r="H336" s="2" t="s">
        <v>1687</v>
      </c>
      <c r="I336" s="2" t="s">
        <v>1688</v>
      </c>
      <c r="J336" s="2" t="s">
        <v>4189</v>
      </c>
      <c r="K336" s="27"/>
      <c r="L336" s="2" t="s">
        <v>5131</v>
      </c>
      <c r="M336" s="2">
        <v>1500</v>
      </c>
      <c r="N336" s="2">
        <v>1300</v>
      </c>
      <c r="O336" s="2">
        <v>16.5</v>
      </c>
      <c r="P336" s="2">
        <v>33</v>
      </c>
      <c r="Q336" s="2" t="s">
        <v>5132</v>
      </c>
      <c r="R336" s="27"/>
      <c r="AK336" s="26" t="str">
        <f t="shared" si="1"/>
        <v>078/3</v>
      </c>
    </row>
    <row r="337" spans="1:37" ht="15.75" customHeight="1" x14ac:dyDescent="0.25">
      <c r="A337" s="25">
        <v>336</v>
      </c>
      <c r="B337" s="25">
        <v>2017</v>
      </c>
      <c r="C337" s="25" t="s">
        <v>4594</v>
      </c>
      <c r="D337" s="26" t="s">
        <v>5133</v>
      </c>
      <c r="F337" s="2">
        <v>3</v>
      </c>
      <c r="H337" s="2" t="s">
        <v>2328</v>
      </c>
      <c r="I337" s="2" t="s">
        <v>2329</v>
      </c>
      <c r="J337" s="2" t="s">
        <v>4189</v>
      </c>
      <c r="K337" s="27"/>
      <c r="L337" s="2" t="s">
        <v>5134</v>
      </c>
      <c r="M337" s="2">
        <v>12790</v>
      </c>
      <c r="N337" s="2">
        <v>9674</v>
      </c>
      <c r="O337" s="2">
        <v>16.5</v>
      </c>
      <c r="P337" s="2">
        <v>33</v>
      </c>
      <c r="Q337" s="2" t="s">
        <v>5135</v>
      </c>
      <c r="R337" s="27"/>
      <c r="AK337" s="26" t="str">
        <f t="shared" si="1"/>
        <v>079/3</v>
      </c>
    </row>
    <row r="338" spans="1:37" ht="15.75" customHeight="1" x14ac:dyDescent="0.25">
      <c r="A338" s="25">
        <v>337</v>
      </c>
      <c r="B338" s="25">
        <v>2017</v>
      </c>
      <c r="C338" s="25" t="s">
        <v>4594</v>
      </c>
      <c r="D338" s="26" t="s">
        <v>5136</v>
      </c>
      <c r="F338" s="2">
        <v>3</v>
      </c>
      <c r="H338" s="2" t="s">
        <v>5137</v>
      </c>
      <c r="I338" s="2" t="s">
        <v>1737</v>
      </c>
      <c r="J338" s="2" t="s">
        <v>4174</v>
      </c>
      <c r="K338" s="27"/>
      <c r="L338" s="2" t="s">
        <v>5138</v>
      </c>
      <c r="M338" s="2">
        <v>14894</v>
      </c>
      <c r="N338" s="2">
        <v>10894</v>
      </c>
      <c r="O338" s="2">
        <v>11.5</v>
      </c>
      <c r="P338" s="2">
        <v>23</v>
      </c>
      <c r="Q338" s="2" t="s">
        <v>5139</v>
      </c>
      <c r="R338" s="27"/>
      <c r="AK338" s="26" t="str">
        <f t="shared" si="1"/>
        <v>080/3</v>
      </c>
    </row>
    <row r="339" spans="1:37" ht="15.75" customHeight="1" x14ac:dyDescent="0.25">
      <c r="A339" s="25">
        <v>338</v>
      </c>
      <c r="B339" s="25">
        <v>2017</v>
      </c>
      <c r="C339" s="25" t="s">
        <v>4594</v>
      </c>
      <c r="D339" s="26" t="s">
        <v>5140</v>
      </c>
      <c r="F339" s="2">
        <v>1</v>
      </c>
      <c r="H339" s="2" t="s">
        <v>1931</v>
      </c>
      <c r="I339" s="2" t="s">
        <v>1932</v>
      </c>
      <c r="J339" s="2" t="s">
        <v>4189</v>
      </c>
      <c r="K339" s="27"/>
      <c r="L339" s="2" t="s">
        <v>5141</v>
      </c>
      <c r="M339" s="2">
        <v>15288</v>
      </c>
      <c r="N339" s="2">
        <v>10288</v>
      </c>
      <c r="O339" s="2">
        <v>14.5</v>
      </c>
      <c r="P339" s="2">
        <v>29</v>
      </c>
      <c r="Q339" s="2" t="s">
        <v>5142</v>
      </c>
      <c r="R339" s="27"/>
      <c r="AK339" s="26" t="str">
        <f t="shared" si="1"/>
        <v>094/1</v>
      </c>
    </row>
    <row r="340" spans="1:37" ht="15.75" customHeight="1" x14ac:dyDescent="0.25">
      <c r="A340" s="25">
        <v>339</v>
      </c>
      <c r="B340" s="25">
        <v>2017</v>
      </c>
      <c r="C340" s="25" t="s">
        <v>4594</v>
      </c>
      <c r="D340" s="26" t="s">
        <v>5143</v>
      </c>
      <c r="F340" s="2">
        <v>1</v>
      </c>
      <c r="H340" s="2" t="s">
        <v>3138</v>
      </c>
      <c r="I340" s="2" t="s">
        <v>3139</v>
      </c>
      <c r="J340" s="2" t="s">
        <v>73</v>
      </c>
      <c r="K340" s="27"/>
      <c r="L340" s="2" t="s">
        <v>5144</v>
      </c>
      <c r="M340" s="2">
        <v>27400</v>
      </c>
      <c r="N340" s="2">
        <v>20000</v>
      </c>
      <c r="O340" s="2">
        <v>14.5</v>
      </c>
      <c r="P340" s="2">
        <v>29</v>
      </c>
      <c r="Q340" s="2" t="s">
        <v>5145</v>
      </c>
      <c r="R340" s="27"/>
      <c r="AK340" s="26" t="str">
        <f t="shared" si="1"/>
        <v>095/1</v>
      </c>
    </row>
    <row r="341" spans="1:37" ht="15.75" customHeight="1" x14ac:dyDescent="0.25">
      <c r="A341" s="25">
        <v>340</v>
      </c>
      <c r="B341" s="25">
        <v>2017</v>
      </c>
      <c r="C341" s="25" t="s">
        <v>4594</v>
      </c>
      <c r="D341" s="26" t="s">
        <v>5146</v>
      </c>
      <c r="F341" s="2">
        <v>1</v>
      </c>
      <c r="H341" s="2" t="s">
        <v>2400</v>
      </c>
      <c r="I341" s="2" t="s">
        <v>2401</v>
      </c>
      <c r="J341" s="2" t="s">
        <v>4179</v>
      </c>
      <c r="K341" s="27"/>
      <c r="L341" s="2" t="s">
        <v>5147</v>
      </c>
      <c r="M341" s="2">
        <v>1920</v>
      </c>
      <c r="N341" s="2">
        <v>1720</v>
      </c>
      <c r="O341" s="2">
        <v>13.5</v>
      </c>
      <c r="P341" s="2">
        <v>27</v>
      </c>
      <c r="Q341" s="2" t="s">
        <v>5148</v>
      </c>
      <c r="R341" s="27"/>
      <c r="AK341" s="26" t="str">
        <f t="shared" si="1"/>
        <v>096/1</v>
      </c>
    </row>
    <row r="342" spans="1:37" ht="15.75" customHeight="1" x14ac:dyDescent="0.25">
      <c r="A342" s="25">
        <v>341</v>
      </c>
      <c r="B342" s="25">
        <v>2017</v>
      </c>
      <c r="C342" s="25" t="s">
        <v>4594</v>
      </c>
      <c r="D342" s="26" t="s">
        <v>5149</v>
      </c>
      <c r="F342" s="2">
        <v>1</v>
      </c>
      <c r="H342" s="2" t="s">
        <v>1723</v>
      </c>
      <c r="I342" s="2" t="s">
        <v>1724</v>
      </c>
      <c r="J342" s="2" t="s">
        <v>4168</v>
      </c>
      <c r="K342" s="27"/>
      <c r="L342" s="2" t="s">
        <v>5150</v>
      </c>
      <c r="M342" s="2">
        <v>38750</v>
      </c>
      <c r="N342" s="2">
        <v>20000</v>
      </c>
      <c r="O342" s="2">
        <v>13.5</v>
      </c>
      <c r="P342" s="2">
        <v>27</v>
      </c>
      <c r="Q342" s="2" t="s">
        <v>5151</v>
      </c>
      <c r="R342" s="27"/>
      <c r="AK342" s="26" t="str">
        <f t="shared" si="1"/>
        <v>097/1</v>
      </c>
    </row>
    <row r="343" spans="1:37" ht="15.75" customHeight="1" x14ac:dyDescent="0.25">
      <c r="A343" s="25">
        <v>342</v>
      </c>
      <c r="B343" s="25">
        <v>2017</v>
      </c>
      <c r="C343" s="25" t="s">
        <v>4594</v>
      </c>
      <c r="D343" s="26" t="s">
        <v>5152</v>
      </c>
      <c r="F343" s="2">
        <v>1</v>
      </c>
      <c r="H343" s="2" t="s">
        <v>4484</v>
      </c>
      <c r="I343" s="2" t="s">
        <v>2406</v>
      </c>
      <c r="J343" s="2" t="s">
        <v>4168</v>
      </c>
      <c r="K343" s="27"/>
      <c r="L343" s="2" t="s">
        <v>5153</v>
      </c>
      <c r="M343" s="2">
        <v>2800</v>
      </c>
      <c r="N343" s="2">
        <v>1200</v>
      </c>
      <c r="O343" s="2">
        <v>10</v>
      </c>
      <c r="P343" s="2">
        <v>20</v>
      </c>
      <c r="Q343" s="2" t="s">
        <v>5154</v>
      </c>
      <c r="R343" s="27"/>
      <c r="AK343" s="26" t="str">
        <f t="shared" si="1"/>
        <v>098/1</v>
      </c>
    </row>
    <row r="344" spans="1:37" ht="15.75" customHeight="1" x14ac:dyDescent="0.25">
      <c r="A344" s="25">
        <v>343</v>
      </c>
      <c r="B344" s="25">
        <v>2017</v>
      </c>
      <c r="C344" s="25" t="s">
        <v>4594</v>
      </c>
      <c r="D344" s="26" t="s">
        <v>5155</v>
      </c>
      <c r="F344" s="2">
        <v>1</v>
      </c>
      <c r="H344" s="2" t="s">
        <v>1644</v>
      </c>
      <c r="I344" s="2" t="s">
        <v>1645</v>
      </c>
      <c r="J344" s="2" t="s">
        <v>4179</v>
      </c>
      <c r="K344" s="27"/>
      <c r="L344" s="2" t="s">
        <v>5156</v>
      </c>
      <c r="M344" s="2">
        <v>9620</v>
      </c>
      <c r="N344" s="2">
        <v>8050</v>
      </c>
      <c r="O344" s="2">
        <v>9.5</v>
      </c>
      <c r="P344" s="2">
        <v>19</v>
      </c>
      <c r="Q344" s="2" t="s">
        <v>5157</v>
      </c>
      <c r="R344" s="27"/>
      <c r="AK344" s="26" t="str">
        <f t="shared" si="1"/>
        <v>099/1</v>
      </c>
    </row>
    <row r="345" spans="1:37" ht="15.75" customHeight="1" x14ac:dyDescent="0.25">
      <c r="A345" s="25">
        <v>344</v>
      </c>
      <c r="B345" s="25">
        <v>2017</v>
      </c>
      <c r="C345" s="25" t="s">
        <v>4594</v>
      </c>
      <c r="D345" s="26" t="s">
        <v>2701</v>
      </c>
      <c r="F345" s="2">
        <v>1</v>
      </c>
      <c r="H345" s="2" t="s">
        <v>5158</v>
      </c>
      <c r="I345" s="2" t="s">
        <v>2703</v>
      </c>
      <c r="J345" s="2" t="s">
        <v>73</v>
      </c>
      <c r="K345" s="27"/>
      <c r="L345" s="2" t="s">
        <v>5159</v>
      </c>
      <c r="M345" s="2">
        <v>2200</v>
      </c>
      <c r="N345" s="2">
        <v>1500</v>
      </c>
      <c r="O345" s="2">
        <v>4.5</v>
      </c>
      <c r="P345" s="2">
        <v>9</v>
      </c>
      <c r="Q345" s="2" t="s">
        <v>5160</v>
      </c>
      <c r="R345" s="27"/>
      <c r="AK345" s="26" t="str">
        <f t="shared" si="1"/>
        <v>100/1</v>
      </c>
    </row>
    <row r="346" spans="1:37" ht="15.75" customHeight="1" x14ac:dyDescent="0.25">
      <c r="A346" s="25">
        <v>345</v>
      </c>
      <c r="B346" s="25">
        <v>2017</v>
      </c>
      <c r="C346" s="25" t="s">
        <v>4594</v>
      </c>
      <c r="D346" s="26" t="s">
        <v>2061</v>
      </c>
      <c r="F346" s="2">
        <v>1</v>
      </c>
      <c r="H346" s="2" t="s">
        <v>2062</v>
      </c>
      <c r="I346" s="2" t="s">
        <v>2063</v>
      </c>
      <c r="J346" s="2" t="s">
        <v>4197</v>
      </c>
      <c r="K346" s="27"/>
      <c r="L346" s="2" t="s">
        <v>5161</v>
      </c>
      <c r="M346" s="2">
        <v>27000</v>
      </c>
      <c r="N346" s="2">
        <v>20000</v>
      </c>
      <c r="O346" s="2">
        <v>0</v>
      </c>
      <c r="P346" s="2">
        <v>0</v>
      </c>
      <c r="Q346" s="2" t="s">
        <v>4352</v>
      </c>
      <c r="R346" s="27"/>
      <c r="AK346" s="26" t="str">
        <f t="shared" si="1"/>
        <v>101/1</v>
      </c>
    </row>
    <row r="347" spans="1:37" ht="15.75" customHeight="1" x14ac:dyDescent="0.25">
      <c r="A347" s="25">
        <v>346</v>
      </c>
      <c r="B347" s="25">
        <v>2017</v>
      </c>
      <c r="C347" s="25" t="s">
        <v>4594</v>
      </c>
      <c r="D347" s="26" t="s">
        <v>1796</v>
      </c>
      <c r="F347" s="2">
        <v>1</v>
      </c>
      <c r="H347" s="2" t="s">
        <v>1008</v>
      </c>
      <c r="I347" s="2" t="s">
        <v>1797</v>
      </c>
      <c r="J347" s="2" t="s">
        <v>73</v>
      </c>
      <c r="K347" s="27"/>
      <c r="L347" s="2" t="s">
        <v>5162</v>
      </c>
      <c r="M347" s="2">
        <v>3722</v>
      </c>
      <c r="N347" s="2">
        <v>2752</v>
      </c>
      <c r="O347" s="2">
        <v>0</v>
      </c>
      <c r="P347" s="2">
        <v>0</v>
      </c>
      <c r="Q347" s="2" t="s">
        <v>5163</v>
      </c>
      <c r="R347" s="27"/>
      <c r="AK347" s="26" t="str">
        <f t="shared" si="1"/>
        <v>102/1</v>
      </c>
    </row>
    <row r="348" spans="1:37" ht="15.75" customHeight="1" x14ac:dyDescent="0.25">
      <c r="A348" s="25">
        <v>347</v>
      </c>
      <c r="B348" s="25">
        <v>2017</v>
      </c>
      <c r="C348" s="25" t="s">
        <v>4594</v>
      </c>
      <c r="D348" s="26" t="s">
        <v>5164</v>
      </c>
      <c r="F348" s="2">
        <v>2</v>
      </c>
      <c r="H348" s="2" t="s">
        <v>5165</v>
      </c>
      <c r="I348" s="2" t="s">
        <v>2847</v>
      </c>
      <c r="J348" s="2" t="s">
        <v>4174</v>
      </c>
      <c r="K348" s="27"/>
      <c r="L348" s="2" t="s">
        <v>5166</v>
      </c>
      <c r="M348" s="2">
        <v>16200</v>
      </c>
      <c r="N348" s="2">
        <v>14000</v>
      </c>
      <c r="O348" s="2">
        <v>9.5</v>
      </c>
      <c r="P348" s="2">
        <v>19</v>
      </c>
      <c r="Q348" s="2" t="s">
        <v>5167</v>
      </c>
      <c r="R348" s="27"/>
      <c r="AK348" s="26" t="str">
        <f t="shared" si="1"/>
        <v>056/2</v>
      </c>
    </row>
    <row r="349" spans="1:37" ht="15.75" customHeight="1" x14ac:dyDescent="0.25">
      <c r="A349" s="25">
        <v>348</v>
      </c>
      <c r="B349" s="25">
        <v>2017</v>
      </c>
      <c r="C349" s="25" t="s">
        <v>4594</v>
      </c>
      <c r="D349" s="26" t="s">
        <v>5168</v>
      </c>
      <c r="F349" s="2">
        <v>2</v>
      </c>
      <c r="H349" s="2" t="s">
        <v>2427</v>
      </c>
      <c r="I349" s="2" t="s">
        <v>2428</v>
      </c>
      <c r="J349" s="2" t="s">
        <v>144</v>
      </c>
      <c r="K349" s="27"/>
      <c r="L349" s="2" t="s">
        <v>5169</v>
      </c>
      <c r="M349" s="2">
        <v>19500</v>
      </c>
      <c r="N349" s="2">
        <v>17550</v>
      </c>
      <c r="O349" s="2">
        <v>5.5</v>
      </c>
      <c r="P349" s="2">
        <v>11</v>
      </c>
      <c r="Q349" s="2" t="s">
        <v>5170</v>
      </c>
      <c r="R349" s="27"/>
      <c r="AK349" s="26" t="str">
        <f t="shared" si="1"/>
        <v>057/2</v>
      </c>
    </row>
    <row r="350" spans="1:37" ht="15.75" customHeight="1" x14ac:dyDescent="0.25">
      <c r="A350" s="25">
        <v>349</v>
      </c>
      <c r="B350" s="25">
        <v>2017</v>
      </c>
      <c r="C350" s="25" t="s">
        <v>4594</v>
      </c>
      <c r="D350" s="26" t="s">
        <v>5171</v>
      </c>
      <c r="F350" s="2">
        <v>3</v>
      </c>
      <c r="H350" s="2" t="s">
        <v>726</v>
      </c>
      <c r="I350" s="2" t="s">
        <v>2560</v>
      </c>
      <c r="J350" s="2" t="s">
        <v>4179</v>
      </c>
      <c r="K350" s="27"/>
      <c r="L350" s="2" t="s">
        <v>5172</v>
      </c>
      <c r="M350" s="2">
        <v>2230</v>
      </c>
      <c r="N350" s="2">
        <v>1320</v>
      </c>
      <c r="O350" s="2">
        <v>10</v>
      </c>
      <c r="P350" s="2">
        <v>20</v>
      </c>
      <c r="Q350" s="2" t="s">
        <v>5173</v>
      </c>
      <c r="R350" s="27"/>
      <c r="AK350" s="26" t="str">
        <f t="shared" si="1"/>
        <v>081/3</v>
      </c>
    </row>
    <row r="351" spans="1:37" ht="15.75" customHeight="1" x14ac:dyDescent="0.25">
      <c r="A351" s="25">
        <v>350</v>
      </c>
      <c r="B351" s="25">
        <v>2017</v>
      </c>
      <c r="C351" s="25" t="s">
        <v>4594</v>
      </c>
      <c r="D351" s="26" t="s">
        <v>5174</v>
      </c>
      <c r="F351" s="2">
        <v>3</v>
      </c>
      <c r="H351" s="2" t="s">
        <v>1977</v>
      </c>
      <c r="I351" s="2" t="s">
        <v>1978</v>
      </c>
      <c r="J351" s="2" t="s">
        <v>73</v>
      </c>
      <c r="K351" s="27"/>
      <c r="L351" s="2" t="s">
        <v>5175</v>
      </c>
      <c r="M351" s="2">
        <v>19200</v>
      </c>
      <c r="N351" s="2">
        <v>11000</v>
      </c>
      <c r="O351" s="2">
        <v>4.5</v>
      </c>
      <c r="P351" s="2">
        <v>9</v>
      </c>
      <c r="Q351" s="2" t="s">
        <v>5176</v>
      </c>
      <c r="R351" s="27"/>
      <c r="AK351" s="26" t="str">
        <f t="shared" si="1"/>
        <v>082/3</v>
      </c>
    </row>
    <row r="352" spans="1:37" ht="15.75" customHeight="1" x14ac:dyDescent="0.25">
      <c r="A352" s="25">
        <v>351</v>
      </c>
      <c r="B352" s="25">
        <v>2017</v>
      </c>
      <c r="C352" s="25" t="s">
        <v>4594</v>
      </c>
      <c r="D352" s="26" t="s">
        <v>5177</v>
      </c>
      <c r="F352" s="2">
        <v>3</v>
      </c>
      <c r="H352" s="2" t="s">
        <v>3182</v>
      </c>
      <c r="I352" s="2" t="s">
        <v>3183</v>
      </c>
      <c r="J352" s="2" t="s">
        <v>4189</v>
      </c>
      <c r="K352" s="27"/>
      <c r="L352" s="2" t="s">
        <v>5178</v>
      </c>
      <c r="M352" s="2">
        <v>23800</v>
      </c>
      <c r="N352" s="2">
        <v>20000</v>
      </c>
      <c r="O352" s="2">
        <v>2.5</v>
      </c>
      <c r="P352" s="2">
        <v>5</v>
      </c>
      <c r="Q352" s="2" t="s">
        <v>4352</v>
      </c>
      <c r="R352" s="27"/>
      <c r="AK352" s="26" t="str">
        <f t="shared" si="1"/>
        <v>083/3</v>
      </c>
    </row>
    <row r="353" spans="1:37" ht="15.75" customHeight="1" x14ac:dyDescent="0.25">
      <c r="A353" s="25">
        <v>352</v>
      </c>
      <c r="B353" s="25">
        <v>2017</v>
      </c>
      <c r="C353" s="25" t="s">
        <v>4594</v>
      </c>
      <c r="D353" s="26" t="s">
        <v>5179</v>
      </c>
      <c r="F353" s="2">
        <v>3</v>
      </c>
      <c r="H353" s="2" t="s">
        <v>3215</v>
      </c>
      <c r="I353" s="2" t="s">
        <v>3216</v>
      </c>
      <c r="J353" s="2" t="s">
        <v>4168</v>
      </c>
      <c r="K353" s="27"/>
      <c r="L353" s="2" t="s">
        <v>5180</v>
      </c>
      <c r="M353" s="2">
        <v>8720</v>
      </c>
      <c r="N353" s="2">
        <v>2995</v>
      </c>
      <c r="O353" s="2">
        <v>0</v>
      </c>
      <c r="P353" s="2">
        <v>0</v>
      </c>
      <c r="Q353" s="2" t="s">
        <v>5181</v>
      </c>
      <c r="R353" s="27"/>
      <c r="AK353" s="26" t="str">
        <f t="shared" si="1"/>
        <v>084/3</v>
      </c>
    </row>
    <row r="354" spans="1:37" ht="15.75" customHeight="1" x14ac:dyDescent="0.25">
      <c r="A354" s="25">
        <v>353</v>
      </c>
      <c r="B354" s="25">
        <v>2018</v>
      </c>
      <c r="C354" s="25" t="s">
        <v>4167</v>
      </c>
      <c r="D354" s="26" t="s">
        <v>5182</v>
      </c>
      <c r="E354" s="2">
        <v>3087</v>
      </c>
      <c r="H354" s="2" t="s">
        <v>5183</v>
      </c>
      <c r="I354" s="2" t="s">
        <v>1068</v>
      </c>
      <c r="J354" s="2" t="s">
        <v>5184</v>
      </c>
      <c r="K354" s="27" t="s">
        <v>5185</v>
      </c>
      <c r="L354" s="2" t="s">
        <v>5186</v>
      </c>
      <c r="M354" s="2">
        <v>21350</v>
      </c>
      <c r="N354" s="2">
        <v>11750</v>
      </c>
      <c r="P354" s="2">
        <v>93</v>
      </c>
      <c r="R354" s="27" t="s">
        <v>5187</v>
      </c>
      <c r="AK354" s="26" t="str">
        <f t="shared" si="1"/>
        <v>001/1</v>
      </c>
    </row>
    <row r="355" spans="1:37" ht="15.75" customHeight="1" x14ac:dyDescent="0.25">
      <c r="A355" s="25">
        <v>354</v>
      </c>
      <c r="B355" s="25">
        <v>2018</v>
      </c>
      <c r="C355" s="25" t="s">
        <v>4167</v>
      </c>
      <c r="D355" s="26" t="s">
        <v>5188</v>
      </c>
      <c r="E355" s="2">
        <v>3308</v>
      </c>
      <c r="H355" s="2" t="s">
        <v>234</v>
      </c>
      <c r="I355" s="2" t="s">
        <v>1394</v>
      </c>
      <c r="J355" s="2" t="s">
        <v>66</v>
      </c>
      <c r="K355" s="27" t="s">
        <v>5189</v>
      </c>
      <c r="L355" s="2" t="s">
        <v>5190</v>
      </c>
      <c r="M355" s="2">
        <v>5600</v>
      </c>
      <c r="N355" s="2">
        <v>4000</v>
      </c>
      <c r="P355" s="2">
        <v>87</v>
      </c>
      <c r="R355" s="27" t="s">
        <v>5191</v>
      </c>
      <c r="AK355" s="26" t="str">
        <f t="shared" si="1"/>
        <v>001/2</v>
      </c>
    </row>
    <row r="356" spans="1:37" ht="15.75" customHeight="1" x14ac:dyDescent="0.25">
      <c r="A356" s="25">
        <v>355</v>
      </c>
      <c r="B356" s="25">
        <v>2018</v>
      </c>
      <c r="C356" s="25" t="s">
        <v>4167</v>
      </c>
      <c r="D356" s="26" t="s">
        <v>5192</v>
      </c>
      <c r="E356" s="2">
        <v>2916</v>
      </c>
      <c r="H356" s="2" t="s">
        <v>1059</v>
      </c>
      <c r="I356" s="2" t="s">
        <v>1060</v>
      </c>
      <c r="J356" s="2" t="s">
        <v>5193</v>
      </c>
      <c r="K356" s="27" t="s">
        <v>5194</v>
      </c>
      <c r="L356" s="2" t="s">
        <v>5195</v>
      </c>
      <c r="M356" s="2">
        <v>4950</v>
      </c>
      <c r="N356" s="2">
        <v>4400</v>
      </c>
      <c r="P356" s="2">
        <v>86</v>
      </c>
      <c r="R356" s="27" t="s">
        <v>5196</v>
      </c>
      <c r="AK356" s="26" t="str">
        <f t="shared" si="1"/>
        <v>001/3</v>
      </c>
    </row>
    <row r="357" spans="1:37" ht="15.75" customHeight="1" x14ac:dyDescent="0.25">
      <c r="A357" s="25">
        <v>356</v>
      </c>
      <c r="B357" s="25">
        <v>2018</v>
      </c>
      <c r="C357" s="25" t="s">
        <v>4167</v>
      </c>
      <c r="D357" s="26" t="s">
        <v>5197</v>
      </c>
      <c r="E357" s="2">
        <v>2383</v>
      </c>
      <c r="H357" s="2" t="s">
        <v>998</v>
      </c>
      <c r="I357" s="2" t="s">
        <v>1000</v>
      </c>
      <c r="J357" s="2" t="s">
        <v>5198</v>
      </c>
      <c r="K357" s="27" t="s">
        <v>5199</v>
      </c>
      <c r="L357" s="2" t="s">
        <v>5200</v>
      </c>
      <c r="M357" s="2">
        <v>83400</v>
      </c>
      <c r="N357" s="2">
        <v>17500</v>
      </c>
      <c r="P357" s="2">
        <v>84</v>
      </c>
      <c r="R357" s="27" t="s">
        <v>5201</v>
      </c>
      <c r="AK357" s="26" t="str">
        <f t="shared" si="1"/>
        <v>001/4</v>
      </c>
    </row>
    <row r="358" spans="1:37" ht="15.75" customHeight="1" x14ac:dyDescent="0.25">
      <c r="A358" s="25">
        <v>357</v>
      </c>
      <c r="B358" s="25">
        <v>2018</v>
      </c>
      <c r="C358" s="25" t="s">
        <v>4167</v>
      </c>
      <c r="D358" s="26" t="s">
        <v>5202</v>
      </c>
      <c r="E358" s="2">
        <v>3159</v>
      </c>
      <c r="H358" s="2" t="s">
        <v>1425</v>
      </c>
      <c r="I358" s="2" t="s">
        <v>1427</v>
      </c>
      <c r="J358" s="2" t="s">
        <v>5203</v>
      </c>
      <c r="K358" s="27" t="s">
        <v>5204</v>
      </c>
      <c r="L358" s="2" t="s">
        <v>5205</v>
      </c>
      <c r="M358" s="2">
        <v>16250</v>
      </c>
      <c r="N358" s="2">
        <v>2750</v>
      </c>
      <c r="P358" s="2">
        <v>84</v>
      </c>
      <c r="R358" s="27" t="s">
        <v>5206</v>
      </c>
      <c r="AK358" s="26" t="str">
        <f t="shared" si="1"/>
        <v>001/5</v>
      </c>
    </row>
    <row r="359" spans="1:37" ht="15.75" customHeight="1" x14ac:dyDescent="0.25">
      <c r="A359" s="25">
        <v>358</v>
      </c>
      <c r="B359" s="25">
        <v>2018</v>
      </c>
      <c r="C359" s="25" t="s">
        <v>4167</v>
      </c>
      <c r="D359" s="26" t="s">
        <v>5207</v>
      </c>
      <c r="E359" s="2">
        <v>2348</v>
      </c>
      <c r="H359" s="2" t="s">
        <v>4297</v>
      </c>
      <c r="I359" s="2" t="s">
        <v>5208</v>
      </c>
      <c r="J359" s="2" t="s">
        <v>5198</v>
      </c>
      <c r="K359" s="27" t="s">
        <v>5209</v>
      </c>
      <c r="L359" s="2" t="s">
        <v>5210</v>
      </c>
      <c r="M359" s="2">
        <v>54020</v>
      </c>
      <c r="N359" s="2">
        <v>20000</v>
      </c>
      <c r="P359" s="2">
        <v>83</v>
      </c>
      <c r="R359" s="27" t="s">
        <v>5211</v>
      </c>
      <c r="AK359" s="26" t="str">
        <f t="shared" si="1"/>
        <v>001/6</v>
      </c>
    </row>
    <row r="360" spans="1:37" ht="15.75" customHeight="1" x14ac:dyDescent="0.25">
      <c r="A360" s="25">
        <v>359</v>
      </c>
      <c r="B360" s="25">
        <v>2018</v>
      </c>
      <c r="C360" s="25" t="s">
        <v>4167</v>
      </c>
      <c r="D360" s="26" t="s">
        <v>5212</v>
      </c>
      <c r="E360" s="2">
        <v>2937</v>
      </c>
      <c r="H360" s="2" t="s">
        <v>5213</v>
      </c>
      <c r="I360" s="2" t="s">
        <v>1384</v>
      </c>
      <c r="J360" s="2" t="s">
        <v>5203</v>
      </c>
      <c r="K360" s="27" t="s">
        <v>5214</v>
      </c>
      <c r="L360" s="2" t="s">
        <v>5215</v>
      </c>
      <c r="M360" s="2">
        <v>12340</v>
      </c>
      <c r="N360" s="2">
        <v>11000</v>
      </c>
      <c r="P360" s="2">
        <v>82</v>
      </c>
      <c r="R360" s="27" t="s">
        <v>5216</v>
      </c>
      <c r="AK360" s="26" t="str">
        <f t="shared" si="1"/>
        <v>001/7</v>
      </c>
    </row>
    <row r="361" spans="1:37" ht="15.75" customHeight="1" x14ac:dyDescent="0.25">
      <c r="A361" s="25">
        <v>360</v>
      </c>
      <c r="B361" s="25">
        <v>2018</v>
      </c>
      <c r="C361" s="25" t="s">
        <v>4167</v>
      </c>
      <c r="D361" s="26" t="s">
        <v>5217</v>
      </c>
      <c r="E361" s="2">
        <v>2194</v>
      </c>
      <c r="H361" s="2" t="s">
        <v>1547</v>
      </c>
      <c r="I361" s="2" t="s">
        <v>1548</v>
      </c>
      <c r="J361" s="2" t="s">
        <v>73</v>
      </c>
      <c r="K361" s="27" t="s">
        <v>5218</v>
      </c>
      <c r="L361" s="2" t="s">
        <v>5219</v>
      </c>
      <c r="M361" s="2">
        <v>10400</v>
      </c>
      <c r="N361" s="2">
        <v>8750</v>
      </c>
      <c r="P361" s="2">
        <v>80</v>
      </c>
      <c r="R361" s="27" t="s">
        <v>5220</v>
      </c>
      <c r="AK361" s="26" t="str">
        <f t="shared" si="1"/>
        <v>001/8</v>
      </c>
    </row>
    <row r="362" spans="1:37" ht="15.75" customHeight="1" x14ac:dyDescent="0.25">
      <c r="A362" s="25">
        <v>361</v>
      </c>
      <c r="B362" s="25">
        <v>2018</v>
      </c>
      <c r="C362" s="25" t="s">
        <v>4167</v>
      </c>
      <c r="D362" s="26" t="s">
        <v>5221</v>
      </c>
      <c r="E362" s="2">
        <v>2731</v>
      </c>
      <c r="H362" s="2" t="s">
        <v>5222</v>
      </c>
      <c r="I362" s="2" t="s">
        <v>1083</v>
      </c>
      <c r="J362" s="2" t="s">
        <v>5203</v>
      </c>
      <c r="K362" s="27" t="s">
        <v>5223</v>
      </c>
      <c r="L362" s="2" t="s">
        <v>5224</v>
      </c>
      <c r="M362" s="2">
        <v>2700</v>
      </c>
      <c r="N362" s="2">
        <v>2430</v>
      </c>
      <c r="P362" s="2">
        <v>79</v>
      </c>
      <c r="R362" s="27" t="s">
        <v>5225</v>
      </c>
      <c r="AK362" s="26" t="str">
        <f t="shared" si="1"/>
        <v>001/9</v>
      </c>
    </row>
    <row r="363" spans="1:37" ht="15.75" customHeight="1" x14ac:dyDescent="0.25">
      <c r="A363" s="25">
        <v>362</v>
      </c>
      <c r="B363" s="25">
        <v>2018</v>
      </c>
      <c r="C363" s="25" t="s">
        <v>4167</v>
      </c>
      <c r="D363" s="26" t="s">
        <v>5226</v>
      </c>
      <c r="E363" s="2">
        <v>2935</v>
      </c>
      <c r="H363" s="2" t="s">
        <v>1556</v>
      </c>
      <c r="I363" s="2" t="s">
        <v>1558</v>
      </c>
      <c r="J363" s="2" t="s">
        <v>5193</v>
      </c>
      <c r="K363" s="27" t="s">
        <v>5227</v>
      </c>
      <c r="L363" s="2" t="s">
        <v>5228</v>
      </c>
      <c r="M363" s="2">
        <v>10585</v>
      </c>
      <c r="N363" s="2">
        <v>9526.5</v>
      </c>
      <c r="P363" s="2">
        <v>79</v>
      </c>
      <c r="R363" s="27" t="s">
        <v>5229</v>
      </c>
      <c r="AK363" s="26" t="str">
        <f t="shared" si="1"/>
        <v>001/10</v>
      </c>
    </row>
    <row r="364" spans="1:37" ht="15.75" customHeight="1" x14ac:dyDescent="0.25">
      <c r="A364" s="25">
        <v>363</v>
      </c>
      <c r="B364" s="25">
        <v>2018</v>
      </c>
      <c r="C364" s="25" t="s">
        <v>4167</v>
      </c>
      <c r="D364" s="26" t="s">
        <v>5230</v>
      </c>
      <c r="E364" s="2">
        <v>2774</v>
      </c>
      <c r="H364" s="2" t="s">
        <v>979</v>
      </c>
      <c r="I364" s="2" t="s">
        <v>980</v>
      </c>
      <c r="J364" s="2" t="s">
        <v>5184</v>
      </c>
      <c r="K364" s="27" t="s">
        <v>5231</v>
      </c>
      <c r="L364" s="2" t="s">
        <v>5232</v>
      </c>
      <c r="M364" s="2">
        <v>8419.56</v>
      </c>
      <c r="N364" s="2">
        <v>3970</v>
      </c>
      <c r="P364" s="2">
        <v>78</v>
      </c>
      <c r="R364" s="27" t="s">
        <v>5233</v>
      </c>
      <c r="AK364" s="26" t="str">
        <f t="shared" si="1"/>
        <v>001/11</v>
      </c>
    </row>
    <row r="365" spans="1:37" ht="15.75" customHeight="1" x14ac:dyDescent="0.25">
      <c r="A365" s="25">
        <v>364</v>
      </c>
      <c r="B365" s="25">
        <v>2018</v>
      </c>
      <c r="C365" s="25" t="s">
        <v>4167</v>
      </c>
      <c r="D365" s="26" t="s">
        <v>5234</v>
      </c>
      <c r="E365" s="2">
        <v>3057</v>
      </c>
      <c r="H365" s="2" t="s">
        <v>1563</v>
      </c>
      <c r="I365" s="2" t="s">
        <v>1565</v>
      </c>
      <c r="J365" s="2" t="s">
        <v>5193</v>
      </c>
      <c r="K365" s="27" t="s">
        <v>5235</v>
      </c>
      <c r="L365" s="2" t="s">
        <v>5236</v>
      </c>
      <c r="M365" s="2">
        <v>5742</v>
      </c>
      <c r="N365" s="2">
        <v>4803</v>
      </c>
      <c r="P365" s="2">
        <v>78</v>
      </c>
      <c r="R365" s="27" t="s">
        <v>5237</v>
      </c>
      <c r="AK365" s="26" t="str">
        <f t="shared" si="1"/>
        <v>001/12</v>
      </c>
    </row>
    <row r="366" spans="1:37" ht="15.75" customHeight="1" x14ac:dyDescent="0.25">
      <c r="A366" s="25">
        <v>365</v>
      </c>
      <c r="B366" s="25">
        <v>2018</v>
      </c>
      <c r="C366" s="25" t="s">
        <v>4167</v>
      </c>
      <c r="D366" s="26" t="s">
        <v>5238</v>
      </c>
      <c r="E366" s="2">
        <v>2196</v>
      </c>
      <c r="H366" s="2" t="s">
        <v>1134</v>
      </c>
      <c r="I366" s="2" t="s">
        <v>1136</v>
      </c>
      <c r="J366" s="2" t="s">
        <v>5198</v>
      </c>
      <c r="K366" s="27" t="s">
        <v>5239</v>
      </c>
      <c r="L366" s="2" t="s">
        <v>5240</v>
      </c>
      <c r="M366" s="2">
        <v>10350</v>
      </c>
      <c r="N366" s="2">
        <v>8850</v>
      </c>
      <c r="P366" s="2">
        <v>77</v>
      </c>
      <c r="R366" s="27" t="s">
        <v>5241</v>
      </c>
      <c r="AK366" s="26" t="str">
        <f t="shared" si="1"/>
        <v>013/1</v>
      </c>
    </row>
    <row r="367" spans="1:37" ht="15.75" customHeight="1" x14ac:dyDescent="0.25">
      <c r="A367" s="25">
        <v>366</v>
      </c>
      <c r="B367" s="25">
        <v>2018</v>
      </c>
      <c r="C367" s="25" t="s">
        <v>4167</v>
      </c>
      <c r="D367" s="26" t="s">
        <v>5242</v>
      </c>
      <c r="E367" s="2">
        <v>2419</v>
      </c>
      <c r="H367" s="2" t="s">
        <v>524</v>
      </c>
      <c r="I367" s="2" t="s">
        <v>1202</v>
      </c>
      <c r="J367" s="2" t="s">
        <v>5184</v>
      </c>
      <c r="K367" s="27" t="s">
        <v>5243</v>
      </c>
      <c r="L367" s="2" t="s">
        <v>5244</v>
      </c>
      <c r="M367" s="2">
        <v>2032</v>
      </c>
      <c r="N367" s="2">
        <v>1828.8</v>
      </c>
      <c r="P367" s="2">
        <v>77</v>
      </c>
      <c r="R367" s="27" t="s">
        <v>5245</v>
      </c>
      <c r="AK367" s="26" t="str">
        <f t="shared" si="1"/>
        <v>014/1</v>
      </c>
    </row>
    <row r="368" spans="1:37" ht="15.75" customHeight="1" x14ac:dyDescent="0.25">
      <c r="A368" s="25">
        <v>367</v>
      </c>
      <c r="B368" s="25">
        <v>2018</v>
      </c>
      <c r="C368" s="25" t="s">
        <v>4167</v>
      </c>
      <c r="D368" s="26" t="s">
        <v>5246</v>
      </c>
      <c r="E368" s="2">
        <v>2883</v>
      </c>
      <c r="H368" s="2" t="s">
        <v>1549</v>
      </c>
      <c r="I368" s="2" t="s">
        <v>1550</v>
      </c>
      <c r="J368" s="2" t="s">
        <v>5193</v>
      </c>
      <c r="K368" s="27" t="s">
        <v>5247</v>
      </c>
      <c r="L368" s="2" t="s">
        <v>5248</v>
      </c>
      <c r="M368" s="2">
        <v>10600</v>
      </c>
      <c r="N368" s="2">
        <v>9600</v>
      </c>
      <c r="P368" s="2">
        <v>77</v>
      </c>
      <c r="R368" s="27" t="s">
        <v>5249</v>
      </c>
      <c r="AK368" s="26" t="str">
        <f t="shared" si="1"/>
        <v>015/1</v>
      </c>
    </row>
    <row r="369" spans="1:37" ht="15.75" customHeight="1" x14ac:dyDescent="0.25">
      <c r="A369" s="25">
        <v>368</v>
      </c>
      <c r="B369" s="25">
        <v>2018</v>
      </c>
      <c r="C369" s="25" t="s">
        <v>4167</v>
      </c>
      <c r="D369" s="26" t="s">
        <v>5250</v>
      </c>
      <c r="E369" s="2">
        <v>3233</v>
      </c>
      <c r="H369" s="2" t="s">
        <v>1313</v>
      </c>
      <c r="I369" s="2" t="s">
        <v>1315</v>
      </c>
      <c r="J369" s="2" t="s">
        <v>5184</v>
      </c>
      <c r="K369" s="27" t="s">
        <v>5251</v>
      </c>
      <c r="L369" s="2" t="s">
        <v>5252</v>
      </c>
      <c r="M369" s="2">
        <v>7128</v>
      </c>
      <c r="N369" s="2">
        <v>6480</v>
      </c>
      <c r="P369" s="2">
        <v>77</v>
      </c>
      <c r="R369" s="27" t="s">
        <v>5253</v>
      </c>
      <c r="AK369" s="26" t="str">
        <f t="shared" si="1"/>
        <v>016/1</v>
      </c>
    </row>
    <row r="370" spans="1:37" ht="15.75" customHeight="1" x14ac:dyDescent="0.25">
      <c r="A370" s="25">
        <v>369</v>
      </c>
      <c r="B370" s="25">
        <v>2018</v>
      </c>
      <c r="C370" s="25" t="s">
        <v>4167</v>
      </c>
      <c r="D370" s="26" t="s">
        <v>5254</v>
      </c>
      <c r="E370" s="2">
        <v>2480</v>
      </c>
      <c r="H370" s="2" t="s">
        <v>1470</v>
      </c>
      <c r="I370" s="2" t="s">
        <v>1472</v>
      </c>
      <c r="J370" s="2" t="s">
        <v>5203</v>
      </c>
      <c r="K370" s="27" t="s">
        <v>5255</v>
      </c>
      <c r="L370" s="2" t="s">
        <v>5256</v>
      </c>
      <c r="M370" s="2">
        <v>6190</v>
      </c>
      <c r="N370" s="2">
        <v>5600</v>
      </c>
      <c r="P370" s="2">
        <v>76</v>
      </c>
      <c r="R370" s="27" t="s">
        <v>5257</v>
      </c>
      <c r="AK370" s="26" t="str">
        <f t="shared" si="1"/>
        <v>017/1</v>
      </c>
    </row>
    <row r="371" spans="1:37" ht="15.75" customHeight="1" x14ac:dyDescent="0.25">
      <c r="A371" s="25">
        <v>370</v>
      </c>
      <c r="B371" s="25">
        <v>2018</v>
      </c>
      <c r="C371" s="25" t="s">
        <v>4167</v>
      </c>
      <c r="D371" s="26" t="s">
        <v>5258</v>
      </c>
      <c r="E371" s="2">
        <v>3142</v>
      </c>
      <c r="H371" s="2" t="s">
        <v>1360</v>
      </c>
      <c r="I371" s="2" t="s">
        <v>1362</v>
      </c>
      <c r="J371" s="2" t="s">
        <v>5203</v>
      </c>
      <c r="K371" s="27" t="s">
        <v>5259</v>
      </c>
      <c r="L371" s="2" t="s">
        <v>5260</v>
      </c>
      <c r="M371" s="2">
        <v>27300</v>
      </c>
      <c r="N371" s="2">
        <v>4100</v>
      </c>
      <c r="P371" s="2">
        <v>76</v>
      </c>
      <c r="R371" s="27" t="s">
        <v>5261</v>
      </c>
      <c r="AK371" s="26" t="str">
        <f t="shared" si="1"/>
        <v>018/1</v>
      </c>
    </row>
    <row r="372" spans="1:37" ht="15.75" customHeight="1" x14ac:dyDescent="0.25">
      <c r="A372" s="25">
        <v>371</v>
      </c>
      <c r="B372" s="25">
        <v>2018</v>
      </c>
      <c r="C372" s="25" t="s">
        <v>4167</v>
      </c>
      <c r="D372" s="26" t="s">
        <v>5262</v>
      </c>
      <c r="E372" s="2">
        <v>2610</v>
      </c>
      <c r="H372" s="2" t="s">
        <v>1287</v>
      </c>
      <c r="I372" s="2" t="s">
        <v>1288</v>
      </c>
      <c r="J372" s="2" t="s">
        <v>5184</v>
      </c>
      <c r="K372" s="27" t="s">
        <v>5263</v>
      </c>
      <c r="L372" s="2" t="s">
        <v>5264</v>
      </c>
      <c r="M372" s="2">
        <v>23610</v>
      </c>
      <c r="N372" s="2">
        <v>10000</v>
      </c>
      <c r="P372" s="2">
        <v>74</v>
      </c>
      <c r="R372" s="27" t="s">
        <v>5265</v>
      </c>
      <c r="AK372" s="26" t="str">
        <f t="shared" si="1"/>
        <v>019/1</v>
      </c>
    </row>
    <row r="373" spans="1:37" ht="15.75" customHeight="1" x14ac:dyDescent="0.25">
      <c r="A373" s="25">
        <v>372</v>
      </c>
      <c r="B373" s="25">
        <v>2018</v>
      </c>
      <c r="C373" s="25" t="s">
        <v>4167</v>
      </c>
      <c r="D373" s="26" t="s">
        <v>5266</v>
      </c>
      <c r="E373" s="2">
        <v>2728</v>
      </c>
      <c r="H373" s="2" t="s">
        <v>1561</v>
      </c>
      <c r="I373" s="2" t="s">
        <v>1562</v>
      </c>
      <c r="J373" s="2" t="s">
        <v>5193</v>
      </c>
      <c r="K373" s="27" t="s">
        <v>5267</v>
      </c>
      <c r="L373" s="2" t="s">
        <v>5268</v>
      </c>
      <c r="M373" s="2">
        <v>10740</v>
      </c>
      <c r="N373" s="2">
        <v>6000</v>
      </c>
      <c r="P373" s="2">
        <v>73</v>
      </c>
      <c r="R373" s="27" t="s">
        <v>5269</v>
      </c>
      <c r="AK373" s="26" t="str">
        <f t="shared" si="1"/>
        <v>020/1</v>
      </c>
    </row>
    <row r="374" spans="1:37" ht="15.75" customHeight="1" x14ac:dyDescent="0.25">
      <c r="A374" s="25">
        <v>373</v>
      </c>
      <c r="B374" s="25">
        <v>2018</v>
      </c>
      <c r="C374" s="25" t="s">
        <v>4167</v>
      </c>
      <c r="D374" s="26" t="s">
        <v>5270</v>
      </c>
      <c r="E374" s="2">
        <v>3120</v>
      </c>
      <c r="H374" s="2" t="s">
        <v>247</v>
      </c>
      <c r="I374" s="2" t="s">
        <v>1406</v>
      </c>
      <c r="J374" s="2" t="s">
        <v>66</v>
      </c>
      <c r="K374" s="27" t="s">
        <v>5271</v>
      </c>
      <c r="L374" s="2" t="s">
        <v>5272</v>
      </c>
      <c r="M374" s="2">
        <v>4262.5599999999995</v>
      </c>
      <c r="N374" s="2">
        <v>3803.56</v>
      </c>
      <c r="P374" s="2">
        <v>73</v>
      </c>
      <c r="R374" s="27" t="s">
        <v>5273</v>
      </c>
      <c r="AK374" s="26" t="str">
        <f t="shared" si="1"/>
        <v>021/1</v>
      </c>
    </row>
    <row r="375" spans="1:37" ht="15.75" customHeight="1" x14ac:dyDescent="0.25">
      <c r="A375" s="25">
        <v>374</v>
      </c>
      <c r="B375" s="25">
        <v>2018</v>
      </c>
      <c r="C375" s="25" t="s">
        <v>4167</v>
      </c>
      <c r="D375" s="26" t="s">
        <v>5274</v>
      </c>
      <c r="E375" s="2">
        <v>2162</v>
      </c>
      <c r="H375" s="2" t="s">
        <v>1498</v>
      </c>
      <c r="I375" s="2" t="s">
        <v>1499</v>
      </c>
      <c r="J375" s="2" t="s">
        <v>144</v>
      </c>
      <c r="K375" s="27" t="s">
        <v>5275</v>
      </c>
      <c r="L375" s="2" t="s">
        <v>5276</v>
      </c>
      <c r="M375" s="2">
        <v>24100</v>
      </c>
      <c r="N375" s="2">
        <v>20000</v>
      </c>
      <c r="P375" s="2">
        <v>72</v>
      </c>
      <c r="R375" s="27" t="s">
        <v>5277</v>
      </c>
      <c r="AK375" s="26" t="str">
        <f t="shared" si="1"/>
        <v>022/1</v>
      </c>
    </row>
    <row r="376" spans="1:37" ht="15.75" customHeight="1" x14ac:dyDescent="0.25">
      <c r="A376" s="25">
        <v>375</v>
      </c>
      <c r="B376" s="25">
        <v>2018</v>
      </c>
      <c r="C376" s="25" t="s">
        <v>4167</v>
      </c>
      <c r="D376" s="26" t="s">
        <v>5278</v>
      </c>
      <c r="E376" s="2">
        <v>2336</v>
      </c>
      <c r="H376" s="2" t="s">
        <v>1365</v>
      </c>
      <c r="I376" s="2" t="s">
        <v>1366</v>
      </c>
      <c r="J376" s="2" t="s">
        <v>5279</v>
      </c>
      <c r="K376" s="27" t="s">
        <v>5280</v>
      </c>
      <c r="L376" s="2" t="s">
        <v>5281</v>
      </c>
      <c r="M376" s="2">
        <v>3900</v>
      </c>
      <c r="N376" s="2">
        <v>2300</v>
      </c>
      <c r="P376" s="2">
        <v>72</v>
      </c>
      <c r="R376" s="27" t="s">
        <v>5282</v>
      </c>
      <c r="AK376" s="26" t="str">
        <f t="shared" si="1"/>
        <v>023/1</v>
      </c>
    </row>
    <row r="377" spans="1:37" ht="15.75" customHeight="1" x14ac:dyDescent="0.25">
      <c r="A377" s="25">
        <v>376</v>
      </c>
      <c r="B377" s="25">
        <v>2018</v>
      </c>
      <c r="C377" s="25" t="s">
        <v>4167</v>
      </c>
      <c r="D377" s="26" t="s">
        <v>5283</v>
      </c>
      <c r="E377" s="2">
        <v>2368</v>
      </c>
      <c r="H377" s="2" t="s">
        <v>5284</v>
      </c>
      <c r="I377" s="2" t="s">
        <v>1495</v>
      </c>
      <c r="J377" s="2" t="s">
        <v>5203</v>
      </c>
      <c r="K377" s="27" t="s">
        <v>5285</v>
      </c>
      <c r="L377" s="2" t="s">
        <v>5286</v>
      </c>
      <c r="M377" s="2">
        <v>6325</v>
      </c>
      <c r="N377" s="2">
        <v>3700</v>
      </c>
      <c r="P377" s="2">
        <v>72</v>
      </c>
      <c r="R377" s="27" t="s">
        <v>5287</v>
      </c>
      <c r="AK377" s="26" t="str">
        <f t="shared" si="1"/>
        <v>024/1</v>
      </c>
    </row>
    <row r="378" spans="1:37" ht="15.75" customHeight="1" x14ac:dyDescent="0.25">
      <c r="A378" s="25">
        <v>377</v>
      </c>
      <c r="B378" s="25">
        <v>2018</v>
      </c>
      <c r="C378" s="25" t="s">
        <v>4167</v>
      </c>
      <c r="D378" s="26" t="s">
        <v>5288</v>
      </c>
      <c r="E378" s="2">
        <v>3335</v>
      </c>
      <c r="H378" s="2" t="s">
        <v>1131</v>
      </c>
      <c r="I378" s="2" t="s">
        <v>1132</v>
      </c>
      <c r="J378" s="2" t="s">
        <v>5203</v>
      </c>
      <c r="K378" s="27" t="s">
        <v>5289</v>
      </c>
      <c r="L378" s="2" t="s">
        <v>5290</v>
      </c>
      <c r="M378" s="2">
        <v>13360</v>
      </c>
      <c r="N378" s="2">
        <v>11710</v>
      </c>
      <c r="P378" s="2">
        <v>71</v>
      </c>
      <c r="R378" s="27" t="s">
        <v>5291</v>
      </c>
      <c r="AK378" s="26" t="str">
        <f t="shared" si="1"/>
        <v>025/1</v>
      </c>
    </row>
    <row r="379" spans="1:37" ht="15.75" customHeight="1" x14ac:dyDescent="0.25">
      <c r="A379" s="25">
        <v>378</v>
      </c>
      <c r="B379" s="25">
        <v>2018</v>
      </c>
      <c r="C379" s="25" t="s">
        <v>4167</v>
      </c>
      <c r="D379" s="26" t="s">
        <v>5292</v>
      </c>
      <c r="E379" s="2">
        <v>2374</v>
      </c>
      <c r="H379" s="2" t="s">
        <v>1034</v>
      </c>
      <c r="I379" s="2" t="s">
        <v>1035</v>
      </c>
      <c r="J379" s="2" t="s">
        <v>5184</v>
      </c>
      <c r="K379" s="27" t="s">
        <v>5293</v>
      </c>
      <c r="L379" s="2" t="s">
        <v>5294</v>
      </c>
      <c r="M379" s="2">
        <v>35200</v>
      </c>
      <c r="N379" s="2">
        <v>12000</v>
      </c>
      <c r="P379" s="2">
        <v>69</v>
      </c>
      <c r="R379" s="27" t="s">
        <v>5295</v>
      </c>
      <c r="AK379" s="26" t="str">
        <f t="shared" si="1"/>
        <v>026/1</v>
      </c>
    </row>
    <row r="380" spans="1:37" ht="15.75" customHeight="1" x14ac:dyDescent="0.25">
      <c r="A380" s="25">
        <v>379</v>
      </c>
      <c r="B380" s="25">
        <v>2018</v>
      </c>
      <c r="C380" s="25" t="s">
        <v>4167</v>
      </c>
      <c r="D380" s="26" t="s">
        <v>5296</v>
      </c>
      <c r="E380" s="2">
        <v>3067</v>
      </c>
      <c r="H380" s="2" t="s">
        <v>1123</v>
      </c>
      <c r="I380" s="2" t="s">
        <v>1124</v>
      </c>
      <c r="J380" s="2" t="s">
        <v>66</v>
      </c>
      <c r="K380" s="27" t="s">
        <v>5297</v>
      </c>
      <c r="L380" s="2" t="s">
        <v>5298</v>
      </c>
      <c r="M380" s="2">
        <v>22000</v>
      </c>
      <c r="N380" s="2">
        <v>20000</v>
      </c>
      <c r="P380" s="2">
        <v>69</v>
      </c>
      <c r="R380" s="27" t="s">
        <v>5299</v>
      </c>
      <c r="AK380" s="26" t="str">
        <f t="shared" si="1"/>
        <v>027/1</v>
      </c>
    </row>
    <row r="381" spans="1:37" ht="15.75" customHeight="1" x14ac:dyDescent="0.25">
      <c r="A381" s="25">
        <v>380</v>
      </c>
      <c r="B381" s="25">
        <v>2018</v>
      </c>
      <c r="C381" s="25" t="s">
        <v>4167</v>
      </c>
      <c r="D381" s="26" t="s">
        <v>5300</v>
      </c>
      <c r="E381" s="2">
        <v>2134</v>
      </c>
      <c r="H381" s="2" t="s">
        <v>1535</v>
      </c>
      <c r="I381" s="2" t="s">
        <v>1538</v>
      </c>
      <c r="J381" s="2" t="s">
        <v>5193</v>
      </c>
      <c r="K381" s="27" t="s">
        <v>5301</v>
      </c>
      <c r="L381" s="2" t="s">
        <v>5302</v>
      </c>
      <c r="M381" s="2">
        <v>7400</v>
      </c>
      <c r="N381" s="2">
        <v>5045</v>
      </c>
      <c r="P381" s="2">
        <v>68</v>
      </c>
      <c r="R381" s="27" t="s">
        <v>5303</v>
      </c>
      <c r="AK381" s="26" t="str">
        <f t="shared" si="1"/>
        <v>028/1</v>
      </c>
    </row>
    <row r="382" spans="1:37" ht="15.75" customHeight="1" x14ac:dyDescent="0.25">
      <c r="A382" s="25">
        <v>381</v>
      </c>
      <c r="B382" s="25">
        <v>2018</v>
      </c>
      <c r="C382" s="25" t="s">
        <v>4167</v>
      </c>
      <c r="D382" s="26" t="s">
        <v>5304</v>
      </c>
      <c r="E382" s="2">
        <v>2422</v>
      </c>
      <c r="H382" s="2" t="s">
        <v>1285</v>
      </c>
      <c r="I382" s="2" t="s">
        <v>1286</v>
      </c>
      <c r="J382" s="2" t="s">
        <v>5203</v>
      </c>
      <c r="K382" s="27" t="s">
        <v>5305</v>
      </c>
      <c r="L382" s="2" t="s">
        <v>5306</v>
      </c>
      <c r="M382" s="2">
        <v>4700</v>
      </c>
      <c r="N382" s="2">
        <v>3700</v>
      </c>
      <c r="P382" s="2">
        <v>68</v>
      </c>
      <c r="R382" s="27" t="s">
        <v>5307</v>
      </c>
      <c r="AK382" s="26" t="str">
        <f t="shared" si="1"/>
        <v>029/1</v>
      </c>
    </row>
    <row r="383" spans="1:37" ht="15.75" customHeight="1" x14ac:dyDescent="0.25">
      <c r="A383" s="25">
        <v>382</v>
      </c>
      <c r="B383" s="25">
        <v>2018</v>
      </c>
      <c r="C383" s="25" t="s">
        <v>4167</v>
      </c>
      <c r="D383" s="26" t="s">
        <v>5308</v>
      </c>
      <c r="E383" s="2">
        <v>2989</v>
      </c>
      <c r="H383" s="2" t="s">
        <v>1251</v>
      </c>
      <c r="I383" s="2" t="s">
        <v>1254</v>
      </c>
      <c r="J383" s="2" t="s">
        <v>5198</v>
      </c>
      <c r="K383" s="27" t="s">
        <v>5309</v>
      </c>
      <c r="L383" s="2" t="s">
        <v>5310</v>
      </c>
      <c r="M383" s="2">
        <v>39750</v>
      </c>
      <c r="N383" s="2">
        <v>19800</v>
      </c>
      <c r="P383" s="2">
        <v>68</v>
      </c>
      <c r="R383" s="27" t="s">
        <v>5311</v>
      </c>
      <c r="AK383" s="26" t="str">
        <f t="shared" si="1"/>
        <v>030/1</v>
      </c>
    </row>
    <row r="384" spans="1:37" ht="15.75" customHeight="1" x14ac:dyDescent="0.25">
      <c r="A384" s="25">
        <v>383</v>
      </c>
      <c r="B384" s="25">
        <v>2018</v>
      </c>
      <c r="C384" s="25" t="s">
        <v>4167</v>
      </c>
      <c r="D384" s="26" t="s">
        <v>5312</v>
      </c>
      <c r="E384" s="2">
        <v>2215</v>
      </c>
      <c r="H384" s="2" t="s">
        <v>5313</v>
      </c>
      <c r="I384" s="2" t="s">
        <v>1048</v>
      </c>
      <c r="J384" s="2" t="s">
        <v>5279</v>
      </c>
      <c r="K384" s="27" t="s">
        <v>5314</v>
      </c>
      <c r="L384" s="2" t="s">
        <v>5315</v>
      </c>
      <c r="M384" s="2">
        <v>6600</v>
      </c>
      <c r="N384" s="2">
        <v>6000</v>
      </c>
      <c r="P384" s="2">
        <v>67</v>
      </c>
      <c r="R384" s="27" t="s">
        <v>5316</v>
      </c>
      <c r="AK384" s="26" t="str">
        <f t="shared" si="1"/>
        <v>031/1</v>
      </c>
    </row>
    <row r="385" spans="1:37" ht="15.75" customHeight="1" x14ac:dyDescent="0.25">
      <c r="A385" s="25">
        <v>384</v>
      </c>
      <c r="B385" s="25">
        <v>2018</v>
      </c>
      <c r="C385" s="25" t="s">
        <v>4167</v>
      </c>
      <c r="D385" s="26" t="s">
        <v>4434</v>
      </c>
      <c r="E385" s="2">
        <v>2686</v>
      </c>
      <c r="H385" s="2" t="s">
        <v>273</v>
      </c>
      <c r="I385" s="2" t="s">
        <v>274</v>
      </c>
      <c r="J385" s="2" t="s">
        <v>5203</v>
      </c>
      <c r="K385" s="27" t="s">
        <v>5317</v>
      </c>
      <c r="L385" s="2" t="s">
        <v>5318</v>
      </c>
      <c r="M385" s="2">
        <v>4000</v>
      </c>
      <c r="N385" s="2">
        <v>3600</v>
      </c>
      <c r="P385" s="2">
        <v>67</v>
      </c>
      <c r="R385" s="27" t="s">
        <v>5319</v>
      </c>
      <c r="AK385" s="26" t="str">
        <f t="shared" si="1"/>
        <v>032/1</v>
      </c>
    </row>
    <row r="386" spans="1:37" ht="15.75" customHeight="1" x14ac:dyDescent="0.25">
      <c r="A386" s="25">
        <v>385</v>
      </c>
      <c r="B386" s="25">
        <v>2018</v>
      </c>
      <c r="C386" s="25" t="s">
        <v>4167</v>
      </c>
      <c r="D386" s="26" t="s">
        <v>4440</v>
      </c>
      <c r="E386" s="2">
        <v>2560</v>
      </c>
      <c r="H386" s="2" t="s">
        <v>1117</v>
      </c>
      <c r="I386" s="2" t="s">
        <v>1118</v>
      </c>
      <c r="J386" s="2" t="s">
        <v>5198</v>
      </c>
      <c r="K386" s="27" t="s">
        <v>5320</v>
      </c>
      <c r="L386" s="2" t="s">
        <v>5321</v>
      </c>
      <c r="M386" s="2">
        <v>80250</v>
      </c>
      <c r="N386" s="2">
        <v>20000</v>
      </c>
      <c r="P386" s="2">
        <v>63</v>
      </c>
      <c r="R386" s="27" t="s">
        <v>5322</v>
      </c>
      <c r="AK386" s="26" t="str">
        <f t="shared" si="1"/>
        <v>033/1</v>
      </c>
    </row>
    <row r="387" spans="1:37" ht="15.75" customHeight="1" x14ac:dyDescent="0.25">
      <c r="A387" s="25">
        <v>386</v>
      </c>
      <c r="B387" s="25">
        <v>2018</v>
      </c>
      <c r="C387" s="25" t="s">
        <v>4167</v>
      </c>
      <c r="D387" s="26" t="s">
        <v>4445</v>
      </c>
      <c r="E387" s="2">
        <v>2879</v>
      </c>
      <c r="H387" s="2" t="s">
        <v>1053</v>
      </c>
      <c r="I387" s="2" t="s">
        <v>1057</v>
      </c>
      <c r="J387" s="2" t="s">
        <v>5193</v>
      </c>
      <c r="K387" s="27" t="s">
        <v>5323</v>
      </c>
      <c r="L387" s="2" t="s">
        <v>5324</v>
      </c>
      <c r="M387" s="2">
        <v>17480</v>
      </c>
      <c r="N387" s="2">
        <v>15880</v>
      </c>
      <c r="P387" s="2">
        <v>63</v>
      </c>
      <c r="R387" s="27" t="s">
        <v>5325</v>
      </c>
      <c r="AK387" s="26" t="str">
        <f t="shared" si="1"/>
        <v>034/1</v>
      </c>
    </row>
    <row r="388" spans="1:37" ht="15.75" customHeight="1" x14ac:dyDescent="0.25">
      <c r="A388" s="25">
        <v>387</v>
      </c>
      <c r="B388" s="25">
        <v>2018</v>
      </c>
      <c r="C388" s="25" t="s">
        <v>4167</v>
      </c>
      <c r="D388" s="26" t="s">
        <v>4448</v>
      </c>
      <c r="E388" s="2">
        <v>3183</v>
      </c>
      <c r="H388" s="2" t="s">
        <v>1273</v>
      </c>
      <c r="I388" s="2" t="s">
        <v>1276</v>
      </c>
      <c r="J388" s="2" t="s">
        <v>5203</v>
      </c>
      <c r="K388" s="27" t="s">
        <v>5326</v>
      </c>
      <c r="L388" s="2" t="s">
        <v>5327</v>
      </c>
      <c r="M388" s="2">
        <v>20250</v>
      </c>
      <c r="N388" s="2">
        <v>5500</v>
      </c>
      <c r="P388" s="2">
        <v>63</v>
      </c>
      <c r="R388" s="27" t="s">
        <v>5328</v>
      </c>
      <c r="AK388" s="26" t="str">
        <f t="shared" si="1"/>
        <v>035/1</v>
      </c>
    </row>
    <row r="389" spans="1:37" ht="15.75" customHeight="1" x14ac:dyDescent="0.25">
      <c r="A389" s="25">
        <v>388</v>
      </c>
      <c r="B389" s="25">
        <v>2018</v>
      </c>
      <c r="C389" s="25" t="s">
        <v>4167</v>
      </c>
      <c r="D389" s="26" t="s">
        <v>4469</v>
      </c>
      <c r="E389" s="2">
        <v>3187</v>
      </c>
      <c r="H389" s="2" t="s">
        <v>5329</v>
      </c>
      <c r="I389" s="2" t="s">
        <v>1063</v>
      </c>
      <c r="J389" s="2" t="s">
        <v>5279</v>
      </c>
      <c r="K389" s="27" t="s">
        <v>5330</v>
      </c>
      <c r="L389" s="2" t="s">
        <v>5331</v>
      </c>
      <c r="M389" s="2">
        <v>12500</v>
      </c>
      <c r="N389" s="2">
        <v>10000</v>
      </c>
      <c r="P389" s="2">
        <v>63</v>
      </c>
      <c r="R389" s="27" t="s">
        <v>5332</v>
      </c>
      <c r="AK389" s="26" t="str">
        <f t="shared" si="1"/>
        <v>036/1</v>
      </c>
    </row>
    <row r="390" spans="1:37" ht="15.75" customHeight="1" x14ac:dyDescent="0.25">
      <c r="A390" s="25">
        <v>389</v>
      </c>
      <c r="B390" s="25">
        <v>2018</v>
      </c>
      <c r="C390" s="25" t="s">
        <v>4167</v>
      </c>
      <c r="D390" s="26" t="s">
        <v>4473</v>
      </c>
      <c r="E390" s="2">
        <v>3063</v>
      </c>
      <c r="H390" s="2" t="s">
        <v>1097</v>
      </c>
      <c r="I390" s="2" t="s">
        <v>1098</v>
      </c>
      <c r="J390" s="2" t="s">
        <v>5279</v>
      </c>
      <c r="K390" s="27" t="s">
        <v>5333</v>
      </c>
      <c r="L390" s="2" t="s">
        <v>5334</v>
      </c>
      <c r="M390" s="2">
        <v>17670</v>
      </c>
      <c r="N390" s="2">
        <v>15903</v>
      </c>
      <c r="P390" s="2">
        <v>61</v>
      </c>
      <c r="R390" s="27" t="s">
        <v>5335</v>
      </c>
      <c r="AK390" s="26" t="str">
        <f t="shared" si="1"/>
        <v>037/1</v>
      </c>
    </row>
    <row r="391" spans="1:37" ht="15.75" customHeight="1" x14ac:dyDescent="0.25">
      <c r="A391" s="25">
        <v>390</v>
      </c>
      <c r="B391" s="25">
        <v>2018</v>
      </c>
      <c r="C391" s="25" t="s">
        <v>4167</v>
      </c>
      <c r="D391" s="26" t="s">
        <v>4477</v>
      </c>
      <c r="E391" s="2">
        <v>3156</v>
      </c>
      <c r="H391" s="2" t="s">
        <v>1449</v>
      </c>
      <c r="I391" s="2" t="s">
        <v>1450</v>
      </c>
      <c r="J391" s="2" t="s">
        <v>5198</v>
      </c>
      <c r="K391" s="27" t="s">
        <v>5336</v>
      </c>
      <c r="L391" s="2" t="s">
        <v>5337</v>
      </c>
      <c r="M391" s="2">
        <v>5038.99</v>
      </c>
      <c r="N391" s="2">
        <v>4493.99</v>
      </c>
      <c r="P391" s="2">
        <v>61</v>
      </c>
      <c r="R391" s="27" t="s">
        <v>5338</v>
      </c>
      <c r="AK391" s="26" t="str">
        <f t="shared" si="1"/>
        <v>038/1</v>
      </c>
    </row>
    <row r="392" spans="1:37" ht="15.75" customHeight="1" x14ac:dyDescent="0.25">
      <c r="A392" s="25">
        <v>391</v>
      </c>
      <c r="B392" s="25">
        <v>2018</v>
      </c>
      <c r="C392" s="25" t="s">
        <v>4167</v>
      </c>
      <c r="D392" s="26" t="s">
        <v>4483</v>
      </c>
      <c r="E392" s="2">
        <v>2598</v>
      </c>
      <c r="H392" s="2" t="s">
        <v>1415</v>
      </c>
      <c r="I392" s="2" t="s">
        <v>1418</v>
      </c>
      <c r="J392" s="2" t="s">
        <v>5279</v>
      </c>
      <c r="K392" s="27" t="s">
        <v>5339</v>
      </c>
      <c r="L392" s="2" t="s">
        <v>5340</v>
      </c>
      <c r="M392" s="2">
        <v>5000</v>
      </c>
      <c r="N392" s="2">
        <v>4000</v>
      </c>
      <c r="P392" s="2">
        <v>60</v>
      </c>
      <c r="R392" s="27" t="s">
        <v>5341</v>
      </c>
      <c r="AK392" s="26" t="str">
        <f t="shared" si="1"/>
        <v>039/1</v>
      </c>
    </row>
    <row r="393" spans="1:37" ht="15.75" customHeight="1" x14ac:dyDescent="0.25">
      <c r="A393" s="25">
        <v>392</v>
      </c>
      <c r="B393" s="25">
        <v>2018</v>
      </c>
      <c r="C393" s="25" t="s">
        <v>4167</v>
      </c>
      <c r="D393" s="26" t="s">
        <v>4487</v>
      </c>
      <c r="E393" s="2">
        <v>2007</v>
      </c>
      <c r="H393" s="2" t="s">
        <v>5342</v>
      </c>
      <c r="I393" s="2" t="s">
        <v>208</v>
      </c>
      <c r="J393" s="2" t="s">
        <v>5279</v>
      </c>
      <c r="K393" s="27" t="s">
        <v>5343</v>
      </c>
      <c r="L393" s="2" t="s">
        <v>5344</v>
      </c>
      <c r="M393" s="2">
        <v>5800</v>
      </c>
      <c r="N393" s="2">
        <v>2000</v>
      </c>
      <c r="P393" s="2">
        <v>59</v>
      </c>
      <c r="R393" s="27" t="s">
        <v>5345</v>
      </c>
      <c r="AK393" s="26" t="str">
        <f t="shared" si="1"/>
        <v>040/1</v>
      </c>
    </row>
    <row r="394" spans="1:37" ht="15.75" customHeight="1" x14ac:dyDescent="0.25">
      <c r="A394" s="25">
        <v>393</v>
      </c>
      <c r="B394" s="25">
        <v>2018</v>
      </c>
      <c r="C394" s="25" t="s">
        <v>4167</v>
      </c>
      <c r="D394" s="26" t="s">
        <v>4491</v>
      </c>
      <c r="E394" s="2">
        <v>2537</v>
      </c>
      <c r="H394" s="2" t="s">
        <v>1463</v>
      </c>
      <c r="I394" s="2" t="s">
        <v>1465</v>
      </c>
      <c r="J394" s="2" t="s">
        <v>5184</v>
      </c>
      <c r="K394" s="27" t="s">
        <v>5346</v>
      </c>
      <c r="L394" s="2" t="s">
        <v>5347</v>
      </c>
      <c r="M394" s="2">
        <v>7735</v>
      </c>
      <c r="N394" s="2">
        <v>6965</v>
      </c>
      <c r="P394" s="2">
        <v>59</v>
      </c>
      <c r="R394" s="27" t="s">
        <v>5348</v>
      </c>
      <c r="AK394" s="26" t="str">
        <f t="shared" si="1"/>
        <v>041/1</v>
      </c>
    </row>
    <row r="395" spans="1:37" ht="15.75" customHeight="1" x14ac:dyDescent="0.25">
      <c r="A395" s="25">
        <v>394</v>
      </c>
      <c r="B395" s="25">
        <v>2018</v>
      </c>
      <c r="C395" s="25" t="s">
        <v>4167</v>
      </c>
      <c r="D395" s="26" t="s">
        <v>4495</v>
      </c>
      <c r="E395" s="2">
        <v>3070</v>
      </c>
      <c r="H395" s="2" t="s">
        <v>1379</v>
      </c>
      <c r="I395" s="2" t="s">
        <v>1380</v>
      </c>
      <c r="J395" s="2" t="s">
        <v>5184</v>
      </c>
      <c r="K395" s="27" t="s">
        <v>5349</v>
      </c>
      <c r="L395" s="2" t="s">
        <v>5350</v>
      </c>
      <c r="M395" s="2">
        <v>22000</v>
      </c>
      <c r="N395" s="2">
        <v>20000</v>
      </c>
      <c r="P395" s="2">
        <v>59</v>
      </c>
      <c r="R395" s="27" t="s">
        <v>5351</v>
      </c>
      <c r="AK395" s="26" t="str">
        <f t="shared" si="1"/>
        <v>042/1</v>
      </c>
    </row>
    <row r="396" spans="1:37" ht="15.75" customHeight="1" x14ac:dyDescent="0.25">
      <c r="A396" s="25">
        <v>395</v>
      </c>
      <c r="B396" s="25">
        <v>2018</v>
      </c>
      <c r="C396" s="25" t="s">
        <v>4167</v>
      </c>
      <c r="D396" s="26" t="s">
        <v>4526</v>
      </c>
      <c r="E396" s="2">
        <v>3238</v>
      </c>
      <c r="H396" s="2" t="s">
        <v>1322</v>
      </c>
      <c r="I396" s="2" t="s">
        <v>1323</v>
      </c>
      <c r="J396" s="2" t="s">
        <v>5193</v>
      </c>
      <c r="K396" s="27" t="s">
        <v>5352</v>
      </c>
      <c r="L396" s="2" t="s">
        <v>5353</v>
      </c>
      <c r="M396" s="2">
        <v>30000</v>
      </c>
      <c r="N396" s="2">
        <v>15000</v>
      </c>
      <c r="P396" s="2">
        <v>59</v>
      </c>
      <c r="R396" s="27" t="s">
        <v>5354</v>
      </c>
      <c r="AK396" s="26" t="str">
        <f t="shared" si="1"/>
        <v>043/1</v>
      </c>
    </row>
    <row r="397" spans="1:37" ht="15.75" customHeight="1" x14ac:dyDescent="0.25">
      <c r="A397" s="25">
        <v>396</v>
      </c>
      <c r="B397" s="25">
        <v>2018</v>
      </c>
      <c r="C397" s="25" t="s">
        <v>4167</v>
      </c>
      <c r="D397" s="26" t="s">
        <v>4531</v>
      </c>
      <c r="E397" s="2">
        <v>2572</v>
      </c>
      <c r="H397" s="2" t="s">
        <v>1398</v>
      </c>
      <c r="I397" s="2" t="s">
        <v>1399</v>
      </c>
      <c r="J397" s="2" t="s">
        <v>66</v>
      </c>
      <c r="K397" s="27" t="s">
        <v>5355</v>
      </c>
      <c r="L397" s="2" t="s">
        <v>5356</v>
      </c>
      <c r="M397" s="2">
        <v>12200</v>
      </c>
      <c r="N397" s="2">
        <v>9850</v>
      </c>
      <c r="P397" s="2">
        <v>58</v>
      </c>
      <c r="R397" s="27" t="s">
        <v>5357</v>
      </c>
      <c r="AK397" s="26" t="str">
        <f t="shared" si="1"/>
        <v>044/1</v>
      </c>
    </row>
    <row r="398" spans="1:37" ht="15.75" customHeight="1" x14ac:dyDescent="0.25">
      <c r="A398" s="25">
        <v>397</v>
      </c>
      <c r="B398" s="25">
        <v>2018</v>
      </c>
      <c r="C398" s="25" t="s">
        <v>4167</v>
      </c>
      <c r="D398" s="26" t="s">
        <v>4536</v>
      </c>
      <c r="E398" s="2">
        <v>3104</v>
      </c>
      <c r="H398" s="2" t="s">
        <v>1369</v>
      </c>
      <c r="I398" s="2" t="s">
        <v>1370</v>
      </c>
      <c r="J398" s="2" t="s">
        <v>5198</v>
      </c>
      <c r="K398" s="27" t="s">
        <v>5358</v>
      </c>
      <c r="L398" s="2" t="s">
        <v>5359</v>
      </c>
      <c r="M398" s="2">
        <v>18200</v>
      </c>
      <c r="N398" s="2">
        <v>15460</v>
      </c>
      <c r="P398" s="2">
        <v>57</v>
      </c>
      <c r="R398" s="27" t="s">
        <v>5360</v>
      </c>
      <c r="AK398" s="26" t="str">
        <f t="shared" si="1"/>
        <v>045/1</v>
      </c>
    </row>
    <row r="399" spans="1:37" ht="15.75" customHeight="1" x14ac:dyDescent="0.25">
      <c r="A399" s="25">
        <v>398</v>
      </c>
      <c r="B399" s="25">
        <v>2018</v>
      </c>
      <c r="C399" s="25" t="s">
        <v>4167</v>
      </c>
      <c r="D399" s="26" t="s">
        <v>4541</v>
      </c>
      <c r="E399" s="2">
        <v>3190</v>
      </c>
      <c r="H399" s="2" t="s">
        <v>1525</v>
      </c>
      <c r="I399" s="2" t="s">
        <v>1526</v>
      </c>
      <c r="J399" s="2" t="s">
        <v>73</v>
      </c>
      <c r="K399" s="27" t="s">
        <v>5361</v>
      </c>
      <c r="L399" s="2" t="s">
        <v>5362</v>
      </c>
      <c r="M399" s="2">
        <v>6150</v>
      </c>
      <c r="N399" s="2">
        <v>5535</v>
      </c>
      <c r="P399" s="2">
        <v>57</v>
      </c>
      <c r="R399" s="27" t="s">
        <v>5363</v>
      </c>
      <c r="AK399" s="26" t="str">
        <f t="shared" si="1"/>
        <v>046/1</v>
      </c>
    </row>
    <row r="400" spans="1:37" ht="15.75" customHeight="1" x14ac:dyDescent="0.25">
      <c r="A400" s="25">
        <v>399</v>
      </c>
      <c r="B400" s="25">
        <v>2018</v>
      </c>
      <c r="C400" s="25" t="s">
        <v>4167</v>
      </c>
      <c r="D400" s="26" t="s">
        <v>4546</v>
      </c>
      <c r="E400" s="2">
        <v>2853</v>
      </c>
      <c r="H400" s="2" t="s">
        <v>5364</v>
      </c>
      <c r="I400" s="2" t="s">
        <v>1376</v>
      </c>
      <c r="J400" s="2" t="s">
        <v>5193</v>
      </c>
      <c r="K400" s="27" t="s">
        <v>5365</v>
      </c>
      <c r="L400" s="2" t="s">
        <v>5366</v>
      </c>
      <c r="M400" s="2">
        <v>4850</v>
      </c>
      <c r="N400" s="2">
        <v>4000</v>
      </c>
      <c r="P400" s="2">
        <v>56</v>
      </c>
      <c r="R400" s="27" t="s">
        <v>5367</v>
      </c>
      <c r="AK400" s="26" t="str">
        <f t="shared" si="1"/>
        <v>047/1</v>
      </c>
    </row>
    <row r="401" spans="1:37" ht="15.75" customHeight="1" x14ac:dyDescent="0.25">
      <c r="A401" s="25">
        <v>400</v>
      </c>
      <c r="B401" s="25">
        <v>2018</v>
      </c>
      <c r="C401" s="25" t="s">
        <v>4167</v>
      </c>
      <c r="D401" s="26" t="s">
        <v>4554</v>
      </c>
      <c r="E401" s="2">
        <v>2925</v>
      </c>
      <c r="H401" s="2" t="s">
        <v>1143</v>
      </c>
      <c r="I401" s="2" t="s">
        <v>1144</v>
      </c>
      <c r="J401" s="2" t="s">
        <v>5203</v>
      </c>
      <c r="K401" s="27" t="s">
        <v>5368</v>
      </c>
      <c r="L401" s="2" t="s">
        <v>5369</v>
      </c>
      <c r="M401" s="2">
        <v>5500</v>
      </c>
      <c r="N401" s="2">
        <v>5000</v>
      </c>
      <c r="P401" s="2">
        <v>56</v>
      </c>
      <c r="R401" s="27" t="s">
        <v>5370</v>
      </c>
      <c r="AK401" s="26" t="str">
        <f t="shared" si="1"/>
        <v>048/1</v>
      </c>
    </row>
    <row r="402" spans="1:37" ht="15.75" customHeight="1" x14ac:dyDescent="0.25">
      <c r="A402" s="25">
        <v>401</v>
      </c>
      <c r="B402" s="25">
        <v>2018</v>
      </c>
      <c r="C402" s="25" t="s">
        <v>4167</v>
      </c>
      <c r="D402" s="26" t="s">
        <v>4556</v>
      </c>
      <c r="E402" s="2">
        <v>3008</v>
      </c>
      <c r="H402" s="2" t="s">
        <v>1013</v>
      </c>
      <c r="I402" s="2" t="s">
        <v>1014</v>
      </c>
      <c r="J402" s="2" t="s">
        <v>5279</v>
      </c>
      <c r="K402" s="27" t="s">
        <v>5371</v>
      </c>
      <c r="L402" s="2" t="s">
        <v>5372</v>
      </c>
      <c r="M402" s="2">
        <v>1000</v>
      </c>
      <c r="N402" s="2">
        <v>900</v>
      </c>
      <c r="P402" s="2">
        <v>56</v>
      </c>
      <c r="R402" s="27" t="s">
        <v>5373</v>
      </c>
      <c r="AK402" s="26" t="str">
        <f t="shared" si="1"/>
        <v>049/1</v>
      </c>
    </row>
    <row r="403" spans="1:37" ht="15.75" customHeight="1" x14ac:dyDescent="0.25">
      <c r="A403" s="25">
        <v>402</v>
      </c>
      <c r="B403" s="25">
        <v>2018</v>
      </c>
      <c r="C403" s="25" t="s">
        <v>4167</v>
      </c>
      <c r="D403" s="26" t="s">
        <v>4560</v>
      </c>
      <c r="E403" s="2">
        <v>2066</v>
      </c>
      <c r="H403" s="2" t="s">
        <v>5374</v>
      </c>
      <c r="I403" s="2" t="s">
        <v>1158</v>
      </c>
      <c r="J403" s="2" t="s">
        <v>5198</v>
      </c>
      <c r="K403" s="27" t="s">
        <v>5375</v>
      </c>
      <c r="L403" s="2" t="s">
        <v>5376</v>
      </c>
      <c r="M403" s="2">
        <v>9620</v>
      </c>
      <c r="N403" s="2">
        <v>8720</v>
      </c>
      <c r="P403" s="2">
        <v>55</v>
      </c>
      <c r="R403" s="27" t="s">
        <v>5377</v>
      </c>
      <c r="AK403" s="26" t="str">
        <f t="shared" si="1"/>
        <v>050/1</v>
      </c>
    </row>
    <row r="404" spans="1:37" ht="15.75" customHeight="1" x14ac:dyDescent="0.25">
      <c r="A404" s="25">
        <v>403</v>
      </c>
      <c r="B404" s="25">
        <v>2018</v>
      </c>
      <c r="C404" s="25" t="s">
        <v>4167</v>
      </c>
      <c r="D404" s="26" t="s">
        <v>4564</v>
      </c>
      <c r="E404" s="2">
        <v>2443</v>
      </c>
      <c r="H404" s="2" t="s">
        <v>1330</v>
      </c>
      <c r="I404" s="2" t="s">
        <v>1331</v>
      </c>
      <c r="J404" s="2" t="s">
        <v>5203</v>
      </c>
      <c r="K404" s="27" t="s">
        <v>5378</v>
      </c>
      <c r="L404" s="2" t="s">
        <v>5379</v>
      </c>
      <c r="M404" s="2">
        <v>47536</v>
      </c>
      <c r="N404" s="2">
        <v>19580</v>
      </c>
      <c r="P404" s="2">
        <v>55</v>
      </c>
      <c r="R404" s="27" t="s">
        <v>5380</v>
      </c>
      <c r="AK404" s="26" t="str">
        <f t="shared" si="1"/>
        <v>051/1</v>
      </c>
    </row>
    <row r="405" spans="1:37" ht="15.75" customHeight="1" x14ac:dyDescent="0.25">
      <c r="A405" s="25">
        <v>404</v>
      </c>
      <c r="B405" s="25">
        <v>2018</v>
      </c>
      <c r="C405" s="25" t="s">
        <v>4167</v>
      </c>
      <c r="D405" s="26" t="s">
        <v>4568</v>
      </c>
      <c r="E405" s="2">
        <v>2154</v>
      </c>
      <c r="H405" s="2" t="s">
        <v>5381</v>
      </c>
      <c r="I405" s="2" t="s">
        <v>1508</v>
      </c>
      <c r="J405" s="2" t="s">
        <v>5184</v>
      </c>
      <c r="K405" s="27" t="s">
        <v>5382</v>
      </c>
      <c r="L405" s="2" t="s">
        <v>5383</v>
      </c>
      <c r="M405" s="2">
        <v>1900</v>
      </c>
      <c r="N405" s="2">
        <v>1570</v>
      </c>
      <c r="P405" s="2">
        <v>54</v>
      </c>
      <c r="R405" s="27" t="s">
        <v>5384</v>
      </c>
      <c r="AK405" s="26" t="str">
        <f t="shared" si="1"/>
        <v>052/1</v>
      </c>
    </row>
    <row r="406" spans="1:37" ht="15.75" customHeight="1" x14ac:dyDescent="0.25">
      <c r="A406" s="25">
        <v>405</v>
      </c>
      <c r="B406" s="25">
        <v>2018</v>
      </c>
      <c r="C406" s="25" t="s">
        <v>4167</v>
      </c>
      <c r="D406" s="26" t="s">
        <v>4573</v>
      </c>
      <c r="E406" s="2">
        <v>2510</v>
      </c>
      <c r="H406" s="2" t="s">
        <v>1480</v>
      </c>
      <c r="I406" s="2" t="s">
        <v>1483</v>
      </c>
      <c r="J406" s="2" t="s">
        <v>66</v>
      </c>
      <c r="K406" s="27" t="s">
        <v>5385</v>
      </c>
      <c r="L406" s="2" t="s">
        <v>5386</v>
      </c>
      <c r="M406" s="2">
        <v>11600</v>
      </c>
      <c r="N406" s="2">
        <v>10500</v>
      </c>
      <c r="P406" s="2">
        <v>54</v>
      </c>
      <c r="R406" s="27" t="s">
        <v>5387</v>
      </c>
      <c r="AK406" s="26" t="str">
        <f t="shared" si="1"/>
        <v>053/1</v>
      </c>
    </row>
    <row r="407" spans="1:37" ht="15.75" customHeight="1" x14ac:dyDescent="0.25">
      <c r="A407" s="25">
        <v>406</v>
      </c>
      <c r="B407" s="25">
        <v>2018</v>
      </c>
      <c r="C407" s="25" t="s">
        <v>4167</v>
      </c>
      <c r="D407" s="26" t="s">
        <v>4577</v>
      </c>
      <c r="E407" s="2">
        <v>2745</v>
      </c>
      <c r="H407" s="2" t="s">
        <v>1516</v>
      </c>
      <c r="I407" s="2" t="s">
        <v>1517</v>
      </c>
      <c r="J407" s="2" t="s">
        <v>5184</v>
      </c>
      <c r="K407" s="27" t="s">
        <v>5388</v>
      </c>
      <c r="L407" s="2" t="s">
        <v>5389</v>
      </c>
      <c r="M407" s="2">
        <v>20000</v>
      </c>
      <c r="N407" s="2">
        <v>10000</v>
      </c>
      <c r="P407" s="2">
        <v>53</v>
      </c>
      <c r="R407" s="27" t="s">
        <v>5390</v>
      </c>
      <c r="AK407" s="26" t="str">
        <f t="shared" si="1"/>
        <v>054/1</v>
      </c>
    </row>
    <row r="408" spans="1:37" ht="15.75" customHeight="1" x14ac:dyDescent="0.25">
      <c r="A408" s="25">
        <v>407</v>
      </c>
      <c r="B408" s="25">
        <v>2018</v>
      </c>
      <c r="C408" s="25" t="s">
        <v>4167</v>
      </c>
      <c r="D408" s="26" t="s">
        <v>4581</v>
      </c>
      <c r="E408" s="2">
        <v>3059</v>
      </c>
      <c r="H408" s="2" t="s">
        <v>1111</v>
      </c>
      <c r="I408" s="2" t="s">
        <v>1112</v>
      </c>
      <c r="J408" s="2" t="s">
        <v>5203</v>
      </c>
      <c r="K408" s="27" t="s">
        <v>5391</v>
      </c>
      <c r="L408" s="2" t="s">
        <v>5392</v>
      </c>
      <c r="M408" s="2">
        <v>3300</v>
      </c>
      <c r="N408" s="2">
        <v>3000</v>
      </c>
      <c r="P408" s="2">
        <v>51</v>
      </c>
      <c r="R408" s="27" t="s">
        <v>5393</v>
      </c>
      <c r="AK408" s="26" t="str">
        <f t="shared" si="1"/>
        <v>055/1</v>
      </c>
    </row>
    <row r="409" spans="1:37" ht="15.75" customHeight="1" x14ac:dyDescent="0.25">
      <c r="A409" s="25">
        <v>408</v>
      </c>
      <c r="B409" s="25">
        <v>2018</v>
      </c>
      <c r="C409" s="25" t="s">
        <v>4167</v>
      </c>
      <c r="D409" s="26" t="s">
        <v>4586</v>
      </c>
      <c r="E409" s="2">
        <v>3086</v>
      </c>
      <c r="H409" s="2" t="s">
        <v>1310</v>
      </c>
      <c r="I409" s="2" t="s">
        <v>1311</v>
      </c>
      <c r="J409" s="2" t="s">
        <v>73</v>
      </c>
      <c r="K409" s="27" t="s">
        <v>5394</v>
      </c>
      <c r="L409" s="2" t="s">
        <v>5395</v>
      </c>
      <c r="M409" s="2">
        <v>5865</v>
      </c>
      <c r="N409" s="2">
        <v>5200</v>
      </c>
      <c r="P409" s="2">
        <v>51</v>
      </c>
      <c r="R409" s="27" t="s">
        <v>5396</v>
      </c>
      <c r="AK409" s="26" t="str">
        <f t="shared" si="1"/>
        <v>056/1</v>
      </c>
    </row>
    <row r="410" spans="1:37" ht="15.75" customHeight="1" x14ac:dyDescent="0.25">
      <c r="A410" s="25">
        <v>409</v>
      </c>
      <c r="B410" s="25">
        <v>2018</v>
      </c>
      <c r="C410" s="25" t="s">
        <v>4167</v>
      </c>
      <c r="D410" s="26" t="s">
        <v>4909</v>
      </c>
      <c r="E410" s="2">
        <v>2018</v>
      </c>
      <c r="H410" s="2" t="s">
        <v>1407</v>
      </c>
      <c r="I410" s="2" t="s">
        <v>1411</v>
      </c>
      <c r="J410" s="2" t="s">
        <v>5279</v>
      </c>
      <c r="K410" s="27" t="s">
        <v>5397</v>
      </c>
      <c r="L410" s="2" t="s">
        <v>5398</v>
      </c>
      <c r="M410" s="2">
        <v>8900</v>
      </c>
      <c r="N410" s="2">
        <v>2400</v>
      </c>
      <c r="P410" s="2">
        <v>50</v>
      </c>
      <c r="R410" s="27" t="s">
        <v>5399</v>
      </c>
      <c r="AK410" s="26" t="str">
        <f t="shared" si="1"/>
        <v>057/1</v>
      </c>
    </row>
    <row r="411" spans="1:37" ht="15.75" customHeight="1" x14ac:dyDescent="0.25">
      <c r="A411" s="25">
        <v>410</v>
      </c>
      <c r="B411" s="25">
        <v>2018</v>
      </c>
      <c r="C411" s="25" t="s">
        <v>4167</v>
      </c>
      <c r="D411" s="26" t="s">
        <v>4911</v>
      </c>
      <c r="E411" s="2">
        <v>2639</v>
      </c>
      <c r="H411" s="2" t="s">
        <v>1510</v>
      </c>
      <c r="I411" s="2" t="s">
        <v>1511</v>
      </c>
      <c r="J411" s="2" t="s">
        <v>144</v>
      </c>
      <c r="K411" s="27" t="s">
        <v>5400</v>
      </c>
      <c r="L411" s="2" t="s">
        <v>5401</v>
      </c>
      <c r="M411" s="2">
        <v>24000</v>
      </c>
      <c r="N411" s="2">
        <v>10000</v>
      </c>
      <c r="P411" s="2">
        <v>50</v>
      </c>
      <c r="R411" s="27" t="s">
        <v>5402</v>
      </c>
      <c r="AK411" s="26" t="str">
        <f t="shared" si="1"/>
        <v>058/1</v>
      </c>
    </row>
    <row r="412" spans="1:37" ht="15.75" customHeight="1" x14ac:dyDescent="0.25">
      <c r="A412" s="25">
        <v>411</v>
      </c>
      <c r="B412" s="25">
        <v>2018</v>
      </c>
      <c r="C412" s="25" t="s">
        <v>4167</v>
      </c>
      <c r="D412" s="26" t="s">
        <v>4914</v>
      </c>
      <c r="E412" s="2">
        <v>2713</v>
      </c>
      <c r="H412" s="2" t="s">
        <v>1084</v>
      </c>
      <c r="I412" s="2" t="s">
        <v>1087</v>
      </c>
      <c r="J412" s="2" t="s">
        <v>5203</v>
      </c>
      <c r="K412" s="27" t="s">
        <v>5403</v>
      </c>
      <c r="L412" s="2" t="s">
        <v>5404</v>
      </c>
      <c r="M412" s="2">
        <v>8160</v>
      </c>
      <c r="N412" s="2">
        <v>7344</v>
      </c>
      <c r="P412" s="2">
        <v>50</v>
      </c>
      <c r="R412" s="27" t="s">
        <v>5405</v>
      </c>
      <c r="AK412" s="26" t="str">
        <f t="shared" si="1"/>
        <v>059/1</v>
      </c>
    </row>
    <row r="413" spans="1:37" ht="15.75" customHeight="1" x14ac:dyDescent="0.25">
      <c r="A413" s="25">
        <v>412</v>
      </c>
      <c r="B413" s="25">
        <v>2018</v>
      </c>
      <c r="C413" s="25" t="s">
        <v>4167</v>
      </c>
      <c r="D413" s="26" t="s">
        <v>4917</v>
      </c>
      <c r="E413" s="2">
        <v>3272</v>
      </c>
      <c r="H413" s="2" t="s">
        <v>1585</v>
      </c>
      <c r="I413" s="2" t="s">
        <v>1586</v>
      </c>
      <c r="J413" s="2" t="s">
        <v>5279</v>
      </c>
      <c r="K413" s="27" t="s">
        <v>5406</v>
      </c>
      <c r="L413" s="2" t="s">
        <v>5407</v>
      </c>
      <c r="M413" s="2">
        <v>6170</v>
      </c>
      <c r="N413" s="2">
        <v>5190</v>
      </c>
      <c r="P413" s="2">
        <v>48</v>
      </c>
      <c r="R413" s="27" t="s">
        <v>5408</v>
      </c>
      <c r="AK413" s="26" t="str">
        <f t="shared" si="1"/>
        <v>060/1</v>
      </c>
    </row>
    <row r="414" spans="1:37" ht="15.75" customHeight="1" x14ac:dyDescent="0.25">
      <c r="A414" s="25">
        <v>413</v>
      </c>
      <c r="B414" s="25">
        <v>2018</v>
      </c>
      <c r="C414" s="25" t="s">
        <v>4167</v>
      </c>
      <c r="D414" s="26" t="s">
        <v>4919</v>
      </c>
      <c r="E414" s="2">
        <v>3051</v>
      </c>
      <c r="H414" s="2" t="s">
        <v>1019</v>
      </c>
      <c r="I414" s="2" t="s">
        <v>1020</v>
      </c>
      <c r="J414" s="2" t="s">
        <v>5203</v>
      </c>
      <c r="K414" s="27" t="s">
        <v>5409</v>
      </c>
      <c r="L414" s="2" t="s">
        <v>5410</v>
      </c>
      <c r="M414" s="2">
        <v>26400</v>
      </c>
      <c r="N414" s="2">
        <v>20000</v>
      </c>
      <c r="P414" s="2">
        <v>47</v>
      </c>
      <c r="R414" s="27" t="s">
        <v>5411</v>
      </c>
      <c r="AK414" s="26" t="str">
        <f t="shared" si="1"/>
        <v>061/1</v>
      </c>
    </row>
    <row r="415" spans="1:37" ht="15.75" customHeight="1" x14ac:dyDescent="0.25">
      <c r="A415" s="25">
        <v>414</v>
      </c>
      <c r="B415" s="25">
        <v>2018</v>
      </c>
      <c r="C415" s="25" t="s">
        <v>4167</v>
      </c>
      <c r="D415" s="26" t="s">
        <v>4951</v>
      </c>
      <c r="E415" s="2">
        <v>2174</v>
      </c>
      <c r="H415" s="2" t="s">
        <v>1529</v>
      </c>
      <c r="I415" s="2" t="s">
        <v>1530</v>
      </c>
      <c r="J415" s="2" t="s">
        <v>5193</v>
      </c>
      <c r="K415" s="27" t="s">
        <v>5412</v>
      </c>
      <c r="L415" s="2" t="s">
        <v>5413</v>
      </c>
      <c r="M415" s="2">
        <v>5000</v>
      </c>
      <c r="N415" s="2">
        <v>4500</v>
      </c>
      <c r="P415" s="2">
        <v>46</v>
      </c>
      <c r="R415" s="27" t="s">
        <v>5414</v>
      </c>
      <c r="AK415" s="26" t="str">
        <f t="shared" si="1"/>
        <v>062/1</v>
      </c>
    </row>
    <row r="416" spans="1:37" ht="15.75" customHeight="1" x14ac:dyDescent="0.25">
      <c r="A416" s="25">
        <v>415</v>
      </c>
      <c r="B416" s="25">
        <v>2018</v>
      </c>
      <c r="C416" s="25" t="s">
        <v>4167</v>
      </c>
      <c r="D416" s="26" t="s">
        <v>4954</v>
      </c>
      <c r="E416" s="2">
        <v>2078</v>
      </c>
      <c r="H416" s="2" t="s">
        <v>1591</v>
      </c>
      <c r="I416" s="2" t="s">
        <v>1592</v>
      </c>
      <c r="J416" s="2" t="s">
        <v>5279</v>
      </c>
      <c r="K416" s="27" t="s">
        <v>5415</v>
      </c>
      <c r="L416" s="2" t="s">
        <v>5416</v>
      </c>
      <c r="M416" s="2">
        <v>11000</v>
      </c>
      <c r="N416" s="2">
        <v>10000</v>
      </c>
      <c r="P416" s="2">
        <v>44</v>
      </c>
      <c r="R416" s="27" t="s">
        <v>5417</v>
      </c>
      <c r="AK416" s="26" t="str">
        <f t="shared" si="1"/>
        <v>063/1</v>
      </c>
    </row>
    <row r="417" spans="1:37" ht="15.75" customHeight="1" x14ac:dyDescent="0.25">
      <c r="A417" s="25">
        <v>416</v>
      </c>
      <c r="B417" s="25">
        <v>2018</v>
      </c>
      <c r="C417" s="25" t="s">
        <v>4167</v>
      </c>
      <c r="D417" s="26" t="s">
        <v>4956</v>
      </c>
      <c r="E417" s="2">
        <v>2447</v>
      </c>
      <c r="H417" s="2" t="s">
        <v>1242</v>
      </c>
      <c r="I417" s="2" t="s">
        <v>1245</v>
      </c>
      <c r="J417" s="2" t="s">
        <v>5193</v>
      </c>
      <c r="K417" s="27" t="s">
        <v>5418</v>
      </c>
      <c r="L417" s="2" t="s">
        <v>5419</v>
      </c>
      <c r="M417" s="2">
        <v>20200</v>
      </c>
      <c r="N417" s="2">
        <v>18200</v>
      </c>
      <c r="P417" s="2">
        <v>44</v>
      </c>
      <c r="R417" s="27" t="s">
        <v>5420</v>
      </c>
      <c r="AK417" s="26" t="str">
        <f t="shared" si="1"/>
        <v>064/1</v>
      </c>
    </row>
    <row r="418" spans="1:37" ht="15.75" customHeight="1" x14ac:dyDescent="0.25">
      <c r="A418" s="25">
        <v>417</v>
      </c>
      <c r="B418" s="25">
        <v>2018</v>
      </c>
      <c r="C418" s="25" t="s">
        <v>4167</v>
      </c>
      <c r="D418" s="26" t="s">
        <v>4958</v>
      </c>
      <c r="E418" s="2">
        <v>2518</v>
      </c>
      <c r="H418" s="2" t="s">
        <v>1305</v>
      </c>
      <c r="I418" s="2" t="s">
        <v>1308</v>
      </c>
      <c r="J418" s="2" t="s">
        <v>5279</v>
      </c>
      <c r="K418" s="27" t="s">
        <v>5421</v>
      </c>
      <c r="L418" s="2" t="s">
        <v>5422</v>
      </c>
      <c r="M418" s="2">
        <v>1400</v>
      </c>
      <c r="N418" s="2">
        <v>700</v>
      </c>
      <c r="P418" s="2">
        <v>44</v>
      </c>
      <c r="R418" s="27" t="s">
        <v>5423</v>
      </c>
      <c r="AK418" s="26" t="str">
        <f t="shared" si="1"/>
        <v>065/1</v>
      </c>
    </row>
    <row r="419" spans="1:37" ht="15.75" customHeight="1" x14ac:dyDescent="0.25">
      <c r="A419" s="25">
        <v>418</v>
      </c>
      <c r="B419" s="25">
        <v>2018</v>
      </c>
      <c r="C419" s="25" t="s">
        <v>4167</v>
      </c>
      <c r="D419" s="26" t="s">
        <v>4961</v>
      </c>
      <c r="E419" s="2">
        <v>2586</v>
      </c>
      <c r="H419" s="2" t="s">
        <v>5424</v>
      </c>
      <c r="I419" s="2" t="s">
        <v>1258</v>
      </c>
      <c r="J419" s="2" t="s">
        <v>5193</v>
      </c>
      <c r="K419" s="27" t="s">
        <v>5425</v>
      </c>
      <c r="L419" s="2" t="s">
        <v>5426</v>
      </c>
      <c r="M419" s="2">
        <v>11100</v>
      </c>
      <c r="N419" s="2">
        <v>10000</v>
      </c>
      <c r="P419" s="2">
        <v>44</v>
      </c>
      <c r="R419" s="27" t="s">
        <v>5427</v>
      </c>
      <c r="AK419" s="26" t="str">
        <f t="shared" si="1"/>
        <v>066/1</v>
      </c>
    </row>
    <row r="420" spans="1:37" ht="15.75" customHeight="1" x14ac:dyDescent="0.25">
      <c r="A420" s="25">
        <v>419</v>
      </c>
      <c r="B420" s="25">
        <v>2018</v>
      </c>
      <c r="C420" s="25" t="s">
        <v>4167</v>
      </c>
      <c r="D420" s="26" t="s">
        <v>4963</v>
      </c>
      <c r="E420" s="2">
        <v>3081</v>
      </c>
      <c r="H420" s="2" t="s">
        <v>985</v>
      </c>
      <c r="I420" s="2" t="s">
        <v>986</v>
      </c>
      <c r="J420" s="2" t="s">
        <v>144</v>
      </c>
      <c r="K420" s="27" t="s">
        <v>5428</v>
      </c>
      <c r="L420" s="2" t="s">
        <v>5429</v>
      </c>
      <c r="M420" s="2">
        <v>13420</v>
      </c>
      <c r="N420" s="2">
        <v>12200</v>
      </c>
      <c r="P420" s="2">
        <v>44</v>
      </c>
      <c r="R420" s="27" t="s">
        <v>5430</v>
      </c>
      <c r="AK420" s="26" t="str">
        <f t="shared" si="1"/>
        <v>067/1</v>
      </c>
    </row>
    <row r="421" spans="1:37" ht="15.75" customHeight="1" x14ac:dyDescent="0.25">
      <c r="A421" s="25">
        <v>420</v>
      </c>
      <c r="B421" s="25">
        <v>2018</v>
      </c>
      <c r="C421" s="25" t="s">
        <v>4167</v>
      </c>
      <c r="D421" s="26" t="s">
        <v>4966</v>
      </c>
      <c r="E421" s="2">
        <v>2648</v>
      </c>
      <c r="H421" s="2" t="s">
        <v>83</v>
      </c>
      <c r="I421" s="2" t="s">
        <v>1024</v>
      </c>
      <c r="J421" s="2" t="s">
        <v>5279</v>
      </c>
      <c r="K421" s="27" t="s">
        <v>5431</v>
      </c>
      <c r="L421" s="2" t="s">
        <v>5432</v>
      </c>
      <c r="M421" s="2">
        <v>58000</v>
      </c>
      <c r="N421" s="2">
        <v>20000</v>
      </c>
      <c r="P421" s="2">
        <v>38</v>
      </c>
      <c r="R421" s="27" t="s">
        <v>5433</v>
      </c>
      <c r="AK421" s="26" t="str">
        <f t="shared" si="1"/>
        <v>068/1</v>
      </c>
    </row>
    <row r="422" spans="1:37" ht="15.75" customHeight="1" x14ac:dyDescent="0.25">
      <c r="A422" s="25">
        <v>421</v>
      </c>
      <c r="B422" s="25">
        <v>2018</v>
      </c>
      <c r="C422" s="25" t="s">
        <v>4167</v>
      </c>
      <c r="D422" s="26" t="s">
        <v>4969</v>
      </c>
      <c r="E422" s="2">
        <v>2820</v>
      </c>
      <c r="H422" s="2" t="s">
        <v>1264</v>
      </c>
      <c r="I422" s="2" t="s">
        <v>1265</v>
      </c>
      <c r="J422" s="2" t="s">
        <v>5193</v>
      </c>
      <c r="K422" s="27" t="s">
        <v>5434</v>
      </c>
      <c r="L422" s="2" t="s">
        <v>5435</v>
      </c>
      <c r="M422" s="2">
        <v>13500</v>
      </c>
      <c r="N422" s="2">
        <v>5500</v>
      </c>
      <c r="P422" s="2">
        <v>38</v>
      </c>
      <c r="R422" s="27" t="s">
        <v>5436</v>
      </c>
      <c r="AK422" s="26" t="str">
        <f t="shared" si="1"/>
        <v>069/1</v>
      </c>
    </row>
    <row r="423" spans="1:37" ht="15.75" customHeight="1" x14ac:dyDescent="0.25">
      <c r="A423" s="25">
        <v>422</v>
      </c>
      <c r="B423" s="25">
        <v>2018</v>
      </c>
      <c r="C423" s="25" t="s">
        <v>4167</v>
      </c>
      <c r="D423" s="26" t="s">
        <v>4972</v>
      </c>
      <c r="E423" s="2">
        <v>2051</v>
      </c>
      <c r="H423" s="2" t="s">
        <v>1581</v>
      </c>
      <c r="I423" s="2" t="s">
        <v>1582</v>
      </c>
      <c r="J423" s="2" t="s">
        <v>5279</v>
      </c>
      <c r="K423" s="27" t="s">
        <v>5437</v>
      </c>
      <c r="L423" s="2" t="s">
        <v>5438</v>
      </c>
      <c r="M423" s="2">
        <v>12660</v>
      </c>
      <c r="N423" s="2">
        <v>6380</v>
      </c>
      <c r="P423" s="2">
        <v>37</v>
      </c>
      <c r="R423" s="27" t="s">
        <v>5439</v>
      </c>
      <c r="AK423" s="26" t="str">
        <f t="shared" si="1"/>
        <v>070/1</v>
      </c>
    </row>
    <row r="424" spans="1:37" ht="15.75" customHeight="1" x14ac:dyDescent="0.25">
      <c r="A424" s="25">
        <v>423</v>
      </c>
      <c r="B424" s="25">
        <v>2018</v>
      </c>
      <c r="C424" s="25" t="s">
        <v>4167</v>
      </c>
      <c r="D424" s="26" t="s">
        <v>4975</v>
      </c>
      <c r="E424" s="2">
        <v>2155</v>
      </c>
      <c r="H424" s="2" t="s">
        <v>1445</v>
      </c>
      <c r="I424" s="2" t="s">
        <v>1446</v>
      </c>
      <c r="J424" s="2" t="s">
        <v>5203</v>
      </c>
      <c r="K424" s="27" t="s">
        <v>5440</v>
      </c>
      <c r="L424" s="2" t="s">
        <v>5441</v>
      </c>
      <c r="M424" s="2">
        <v>30000</v>
      </c>
      <c r="N424" s="2">
        <v>8000</v>
      </c>
      <c r="P424" s="2">
        <v>35</v>
      </c>
      <c r="R424" s="27" t="s">
        <v>5442</v>
      </c>
      <c r="AK424" s="26" t="str">
        <f t="shared" si="1"/>
        <v>071/1</v>
      </c>
    </row>
    <row r="425" spans="1:37" ht="15.75" customHeight="1" x14ac:dyDescent="0.25">
      <c r="A425" s="25">
        <v>424</v>
      </c>
      <c r="B425" s="25">
        <v>2018</v>
      </c>
      <c r="C425" s="25" t="s">
        <v>4167</v>
      </c>
      <c r="D425" s="26" t="s">
        <v>4977</v>
      </c>
      <c r="E425" s="2">
        <v>3234</v>
      </c>
      <c r="H425" s="2" t="s">
        <v>1279</v>
      </c>
      <c r="I425" s="2" t="s">
        <v>1280</v>
      </c>
      <c r="J425" s="2" t="s">
        <v>5198</v>
      </c>
      <c r="K425" s="27" t="s">
        <v>5443</v>
      </c>
      <c r="L425" s="2" t="s">
        <v>5444</v>
      </c>
      <c r="M425" s="2">
        <v>12700</v>
      </c>
      <c r="N425" s="2">
        <v>7000</v>
      </c>
      <c r="P425" s="2">
        <v>34</v>
      </c>
      <c r="R425" s="27" t="s">
        <v>5445</v>
      </c>
      <c r="AK425" s="26" t="str">
        <f t="shared" si="1"/>
        <v>072/1</v>
      </c>
    </row>
    <row r="426" spans="1:37" ht="15.75" customHeight="1" x14ac:dyDescent="0.25">
      <c r="A426" s="25">
        <v>425</v>
      </c>
      <c r="B426" s="25">
        <v>2018</v>
      </c>
      <c r="C426" s="25" t="s">
        <v>4167</v>
      </c>
      <c r="D426" s="26" t="s">
        <v>5016</v>
      </c>
      <c r="E426" s="2">
        <v>2775</v>
      </c>
      <c r="H426" s="2" t="s">
        <v>982</v>
      </c>
      <c r="I426" s="2" t="s">
        <v>980</v>
      </c>
      <c r="J426" s="2" t="s">
        <v>5184</v>
      </c>
      <c r="K426" s="27" t="s">
        <v>5446</v>
      </c>
      <c r="L426" s="2" t="s">
        <v>5232</v>
      </c>
      <c r="M426" s="2">
        <v>9109.49</v>
      </c>
      <c r="N426" s="2">
        <v>4840</v>
      </c>
      <c r="P426" s="2">
        <v>32</v>
      </c>
      <c r="R426" s="27" t="s">
        <v>5447</v>
      </c>
      <c r="AK426" s="26" t="str">
        <f t="shared" si="1"/>
        <v>073/1</v>
      </c>
    </row>
    <row r="427" spans="1:37" ht="15.75" customHeight="1" x14ac:dyDescent="0.25">
      <c r="A427" s="25">
        <v>426</v>
      </c>
      <c r="B427" s="25">
        <v>2018</v>
      </c>
      <c r="C427" s="25" t="s">
        <v>4167</v>
      </c>
      <c r="D427" s="26" t="s">
        <v>5019</v>
      </c>
      <c r="E427" s="2">
        <v>3336</v>
      </c>
      <c r="H427" s="2" t="s">
        <v>1188</v>
      </c>
      <c r="I427" s="2" t="s">
        <v>1189</v>
      </c>
      <c r="J427" s="2" t="s">
        <v>5184</v>
      </c>
      <c r="K427" s="27" t="s">
        <v>5448</v>
      </c>
      <c r="L427" s="2" t="s">
        <v>5449</v>
      </c>
      <c r="M427" s="2">
        <v>16300</v>
      </c>
      <c r="N427" s="2">
        <v>6000</v>
      </c>
      <c r="P427" s="2">
        <v>32</v>
      </c>
      <c r="R427" s="27" t="s">
        <v>5450</v>
      </c>
      <c r="AK427" s="26" t="str">
        <f t="shared" si="1"/>
        <v>074/1</v>
      </c>
    </row>
    <row r="428" spans="1:37" ht="15.75" customHeight="1" x14ac:dyDescent="0.25">
      <c r="A428" s="25">
        <v>427</v>
      </c>
      <c r="B428" s="25">
        <v>2018</v>
      </c>
      <c r="C428" s="25" t="s">
        <v>4167</v>
      </c>
      <c r="D428" s="26" t="s">
        <v>5022</v>
      </c>
      <c r="E428" s="2">
        <v>2605</v>
      </c>
      <c r="H428" s="2" t="s">
        <v>229</v>
      </c>
      <c r="I428" s="2" t="s">
        <v>1391</v>
      </c>
      <c r="J428" s="2" t="s">
        <v>5198</v>
      </c>
      <c r="K428" s="27" t="s">
        <v>5451</v>
      </c>
      <c r="L428" s="2" t="s">
        <v>5452</v>
      </c>
      <c r="M428" s="2">
        <v>21000</v>
      </c>
      <c r="N428" s="2">
        <v>19000</v>
      </c>
      <c r="P428" s="2">
        <v>29</v>
      </c>
      <c r="R428" s="27" t="s">
        <v>5453</v>
      </c>
      <c r="AK428" s="26" t="str">
        <f t="shared" si="1"/>
        <v>075/1</v>
      </c>
    </row>
    <row r="429" spans="1:37" ht="15.75" customHeight="1" x14ac:dyDescent="0.25">
      <c r="A429" s="25">
        <v>428</v>
      </c>
      <c r="B429" s="25">
        <v>2018</v>
      </c>
      <c r="C429" s="25" t="s">
        <v>4167</v>
      </c>
      <c r="D429" s="26" t="s">
        <v>5024</v>
      </c>
      <c r="E429" s="2">
        <v>2577</v>
      </c>
      <c r="H429" s="2" t="s">
        <v>1240</v>
      </c>
      <c r="I429" s="2" t="s">
        <v>1241</v>
      </c>
      <c r="J429" s="2" t="s">
        <v>5193</v>
      </c>
      <c r="K429" s="27" t="s">
        <v>5454</v>
      </c>
      <c r="L429" s="2" t="s">
        <v>5455</v>
      </c>
      <c r="M429" s="2">
        <v>10000</v>
      </c>
      <c r="N429" s="2">
        <v>9000</v>
      </c>
      <c r="P429" s="2">
        <v>28</v>
      </c>
      <c r="R429" s="27" t="s">
        <v>5456</v>
      </c>
      <c r="AK429" s="26" t="str">
        <f t="shared" si="1"/>
        <v>076/1</v>
      </c>
    </row>
    <row r="430" spans="1:37" ht="15.75" customHeight="1" x14ac:dyDescent="0.25">
      <c r="A430" s="25">
        <v>429</v>
      </c>
      <c r="B430" s="25">
        <v>2018</v>
      </c>
      <c r="C430" s="25" t="s">
        <v>4167</v>
      </c>
      <c r="D430" s="26" t="s">
        <v>5028</v>
      </c>
      <c r="E430" s="2">
        <v>2509</v>
      </c>
      <c r="H430" s="2" t="s">
        <v>1178</v>
      </c>
      <c r="I430" s="2" t="s">
        <v>1181</v>
      </c>
      <c r="J430" s="2" t="s">
        <v>5198</v>
      </c>
      <c r="K430" s="27" t="s">
        <v>5457</v>
      </c>
      <c r="L430" s="2" t="s">
        <v>5458</v>
      </c>
      <c r="M430" s="2">
        <v>10000</v>
      </c>
      <c r="N430" s="2">
        <v>8500</v>
      </c>
      <c r="P430" s="2">
        <v>27</v>
      </c>
      <c r="R430" s="27" t="s">
        <v>5459</v>
      </c>
      <c r="AK430" s="26" t="str">
        <f t="shared" si="1"/>
        <v>077/1</v>
      </c>
    </row>
    <row r="431" spans="1:37" ht="15.75" customHeight="1" x14ac:dyDescent="0.25">
      <c r="A431" s="25">
        <v>430</v>
      </c>
      <c r="B431" s="25">
        <v>2018</v>
      </c>
      <c r="C431" s="25" t="s">
        <v>4167</v>
      </c>
      <c r="D431" s="26" t="s">
        <v>5032</v>
      </c>
      <c r="E431" s="2">
        <v>2914</v>
      </c>
      <c r="H431" s="2" t="s">
        <v>1121</v>
      </c>
      <c r="I431" s="2" t="s">
        <v>1122</v>
      </c>
      <c r="J431" s="2" t="s">
        <v>144</v>
      </c>
      <c r="K431" s="27" t="s">
        <v>5460</v>
      </c>
      <c r="L431" s="2" t="s">
        <v>5461</v>
      </c>
      <c r="M431" s="2">
        <v>15000</v>
      </c>
      <c r="N431" s="2">
        <v>13500</v>
      </c>
      <c r="P431" s="2">
        <v>25</v>
      </c>
      <c r="R431" s="27" t="s">
        <v>5462</v>
      </c>
      <c r="AK431" s="26" t="str">
        <f t="shared" si="1"/>
        <v>078/1</v>
      </c>
    </row>
    <row r="432" spans="1:37" ht="15.75" customHeight="1" x14ac:dyDescent="0.25">
      <c r="A432" s="25">
        <v>431</v>
      </c>
      <c r="B432" s="25">
        <v>2018</v>
      </c>
      <c r="C432" s="25" t="s">
        <v>4167</v>
      </c>
      <c r="D432" s="26" t="s">
        <v>5035</v>
      </c>
      <c r="E432" s="2">
        <v>2117</v>
      </c>
      <c r="H432" s="2" t="s">
        <v>1554</v>
      </c>
      <c r="I432" s="2" t="s">
        <v>1555</v>
      </c>
      <c r="J432" s="2" t="s">
        <v>5203</v>
      </c>
      <c r="K432" s="27" t="s">
        <v>5463</v>
      </c>
      <c r="L432" s="2" t="s">
        <v>5464</v>
      </c>
      <c r="M432" s="2">
        <v>5000</v>
      </c>
      <c r="N432" s="2">
        <v>2500</v>
      </c>
      <c r="P432" s="2">
        <v>22</v>
      </c>
      <c r="R432" s="27" t="s">
        <v>5465</v>
      </c>
      <c r="AK432" s="26" t="str">
        <f t="shared" si="1"/>
        <v>079/1</v>
      </c>
    </row>
    <row r="433" spans="1:37" ht="15.75" customHeight="1" x14ac:dyDescent="0.25">
      <c r="A433" s="25">
        <v>432</v>
      </c>
      <c r="B433" s="25">
        <v>2018</v>
      </c>
      <c r="C433" s="25" t="s">
        <v>4167</v>
      </c>
      <c r="D433" s="26" t="s">
        <v>5061</v>
      </c>
      <c r="E433" s="2">
        <v>3005</v>
      </c>
      <c r="H433" s="2" t="s">
        <v>1436</v>
      </c>
      <c r="I433" s="2" t="s">
        <v>1437</v>
      </c>
      <c r="J433" s="2" t="s">
        <v>5279</v>
      </c>
      <c r="K433" s="27" t="s">
        <v>5466</v>
      </c>
      <c r="L433" s="2" t="s">
        <v>5467</v>
      </c>
      <c r="M433" s="2">
        <v>11400</v>
      </c>
      <c r="N433" s="2">
        <v>6600</v>
      </c>
      <c r="P433" s="2">
        <v>22</v>
      </c>
      <c r="R433" s="27" t="s">
        <v>5468</v>
      </c>
      <c r="AK433" s="26" t="str">
        <f t="shared" si="1"/>
        <v>080/1</v>
      </c>
    </row>
    <row r="434" spans="1:37" ht="15.75" customHeight="1" x14ac:dyDescent="0.25">
      <c r="A434" s="25">
        <v>433</v>
      </c>
      <c r="B434" s="25">
        <v>2018</v>
      </c>
      <c r="C434" s="25" t="s">
        <v>4167</v>
      </c>
      <c r="D434" s="26" t="s">
        <v>5064</v>
      </c>
      <c r="E434" s="2">
        <v>2738</v>
      </c>
      <c r="H434" s="2" t="s">
        <v>1344</v>
      </c>
      <c r="I434" s="2" t="s">
        <v>1345</v>
      </c>
      <c r="J434" s="2" t="s">
        <v>144</v>
      </c>
      <c r="K434" s="27" t="s">
        <v>5469</v>
      </c>
      <c r="L434" s="2" t="s">
        <v>5470</v>
      </c>
      <c r="M434" s="2">
        <v>11314.8</v>
      </c>
      <c r="N434" s="2">
        <v>10183.32</v>
      </c>
      <c r="P434" s="2">
        <v>21</v>
      </c>
      <c r="R434" s="27" t="s">
        <v>5471</v>
      </c>
      <c r="AK434" s="26" t="str">
        <f t="shared" si="1"/>
        <v>081/1</v>
      </c>
    </row>
    <row r="435" spans="1:37" ht="15.75" customHeight="1" x14ac:dyDescent="0.25">
      <c r="A435" s="25">
        <v>434</v>
      </c>
      <c r="B435" s="25">
        <v>2018</v>
      </c>
      <c r="C435" s="25" t="s">
        <v>4167</v>
      </c>
      <c r="D435" s="26" t="s">
        <v>5067</v>
      </c>
      <c r="E435" s="2">
        <v>2888</v>
      </c>
      <c r="H435" s="2" t="s">
        <v>1356</v>
      </c>
      <c r="I435" s="2" t="s">
        <v>1357</v>
      </c>
      <c r="J435" s="2" t="s">
        <v>5198</v>
      </c>
      <c r="K435" s="27" t="s">
        <v>5472</v>
      </c>
      <c r="L435" s="2" t="s">
        <v>5473</v>
      </c>
      <c r="M435" s="2">
        <v>3600</v>
      </c>
      <c r="N435" s="2">
        <v>3000</v>
      </c>
      <c r="P435" s="2">
        <v>21</v>
      </c>
      <c r="R435" s="27" t="s">
        <v>5474</v>
      </c>
      <c r="AK435" s="26" t="str">
        <f t="shared" si="1"/>
        <v>082/1</v>
      </c>
    </row>
    <row r="436" spans="1:37" ht="15.75" customHeight="1" x14ac:dyDescent="0.25">
      <c r="A436" s="25">
        <v>435</v>
      </c>
      <c r="B436" s="25">
        <v>2018</v>
      </c>
      <c r="C436" s="25" t="s">
        <v>4167</v>
      </c>
      <c r="D436" s="26" t="s">
        <v>5070</v>
      </c>
      <c r="E436" s="2">
        <v>2976</v>
      </c>
      <c r="H436" s="2" t="s">
        <v>1372</v>
      </c>
      <c r="I436" s="2" t="s">
        <v>1373</v>
      </c>
      <c r="J436" s="2" t="s">
        <v>5193</v>
      </c>
      <c r="K436" s="27" t="s">
        <v>5475</v>
      </c>
      <c r="L436" s="2" t="s">
        <v>5476</v>
      </c>
      <c r="M436" s="2">
        <v>20160</v>
      </c>
      <c r="N436" s="2">
        <v>9850</v>
      </c>
      <c r="P436" s="2">
        <v>17</v>
      </c>
      <c r="R436" s="27" t="s">
        <v>5477</v>
      </c>
      <c r="AK436" s="26" t="str">
        <f t="shared" si="1"/>
        <v>083/1</v>
      </c>
    </row>
    <row r="437" spans="1:37" ht="15.75" customHeight="1" x14ac:dyDescent="0.25">
      <c r="A437" s="25">
        <v>436</v>
      </c>
      <c r="B437" s="25">
        <v>2018</v>
      </c>
      <c r="C437" s="25" t="s">
        <v>4167</v>
      </c>
      <c r="D437" s="26" t="s">
        <v>5074</v>
      </c>
      <c r="E437" s="2">
        <v>3295</v>
      </c>
      <c r="H437" s="2" t="s">
        <v>5478</v>
      </c>
      <c r="I437" s="2" t="s">
        <v>1217</v>
      </c>
      <c r="J437" s="2" t="s">
        <v>5193</v>
      </c>
      <c r="K437" s="27" t="s">
        <v>5479</v>
      </c>
      <c r="L437" s="2" t="s">
        <v>4884</v>
      </c>
      <c r="M437" s="2">
        <v>32685</v>
      </c>
      <c r="N437" s="2">
        <v>20000</v>
      </c>
      <c r="P437" s="2">
        <v>17</v>
      </c>
      <c r="R437" s="27" t="s">
        <v>5480</v>
      </c>
      <c r="AK437" s="26" t="str">
        <f t="shared" si="1"/>
        <v>084/1</v>
      </c>
    </row>
    <row r="438" spans="1:37" ht="15.75" customHeight="1" x14ac:dyDescent="0.25">
      <c r="A438" s="25">
        <v>437</v>
      </c>
      <c r="B438" s="25">
        <v>2018</v>
      </c>
      <c r="C438" s="25" t="s">
        <v>4167</v>
      </c>
      <c r="D438" s="26" t="s">
        <v>5077</v>
      </c>
      <c r="E438" s="2">
        <v>2662</v>
      </c>
      <c r="H438" s="2" t="s">
        <v>988</v>
      </c>
      <c r="I438" s="2" t="s">
        <v>989</v>
      </c>
      <c r="J438" s="2" t="s">
        <v>5193</v>
      </c>
      <c r="K438" s="27" t="s">
        <v>5481</v>
      </c>
      <c r="L438" s="2" t="s">
        <v>5482</v>
      </c>
      <c r="M438" s="2">
        <v>35811.360000000001</v>
      </c>
      <c r="N438" s="2">
        <v>20000</v>
      </c>
      <c r="P438" s="2">
        <v>15</v>
      </c>
      <c r="R438" s="27" t="s">
        <v>5483</v>
      </c>
      <c r="AK438" s="26" t="str">
        <f t="shared" si="1"/>
        <v>085/1</v>
      </c>
    </row>
    <row r="439" spans="1:37" ht="15.75" customHeight="1" x14ac:dyDescent="0.25">
      <c r="A439" s="25">
        <v>438</v>
      </c>
      <c r="B439" s="25">
        <v>2018</v>
      </c>
      <c r="C439" s="25" t="s">
        <v>4167</v>
      </c>
      <c r="D439" s="26" t="s">
        <v>5095</v>
      </c>
      <c r="E439" s="2">
        <v>2963</v>
      </c>
      <c r="H439" s="2" t="s">
        <v>1578</v>
      </c>
      <c r="I439" s="2" t="s">
        <v>1579</v>
      </c>
      <c r="J439" s="2" t="s">
        <v>144</v>
      </c>
      <c r="K439" s="27" t="s">
        <v>5484</v>
      </c>
      <c r="L439" s="2" t="s">
        <v>5485</v>
      </c>
      <c r="M439" s="2">
        <v>16600</v>
      </c>
      <c r="N439" s="2">
        <v>14940</v>
      </c>
      <c r="P439" s="2">
        <v>11</v>
      </c>
      <c r="R439" s="27" t="s">
        <v>5486</v>
      </c>
      <c r="AK439" s="26" t="str">
        <f t="shared" si="1"/>
        <v>086/1</v>
      </c>
    </row>
    <row r="440" spans="1:37" ht="15.75" customHeight="1" x14ac:dyDescent="0.25">
      <c r="A440" s="25">
        <v>439</v>
      </c>
      <c r="B440" s="25">
        <v>2018</v>
      </c>
      <c r="C440" s="25" t="s">
        <v>4167</v>
      </c>
      <c r="D440" s="26" t="s">
        <v>5099</v>
      </c>
      <c r="E440" s="2">
        <v>2327</v>
      </c>
      <c r="H440" s="2" t="s">
        <v>1541</v>
      </c>
      <c r="I440" s="2" t="s">
        <v>1542</v>
      </c>
      <c r="J440" s="2" t="s">
        <v>5198</v>
      </c>
      <c r="K440" s="27" t="s">
        <v>5487</v>
      </c>
      <c r="L440" s="2" t="s">
        <v>5488</v>
      </c>
      <c r="M440" s="2">
        <v>20000</v>
      </c>
      <c r="N440" s="2">
        <v>18000</v>
      </c>
      <c r="P440" s="2">
        <v>10</v>
      </c>
      <c r="R440" s="27" t="s">
        <v>5489</v>
      </c>
      <c r="AK440" s="26" t="str">
        <f t="shared" si="1"/>
        <v>087/1</v>
      </c>
    </row>
    <row r="441" spans="1:37" ht="15.75" customHeight="1" x14ac:dyDescent="0.25">
      <c r="A441" s="25">
        <v>440</v>
      </c>
      <c r="B441" s="25">
        <v>2018</v>
      </c>
      <c r="C441" s="25" t="s">
        <v>4167</v>
      </c>
      <c r="D441" s="26" t="s">
        <v>5102</v>
      </c>
      <c r="E441" s="2">
        <v>2869</v>
      </c>
      <c r="H441" s="2" t="s">
        <v>1191</v>
      </c>
      <c r="I441" s="2" t="s">
        <v>1192</v>
      </c>
      <c r="J441" s="2" t="s">
        <v>5184</v>
      </c>
      <c r="K441" s="27" t="s">
        <v>5490</v>
      </c>
      <c r="L441" s="2" t="s">
        <v>5491</v>
      </c>
      <c r="M441" s="2">
        <v>20500</v>
      </c>
      <c r="N441" s="2">
        <v>10000</v>
      </c>
      <c r="P441" s="2">
        <v>10</v>
      </c>
      <c r="R441" s="27" t="s">
        <v>5492</v>
      </c>
      <c r="AK441" s="26" t="str">
        <f t="shared" si="1"/>
        <v>088/1</v>
      </c>
    </row>
    <row r="442" spans="1:37" ht="15.75" customHeight="1" x14ac:dyDescent="0.25">
      <c r="A442" s="25">
        <v>441</v>
      </c>
      <c r="B442" s="25">
        <v>2018</v>
      </c>
      <c r="C442" s="25" t="s">
        <v>4167</v>
      </c>
      <c r="D442" s="26" t="s">
        <v>5105</v>
      </c>
      <c r="E442" s="2">
        <v>2386</v>
      </c>
      <c r="H442" s="2" t="s">
        <v>1212</v>
      </c>
      <c r="I442" s="2" t="s">
        <v>1213</v>
      </c>
      <c r="J442" s="2" t="s">
        <v>5198</v>
      </c>
      <c r="K442" s="27" t="s">
        <v>5493</v>
      </c>
      <c r="L442" s="2" t="s">
        <v>5494</v>
      </c>
      <c r="M442" s="2">
        <v>6270</v>
      </c>
      <c r="N442" s="2">
        <v>5500</v>
      </c>
      <c r="P442" s="2">
        <v>0</v>
      </c>
      <c r="R442" s="27" t="s">
        <v>5495</v>
      </c>
      <c r="AK442" s="26" t="str">
        <f t="shared" si="1"/>
        <v>089/1</v>
      </c>
    </row>
    <row r="443" spans="1:37" ht="15.75" customHeight="1" x14ac:dyDescent="0.25">
      <c r="A443" s="25">
        <v>442</v>
      </c>
      <c r="B443" s="25">
        <v>2018</v>
      </c>
      <c r="C443" s="25" t="s">
        <v>4167</v>
      </c>
      <c r="D443" s="26" t="s">
        <v>5108</v>
      </c>
      <c r="E443" s="2">
        <v>2505</v>
      </c>
      <c r="H443" s="2" t="s">
        <v>1196</v>
      </c>
      <c r="I443" s="2" t="s">
        <v>1200</v>
      </c>
      <c r="J443" s="2" t="s">
        <v>5279</v>
      </c>
      <c r="K443" s="27" t="s">
        <v>5496</v>
      </c>
      <c r="L443" s="2" t="s">
        <v>5497</v>
      </c>
      <c r="M443" s="2">
        <v>1600</v>
      </c>
      <c r="N443" s="2">
        <v>1440</v>
      </c>
      <c r="P443" s="2">
        <v>0</v>
      </c>
      <c r="R443" s="27" t="s">
        <v>5498</v>
      </c>
      <c r="AK443" s="26" t="str">
        <f t="shared" si="1"/>
        <v>090/1</v>
      </c>
    </row>
    <row r="444" spans="1:37" ht="15.75" customHeight="1" x14ac:dyDescent="0.25">
      <c r="A444" s="25">
        <v>443</v>
      </c>
      <c r="B444" s="25">
        <v>2018</v>
      </c>
      <c r="C444" s="25" t="s">
        <v>4594</v>
      </c>
      <c r="D444" s="26" t="s">
        <v>5182</v>
      </c>
      <c r="F444" s="25">
        <v>1</v>
      </c>
      <c r="G444" s="25"/>
      <c r="H444" s="2" t="s">
        <v>2124</v>
      </c>
      <c r="I444" s="2" t="s">
        <v>2126</v>
      </c>
      <c r="J444" s="2" t="s">
        <v>5279</v>
      </c>
      <c r="K444" s="27" t="s">
        <v>5499</v>
      </c>
      <c r="L444" s="2" t="s">
        <v>5500</v>
      </c>
      <c r="M444" s="2">
        <v>61000</v>
      </c>
      <c r="N444" s="2">
        <v>19800</v>
      </c>
      <c r="P444" s="2">
        <v>95</v>
      </c>
      <c r="R444" s="27" t="s">
        <v>5501</v>
      </c>
      <c r="AK444" s="26" t="str">
        <f t="shared" si="1"/>
        <v>001/1</v>
      </c>
    </row>
    <row r="445" spans="1:37" ht="15.75" customHeight="1" x14ac:dyDescent="0.25">
      <c r="A445" s="25">
        <v>444</v>
      </c>
      <c r="B445" s="25">
        <v>2018</v>
      </c>
      <c r="C445" s="25" t="s">
        <v>4594</v>
      </c>
      <c r="D445" s="26" t="s">
        <v>5188</v>
      </c>
      <c r="F445" s="25">
        <v>1</v>
      </c>
      <c r="G445" s="25"/>
      <c r="H445" s="2" t="s">
        <v>2011</v>
      </c>
      <c r="I445" s="2" t="s">
        <v>2013</v>
      </c>
      <c r="J445" s="2" t="s">
        <v>5193</v>
      </c>
      <c r="K445" s="27" t="s">
        <v>5502</v>
      </c>
      <c r="L445" s="2" t="s">
        <v>5503</v>
      </c>
      <c r="M445" s="2">
        <v>232000</v>
      </c>
      <c r="N445" s="2">
        <v>20000</v>
      </c>
      <c r="P445" s="2">
        <v>93</v>
      </c>
      <c r="R445" s="27" t="s">
        <v>5504</v>
      </c>
      <c r="AK445" s="26" t="str">
        <f t="shared" si="1"/>
        <v>001/2</v>
      </c>
    </row>
    <row r="446" spans="1:37" ht="15.75" customHeight="1" x14ac:dyDescent="0.25">
      <c r="A446" s="25">
        <v>445</v>
      </c>
      <c r="B446" s="25">
        <v>2018</v>
      </c>
      <c r="C446" s="25" t="s">
        <v>4594</v>
      </c>
      <c r="D446" s="26" t="s">
        <v>5192</v>
      </c>
      <c r="F446" s="25">
        <v>1</v>
      </c>
      <c r="G446" s="25"/>
      <c r="H446" s="2" t="s">
        <v>2806</v>
      </c>
      <c r="I446" s="2" t="s">
        <v>2808</v>
      </c>
      <c r="J446" s="2" t="s">
        <v>73</v>
      </c>
      <c r="K446" s="27" t="s">
        <v>5505</v>
      </c>
      <c r="L446" s="2" t="s">
        <v>5506</v>
      </c>
      <c r="M446" s="2">
        <v>61100</v>
      </c>
      <c r="N446" s="2">
        <v>17000</v>
      </c>
      <c r="P446" s="2">
        <v>93</v>
      </c>
      <c r="R446" s="27" t="s">
        <v>5507</v>
      </c>
      <c r="AK446" s="26" t="str">
        <f t="shared" si="1"/>
        <v>001/3</v>
      </c>
    </row>
    <row r="447" spans="1:37" ht="15.75" customHeight="1" x14ac:dyDescent="0.25">
      <c r="A447" s="25">
        <v>446</v>
      </c>
      <c r="B447" s="25">
        <v>2018</v>
      </c>
      <c r="C447" s="25" t="s">
        <v>4594</v>
      </c>
      <c r="D447" s="26" t="s">
        <v>5197</v>
      </c>
      <c r="F447" s="25">
        <v>1</v>
      </c>
      <c r="G447" s="25"/>
      <c r="H447" s="2" t="s">
        <v>2641</v>
      </c>
      <c r="I447" s="2" t="s">
        <v>2643</v>
      </c>
      <c r="J447" s="2" t="s">
        <v>5198</v>
      </c>
      <c r="K447" s="27" t="s">
        <v>5508</v>
      </c>
      <c r="L447" s="2" t="s">
        <v>5509</v>
      </c>
      <c r="M447" s="2">
        <v>50600</v>
      </c>
      <c r="N447" s="2">
        <v>20000</v>
      </c>
      <c r="P447" s="2">
        <v>92</v>
      </c>
      <c r="R447" s="27" t="s">
        <v>5510</v>
      </c>
      <c r="AK447" s="26" t="str">
        <f t="shared" si="1"/>
        <v>001/4</v>
      </c>
    </row>
    <row r="448" spans="1:37" ht="15.75" customHeight="1" x14ac:dyDescent="0.25">
      <c r="A448" s="25">
        <v>447</v>
      </c>
      <c r="B448" s="25">
        <v>2018</v>
      </c>
      <c r="C448" s="25" t="s">
        <v>4594</v>
      </c>
      <c r="D448" s="26" t="s">
        <v>5202</v>
      </c>
      <c r="F448" s="25">
        <v>1</v>
      </c>
      <c r="G448" s="25"/>
      <c r="H448" s="2" t="s">
        <v>2722</v>
      </c>
      <c r="I448" s="2" t="s">
        <v>2723</v>
      </c>
      <c r="J448" s="2" t="s">
        <v>5198</v>
      </c>
      <c r="K448" s="27" t="s">
        <v>5511</v>
      </c>
      <c r="L448" s="2" t="s">
        <v>5512</v>
      </c>
      <c r="M448" s="2">
        <v>132000</v>
      </c>
      <c r="N448" s="2">
        <v>20000</v>
      </c>
      <c r="P448" s="2">
        <v>92</v>
      </c>
      <c r="R448" s="27" t="s">
        <v>5513</v>
      </c>
      <c r="AK448" s="26" t="str">
        <f t="shared" si="1"/>
        <v>001/5</v>
      </c>
    </row>
    <row r="449" spans="1:37" ht="15.75" customHeight="1" x14ac:dyDescent="0.25">
      <c r="A449" s="25">
        <v>448</v>
      </c>
      <c r="B449" s="25">
        <v>2018</v>
      </c>
      <c r="C449" s="25" t="s">
        <v>4594</v>
      </c>
      <c r="D449" s="26" t="s">
        <v>5207</v>
      </c>
      <c r="F449" s="25">
        <v>1</v>
      </c>
      <c r="G449" s="25"/>
      <c r="H449" s="2" t="s">
        <v>3142</v>
      </c>
      <c r="I449" s="2" t="s">
        <v>3144</v>
      </c>
      <c r="J449" s="2" t="s">
        <v>5279</v>
      </c>
      <c r="K449" s="27" t="s">
        <v>5514</v>
      </c>
      <c r="L449" s="2" t="s">
        <v>5515</v>
      </c>
      <c r="M449" s="2">
        <v>44996</v>
      </c>
      <c r="N449" s="2">
        <v>16500</v>
      </c>
      <c r="P449" s="2">
        <v>91</v>
      </c>
      <c r="R449" s="27" t="s">
        <v>5516</v>
      </c>
      <c r="AK449" s="26" t="str">
        <f t="shared" si="1"/>
        <v>001/6</v>
      </c>
    </row>
    <row r="450" spans="1:37" ht="15.75" customHeight="1" x14ac:dyDescent="0.25">
      <c r="A450" s="25">
        <v>449</v>
      </c>
      <c r="B450" s="25">
        <v>2018</v>
      </c>
      <c r="C450" s="25" t="s">
        <v>4594</v>
      </c>
      <c r="D450" s="26" t="s">
        <v>5212</v>
      </c>
      <c r="F450" s="25">
        <v>1</v>
      </c>
      <c r="G450" s="25"/>
      <c r="H450" s="2" t="s">
        <v>2726</v>
      </c>
      <c r="I450" s="2" t="s">
        <v>2727</v>
      </c>
      <c r="J450" s="2" t="s">
        <v>5193</v>
      </c>
      <c r="K450" s="27" t="s">
        <v>5517</v>
      </c>
      <c r="L450" s="2" t="s">
        <v>5518</v>
      </c>
      <c r="M450" s="2">
        <v>137300</v>
      </c>
      <c r="N450" s="2">
        <v>20000</v>
      </c>
      <c r="P450" s="2">
        <v>90</v>
      </c>
      <c r="R450" s="27" t="s">
        <v>5519</v>
      </c>
      <c r="AK450" s="26" t="str">
        <f t="shared" si="1"/>
        <v>001/7</v>
      </c>
    </row>
    <row r="451" spans="1:37" ht="15.75" customHeight="1" x14ac:dyDescent="0.25">
      <c r="A451" s="25">
        <v>450</v>
      </c>
      <c r="B451" s="25">
        <v>2018</v>
      </c>
      <c r="C451" s="25" t="s">
        <v>4594</v>
      </c>
      <c r="D451" s="26" t="s">
        <v>5217</v>
      </c>
      <c r="F451" s="25">
        <v>1</v>
      </c>
      <c r="G451" s="25"/>
      <c r="H451" s="2" t="s">
        <v>2984</v>
      </c>
      <c r="I451" s="2" t="s">
        <v>2987</v>
      </c>
      <c r="J451" s="2" t="s">
        <v>5198</v>
      </c>
      <c r="K451" s="27" t="s">
        <v>5520</v>
      </c>
      <c r="L451" s="2" t="s">
        <v>5521</v>
      </c>
      <c r="M451" s="2">
        <v>10700</v>
      </c>
      <c r="N451" s="2">
        <v>9400</v>
      </c>
      <c r="P451" s="2">
        <v>89</v>
      </c>
      <c r="R451" s="27" t="s">
        <v>5522</v>
      </c>
      <c r="AK451" s="26" t="str">
        <f t="shared" si="1"/>
        <v>001/8</v>
      </c>
    </row>
    <row r="452" spans="1:37" ht="15.75" customHeight="1" x14ac:dyDescent="0.25">
      <c r="A452" s="25">
        <v>451</v>
      </c>
      <c r="B452" s="25">
        <v>2018</v>
      </c>
      <c r="C452" s="25" t="s">
        <v>4594</v>
      </c>
      <c r="D452" s="26" t="s">
        <v>5221</v>
      </c>
      <c r="F452" s="25">
        <v>1</v>
      </c>
      <c r="G452" s="25"/>
      <c r="H452" s="2" t="s">
        <v>5523</v>
      </c>
      <c r="I452" s="2" t="s">
        <v>2646</v>
      </c>
      <c r="J452" s="2" t="s">
        <v>5198</v>
      </c>
      <c r="K452" s="27" t="s">
        <v>5524</v>
      </c>
      <c r="L452" s="2" t="s">
        <v>5525</v>
      </c>
      <c r="M452" s="2">
        <v>98300</v>
      </c>
      <c r="N452" s="2">
        <v>20000</v>
      </c>
      <c r="P452" s="2">
        <v>89</v>
      </c>
      <c r="R452" s="27" t="s">
        <v>5526</v>
      </c>
      <c r="AK452" s="26" t="str">
        <f t="shared" si="1"/>
        <v>001/9</v>
      </c>
    </row>
    <row r="453" spans="1:37" ht="15.75" customHeight="1" x14ac:dyDescent="0.25">
      <c r="A453" s="25">
        <v>452</v>
      </c>
      <c r="B453" s="25">
        <v>2018</v>
      </c>
      <c r="C453" s="25" t="s">
        <v>4594</v>
      </c>
      <c r="D453" s="26" t="s">
        <v>5226</v>
      </c>
      <c r="F453" s="25">
        <v>1</v>
      </c>
      <c r="G453" s="25"/>
      <c r="H453" s="2" t="s">
        <v>1477</v>
      </c>
      <c r="I453" s="2" t="s">
        <v>2813</v>
      </c>
      <c r="J453" s="2" t="s">
        <v>144</v>
      </c>
      <c r="K453" s="27" t="s">
        <v>5527</v>
      </c>
      <c r="L453" s="2" t="s">
        <v>5528</v>
      </c>
      <c r="M453" s="2">
        <v>121000</v>
      </c>
      <c r="N453" s="2">
        <v>20000</v>
      </c>
      <c r="P453" s="2">
        <v>88</v>
      </c>
      <c r="R453" s="27" t="s">
        <v>5529</v>
      </c>
      <c r="AK453" s="26" t="str">
        <f t="shared" si="1"/>
        <v>001/10</v>
      </c>
    </row>
    <row r="454" spans="1:37" ht="15.75" customHeight="1" x14ac:dyDescent="0.25">
      <c r="A454" s="25">
        <v>453</v>
      </c>
      <c r="B454" s="25">
        <v>2018</v>
      </c>
      <c r="C454" s="25" t="s">
        <v>4594</v>
      </c>
      <c r="D454" s="26" t="s">
        <v>5230</v>
      </c>
      <c r="F454" s="25">
        <v>1</v>
      </c>
      <c r="G454" s="25"/>
      <c r="H454" s="2" t="s">
        <v>2866</v>
      </c>
      <c r="I454" s="2" t="s">
        <v>2867</v>
      </c>
      <c r="J454" s="2" t="s">
        <v>5279</v>
      </c>
      <c r="K454" s="27" t="s">
        <v>5530</v>
      </c>
      <c r="L454" s="2" t="s">
        <v>5531</v>
      </c>
      <c r="M454" s="2">
        <v>79150</v>
      </c>
      <c r="N454" s="2">
        <v>18250</v>
      </c>
      <c r="P454" s="2">
        <v>87</v>
      </c>
      <c r="R454" s="27" t="s">
        <v>5532</v>
      </c>
      <c r="AK454" s="26" t="str">
        <f t="shared" si="1"/>
        <v>001/11</v>
      </c>
    </row>
    <row r="455" spans="1:37" ht="15.75" customHeight="1" x14ac:dyDescent="0.25">
      <c r="A455" s="25">
        <v>454</v>
      </c>
      <c r="B455" s="25">
        <v>2018</v>
      </c>
      <c r="C455" s="25" t="s">
        <v>4594</v>
      </c>
      <c r="D455" s="26" t="s">
        <v>5234</v>
      </c>
      <c r="F455" s="25">
        <v>1</v>
      </c>
      <c r="G455" s="25"/>
      <c r="H455" s="2" t="s">
        <v>2103</v>
      </c>
      <c r="I455" s="2" t="s">
        <v>2104</v>
      </c>
      <c r="J455" s="2" t="s">
        <v>5279</v>
      </c>
      <c r="K455" s="27" t="s">
        <v>5533</v>
      </c>
      <c r="L455" s="2" t="s">
        <v>5534</v>
      </c>
      <c r="M455" s="2">
        <v>5790</v>
      </c>
      <c r="N455" s="2">
        <v>4320</v>
      </c>
      <c r="P455" s="2">
        <v>87</v>
      </c>
      <c r="R455" s="27" t="s">
        <v>5535</v>
      </c>
      <c r="AK455" s="26" t="str">
        <f t="shared" si="1"/>
        <v>001/12</v>
      </c>
    </row>
    <row r="456" spans="1:37" ht="15.75" customHeight="1" x14ac:dyDescent="0.25">
      <c r="A456" s="25">
        <v>455</v>
      </c>
      <c r="B456" s="25">
        <v>2018</v>
      </c>
      <c r="C456" s="25" t="s">
        <v>4594</v>
      </c>
      <c r="D456" s="26" t="s">
        <v>5238</v>
      </c>
      <c r="F456" s="25">
        <v>1</v>
      </c>
      <c r="G456" s="25"/>
      <c r="H456" s="2" t="s">
        <v>2634</v>
      </c>
      <c r="I456" s="2" t="s">
        <v>2635</v>
      </c>
      <c r="J456" s="2" t="s">
        <v>5184</v>
      </c>
      <c r="K456" s="27" t="s">
        <v>5536</v>
      </c>
      <c r="L456" s="2" t="s">
        <v>5537</v>
      </c>
      <c r="M456" s="2">
        <v>96000</v>
      </c>
      <c r="N456" s="2">
        <v>20000</v>
      </c>
      <c r="P456" s="2">
        <v>86</v>
      </c>
      <c r="R456" s="27" t="s">
        <v>5538</v>
      </c>
      <c r="AK456" s="26" t="str">
        <f t="shared" si="1"/>
        <v>013/1</v>
      </c>
    </row>
    <row r="457" spans="1:37" ht="15.75" customHeight="1" x14ac:dyDescent="0.25">
      <c r="A457" s="25">
        <v>456</v>
      </c>
      <c r="B457" s="25">
        <v>2018</v>
      </c>
      <c r="C457" s="25" t="s">
        <v>4594</v>
      </c>
      <c r="D457" s="26" t="s">
        <v>5242</v>
      </c>
      <c r="F457" s="25">
        <v>1</v>
      </c>
      <c r="G457" s="25"/>
      <c r="H457" s="2" t="s">
        <v>5539</v>
      </c>
      <c r="I457" s="2" t="s">
        <v>3167</v>
      </c>
      <c r="J457" s="2" t="s">
        <v>5198</v>
      </c>
      <c r="K457" s="27" t="s">
        <v>5540</v>
      </c>
      <c r="L457" s="2" t="s">
        <v>5541</v>
      </c>
      <c r="M457" s="2">
        <v>19450</v>
      </c>
      <c r="N457" s="2">
        <v>17200</v>
      </c>
      <c r="P457" s="2">
        <v>86</v>
      </c>
      <c r="R457" s="27" t="s">
        <v>5542</v>
      </c>
      <c r="AK457" s="26" t="str">
        <f t="shared" si="1"/>
        <v>014/1</v>
      </c>
    </row>
    <row r="458" spans="1:37" ht="15.75" customHeight="1" x14ac:dyDescent="0.25">
      <c r="A458" s="25">
        <v>457</v>
      </c>
      <c r="B458" s="25">
        <v>2018</v>
      </c>
      <c r="C458" s="25" t="s">
        <v>4594</v>
      </c>
      <c r="D458" s="26" t="s">
        <v>5246</v>
      </c>
      <c r="F458" s="25">
        <v>1</v>
      </c>
      <c r="G458" s="25"/>
      <c r="H458" s="2" t="s">
        <v>2896</v>
      </c>
      <c r="I458" s="2" t="s">
        <v>5543</v>
      </c>
      <c r="J458" s="2" t="s">
        <v>5279</v>
      </c>
      <c r="K458" s="27" t="s">
        <v>5544</v>
      </c>
      <c r="L458" s="2" t="s">
        <v>5545</v>
      </c>
      <c r="M458" s="2">
        <v>49100</v>
      </c>
      <c r="N458" s="2">
        <v>20000</v>
      </c>
      <c r="P458" s="2">
        <v>86</v>
      </c>
      <c r="R458" s="27" t="s">
        <v>5546</v>
      </c>
      <c r="AK458" s="26" t="str">
        <f t="shared" si="1"/>
        <v>015/1</v>
      </c>
    </row>
    <row r="459" spans="1:37" ht="15.75" customHeight="1" x14ac:dyDescent="0.25">
      <c r="A459" s="25">
        <v>458</v>
      </c>
      <c r="B459" s="25">
        <v>2018</v>
      </c>
      <c r="C459" s="25" t="s">
        <v>4594</v>
      </c>
      <c r="D459" s="26" t="s">
        <v>5250</v>
      </c>
      <c r="F459" s="25">
        <v>1</v>
      </c>
      <c r="G459" s="25"/>
      <c r="H459" s="2" t="s">
        <v>1172</v>
      </c>
      <c r="I459" s="2" t="s">
        <v>2010</v>
      </c>
      <c r="J459" s="2" t="s">
        <v>66</v>
      </c>
      <c r="K459" s="27" t="s">
        <v>5547</v>
      </c>
      <c r="L459" s="2" t="s">
        <v>5548</v>
      </c>
      <c r="M459" s="2">
        <v>20620</v>
      </c>
      <c r="N459" s="2">
        <v>10870</v>
      </c>
      <c r="P459" s="2">
        <v>86</v>
      </c>
      <c r="R459" s="27" t="s">
        <v>5549</v>
      </c>
      <c r="AK459" s="26" t="str">
        <f t="shared" si="1"/>
        <v>016/1</v>
      </c>
    </row>
    <row r="460" spans="1:37" ht="15.75" customHeight="1" x14ac:dyDescent="0.25">
      <c r="A460" s="25">
        <v>459</v>
      </c>
      <c r="B460" s="25">
        <v>2018</v>
      </c>
      <c r="C460" s="25" t="s">
        <v>4594</v>
      </c>
      <c r="D460" s="26" t="s">
        <v>5254</v>
      </c>
      <c r="F460" s="25">
        <v>1</v>
      </c>
      <c r="G460" s="25"/>
      <c r="H460" s="2" t="s">
        <v>2284</v>
      </c>
      <c r="I460" s="2" t="s">
        <v>2285</v>
      </c>
      <c r="J460" s="2" t="s">
        <v>73</v>
      </c>
      <c r="K460" s="27" t="s">
        <v>5550</v>
      </c>
      <c r="L460" s="2" t="s">
        <v>5551</v>
      </c>
      <c r="M460" s="2">
        <v>47800</v>
      </c>
      <c r="N460" s="2">
        <v>20000</v>
      </c>
      <c r="P460" s="2">
        <v>85</v>
      </c>
      <c r="R460" s="27" t="s">
        <v>5552</v>
      </c>
      <c r="AK460" s="26" t="str">
        <f t="shared" si="1"/>
        <v>017/1</v>
      </c>
    </row>
    <row r="461" spans="1:37" ht="15.75" customHeight="1" x14ac:dyDescent="0.25">
      <c r="A461" s="25">
        <v>460</v>
      </c>
      <c r="B461" s="25">
        <v>2018</v>
      </c>
      <c r="C461" s="25" t="s">
        <v>4594</v>
      </c>
      <c r="D461" s="26" t="s">
        <v>5258</v>
      </c>
      <c r="F461" s="25">
        <v>1</v>
      </c>
      <c r="G461" s="25"/>
      <c r="H461" s="2" t="s">
        <v>2107</v>
      </c>
      <c r="I461" s="2" t="s">
        <v>2109</v>
      </c>
      <c r="J461" s="2" t="s">
        <v>5193</v>
      </c>
      <c r="K461" s="27" t="s">
        <v>5553</v>
      </c>
      <c r="L461" s="2" t="s">
        <v>5554</v>
      </c>
      <c r="M461" s="2">
        <v>44500</v>
      </c>
      <c r="N461" s="2">
        <v>16700</v>
      </c>
      <c r="P461" s="2">
        <v>85</v>
      </c>
      <c r="R461" s="27" t="s">
        <v>5555</v>
      </c>
      <c r="AK461" s="26" t="str">
        <f t="shared" si="1"/>
        <v>018/1</v>
      </c>
    </row>
    <row r="462" spans="1:37" ht="15.75" customHeight="1" x14ac:dyDescent="0.25">
      <c r="A462" s="25">
        <v>461</v>
      </c>
      <c r="B462" s="25">
        <v>2018</v>
      </c>
      <c r="C462" s="25" t="s">
        <v>4594</v>
      </c>
      <c r="D462" s="26" t="s">
        <v>5262</v>
      </c>
      <c r="F462" s="25">
        <v>1</v>
      </c>
      <c r="G462" s="25"/>
      <c r="H462" s="2" t="s">
        <v>2780</v>
      </c>
      <c r="I462" s="2" t="s">
        <v>2781</v>
      </c>
      <c r="J462" s="2" t="s">
        <v>5198</v>
      </c>
      <c r="K462" s="27" t="s">
        <v>5556</v>
      </c>
      <c r="L462" s="2" t="s">
        <v>5557</v>
      </c>
      <c r="M462" s="2">
        <v>44000</v>
      </c>
      <c r="N462" s="2">
        <v>18000</v>
      </c>
      <c r="P462" s="2">
        <v>84</v>
      </c>
      <c r="R462" s="27" t="s">
        <v>5558</v>
      </c>
      <c r="AK462" s="26" t="str">
        <f t="shared" si="1"/>
        <v>019/1</v>
      </c>
    </row>
    <row r="463" spans="1:37" ht="15.75" customHeight="1" x14ac:dyDescent="0.25">
      <c r="A463" s="25">
        <v>462</v>
      </c>
      <c r="B463" s="25">
        <v>2018</v>
      </c>
      <c r="C463" s="25" t="s">
        <v>4594</v>
      </c>
      <c r="D463" s="26" t="s">
        <v>5266</v>
      </c>
      <c r="F463" s="25">
        <v>1</v>
      </c>
      <c r="G463" s="25"/>
      <c r="H463" s="2" t="s">
        <v>2289</v>
      </c>
      <c r="I463" s="2" t="s">
        <v>2291</v>
      </c>
      <c r="J463" s="2" t="s">
        <v>5184</v>
      </c>
      <c r="K463" s="27" t="s">
        <v>5559</v>
      </c>
      <c r="L463" s="2" t="s">
        <v>5560</v>
      </c>
      <c r="M463" s="2">
        <v>22700</v>
      </c>
      <c r="N463" s="2">
        <v>12000</v>
      </c>
      <c r="P463" s="2">
        <v>84</v>
      </c>
      <c r="R463" s="27" t="s">
        <v>5561</v>
      </c>
      <c r="AK463" s="26" t="str">
        <f t="shared" si="1"/>
        <v>020/1</v>
      </c>
    </row>
    <row r="464" spans="1:37" ht="15.75" customHeight="1" x14ac:dyDescent="0.25">
      <c r="A464" s="25">
        <v>463</v>
      </c>
      <c r="B464" s="25">
        <v>2018</v>
      </c>
      <c r="C464" s="25" t="s">
        <v>4594</v>
      </c>
      <c r="D464" s="26" t="s">
        <v>5270</v>
      </c>
      <c r="F464" s="25">
        <v>1</v>
      </c>
      <c r="G464" s="25"/>
      <c r="H464" s="2" t="s">
        <v>363</v>
      </c>
      <c r="I464" s="2" t="s">
        <v>1775</v>
      </c>
      <c r="J464" s="2" t="s">
        <v>5198</v>
      </c>
      <c r="K464" s="27" t="s">
        <v>5562</v>
      </c>
      <c r="L464" s="2" t="s">
        <v>5563</v>
      </c>
      <c r="M464" s="2">
        <v>6039</v>
      </c>
      <c r="N464" s="2">
        <v>5476</v>
      </c>
      <c r="P464" s="2">
        <v>84</v>
      </c>
      <c r="R464" s="27" t="s">
        <v>5564</v>
      </c>
      <c r="AK464" s="26" t="str">
        <f t="shared" si="1"/>
        <v>021/1</v>
      </c>
    </row>
    <row r="465" spans="1:37" ht="15.75" customHeight="1" x14ac:dyDescent="0.25">
      <c r="A465" s="25">
        <v>464</v>
      </c>
      <c r="B465" s="25">
        <v>2018</v>
      </c>
      <c r="C465" s="25" t="s">
        <v>4594</v>
      </c>
      <c r="D465" s="26" t="s">
        <v>5274</v>
      </c>
      <c r="F465" s="25">
        <v>1</v>
      </c>
      <c r="G465" s="25"/>
      <c r="H465" s="2" t="s">
        <v>4749</v>
      </c>
      <c r="I465" s="2" t="s">
        <v>5565</v>
      </c>
      <c r="J465" s="2" t="s">
        <v>5198</v>
      </c>
      <c r="K465" s="27" t="s">
        <v>5566</v>
      </c>
      <c r="L465" s="2" t="s">
        <v>5567</v>
      </c>
      <c r="M465" s="2">
        <v>62400</v>
      </c>
      <c r="N465" s="2">
        <v>20000</v>
      </c>
      <c r="P465" s="2">
        <v>83</v>
      </c>
      <c r="R465" s="27" t="s">
        <v>5568</v>
      </c>
      <c r="AK465" s="26" t="str">
        <f t="shared" si="1"/>
        <v>022/1</v>
      </c>
    </row>
    <row r="466" spans="1:37" ht="15.75" customHeight="1" x14ac:dyDescent="0.25">
      <c r="A466" s="25">
        <v>465</v>
      </c>
      <c r="B466" s="25">
        <v>2018</v>
      </c>
      <c r="C466" s="25" t="s">
        <v>4594</v>
      </c>
      <c r="D466" s="26" t="s">
        <v>5278</v>
      </c>
      <c r="F466" s="25">
        <v>1</v>
      </c>
      <c r="G466" s="25"/>
      <c r="H466" s="2" t="s">
        <v>2185</v>
      </c>
      <c r="I466" s="2" t="s">
        <v>2186</v>
      </c>
      <c r="J466" s="2" t="s">
        <v>144</v>
      </c>
      <c r="K466" s="27" t="s">
        <v>5569</v>
      </c>
      <c r="L466" s="2" t="s">
        <v>5570</v>
      </c>
      <c r="M466" s="2">
        <v>23669</v>
      </c>
      <c r="N466" s="2">
        <v>18989</v>
      </c>
      <c r="P466" s="2">
        <v>83</v>
      </c>
      <c r="R466" s="27" t="s">
        <v>5571</v>
      </c>
      <c r="AK466" s="26" t="str">
        <f t="shared" si="1"/>
        <v>023/1</v>
      </c>
    </row>
    <row r="467" spans="1:37" ht="15.75" customHeight="1" x14ac:dyDescent="0.25">
      <c r="A467" s="25">
        <v>466</v>
      </c>
      <c r="B467" s="25">
        <v>2018</v>
      </c>
      <c r="C467" s="25" t="s">
        <v>4594</v>
      </c>
      <c r="D467" s="26" t="s">
        <v>5283</v>
      </c>
      <c r="F467" s="25">
        <v>1</v>
      </c>
      <c r="G467" s="25"/>
      <c r="H467" s="2" t="s">
        <v>2705</v>
      </c>
      <c r="I467" s="2" t="s">
        <v>2707</v>
      </c>
      <c r="J467" s="2" t="s">
        <v>5198</v>
      </c>
      <c r="K467" s="27" t="s">
        <v>5572</v>
      </c>
      <c r="L467" s="2" t="s">
        <v>5573</v>
      </c>
      <c r="M467" s="2">
        <v>54000</v>
      </c>
      <c r="N467" s="2">
        <v>20000</v>
      </c>
      <c r="P467" s="2">
        <v>83</v>
      </c>
      <c r="R467" s="27" t="s">
        <v>5574</v>
      </c>
      <c r="AK467" s="26" t="str">
        <f t="shared" si="1"/>
        <v>024/1</v>
      </c>
    </row>
    <row r="468" spans="1:37" ht="15.75" customHeight="1" x14ac:dyDescent="0.25">
      <c r="A468" s="25">
        <v>467</v>
      </c>
      <c r="B468" s="25">
        <v>2018</v>
      </c>
      <c r="C468" s="25" t="s">
        <v>4594</v>
      </c>
      <c r="D468" s="26" t="s">
        <v>5288</v>
      </c>
      <c r="F468" s="25">
        <v>1</v>
      </c>
      <c r="G468" s="25"/>
      <c r="H468" s="2" t="s">
        <v>3159</v>
      </c>
      <c r="I468" s="2" t="s">
        <v>3160</v>
      </c>
      <c r="J468" s="2" t="s">
        <v>5198</v>
      </c>
      <c r="K468" s="27" t="s">
        <v>5575</v>
      </c>
      <c r="L468" s="2" t="s">
        <v>5576</v>
      </c>
      <c r="M468" s="2">
        <v>60000</v>
      </c>
      <c r="N468" s="2">
        <v>20000</v>
      </c>
      <c r="P468" s="2">
        <v>82</v>
      </c>
      <c r="R468" s="27" t="s">
        <v>5577</v>
      </c>
      <c r="AK468" s="26" t="str">
        <f t="shared" si="1"/>
        <v>025/1</v>
      </c>
    </row>
    <row r="469" spans="1:37" ht="15.75" customHeight="1" x14ac:dyDescent="0.25">
      <c r="A469" s="25">
        <v>468</v>
      </c>
      <c r="B469" s="25">
        <v>2018</v>
      </c>
      <c r="C469" s="25" t="s">
        <v>4594</v>
      </c>
      <c r="D469" s="26" t="s">
        <v>5292</v>
      </c>
      <c r="F469" s="25">
        <v>1</v>
      </c>
      <c r="G469" s="25"/>
      <c r="H469" s="2" t="s">
        <v>2719</v>
      </c>
      <c r="I469" s="2" t="s">
        <v>2721</v>
      </c>
      <c r="J469" s="2" t="s">
        <v>5198</v>
      </c>
      <c r="K469" s="27" t="s">
        <v>5578</v>
      </c>
      <c r="L469" s="2" t="s">
        <v>5579</v>
      </c>
      <c r="M469" s="2">
        <v>24120</v>
      </c>
      <c r="N469" s="2">
        <v>8500</v>
      </c>
      <c r="P469" s="2">
        <v>82</v>
      </c>
      <c r="R469" s="27" t="s">
        <v>5580</v>
      </c>
      <c r="AK469" s="26" t="str">
        <f t="shared" si="1"/>
        <v>026/1</v>
      </c>
    </row>
    <row r="470" spans="1:37" ht="15.75" customHeight="1" x14ac:dyDescent="0.25">
      <c r="A470" s="25">
        <v>469</v>
      </c>
      <c r="B470" s="25">
        <v>2018</v>
      </c>
      <c r="C470" s="25" t="s">
        <v>4594</v>
      </c>
      <c r="D470" s="26" t="s">
        <v>5296</v>
      </c>
      <c r="F470" s="25">
        <v>1</v>
      </c>
      <c r="G470" s="25"/>
      <c r="H470" s="2" t="s">
        <v>2878</v>
      </c>
      <c r="I470" s="2" t="s">
        <v>2881</v>
      </c>
      <c r="J470" s="2" t="s">
        <v>5184</v>
      </c>
      <c r="K470" s="27" t="s">
        <v>5581</v>
      </c>
      <c r="L470" s="2" t="s">
        <v>5582</v>
      </c>
      <c r="M470" s="2">
        <v>17000</v>
      </c>
      <c r="N470" s="2">
        <v>12000</v>
      </c>
      <c r="P470" s="2">
        <v>82</v>
      </c>
      <c r="R470" s="27" t="s">
        <v>5583</v>
      </c>
      <c r="AK470" s="26" t="str">
        <f t="shared" si="1"/>
        <v>027/1</v>
      </c>
    </row>
    <row r="471" spans="1:37" ht="15.75" customHeight="1" x14ac:dyDescent="0.25">
      <c r="A471" s="25">
        <v>470</v>
      </c>
      <c r="B471" s="25">
        <v>2018</v>
      </c>
      <c r="C471" s="25" t="s">
        <v>4594</v>
      </c>
      <c r="D471" s="26" t="s">
        <v>5300</v>
      </c>
      <c r="F471" s="25">
        <v>1</v>
      </c>
      <c r="G471" s="25"/>
      <c r="H471" s="2" t="s">
        <v>864</v>
      </c>
      <c r="I471" s="2" t="s">
        <v>2247</v>
      </c>
      <c r="J471" s="2" t="s">
        <v>5198</v>
      </c>
      <c r="K471" s="27" t="s">
        <v>5584</v>
      </c>
      <c r="L471" s="2" t="s">
        <v>5585</v>
      </c>
      <c r="M471" s="2">
        <v>13000</v>
      </c>
      <c r="N471" s="2">
        <v>5000</v>
      </c>
      <c r="P471" s="2">
        <v>82</v>
      </c>
      <c r="R471" s="27" t="s">
        <v>5586</v>
      </c>
      <c r="AK471" s="26" t="str">
        <f t="shared" si="1"/>
        <v>028/1</v>
      </c>
    </row>
    <row r="472" spans="1:37" ht="15.75" customHeight="1" x14ac:dyDescent="0.25">
      <c r="A472" s="25">
        <v>471</v>
      </c>
      <c r="B472" s="25">
        <v>2018</v>
      </c>
      <c r="C472" s="25" t="s">
        <v>4594</v>
      </c>
      <c r="D472" s="26" t="s">
        <v>5304</v>
      </c>
      <c r="F472" s="25">
        <v>1</v>
      </c>
      <c r="G472" s="25"/>
      <c r="H472" s="2" t="s">
        <v>3201</v>
      </c>
      <c r="I472" s="2" t="s">
        <v>3202</v>
      </c>
      <c r="J472" s="2" t="s">
        <v>144</v>
      </c>
      <c r="K472" s="27" t="s">
        <v>5587</v>
      </c>
      <c r="L472" s="2" t="s">
        <v>5588</v>
      </c>
      <c r="M472" s="2">
        <v>20400</v>
      </c>
      <c r="N472" s="2">
        <v>16500</v>
      </c>
      <c r="P472" s="2">
        <v>82</v>
      </c>
      <c r="R472" s="27" t="s">
        <v>5589</v>
      </c>
      <c r="AK472" s="26" t="str">
        <f t="shared" si="1"/>
        <v>029/1</v>
      </c>
    </row>
    <row r="473" spans="1:37" ht="15.75" customHeight="1" x14ac:dyDescent="0.25">
      <c r="A473" s="25">
        <v>472</v>
      </c>
      <c r="B473" s="25">
        <v>2018</v>
      </c>
      <c r="C473" s="25" t="s">
        <v>4594</v>
      </c>
      <c r="D473" s="26" t="s">
        <v>5308</v>
      </c>
      <c r="F473" s="25">
        <v>1</v>
      </c>
      <c r="G473" s="25"/>
      <c r="H473" s="2" t="s">
        <v>1798</v>
      </c>
      <c r="I473" s="2" t="s">
        <v>1799</v>
      </c>
      <c r="J473" s="2" t="s">
        <v>5198</v>
      </c>
      <c r="K473" s="27" t="s">
        <v>5590</v>
      </c>
      <c r="L473" s="2" t="s">
        <v>5591</v>
      </c>
      <c r="M473" s="2">
        <v>28445</v>
      </c>
      <c r="N473" s="2">
        <v>15600</v>
      </c>
      <c r="P473" s="2">
        <v>82</v>
      </c>
      <c r="R473" s="27" t="s">
        <v>5592</v>
      </c>
      <c r="AK473" s="26" t="str">
        <f t="shared" si="1"/>
        <v>030/1</v>
      </c>
    </row>
    <row r="474" spans="1:37" ht="15.75" customHeight="1" x14ac:dyDescent="0.25">
      <c r="A474" s="25">
        <v>473</v>
      </c>
      <c r="B474" s="25">
        <v>2018</v>
      </c>
      <c r="C474" s="25" t="s">
        <v>4594</v>
      </c>
      <c r="D474" s="26" t="s">
        <v>5312</v>
      </c>
      <c r="F474" s="25">
        <v>1</v>
      </c>
      <c r="G474" s="25"/>
      <c r="H474" s="2" t="s">
        <v>3226</v>
      </c>
      <c r="I474" s="2" t="s">
        <v>3228</v>
      </c>
      <c r="J474" s="2" t="s">
        <v>5184</v>
      </c>
      <c r="K474" s="27" t="s">
        <v>5593</v>
      </c>
      <c r="L474" s="2" t="s">
        <v>5594</v>
      </c>
      <c r="M474" s="2">
        <v>30700</v>
      </c>
      <c r="N474" s="2">
        <v>20000</v>
      </c>
      <c r="P474" s="2">
        <v>82</v>
      </c>
      <c r="R474" s="27" t="s">
        <v>5595</v>
      </c>
      <c r="AK474" s="26" t="str">
        <f t="shared" si="1"/>
        <v>031/1</v>
      </c>
    </row>
    <row r="475" spans="1:37" ht="15.75" customHeight="1" x14ac:dyDescent="0.25">
      <c r="A475" s="25">
        <v>474</v>
      </c>
      <c r="B475" s="25">
        <v>2018</v>
      </c>
      <c r="C475" s="25" t="s">
        <v>4594</v>
      </c>
      <c r="D475" s="26" t="s">
        <v>4434</v>
      </c>
      <c r="F475" s="25">
        <v>1</v>
      </c>
      <c r="G475" s="25"/>
      <c r="H475" s="2" t="s">
        <v>2241</v>
      </c>
      <c r="I475" s="2" t="s">
        <v>2244</v>
      </c>
      <c r="J475" s="2" t="s">
        <v>5279</v>
      </c>
      <c r="K475" s="27" t="s">
        <v>5596</v>
      </c>
      <c r="L475" s="2" t="s">
        <v>5597</v>
      </c>
      <c r="M475" s="2">
        <v>6000</v>
      </c>
      <c r="N475" s="2">
        <v>5400</v>
      </c>
      <c r="P475" s="2">
        <v>81</v>
      </c>
      <c r="R475" s="27" t="s">
        <v>5598</v>
      </c>
      <c r="AK475" s="26" t="str">
        <f t="shared" si="1"/>
        <v>032/1</v>
      </c>
    </row>
    <row r="476" spans="1:37" ht="15.75" customHeight="1" x14ac:dyDescent="0.25">
      <c r="A476" s="25">
        <v>475</v>
      </c>
      <c r="B476" s="25">
        <v>2018</v>
      </c>
      <c r="C476" s="25" t="s">
        <v>4594</v>
      </c>
      <c r="D476" s="26" t="s">
        <v>4440</v>
      </c>
      <c r="F476" s="25">
        <v>1</v>
      </c>
      <c r="G476" s="25"/>
      <c r="H476" s="2" t="s">
        <v>5599</v>
      </c>
      <c r="I476" s="2" t="s">
        <v>2073</v>
      </c>
      <c r="J476" s="2" t="s">
        <v>5198</v>
      </c>
      <c r="K476" s="27" t="s">
        <v>5600</v>
      </c>
      <c r="L476" s="2" t="s">
        <v>5601</v>
      </c>
      <c r="M476" s="2">
        <v>7600</v>
      </c>
      <c r="N476" s="2">
        <v>6000</v>
      </c>
      <c r="P476" s="2">
        <v>81</v>
      </c>
      <c r="R476" s="27" t="s">
        <v>5602</v>
      </c>
      <c r="AK476" s="26" t="str">
        <f t="shared" si="1"/>
        <v>033/1</v>
      </c>
    </row>
    <row r="477" spans="1:37" ht="15.75" customHeight="1" x14ac:dyDescent="0.25">
      <c r="A477" s="25">
        <v>476</v>
      </c>
      <c r="B477" s="25">
        <v>2018</v>
      </c>
      <c r="C477" s="25" t="s">
        <v>4594</v>
      </c>
      <c r="D477" s="26" t="s">
        <v>4445</v>
      </c>
      <c r="F477" s="25">
        <v>1</v>
      </c>
      <c r="G477" s="25"/>
      <c r="H477" s="2" t="s">
        <v>1684</v>
      </c>
      <c r="I477" s="2" t="s">
        <v>1685</v>
      </c>
      <c r="J477" s="2" t="s">
        <v>5198</v>
      </c>
      <c r="K477" s="27" t="s">
        <v>5603</v>
      </c>
      <c r="L477" s="2" t="s">
        <v>5604</v>
      </c>
      <c r="M477" s="2">
        <v>20000</v>
      </c>
      <c r="N477" s="2">
        <v>17500</v>
      </c>
      <c r="P477" s="2">
        <v>81</v>
      </c>
      <c r="R477" s="27" t="s">
        <v>5605</v>
      </c>
      <c r="AK477" s="26" t="str">
        <f t="shared" si="1"/>
        <v>034/1</v>
      </c>
    </row>
    <row r="478" spans="1:37" ht="15.75" customHeight="1" x14ac:dyDescent="0.25">
      <c r="A478" s="25">
        <v>477</v>
      </c>
      <c r="B478" s="25">
        <v>2018</v>
      </c>
      <c r="C478" s="25" t="s">
        <v>4594</v>
      </c>
      <c r="D478" s="26" t="s">
        <v>4448</v>
      </c>
      <c r="F478" s="25">
        <v>1</v>
      </c>
      <c r="G478" s="25"/>
      <c r="H478" s="2" t="s">
        <v>1682</v>
      </c>
      <c r="I478" s="2" t="s">
        <v>1683</v>
      </c>
      <c r="J478" s="2" t="s">
        <v>66</v>
      </c>
      <c r="K478" s="27" t="s">
        <v>5606</v>
      </c>
      <c r="L478" s="2" t="s">
        <v>5607</v>
      </c>
      <c r="M478" s="2">
        <v>11000</v>
      </c>
      <c r="N478" s="2">
        <v>10000</v>
      </c>
      <c r="P478" s="2">
        <v>81</v>
      </c>
      <c r="R478" s="27" t="s">
        <v>5608</v>
      </c>
      <c r="AK478" s="26" t="str">
        <f t="shared" si="1"/>
        <v>035/1</v>
      </c>
    </row>
    <row r="479" spans="1:37" ht="15.75" customHeight="1" x14ac:dyDescent="0.25">
      <c r="A479" s="25">
        <v>478</v>
      </c>
      <c r="B479" s="25">
        <v>2018</v>
      </c>
      <c r="C479" s="25" t="s">
        <v>4594</v>
      </c>
      <c r="D479" s="26" t="s">
        <v>4469</v>
      </c>
      <c r="F479" s="25">
        <v>1</v>
      </c>
      <c r="G479" s="25"/>
      <c r="H479" s="2" t="s">
        <v>2868</v>
      </c>
      <c r="I479" s="2" t="s">
        <v>2870</v>
      </c>
      <c r="J479" s="2" t="s">
        <v>5184</v>
      </c>
      <c r="K479" s="27" t="s">
        <v>5609</v>
      </c>
      <c r="L479" s="2" t="s">
        <v>5610</v>
      </c>
      <c r="M479" s="2">
        <v>35433</v>
      </c>
      <c r="N479" s="2">
        <v>11200</v>
      </c>
      <c r="P479" s="2">
        <v>81</v>
      </c>
      <c r="R479" s="27" t="s">
        <v>5611</v>
      </c>
      <c r="AK479" s="26" t="str">
        <f t="shared" si="1"/>
        <v>036/1</v>
      </c>
    </row>
    <row r="480" spans="1:37" ht="15.75" customHeight="1" x14ac:dyDescent="0.25">
      <c r="A480" s="25">
        <v>479</v>
      </c>
      <c r="B480" s="25">
        <v>2018</v>
      </c>
      <c r="C480" s="25" t="s">
        <v>4594</v>
      </c>
      <c r="D480" s="26" t="s">
        <v>4473</v>
      </c>
      <c r="F480" s="25">
        <v>1</v>
      </c>
      <c r="G480" s="25"/>
      <c r="H480" s="2" t="s">
        <v>3126</v>
      </c>
      <c r="I480" s="2" t="s">
        <v>3127</v>
      </c>
      <c r="J480" s="2" t="s">
        <v>5198</v>
      </c>
      <c r="K480" s="27" t="s">
        <v>5612</v>
      </c>
      <c r="L480" s="2" t="s">
        <v>5613</v>
      </c>
      <c r="M480" s="2">
        <v>41230</v>
      </c>
      <c r="N480" s="2">
        <v>19900</v>
      </c>
      <c r="P480" s="2">
        <v>80</v>
      </c>
      <c r="R480" s="27" t="s">
        <v>5614</v>
      </c>
      <c r="AK480" s="26" t="str">
        <f t="shared" si="1"/>
        <v>037/1</v>
      </c>
    </row>
    <row r="481" spans="1:37" ht="15.75" customHeight="1" x14ac:dyDescent="0.25">
      <c r="A481" s="25">
        <v>480</v>
      </c>
      <c r="B481" s="25">
        <v>2018</v>
      </c>
      <c r="C481" s="25" t="s">
        <v>4594</v>
      </c>
      <c r="D481" s="26" t="s">
        <v>4477</v>
      </c>
      <c r="F481" s="25">
        <v>1</v>
      </c>
      <c r="G481" s="25"/>
      <c r="H481" s="2" t="s">
        <v>540</v>
      </c>
      <c r="I481" s="2" t="s">
        <v>2173</v>
      </c>
      <c r="J481" s="2" t="s">
        <v>5279</v>
      </c>
      <c r="K481" s="27" t="s">
        <v>5615</v>
      </c>
      <c r="L481" s="2" t="s">
        <v>5616</v>
      </c>
      <c r="M481" s="2">
        <v>55440</v>
      </c>
      <c r="N481" s="2">
        <v>19500</v>
      </c>
      <c r="P481" s="2">
        <v>80</v>
      </c>
      <c r="R481" s="27" t="s">
        <v>5617</v>
      </c>
      <c r="AK481" s="26" t="str">
        <f t="shared" si="1"/>
        <v>038/1</v>
      </c>
    </row>
    <row r="482" spans="1:37" ht="15.75" customHeight="1" x14ac:dyDescent="0.25">
      <c r="A482" s="25">
        <v>481</v>
      </c>
      <c r="B482" s="25">
        <v>2018</v>
      </c>
      <c r="C482" s="25" t="s">
        <v>4594</v>
      </c>
      <c r="D482" s="26" t="s">
        <v>4483</v>
      </c>
      <c r="F482" s="25">
        <v>1</v>
      </c>
      <c r="G482" s="25"/>
      <c r="H482" s="2" t="s">
        <v>668</v>
      </c>
      <c r="I482" s="2" t="s">
        <v>2418</v>
      </c>
      <c r="J482" s="2" t="s">
        <v>5193</v>
      </c>
      <c r="K482" s="27" t="s">
        <v>5618</v>
      </c>
      <c r="L482" s="2" t="s">
        <v>5619</v>
      </c>
      <c r="M482" s="2">
        <v>40092</v>
      </c>
      <c r="N482" s="2">
        <v>14970</v>
      </c>
      <c r="P482" s="2">
        <v>80</v>
      </c>
      <c r="R482" s="27" t="s">
        <v>5620</v>
      </c>
      <c r="AK482" s="26" t="str">
        <f t="shared" si="1"/>
        <v>039/1</v>
      </c>
    </row>
    <row r="483" spans="1:37" ht="15.75" customHeight="1" x14ac:dyDescent="0.25">
      <c r="A483" s="25">
        <v>482</v>
      </c>
      <c r="B483" s="25">
        <v>2018</v>
      </c>
      <c r="C483" s="25" t="s">
        <v>4594</v>
      </c>
      <c r="D483" s="26" t="s">
        <v>4487</v>
      </c>
      <c r="F483" s="25">
        <v>1</v>
      </c>
      <c r="G483" s="25"/>
      <c r="H483" s="2" t="s">
        <v>487</v>
      </c>
      <c r="I483" s="2" t="s">
        <v>2018</v>
      </c>
      <c r="J483" s="2" t="s">
        <v>5279</v>
      </c>
      <c r="K483" s="27" t="s">
        <v>5621</v>
      </c>
      <c r="L483" s="2" t="s">
        <v>5528</v>
      </c>
      <c r="M483" s="2">
        <v>52000</v>
      </c>
      <c r="N483" s="2">
        <v>20000</v>
      </c>
      <c r="P483" s="2">
        <v>80</v>
      </c>
      <c r="R483" s="27" t="s">
        <v>5622</v>
      </c>
      <c r="AK483" s="26" t="str">
        <f t="shared" si="1"/>
        <v>040/1</v>
      </c>
    </row>
    <row r="484" spans="1:37" ht="15.75" customHeight="1" x14ac:dyDescent="0.25">
      <c r="A484" s="25">
        <v>483</v>
      </c>
      <c r="B484" s="25">
        <v>2018</v>
      </c>
      <c r="C484" s="25" t="s">
        <v>4594</v>
      </c>
      <c r="D484" s="26" t="s">
        <v>4491</v>
      </c>
      <c r="F484" s="25">
        <v>1</v>
      </c>
      <c r="G484" s="25"/>
      <c r="H484" s="2" t="s">
        <v>2498</v>
      </c>
      <c r="I484" s="2" t="s">
        <v>2500</v>
      </c>
      <c r="J484" s="2" t="s">
        <v>5198</v>
      </c>
      <c r="K484" s="27" t="s">
        <v>5623</v>
      </c>
      <c r="L484" s="2" t="s">
        <v>5624</v>
      </c>
      <c r="M484" s="2">
        <v>7000</v>
      </c>
      <c r="N484" s="2">
        <v>5000</v>
      </c>
      <c r="P484" s="2">
        <v>80</v>
      </c>
      <c r="R484" s="27" t="s">
        <v>5625</v>
      </c>
      <c r="AK484" s="26" t="str">
        <f t="shared" si="1"/>
        <v>041/1</v>
      </c>
    </row>
    <row r="485" spans="1:37" ht="15.75" customHeight="1" x14ac:dyDescent="0.25">
      <c r="A485" s="25">
        <v>484</v>
      </c>
      <c r="B485" s="25">
        <v>2018</v>
      </c>
      <c r="C485" s="25" t="s">
        <v>4594</v>
      </c>
      <c r="D485" s="26" t="s">
        <v>4495</v>
      </c>
      <c r="F485" s="25">
        <v>1</v>
      </c>
      <c r="G485" s="25"/>
      <c r="H485" s="2" t="s">
        <v>371</v>
      </c>
      <c r="I485" s="2" t="s">
        <v>1801</v>
      </c>
      <c r="J485" s="2" t="s">
        <v>5198</v>
      </c>
      <c r="K485" s="27" t="s">
        <v>5626</v>
      </c>
      <c r="L485" s="2" t="s">
        <v>5627</v>
      </c>
      <c r="M485" s="2">
        <v>6500</v>
      </c>
      <c r="N485" s="2">
        <v>5000</v>
      </c>
      <c r="P485" s="2">
        <v>80</v>
      </c>
      <c r="R485" s="27" t="s">
        <v>5628</v>
      </c>
      <c r="AK485" s="26" t="str">
        <f t="shared" si="1"/>
        <v>042/1</v>
      </c>
    </row>
    <row r="486" spans="1:37" ht="15.75" customHeight="1" x14ac:dyDescent="0.25">
      <c r="A486" s="25">
        <v>485</v>
      </c>
      <c r="B486" s="25">
        <v>2018</v>
      </c>
      <c r="C486" s="25" t="s">
        <v>4594</v>
      </c>
      <c r="D486" s="26" t="s">
        <v>4526</v>
      </c>
      <c r="F486" s="25">
        <v>1</v>
      </c>
      <c r="G486" s="25"/>
      <c r="H486" s="2" t="s">
        <v>2840</v>
      </c>
      <c r="I486" s="2" t="s">
        <v>2841</v>
      </c>
      <c r="J486" s="2" t="s">
        <v>5184</v>
      </c>
      <c r="K486" s="27" t="s">
        <v>5629</v>
      </c>
      <c r="L486" s="2" t="s">
        <v>5630</v>
      </c>
      <c r="M486" s="2">
        <v>34370</v>
      </c>
      <c r="N486" s="2">
        <v>16000</v>
      </c>
      <c r="P486" s="2">
        <v>80</v>
      </c>
      <c r="R486" s="27" t="s">
        <v>5631</v>
      </c>
      <c r="AK486" s="26" t="str">
        <f t="shared" si="1"/>
        <v>043/1</v>
      </c>
    </row>
    <row r="487" spans="1:37" ht="15.75" customHeight="1" x14ac:dyDescent="0.25">
      <c r="A487" s="25">
        <v>486</v>
      </c>
      <c r="B487" s="25">
        <v>2018</v>
      </c>
      <c r="C487" s="25" t="s">
        <v>4594</v>
      </c>
      <c r="D487" s="26" t="s">
        <v>4531</v>
      </c>
      <c r="F487" s="25">
        <v>1</v>
      </c>
      <c r="G487" s="25"/>
      <c r="H487" s="2" t="s">
        <v>2112</v>
      </c>
      <c r="I487" s="2" t="s">
        <v>2114</v>
      </c>
      <c r="J487" s="2" t="s">
        <v>5203</v>
      </c>
      <c r="K487" s="27" t="s">
        <v>5632</v>
      </c>
      <c r="L487" s="2" t="s">
        <v>5633</v>
      </c>
      <c r="M487" s="2">
        <v>65400</v>
      </c>
      <c r="N487" s="2">
        <v>19000</v>
      </c>
      <c r="P487" s="2">
        <v>79</v>
      </c>
      <c r="R487" s="27" t="s">
        <v>5634</v>
      </c>
      <c r="AK487" s="26" t="str">
        <f t="shared" si="1"/>
        <v>044/1</v>
      </c>
    </row>
    <row r="488" spans="1:37" ht="15.75" customHeight="1" x14ac:dyDescent="0.25">
      <c r="A488" s="25">
        <v>487</v>
      </c>
      <c r="B488" s="25">
        <v>2018</v>
      </c>
      <c r="C488" s="25" t="s">
        <v>4594</v>
      </c>
      <c r="D488" s="26" t="s">
        <v>4536</v>
      </c>
      <c r="F488" s="25">
        <v>1</v>
      </c>
      <c r="G488" s="25"/>
      <c r="H488" s="2" t="s">
        <v>2569</v>
      </c>
      <c r="I488" s="2" t="s">
        <v>2571</v>
      </c>
      <c r="J488" s="2" t="s">
        <v>5198</v>
      </c>
      <c r="K488" s="27" t="s">
        <v>5635</v>
      </c>
      <c r="L488" s="2" t="s">
        <v>5636</v>
      </c>
      <c r="M488" s="2">
        <v>28000</v>
      </c>
      <c r="N488" s="2">
        <v>5000</v>
      </c>
      <c r="P488" s="2">
        <v>79</v>
      </c>
      <c r="R488" s="27" t="s">
        <v>5637</v>
      </c>
      <c r="AK488" s="26" t="str">
        <f t="shared" si="1"/>
        <v>045/1</v>
      </c>
    </row>
    <row r="489" spans="1:37" ht="15.75" customHeight="1" x14ac:dyDescent="0.25">
      <c r="A489" s="25">
        <v>488</v>
      </c>
      <c r="B489" s="25">
        <v>2018</v>
      </c>
      <c r="C489" s="25" t="s">
        <v>4594</v>
      </c>
      <c r="D489" s="26" t="s">
        <v>4541</v>
      </c>
      <c r="F489" s="25">
        <v>1</v>
      </c>
      <c r="G489" s="25"/>
      <c r="H489" s="2" t="s">
        <v>3149</v>
      </c>
      <c r="I489" s="2" t="s">
        <v>3151</v>
      </c>
      <c r="J489" s="2" t="s">
        <v>5279</v>
      </c>
      <c r="K489" s="27" t="s">
        <v>5638</v>
      </c>
      <c r="L489" s="2" t="s">
        <v>5639</v>
      </c>
      <c r="M489" s="2">
        <v>39200</v>
      </c>
      <c r="N489" s="2">
        <v>20000</v>
      </c>
      <c r="P489" s="2">
        <v>79</v>
      </c>
      <c r="R489" s="27" t="s">
        <v>5640</v>
      </c>
      <c r="AK489" s="26" t="str">
        <f t="shared" si="1"/>
        <v>046/1</v>
      </c>
    </row>
    <row r="490" spans="1:37" ht="15.75" customHeight="1" x14ac:dyDescent="0.25">
      <c r="A490" s="25">
        <v>489</v>
      </c>
      <c r="B490" s="25">
        <v>2018</v>
      </c>
      <c r="C490" s="25" t="s">
        <v>4594</v>
      </c>
      <c r="D490" s="26" t="s">
        <v>4546</v>
      </c>
      <c r="F490" s="25">
        <v>1</v>
      </c>
      <c r="G490" s="25"/>
      <c r="H490" s="2" t="s">
        <v>3170</v>
      </c>
      <c r="I490" s="2" t="s">
        <v>3171</v>
      </c>
      <c r="J490" s="2" t="s">
        <v>5184</v>
      </c>
      <c r="K490" s="27" t="s">
        <v>5641</v>
      </c>
      <c r="L490" s="2" t="s">
        <v>5642</v>
      </c>
      <c r="M490" s="2">
        <v>11000</v>
      </c>
      <c r="N490" s="2">
        <v>10000</v>
      </c>
      <c r="P490" s="2">
        <v>79</v>
      </c>
      <c r="R490" s="27" t="s">
        <v>5643</v>
      </c>
      <c r="AK490" s="26" t="str">
        <f t="shared" si="1"/>
        <v>047/1</v>
      </c>
    </row>
    <row r="491" spans="1:37" ht="15.75" customHeight="1" x14ac:dyDescent="0.25">
      <c r="A491" s="25">
        <v>490</v>
      </c>
      <c r="B491" s="25">
        <v>2018</v>
      </c>
      <c r="C491" s="25" t="s">
        <v>4594</v>
      </c>
      <c r="D491" s="26" t="s">
        <v>4554</v>
      </c>
      <c r="F491" s="25">
        <v>1</v>
      </c>
      <c r="G491" s="25"/>
      <c r="H491" s="2" t="s">
        <v>5478</v>
      </c>
      <c r="I491" s="2" t="s">
        <v>2196</v>
      </c>
      <c r="J491" s="2" t="s">
        <v>5193</v>
      </c>
      <c r="K491" s="27" t="s">
        <v>5644</v>
      </c>
      <c r="L491" s="2" t="s">
        <v>5645</v>
      </c>
      <c r="M491" s="2">
        <v>34240</v>
      </c>
      <c r="N491" s="2">
        <v>12500</v>
      </c>
      <c r="P491" s="2">
        <v>79</v>
      </c>
      <c r="R491" s="27" t="s">
        <v>5646</v>
      </c>
      <c r="AK491" s="26" t="str">
        <f t="shared" si="1"/>
        <v>048/1</v>
      </c>
    </row>
    <row r="492" spans="1:37" ht="15.75" customHeight="1" x14ac:dyDescent="0.25">
      <c r="A492" s="25">
        <v>491</v>
      </c>
      <c r="B492" s="25">
        <v>2018</v>
      </c>
      <c r="C492" s="25" t="s">
        <v>4594</v>
      </c>
      <c r="D492" s="26" t="s">
        <v>4556</v>
      </c>
      <c r="F492" s="25">
        <v>1</v>
      </c>
      <c r="G492" s="25"/>
      <c r="H492" s="2" t="s">
        <v>5647</v>
      </c>
      <c r="I492" s="2" t="s">
        <v>3107</v>
      </c>
      <c r="J492" s="2" t="s">
        <v>5193</v>
      </c>
      <c r="K492" s="27" t="s">
        <v>5648</v>
      </c>
      <c r="L492" s="2" t="s">
        <v>5649</v>
      </c>
      <c r="M492" s="2">
        <v>85800</v>
      </c>
      <c r="N492" s="2">
        <v>19900</v>
      </c>
      <c r="P492" s="2">
        <v>78</v>
      </c>
      <c r="R492" s="27" t="s">
        <v>5650</v>
      </c>
      <c r="AK492" s="26" t="str">
        <f t="shared" si="1"/>
        <v>049/1</v>
      </c>
    </row>
    <row r="493" spans="1:37" ht="15.75" customHeight="1" x14ac:dyDescent="0.25">
      <c r="A493" s="25">
        <v>492</v>
      </c>
      <c r="B493" s="25">
        <v>2018</v>
      </c>
      <c r="C493" s="25" t="s">
        <v>4594</v>
      </c>
      <c r="D493" s="26" t="s">
        <v>4560</v>
      </c>
      <c r="F493" s="25">
        <v>1</v>
      </c>
      <c r="G493" s="25"/>
      <c r="H493" s="2" t="s">
        <v>2546</v>
      </c>
      <c r="I493" s="2" t="s">
        <v>2547</v>
      </c>
      <c r="J493" s="2" t="s">
        <v>66</v>
      </c>
      <c r="K493" s="27" t="s">
        <v>5651</v>
      </c>
      <c r="L493" s="2" t="s">
        <v>5652</v>
      </c>
      <c r="M493" s="2">
        <v>29900</v>
      </c>
      <c r="N493" s="2">
        <v>15000</v>
      </c>
      <c r="P493" s="2">
        <v>78</v>
      </c>
      <c r="R493" s="27" t="s">
        <v>5653</v>
      </c>
      <c r="AK493" s="26" t="str">
        <f t="shared" si="1"/>
        <v>050/1</v>
      </c>
    </row>
    <row r="494" spans="1:37" ht="15.75" customHeight="1" x14ac:dyDescent="0.25">
      <c r="A494" s="25">
        <v>493</v>
      </c>
      <c r="B494" s="25">
        <v>2018</v>
      </c>
      <c r="C494" s="25" t="s">
        <v>4594</v>
      </c>
      <c r="D494" s="26" t="s">
        <v>4564</v>
      </c>
      <c r="F494" s="25">
        <v>1</v>
      </c>
      <c r="G494" s="25"/>
      <c r="H494" s="2" t="s">
        <v>2917</v>
      </c>
      <c r="I494" s="2" t="s">
        <v>2918</v>
      </c>
      <c r="J494" s="2" t="s">
        <v>144</v>
      </c>
      <c r="K494" s="27" t="s">
        <v>5654</v>
      </c>
      <c r="L494" s="2" t="s">
        <v>5655</v>
      </c>
      <c r="M494" s="2">
        <v>33209.5</v>
      </c>
      <c r="N494" s="2">
        <v>20000</v>
      </c>
      <c r="P494" s="2">
        <v>78</v>
      </c>
      <c r="R494" s="27" t="s">
        <v>5656</v>
      </c>
      <c r="AK494" s="26" t="str">
        <f t="shared" si="1"/>
        <v>051/1</v>
      </c>
    </row>
    <row r="495" spans="1:37" ht="15.75" customHeight="1" x14ac:dyDescent="0.25">
      <c r="A495" s="25">
        <v>494</v>
      </c>
      <c r="B495" s="25">
        <v>2018</v>
      </c>
      <c r="C495" s="25" t="s">
        <v>4594</v>
      </c>
      <c r="D495" s="26" t="s">
        <v>4568</v>
      </c>
      <c r="F495" s="25">
        <v>1</v>
      </c>
      <c r="G495" s="25"/>
      <c r="H495" s="2" t="s">
        <v>1983</v>
      </c>
      <c r="I495" s="2" t="s">
        <v>1984</v>
      </c>
      <c r="J495" s="2" t="s">
        <v>144</v>
      </c>
      <c r="K495" s="27" t="s">
        <v>5657</v>
      </c>
      <c r="L495" s="2" t="s">
        <v>5658</v>
      </c>
      <c r="M495" s="2">
        <v>21900</v>
      </c>
      <c r="N495" s="2">
        <v>19900</v>
      </c>
      <c r="P495" s="2">
        <v>78</v>
      </c>
      <c r="R495" s="27" t="s">
        <v>5659</v>
      </c>
      <c r="AK495" s="26" t="str">
        <f t="shared" si="1"/>
        <v>052/1</v>
      </c>
    </row>
    <row r="496" spans="1:37" ht="15.75" customHeight="1" x14ac:dyDescent="0.25">
      <c r="A496" s="25">
        <v>495</v>
      </c>
      <c r="B496" s="25">
        <v>2018</v>
      </c>
      <c r="C496" s="25" t="s">
        <v>4594</v>
      </c>
      <c r="D496" s="26" t="s">
        <v>4573</v>
      </c>
      <c r="F496" s="25">
        <v>1</v>
      </c>
      <c r="G496" s="25"/>
      <c r="H496" s="2" t="s">
        <v>5660</v>
      </c>
      <c r="I496" s="2" t="s">
        <v>3090</v>
      </c>
      <c r="J496" s="2" t="s">
        <v>66</v>
      </c>
      <c r="K496" s="27" t="s">
        <v>5661</v>
      </c>
      <c r="L496" s="2" t="s">
        <v>5662</v>
      </c>
      <c r="M496" s="2">
        <v>16237.5</v>
      </c>
      <c r="N496" s="2">
        <v>14587.5</v>
      </c>
      <c r="P496" s="2">
        <v>77</v>
      </c>
      <c r="R496" s="27" t="s">
        <v>5663</v>
      </c>
      <c r="AK496" s="26" t="str">
        <f t="shared" si="1"/>
        <v>053/1</v>
      </c>
    </row>
    <row r="497" spans="1:37" ht="15.75" customHeight="1" x14ac:dyDescent="0.25">
      <c r="A497" s="25">
        <v>496</v>
      </c>
      <c r="B497" s="25">
        <v>2018</v>
      </c>
      <c r="C497" s="25" t="s">
        <v>4594</v>
      </c>
      <c r="D497" s="26" t="s">
        <v>4577</v>
      </c>
      <c r="F497" s="25">
        <v>1</v>
      </c>
      <c r="G497" s="25"/>
      <c r="H497" s="2" t="s">
        <v>5664</v>
      </c>
      <c r="I497" s="2" t="s">
        <v>2588</v>
      </c>
      <c r="J497" s="2" t="s">
        <v>5193</v>
      </c>
      <c r="K497" s="27" t="s">
        <v>5665</v>
      </c>
      <c r="L497" s="2" t="s">
        <v>5666</v>
      </c>
      <c r="M497" s="2">
        <v>51295.5</v>
      </c>
      <c r="N497" s="2">
        <v>10746</v>
      </c>
      <c r="P497" s="2">
        <v>77</v>
      </c>
      <c r="R497" s="27" t="s">
        <v>5667</v>
      </c>
      <c r="AK497" s="26" t="str">
        <f t="shared" si="1"/>
        <v>054/1</v>
      </c>
    </row>
    <row r="498" spans="1:37" ht="15.75" customHeight="1" x14ac:dyDescent="0.25">
      <c r="A498" s="25">
        <v>497</v>
      </c>
      <c r="B498" s="25">
        <v>2018</v>
      </c>
      <c r="C498" s="25" t="s">
        <v>4594</v>
      </c>
      <c r="D498" s="26" t="s">
        <v>4581</v>
      </c>
      <c r="F498" s="25">
        <v>1</v>
      </c>
      <c r="G498" s="25"/>
      <c r="H498" s="2" t="s">
        <v>2854</v>
      </c>
      <c r="I498" s="2" t="s">
        <v>2855</v>
      </c>
      <c r="J498" s="2" t="s">
        <v>66</v>
      </c>
      <c r="K498" s="27" t="s">
        <v>5668</v>
      </c>
      <c r="L498" s="2" t="s">
        <v>5669</v>
      </c>
      <c r="M498" s="2">
        <v>14600</v>
      </c>
      <c r="N498" s="2">
        <v>10000</v>
      </c>
      <c r="P498" s="2">
        <v>77</v>
      </c>
      <c r="R498" s="27" t="s">
        <v>5670</v>
      </c>
      <c r="AK498" s="26" t="str">
        <f t="shared" si="1"/>
        <v>055/1</v>
      </c>
    </row>
    <row r="499" spans="1:37" ht="15.75" customHeight="1" x14ac:dyDescent="0.25">
      <c r="A499" s="25">
        <v>498</v>
      </c>
      <c r="B499" s="25">
        <v>2018</v>
      </c>
      <c r="C499" s="25" t="s">
        <v>4594</v>
      </c>
      <c r="D499" s="26" t="s">
        <v>4586</v>
      </c>
      <c r="F499" s="25">
        <v>1</v>
      </c>
      <c r="G499" s="25"/>
      <c r="H499" s="2" t="s">
        <v>1897</v>
      </c>
      <c r="I499" s="2" t="s">
        <v>1898</v>
      </c>
      <c r="J499" s="2" t="s">
        <v>144</v>
      </c>
      <c r="K499" s="27" t="s">
        <v>5671</v>
      </c>
      <c r="L499" s="2" t="s">
        <v>5672</v>
      </c>
      <c r="M499" s="2">
        <v>22010</v>
      </c>
      <c r="N499" s="2">
        <v>19992</v>
      </c>
      <c r="P499" s="2">
        <v>77</v>
      </c>
      <c r="R499" s="27" t="s">
        <v>5673</v>
      </c>
      <c r="AK499" s="26" t="str">
        <f t="shared" si="1"/>
        <v>056/1</v>
      </c>
    </row>
    <row r="500" spans="1:37" ht="15.75" customHeight="1" x14ac:dyDescent="0.25">
      <c r="A500" s="25">
        <v>499</v>
      </c>
      <c r="B500" s="25">
        <v>2018</v>
      </c>
      <c r="C500" s="25" t="s">
        <v>4594</v>
      </c>
      <c r="D500" s="26" t="s">
        <v>4909</v>
      </c>
      <c r="F500" s="25">
        <v>1</v>
      </c>
      <c r="G500" s="25"/>
      <c r="H500" s="2" t="s">
        <v>1487</v>
      </c>
      <c r="I500" s="2" t="s">
        <v>2891</v>
      </c>
      <c r="J500" s="2" t="s">
        <v>5198</v>
      </c>
      <c r="K500" s="27" t="s">
        <v>5674</v>
      </c>
      <c r="L500" s="2" t="s">
        <v>5675</v>
      </c>
      <c r="M500" s="2">
        <v>11000</v>
      </c>
      <c r="N500" s="2">
        <v>9900</v>
      </c>
      <c r="P500" s="2">
        <v>77</v>
      </c>
      <c r="R500" s="27" t="s">
        <v>5676</v>
      </c>
      <c r="AK500" s="26" t="str">
        <f t="shared" si="1"/>
        <v>057/1</v>
      </c>
    </row>
    <row r="501" spans="1:37" ht="15.75" customHeight="1" x14ac:dyDescent="0.25">
      <c r="A501" s="25">
        <v>500</v>
      </c>
      <c r="B501" s="25">
        <v>2018</v>
      </c>
      <c r="C501" s="25" t="s">
        <v>4594</v>
      </c>
      <c r="D501" s="26" t="s">
        <v>4911</v>
      </c>
      <c r="F501" s="25">
        <v>1</v>
      </c>
      <c r="G501" s="25"/>
      <c r="H501" s="2" t="s">
        <v>5677</v>
      </c>
      <c r="I501" s="2" t="s">
        <v>5678</v>
      </c>
      <c r="J501" s="2" t="s">
        <v>144</v>
      </c>
      <c r="K501" s="27" t="s">
        <v>5679</v>
      </c>
      <c r="L501" s="2" t="s">
        <v>5680</v>
      </c>
      <c r="M501" s="2">
        <v>11450</v>
      </c>
      <c r="N501" s="2">
        <v>6750</v>
      </c>
      <c r="P501" s="2">
        <v>76</v>
      </c>
      <c r="R501" s="27" t="s">
        <v>5681</v>
      </c>
      <c r="AK501" s="26" t="str">
        <f t="shared" si="1"/>
        <v>058/1</v>
      </c>
    </row>
    <row r="502" spans="1:37" ht="15.75" customHeight="1" x14ac:dyDescent="0.25">
      <c r="A502" s="25">
        <v>501</v>
      </c>
      <c r="B502" s="25">
        <v>2018</v>
      </c>
      <c r="C502" s="25" t="s">
        <v>4594</v>
      </c>
      <c r="D502" s="26" t="s">
        <v>4914</v>
      </c>
      <c r="F502" s="25">
        <v>1</v>
      </c>
      <c r="G502" s="25"/>
      <c r="H502" s="2" t="s">
        <v>2697</v>
      </c>
      <c r="I502" s="2" t="s">
        <v>2697</v>
      </c>
      <c r="J502" s="2" t="s">
        <v>5198</v>
      </c>
      <c r="K502" s="27" t="s">
        <v>5682</v>
      </c>
      <c r="L502" s="2" t="s">
        <v>5683</v>
      </c>
      <c r="M502" s="2">
        <v>87620</v>
      </c>
      <c r="N502" s="2">
        <v>17420</v>
      </c>
      <c r="P502" s="2">
        <v>76</v>
      </c>
      <c r="R502" s="27" t="s">
        <v>5684</v>
      </c>
      <c r="AK502" s="26" t="str">
        <f t="shared" si="1"/>
        <v>059/1</v>
      </c>
    </row>
    <row r="503" spans="1:37" ht="15.75" customHeight="1" x14ac:dyDescent="0.25">
      <c r="A503" s="25">
        <v>502</v>
      </c>
      <c r="B503" s="25">
        <v>2018</v>
      </c>
      <c r="C503" s="25" t="s">
        <v>4594</v>
      </c>
      <c r="D503" s="26" t="s">
        <v>4917</v>
      </c>
      <c r="F503" s="25">
        <v>1</v>
      </c>
      <c r="G503" s="25"/>
      <c r="H503" s="2" t="s">
        <v>1839</v>
      </c>
      <c r="I503" s="2" t="s">
        <v>1841</v>
      </c>
      <c r="J503" s="2" t="s">
        <v>73</v>
      </c>
      <c r="K503" s="27" t="s">
        <v>5685</v>
      </c>
      <c r="L503" s="2" t="s">
        <v>5686</v>
      </c>
      <c r="M503" s="2">
        <v>7300</v>
      </c>
      <c r="N503" s="2">
        <v>3000</v>
      </c>
      <c r="P503" s="2">
        <v>76</v>
      </c>
      <c r="R503" s="27" t="s">
        <v>5687</v>
      </c>
      <c r="AK503" s="26" t="str">
        <f t="shared" si="1"/>
        <v>060/1</v>
      </c>
    </row>
    <row r="504" spans="1:37" ht="15.75" customHeight="1" x14ac:dyDescent="0.25">
      <c r="A504" s="25">
        <v>503</v>
      </c>
      <c r="B504" s="25">
        <v>2018</v>
      </c>
      <c r="C504" s="25" t="s">
        <v>4594</v>
      </c>
      <c r="D504" s="26" t="s">
        <v>4919</v>
      </c>
      <c r="F504" s="25">
        <v>1</v>
      </c>
      <c r="G504" s="25"/>
      <c r="H504" s="2" t="s">
        <v>751</v>
      </c>
      <c r="I504" s="2" t="s">
        <v>2604</v>
      </c>
      <c r="J504" s="2" t="s">
        <v>5184</v>
      </c>
      <c r="K504" s="27" t="s">
        <v>5688</v>
      </c>
      <c r="L504" s="2" t="s">
        <v>5689</v>
      </c>
      <c r="M504" s="2">
        <v>52050</v>
      </c>
      <c r="N504" s="2">
        <v>19200</v>
      </c>
      <c r="P504" s="2">
        <v>76</v>
      </c>
      <c r="R504" s="27" t="s">
        <v>5690</v>
      </c>
      <c r="AK504" s="26" t="str">
        <f t="shared" si="1"/>
        <v>061/1</v>
      </c>
    </row>
    <row r="505" spans="1:37" ht="15.75" customHeight="1" x14ac:dyDescent="0.25">
      <c r="A505" s="25">
        <v>504</v>
      </c>
      <c r="B505" s="25">
        <v>2018</v>
      </c>
      <c r="C505" s="25" t="s">
        <v>4594</v>
      </c>
      <c r="D505" s="26" t="s">
        <v>4951</v>
      </c>
      <c r="F505" s="25">
        <v>1</v>
      </c>
      <c r="G505" s="25"/>
      <c r="H505" s="2" t="s">
        <v>1647</v>
      </c>
      <c r="I505" s="2" t="s">
        <v>1648</v>
      </c>
      <c r="J505" s="2" t="s">
        <v>5193</v>
      </c>
      <c r="K505" s="27" t="s">
        <v>5691</v>
      </c>
      <c r="L505" s="2" t="s">
        <v>5692</v>
      </c>
      <c r="M505" s="2">
        <v>15300</v>
      </c>
      <c r="N505" s="2">
        <v>7000</v>
      </c>
      <c r="P505" s="2">
        <v>76</v>
      </c>
      <c r="R505" s="27" t="s">
        <v>5693</v>
      </c>
      <c r="AK505" s="26" t="str">
        <f t="shared" si="1"/>
        <v>062/1</v>
      </c>
    </row>
    <row r="506" spans="1:37" ht="15.75" customHeight="1" x14ac:dyDescent="0.25">
      <c r="A506" s="25">
        <v>505</v>
      </c>
      <c r="B506" s="25">
        <v>2018</v>
      </c>
      <c r="C506" s="25" t="s">
        <v>4594</v>
      </c>
      <c r="D506" s="26" t="s">
        <v>4954</v>
      </c>
      <c r="F506" s="25">
        <v>1</v>
      </c>
      <c r="G506" s="25"/>
      <c r="H506" s="2" t="s">
        <v>1769</v>
      </c>
      <c r="I506" s="2" t="s">
        <v>1770</v>
      </c>
      <c r="J506" s="2" t="s">
        <v>5193</v>
      </c>
      <c r="K506" s="27" t="s">
        <v>5694</v>
      </c>
      <c r="L506" s="2" t="s">
        <v>5695</v>
      </c>
      <c r="M506" s="2">
        <v>19100</v>
      </c>
      <c r="N506" s="2">
        <v>6000</v>
      </c>
      <c r="P506" s="2">
        <v>76</v>
      </c>
      <c r="R506" s="27" t="s">
        <v>5696</v>
      </c>
      <c r="AK506" s="26" t="str">
        <f t="shared" si="1"/>
        <v>063/1</v>
      </c>
    </row>
    <row r="507" spans="1:37" ht="15.75" customHeight="1" x14ac:dyDescent="0.25">
      <c r="A507" s="25">
        <v>506</v>
      </c>
      <c r="B507" s="25">
        <v>2018</v>
      </c>
      <c r="C507" s="25" t="s">
        <v>4594</v>
      </c>
      <c r="D507" s="26" t="s">
        <v>4956</v>
      </c>
      <c r="F507" s="25">
        <v>1</v>
      </c>
      <c r="G507" s="25"/>
      <c r="H507" s="2" t="s">
        <v>1188</v>
      </c>
      <c r="I507" s="2" t="s">
        <v>2054</v>
      </c>
      <c r="J507" s="2" t="s">
        <v>5184</v>
      </c>
      <c r="K507" s="27" t="s">
        <v>5697</v>
      </c>
      <c r="L507" s="2" t="s">
        <v>5698</v>
      </c>
      <c r="M507" s="2">
        <v>31300</v>
      </c>
      <c r="N507" s="2">
        <v>11000</v>
      </c>
      <c r="P507" s="2">
        <v>76</v>
      </c>
      <c r="R507" s="27" t="s">
        <v>5699</v>
      </c>
      <c r="AK507" s="26" t="str">
        <f t="shared" si="1"/>
        <v>064/1</v>
      </c>
    </row>
    <row r="508" spans="1:37" ht="15.75" customHeight="1" x14ac:dyDescent="0.25">
      <c r="A508" s="25">
        <v>507</v>
      </c>
      <c r="B508" s="25">
        <v>2018</v>
      </c>
      <c r="C508" s="25" t="s">
        <v>4594</v>
      </c>
      <c r="D508" s="26" t="s">
        <v>4958</v>
      </c>
      <c r="F508" s="25">
        <v>1</v>
      </c>
      <c r="G508" s="25"/>
      <c r="H508" s="2" t="s">
        <v>2652</v>
      </c>
      <c r="I508" s="2" t="s">
        <v>2653</v>
      </c>
      <c r="J508" s="2" t="s">
        <v>5279</v>
      </c>
      <c r="K508" s="27" t="s">
        <v>5700</v>
      </c>
      <c r="L508" s="2" t="s">
        <v>5701</v>
      </c>
      <c r="M508" s="2">
        <v>8300</v>
      </c>
      <c r="N508" s="2">
        <v>6900</v>
      </c>
      <c r="P508" s="2">
        <v>76</v>
      </c>
      <c r="R508" s="27" t="s">
        <v>5702</v>
      </c>
      <c r="AK508" s="26" t="str">
        <f t="shared" si="1"/>
        <v>065/1</v>
      </c>
    </row>
    <row r="509" spans="1:37" ht="15.75" customHeight="1" x14ac:dyDescent="0.25">
      <c r="A509" s="25">
        <v>508</v>
      </c>
      <c r="B509" s="25">
        <v>2018</v>
      </c>
      <c r="C509" s="25" t="s">
        <v>4594</v>
      </c>
      <c r="D509" s="26" t="s">
        <v>4961</v>
      </c>
      <c r="F509" s="25">
        <v>1</v>
      </c>
      <c r="G509" s="25"/>
      <c r="H509" s="2" t="s">
        <v>2162</v>
      </c>
      <c r="I509" s="2" t="s">
        <v>2163</v>
      </c>
      <c r="J509" s="2" t="s">
        <v>5184</v>
      </c>
      <c r="K509" s="27" t="s">
        <v>5703</v>
      </c>
      <c r="L509" s="2" t="s">
        <v>5704</v>
      </c>
      <c r="M509" s="2">
        <v>15871.730000000001</v>
      </c>
      <c r="N509" s="2">
        <v>14284.56</v>
      </c>
      <c r="P509" s="2">
        <v>75</v>
      </c>
      <c r="R509" s="27" t="s">
        <v>5705</v>
      </c>
      <c r="AK509" s="26" t="str">
        <f t="shared" si="1"/>
        <v>066/1</v>
      </c>
    </row>
    <row r="510" spans="1:37" ht="15.75" customHeight="1" x14ac:dyDescent="0.25">
      <c r="A510" s="25">
        <v>509</v>
      </c>
      <c r="B510" s="25">
        <v>2018</v>
      </c>
      <c r="C510" s="25" t="s">
        <v>4594</v>
      </c>
      <c r="D510" s="26" t="s">
        <v>4963</v>
      </c>
      <c r="F510" s="25">
        <v>1</v>
      </c>
      <c r="G510" s="25"/>
      <c r="H510" s="2" t="s">
        <v>1759</v>
      </c>
      <c r="I510" s="2" t="s">
        <v>1762</v>
      </c>
      <c r="J510" s="2" t="s">
        <v>5198</v>
      </c>
      <c r="K510" s="27" t="s">
        <v>5706</v>
      </c>
      <c r="L510" s="2" t="s">
        <v>5707</v>
      </c>
      <c r="M510" s="2">
        <v>23931.5</v>
      </c>
      <c r="N510" s="2">
        <v>10315</v>
      </c>
      <c r="P510" s="2">
        <v>75</v>
      </c>
      <c r="R510" s="27" t="s">
        <v>5708</v>
      </c>
      <c r="AK510" s="26" t="str">
        <f t="shared" si="1"/>
        <v>067/1</v>
      </c>
    </row>
    <row r="511" spans="1:37" ht="15.75" customHeight="1" x14ac:dyDescent="0.25">
      <c r="A511" s="25">
        <v>510</v>
      </c>
      <c r="B511" s="25">
        <v>2018</v>
      </c>
      <c r="C511" s="25" t="s">
        <v>4594</v>
      </c>
      <c r="D511" s="26" t="s">
        <v>4966</v>
      </c>
      <c r="F511" s="25">
        <v>1</v>
      </c>
      <c r="G511" s="25"/>
      <c r="H511" s="2" t="s">
        <v>2800</v>
      </c>
      <c r="I511" s="2" t="s">
        <v>2802</v>
      </c>
      <c r="J511" s="2" t="s">
        <v>73</v>
      </c>
      <c r="K511" s="27" t="s">
        <v>5709</v>
      </c>
      <c r="L511" s="2" t="s">
        <v>5458</v>
      </c>
      <c r="M511" s="2">
        <v>1770</v>
      </c>
      <c r="N511" s="2">
        <v>1584</v>
      </c>
      <c r="P511" s="2">
        <v>75</v>
      </c>
      <c r="R511" s="27" t="s">
        <v>5710</v>
      </c>
      <c r="AK511" s="26" t="str">
        <f t="shared" si="1"/>
        <v>068/1</v>
      </c>
    </row>
    <row r="512" spans="1:37" ht="15.75" customHeight="1" x14ac:dyDescent="0.25">
      <c r="A512" s="25">
        <v>511</v>
      </c>
      <c r="B512" s="25">
        <v>2018</v>
      </c>
      <c r="C512" s="25" t="s">
        <v>4594</v>
      </c>
      <c r="D512" s="26" t="s">
        <v>4969</v>
      </c>
      <c r="F512" s="25">
        <v>1</v>
      </c>
      <c r="G512" s="25"/>
      <c r="H512" s="2" t="s">
        <v>5711</v>
      </c>
      <c r="I512" s="2" t="s">
        <v>1607</v>
      </c>
      <c r="J512" s="2" t="s">
        <v>73</v>
      </c>
      <c r="K512" s="27" t="s">
        <v>5712</v>
      </c>
      <c r="L512" s="2" t="s">
        <v>5713</v>
      </c>
      <c r="M512" s="2">
        <v>8235</v>
      </c>
      <c r="N512" s="2">
        <v>7370</v>
      </c>
      <c r="P512" s="2">
        <v>75</v>
      </c>
      <c r="R512" s="27" t="s">
        <v>5714</v>
      </c>
      <c r="AK512" s="26" t="str">
        <f t="shared" ref="AK512:AK766" si="2">IFERROR(IF(DAY(D512)&lt;10,"00"&amp;DAY(D512),0&amp;DAY(D512))&amp;"/"&amp;MONTH(D512),IF(AND(LEN(D512)&gt;4,LEFT(D512,2)&gt;=10),D512,0&amp;D512))</f>
        <v>069/1</v>
      </c>
    </row>
    <row r="513" spans="1:37" ht="15.75" customHeight="1" x14ac:dyDescent="0.25">
      <c r="A513" s="25">
        <v>512</v>
      </c>
      <c r="B513" s="25">
        <v>2018</v>
      </c>
      <c r="C513" s="25" t="s">
        <v>4594</v>
      </c>
      <c r="D513" s="26" t="s">
        <v>4972</v>
      </c>
      <c r="F513" s="25">
        <v>1</v>
      </c>
      <c r="G513" s="25"/>
      <c r="H513" s="2" t="s">
        <v>5715</v>
      </c>
      <c r="I513" s="2" t="s">
        <v>1953</v>
      </c>
      <c r="J513" s="2" t="s">
        <v>5279</v>
      </c>
      <c r="K513" s="27" t="s">
        <v>5716</v>
      </c>
      <c r="L513" s="2" t="s">
        <v>5717</v>
      </c>
      <c r="M513" s="2">
        <v>6000</v>
      </c>
      <c r="N513" s="2">
        <v>4000</v>
      </c>
      <c r="P513" s="2">
        <v>75</v>
      </c>
      <c r="R513" s="27" t="s">
        <v>5718</v>
      </c>
      <c r="AK513" s="26" t="str">
        <f t="shared" si="2"/>
        <v>070/1</v>
      </c>
    </row>
    <row r="514" spans="1:37" ht="15.75" customHeight="1" x14ac:dyDescent="0.25">
      <c r="A514" s="25">
        <v>513</v>
      </c>
      <c r="B514" s="25">
        <v>2018</v>
      </c>
      <c r="C514" s="25" t="s">
        <v>4594</v>
      </c>
      <c r="D514" s="26" t="s">
        <v>4975</v>
      </c>
      <c r="F514" s="25">
        <v>1</v>
      </c>
      <c r="G514" s="25"/>
      <c r="H514" s="2" t="s">
        <v>3038</v>
      </c>
      <c r="I514" s="2" t="s">
        <v>3040</v>
      </c>
      <c r="J514" s="2" t="s">
        <v>5198</v>
      </c>
      <c r="K514" s="27" t="s">
        <v>5719</v>
      </c>
      <c r="L514" s="2" t="s">
        <v>5720</v>
      </c>
      <c r="M514" s="2">
        <v>94500</v>
      </c>
      <c r="N514" s="2">
        <v>19100</v>
      </c>
      <c r="P514" s="2">
        <v>75</v>
      </c>
      <c r="R514" s="27" t="s">
        <v>5721</v>
      </c>
      <c r="AK514" s="26" t="str">
        <f t="shared" si="2"/>
        <v>071/1</v>
      </c>
    </row>
    <row r="515" spans="1:37" ht="15.75" customHeight="1" x14ac:dyDescent="0.25">
      <c r="A515" s="25">
        <v>514</v>
      </c>
      <c r="B515" s="25">
        <v>2018</v>
      </c>
      <c r="C515" s="25" t="s">
        <v>4594</v>
      </c>
      <c r="D515" s="26" t="s">
        <v>4977</v>
      </c>
      <c r="F515" s="25">
        <v>1</v>
      </c>
      <c r="G515" s="25"/>
      <c r="H515" s="2" t="s">
        <v>4634</v>
      </c>
      <c r="I515" s="2" t="s">
        <v>2953</v>
      </c>
      <c r="J515" s="2" t="s">
        <v>5184</v>
      </c>
      <c r="K515" s="27" t="s">
        <v>5722</v>
      </c>
      <c r="L515" s="2" t="s">
        <v>5723</v>
      </c>
      <c r="M515" s="2">
        <v>74300</v>
      </c>
      <c r="N515" s="2">
        <v>7000</v>
      </c>
      <c r="P515" s="2">
        <v>75</v>
      </c>
      <c r="R515" s="27" t="s">
        <v>5724</v>
      </c>
      <c r="AK515" s="26" t="str">
        <f t="shared" si="2"/>
        <v>072/1</v>
      </c>
    </row>
    <row r="516" spans="1:37" ht="15.75" customHeight="1" x14ac:dyDescent="0.25">
      <c r="A516" s="25">
        <v>515</v>
      </c>
      <c r="B516" s="25">
        <v>2018</v>
      </c>
      <c r="C516" s="25" t="s">
        <v>4594</v>
      </c>
      <c r="D516" s="26" t="s">
        <v>5016</v>
      </c>
      <c r="F516" s="25">
        <v>1</v>
      </c>
      <c r="G516" s="25"/>
      <c r="H516" s="2" t="s">
        <v>5725</v>
      </c>
      <c r="I516" s="2" t="s">
        <v>2999</v>
      </c>
      <c r="J516" s="2" t="s">
        <v>73</v>
      </c>
      <c r="K516" s="27" t="s">
        <v>5726</v>
      </c>
      <c r="L516" s="2" t="s">
        <v>5727</v>
      </c>
      <c r="M516" s="2">
        <v>17800</v>
      </c>
      <c r="N516" s="2">
        <v>16020</v>
      </c>
      <c r="P516" s="2">
        <v>75</v>
      </c>
      <c r="R516" s="27" t="s">
        <v>5728</v>
      </c>
      <c r="AK516" s="26" t="str">
        <f t="shared" si="2"/>
        <v>073/1</v>
      </c>
    </row>
    <row r="517" spans="1:37" ht="15.75" customHeight="1" x14ac:dyDescent="0.25">
      <c r="A517" s="25">
        <v>516</v>
      </c>
      <c r="B517" s="25">
        <v>2018</v>
      </c>
      <c r="C517" s="25" t="s">
        <v>4594</v>
      </c>
      <c r="D517" s="26" t="s">
        <v>5019</v>
      </c>
      <c r="F517" s="25">
        <v>1</v>
      </c>
      <c r="G517" s="25"/>
      <c r="H517" s="2" t="s">
        <v>2622</v>
      </c>
      <c r="I517" s="2" t="s">
        <v>2624</v>
      </c>
      <c r="J517" s="2" t="s">
        <v>5184</v>
      </c>
      <c r="K517" s="27" t="s">
        <v>5729</v>
      </c>
      <c r="L517" s="2" t="s">
        <v>5730</v>
      </c>
      <c r="M517" s="2">
        <v>50100</v>
      </c>
      <c r="N517" s="2">
        <v>20000</v>
      </c>
      <c r="P517" s="2">
        <v>75</v>
      </c>
      <c r="R517" s="27" t="s">
        <v>5731</v>
      </c>
      <c r="AK517" s="26" t="str">
        <f t="shared" si="2"/>
        <v>074/1</v>
      </c>
    </row>
    <row r="518" spans="1:37" ht="15.75" customHeight="1" x14ac:dyDescent="0.25">
      <c r="A518" s="25">
        <v>517</v>
      </c>
      <c r="B518" s="25">
        <v>2018</v>
      </c>
      <c r="C518" s="25" t="s">
        <v>4594</v>
      </c>
      <c r="D518" s="26" t="s">
        <v>5022</v>
      </c>
      <c r="F518" s="25">
        <v>1</v>
      </c>
      <c r="G518" s="25"/>
      <c r="H518" s="2" t="s">
        <v>807</v>
      </c>
      <c r="I518" s="2" t="s">
        <v>5732</v>
      </c>
      <c r="J518" s="2" t="s">
        <v>5193</v>
      </c>
      <c r="K518" s="27" t="s">
        <v>5733</v>
      </c>
      <c r="L518" s="2" t="s">
        <v>5734</v>
      </c>
      <c r="M518" s="2">
        <v>13900</v>
      </c>
      <c r="N518" s="2">
        <v>10900</v>
      </c>
      <c r="P518" s="2">
        <v>75</v>
      </c>
      <c r="R518" s="27" t="s">
        <v>5735</v>
      </c>
      <c r="AK518" s="26" t="str">
        <f t="shared" si="2"/>
        <v>075/1</v>
      </c>
    </row>
    <row r="519" spans="1:37" ht="15.75" customHeight="1" x14ac:dyDescent="0.25">
      <c r="A519" s="25">
        <v>518</v>
      </c>
      <c r="B519" s="25">
        <v>2018</v>
      </c>
      <c r="C519" s="25" t="s">
        <v>4594</v>
      </c>
      <c r="D519" s="26" t="s">
        <v>5024</v>
      </c>
      <c r="F519" s="25">
        <v>1</v>
      </c>
      <c r="G519" s="25"/>
      <c r="H519" s="2" t="s">
        <v>2106</v>
      </c>
      <c r="I519" s="2" t="s">
        <v>2106</v>
      </c>
      <c r="J519" s="2" t="s">
        <v>5193</v>
      </c>
      <c r="K519" s="27" t="s">
        <v>5736</v>
      </c>
      <c r="L519" s="2" t="s">
        <v>5737</v>
      </c>
      <c r="M519" s="2">
        <v>15000</v>
      </c>
      <c r="N519" s="2">
        <v>10000</v>
      </c>
      <c r="P519" s="2">
        <v>74</v>
      </c>
      <c r="R519" s="27" t="s">
        <v>5738</v>
      </c>
      <c r="AK519" s="26" t="str">
        <f t="shared" si="2"/>
        <v>076/1</v>
      </c>
    </row>
    <row r="520" spans="1:37" ht="15.75" customHeight="1" x14ac:dyDescent="0.25">
      <c r="A520" s="25">
        <v>519</v>
      </c>
      <c r="B520" s="25">
        <v>2018</v>
      </c>
      <c r="C520" s="25" t="s">
        <v>4594</v>
      </c>
      <c r="D520" s="26" t="s">
        <v>5028</v>
      </c>
      <c r="F520" s="25">
        <v>1</v>
      </c>
      <c r="G520" s="25"/>
      <c r="H520" s="2" t="s">
        <v>2913</v>
      </c>
      <c r="I520" s="2" t="s">
        <v>2914</v>
      </c>
      <c r="J520" s="2" t="s">
        <v>66</v>
      </c>
      <c r="K520" s="27" t="s">
        <v>5739</v>
      </c>
      <c r="L520" s="2" t="s">
        <v>5740</v>
      </c>
      <c r="M520" s="2">
        <v>12496</v>
      </c>
      <c r="N520" s="2">
        <v>4700</v>
      </c>
      <c r="P520" s="2">
        <v>74</v>
      </c>
      <c r="R520" s="27" t="s">
        <v>5741</v>
      </c>
      <c r="AK520" s="26" t="str">
        <f t="shared" si="2"/>
        <v>077/1</v>
      </c>
    </row>
    <row r="521" spans="1:37" ht="15.75" customHeight="1" x14ac:dyDescent="0.25">
      <c r="A521" s="25">
        <v>520</v>
      </c>
      <c r="B521" s="25">
        <v>2018</v>
      </c>
      <c r="C521" s="25" t="s">
        <v>4594</v>
      </c>
      <c r="D521" s="26" t="s">
        <v>5032</v>
      </c>
      <c r="F521" s="25">
        <v>1</v>
      </c>
      <c r="G521" s="25"/>
      <c r="H521" s="2" t="s">
        <v>1743</v>
      </c>
      <c r="I521" s="2" t="s">
        <v>1745</v>
      </c>
      <c r="J521" s="2" t="s">
        <v>5198</v>
      </c>
      <c r="K521" s="27" t="s">
        <v>5742</v>
      </c>
      <c r="L521" s="2" t="s">
        <v>5743</v>
      </c>
      <c r="M521" s="2">
        <v>21410</v>
      </c>
      <c r="N521" s="2">
        <v>19410</v>
      </c>
      <c r="P521" s="2">
        <v>74</v>
      </c>
      <c r="R521" s="27" t="s">
        <v>5744</v>
      </c>
      <c r="AK521" s="26" t="str">
        <f t="shared" si="2"/>
        <v>078/1</v>
      </c>
    </row>
    <row r="522" spans="1:37" ht="15.75" customHeight="1" x14ac:dyDescent="0.25">
      <c r="A522" s="25">
        <v>521</v>
      </c>
      <c r="B522" s="25">
        <v>2018</v>
      </c>
      <c r="C522" s="25" t="s">
        <v>4594</v>
      </c>
      <c r="D522" s="26" t="s">
        <v>5035</v>
      </c>
      <c r="F522" s="25">
        <v>1</v>
      </c>
      <c r="G522" s="25"/>
      <c r="H522" s="2" t="s">
        <v>2905</v>
      </c>
      <c r="I522" s="2" t="s">
        <v>2906</v>
      </c>
      <c r="J522" s="2" t="s">
        <v>5198</v>
      </c>
      <c r="K522" s="27" t="s">
        <v>5745</v>
      </c>
      <c r="L522" s="2" t="s">
        <v>5746</v>
      </c>
      <c r="M522" s="2">
        <v>10470</v>
      </c>
      <c r="N522" s="2">
        <v>8000</v>
      </c>
      <c r="P522" s="2">
        <v>73</v>
      </c>
      <c r="R522" s="27" t="s">
        <v>5747</v>
      </c>
      <c r="AK522" s="26" t="str">
        <f t="shared" si="2"/>
        <v>079/1</v>
      </c>
    </row>
    <row r="523" spans="1:37" ht="15.75" customHeight="1" x14ac:dyDescent="0.25">
      <c r="A523" s="25">
        <v>522</v>
      </c>
      <c r="B523" s="25">
        <v>2018</v>
      </c>
      <c r="C523" s="25" t="s">
        <v>4594</v>
      </c>
      <c r="D523" s="26" t="s">
        <v>5061</v>
      </c>
      <c r="F523" s="25">
        <v>1</v>
      </c>
      <c r="G523" s="25"/>
      <c r="H523" s="2" t="s">
        <v>1160</v>
      </c>
      <c r="I523" s="2" t="s">
        <v>1937</v>
      </c>
      <c r="J523" s="2" t="s">
        <v>5279</v>
      </c>
      <c r="K523" s="27" t="s">
        <v>5748</v>
      </c>
      <c r="L523" s="2" t="s">
        <v>5749</v>
      </c>
      <c r="M523" s="2">
        <v>43500</v>
      </c>
      <c r="N523" s="2">
        <v>20000</v>
      </c>
      <c r="P523" s="2">
        <v>73</v>
      </c>
      <c r="R523" s="27" t="s">
        <v>5750</v>
      </c>
      <c r="AK523" s="26" t="str">
        <f t="shared" si="2"/>
        <v>080/1</v>
      </c>
    </row>
    <row r="524" spans="1:37" ht="15.75" customHeight="1" x14ac:dyDescent="0.25">
      <c r="A524" s="25">
        <v>523</v>
      </c>
      <c r="B524" s="25">
        <v>2018</v>
      </c>
      <c r="C524" s="25" t="s">
        <v>4594</v>
      </c>
      <c r="D524" s="26" t="s">
        <v>5064</v>
      </c>
      <c r="F524" s="25">
        <v>1</v>
      </c>
      <c r="G524" s="25"/>
      <c r="H524" s="2" t="s">
        <v>2083</v>
      </c>
      <c r="I524" s="2" t="s">
        <v>2085</v>
      </c>
      <c r="J524" s="2" t="s">
        <v>5198</v>
      </c>
      <c r="K524" s="27" t="s">
        <v>5751</v>
      </c>
      <c r="L524" s="2" t="s">
        <v>5752</v>
      </c>
      <c r="M524" s="2">
        <v>31366</v>
      </c>
      <c r="N524" s="2">
        <v>19900</v>
      </c>
      <c r="P524" s="2">
        <v>73</v>
      </c>
      <c r="R524" s="27" t="s">
        <v>5753</v>
      </c>
      <c r="AK524" s="26" t="str">
        <f t="shared" si="2"/>
        <v>081/1</v>
      </c>
    </row>
    <row r="525" spans="1:37" ht="15.75" customHeight="1" x14ac:dyDescent="0.25">
      <c r="A525" s="25">
        <v>524</v>
      </c>
      <c r="B525" s="25">
        <v>2018</v>
      </c>
      <c r="C525" s="25" t="s">
        <v>4594</v>
      </c>
      <c r="D525" s="26" t="s">
        <v>5067</v>
      </c>
      <c r="F525" s="25">
        <v>1</v>
      </c>
      <c r="G525" s="25"/>
      <c r="H525" s="2" t="s">
        <v>2081</v>
      </c>
      <c r="I525" s="2" t="s">
        <v>5754</v>
      </c>
      <c r="J525" s="2" t="s">
        <v>5193</v>
      </c>
      <c r="K525" s="27" t="s">
        <v>5755</v>
      </c>
      <c r="L525" s="2" t="s">
        <v>5756</v>
      </c>
      <c r="M525" s="2">
        <v>2230</v>
      </c>
      <c r="N525" s="2">
        <v>1888</v>
      </c>
      <c r="P525" s="2">
        <v>73</v>
      </c>
      <c r="R525" s="27" t="s">
        <v>5757</v>
      </c>
      <c r="AK525" s="26" t="str">
        <f t="shared" si="2"/>
        <v>082/1</v>
      </c>
    </row>
    <row r="526" spans="1:37" ht="15.75" customHeight="1" x14ac:dyDescent="0.25">
      <c r="A526" s="25">
        <v>525</v>
      </c>
      <c r="B526" s="25">
        <v>2018</v>
      </c>
      <c r="C526" s="25" t="s">
        <v>4594</v>
      </c>
      <c r="D526" s="26" t="s">
        <v>5070</v>
      </c>
      <c r="F526" s="25">
        <v>1</v>
      </c>
      <c r="G526" s="25"/>
      <c r="H526" s="2" t="s">
        <v>1999</v>
      </c>
      <c r="I526" s="2" t="s">
        <v>2001</v>
      </c>
      <c r="J526" s="2" t="s">
        <v>66</v>
      </c>
      <c r="K526" s="27" t="s">
        <v>5758</v>
      </c>
      <c r="L526" s="2" t="s">
        <v>5759</v>
      </c>
      <c r="M526" s="2">
        <v>35208</v>
      </c>
      <c r="N526" s="2">
        <v>19800</v>
      </c>
      <c r="P526" s="2">
        <v>73</v>
      </c>
      <c r="R526" s="27" t="s">
        <v>5760</v>
      </c>
      <c r="AK526" s="26" t="str">
        <f t="shared" si="2"/>
        <v>083/1</v>
      </c>
    </row>
    <row r="527" spans="1:37" ht="15.75" customHeight="1" x14ac:dyDescent="0.25">
      <c r="A527" s="25">
        <v>526</v>
      </c>
      <c r="B527" s="25">
        <v>2018</v>
      </c>
      <c r="C527" s="25" t="s">
        <v>4594</v>
      </c>
      <c r="D527" s="26" t="s">
        <v>5074</v>
      </c>
      <c r="F527" s="25">
        <v>1</v>
      </c>
      <c r="G527" s="25"/>
      <c r="H527" s="2" t="s">
        <v>1825</v>
      </c>
      <c r="I527" s="2" t="s">
        <v>1826</v>
      </c>
      <c r="J527" s="2" t="s">
        <v>5203</v>
      </c>
      <c r="K527" s="27" t="s">
        <v>5761</v>
      </c>
      <c r="L527" s="2" t="s">
        <v>5762</v>
      </c>
      <c r="M527" s="2">
        <v>2550</v>
      </c>
      <c r="N527" s="2">
        <v>2250</v>
      </c>
      <c r="P527" s="2">
        <v>73</v>
      </c>
      <c r="R527" s="27" t="s">
        <v>5763</v>
      </c>
      <c r="AK527" s="26" t="str">
        <f t="shared" si="2"/>
        <v>084/1</v>
      </c>
    </row>
    <row r="528" spans="1:37" ht="15.75" customHeight="1" x14ac:dyDescent="0.25">
      <c r="A528" s="25">
        <v>527</v>
      </c>
      <c r="B528" s="25">
        <v>2018</v>
      </c>
      <c r="C528" s="25" t="s">
        <v>4594</v>
      </c>
      <c r="D528" s="26" t="s">
        <v>5077</v>
      </c>
      <c r="F528" s="25">
        <v>1</v>
      </c>
      <c r="G528" s="25"/>
      <c r="H528" s="2" t="s">
        <v>5764</v>
      </c>
      <c r="I528" s="2" t="s">
        <v>5765</v>
      </c>
      <c r="J528" s="2" t="s">
        <v>5193</v>
      </c>
      <c r="K528" s="27" t="s">
        <v>5766</v>
      </c>
      <c r="L528" s="2" t="s">
        <v>5767</v>
      </c>
      <c r="M528" s="2">
        <v>5000</v>
      </c>
      <c r="N528" s="2">
        <v>2000</v>
      </c>
      <c r="P528" s="2">
        <v>73</v>
      </c>
      <c r="R528" s="27" t="s">
        <v>5768</v>
      </c>
      <c r="AK528" s="26" t="str">
        <f t="shared" si="2"/>
        <v>085/1</v>
      </c>
    </row>
    <row r="529" spans="1:37" ht="15.75" customHeight="1" x14ac:dyDescent="0.25">
      <c r="A529" s="25">
        <v>528</v>
      </c>
      <c r="B529" s="25">
        <v>2018</v>
      </c>
      <c r="C529" s="25" t="s">
        <v>4594</v>
      </c>
      <c r="D529" s="26" t="s">
        <v>5095</v>
      </c>
      <c r="F529" s="25">
        <v>1</v>
      </c>
      <c r="G529" s="25"/>
      <c r="H529" s="2" t="s">
        <v>2237</v>
      </c>
      <c r="I529" s="2" t="s">
        <v>2238</v>
      </c>
      <c r="J529" s="2" t="s">
        <v>5198</v>
      </c>
      <c r="K529" s="27" t="s">
        <v>5769</v>
      </c>
      <c r="L529" s="2" t="s">
        <v>5770</v>
      </c>
      <c r="M529" s="2">
        <v>23465</v>
      </c>
      <c r="N529" s="2">
        <v>6050</v>
      </c>
      <c r="P529" s="2">
        <v>73</v>
      </c>
      <c r="R529" s="27" t="s">
        <v>5771</v>
      </c>
      <c r="AK529" s="26" t="str">
        <f t="shared" si="2"/>
        <v>086/1</v>
      </c>
    </row>
    <row r="530" spans="1:37" ht="15.75" customHeight="1" x14ac:dyDescent="0.25">
      <c r="A530" s="25">
        <v>529</v>
      </c>
      <c r="B530" s="25">
        <v>2018</v>
      </c>
      <c r="C530" s="25" t="s">
        <v>4594</v>
      </c>
      <c r="D530" s="26" t="s">
        <v>5099</v>
      </c>
      <c r="F530" s="25">
        <v>1</v>
      </c>
      <c r="G530" s="25"/>
      <c r="H530" s="2" t="s">
        <v>2785</v>
      </c>
      <c r="I530" s="2" t="s">
        <v>278</v>
      </c>
      <c r="J530" s="2" t="s">
        <v>5184</v>
      </c>
      <c r="K530" s="27" t="s">
        <v>5772</v>
      </c>
      <c r="L530" s="2" t="s">
        <v>5773</v>
      </c>
      <c r="M530" s="2">
        <v>25866</v>
      </c>
      <c r="N530" s="2">
        <v>19600</v>
      </c>
      <c r="P530" s="2">
        <v>73</v>
      </c>
      <c r="R530" s="27" t="s">
        <v>5774</v>
      </c>
      <c r="AK530" s="26" t="str">
        <f t="shared" si="2"/>
        <v>087/1</v>
      </c>
    </row>
    <row r="531" spans="1:37" ht="15.75" customHeight="1" x14ac:dyDescent="0.25">
      <c r="A531" s="25">
        <v>530</v>
      </c>
      <c r="B531" s="25">
        <v>2018</v>
      </c>
      <c r="C531" s="25" t="s">
        <v>4594</v>
      </c>
      <c r="D531" s="26" t="s">
        <v>5102</v>
      </c>
      <c r="F531" s="25">
        <v>1</v>
      </c>
      <c r="G531" s="25"/>
      <c r="H531" s="2" t="s">
        <v>1185</v>
      </c>
      <c r="I531" s="2" t="s">
        <v>2051</v>
      </c>
      <c r="J531" s="2" t="s">
        <v>144</v>
      </c>
      <c r="K531" s="27" t="s">
        <v>5775</v>
      </c>
      <c r="L531" s="2" t="s">
        <v>5776</v>
      </c>
      <c r="M531" s="2">
        <v>10840</v>
      </c>
      <c r="N531" s="2">
        <v>8870</v>
      </c>
      <c r="P531" s="2">
        <v>73</v>
      </c>
      <c r="R531" s="27" t="s">
        <v>5777</v>
      </c>
      <c r="AK531" s="26" t="str">
        <f t="shared" si="2"/>
        <v>088/1</v>
      </c>
    </row>
    <row r="532" spans="1:37" ht="15.75" customHeight="1" x14ac:dyDescent="0.25">
      <c r="A532" s="25">
        <v>531</v>
      </c>
      <c r="B532" s="25">
        <v>2018</v>
      </c>
      <c r="C532" s="25" t="s">
        <v>4594</v>
      </c>
      <c r="D532" s="26" t="s">
        <v>5105</v>
      </c>
      <c r="F532" s="25">
        <v>1</v>
      </c>
      <c r="G532" s="25"/>
      <c r="H532" s="2" t="s">
        <v>1862</v>
      </c>
      <c r="I532" s="2" t="s">
        <v>1864</v>
      </c>
      <c r="J532" s="2" t="s">
        <v>5184</v>
      </c>
      <c r="K532" s="27" t="s">
        <v>5778</v>
      </c>
      <c r="L532" s="2" t="s">
        <v>5779</v>
      </c>
      <c r="M532" s="2">
        <v>12500</v>
      </c>
      <c r="N532" s="2">
        <v>10000</v>
      </c>
      <c r="P532" s="2">
        <v>73</v>
      </c>
      <c r="R532" s="27" t="s">
        <v>5780</v>
      </c>
      <c r="AK532" s="26" t="str">
        <f t="shared" si="2"/>
        <v>089/1</v>
      </c>
    </row>
    <row r="533" spans="1:37" ht="15.75" customHeight="1" x14ac:dyDescent="0.25">
      <c r="A533" s="25">
        <v>532</v>
      </c>
      <c r="B533" s="25">
        <v>2018</v>
      </c>
      <c r="C533" s="25" t="s">
        <v>4594</v>
      </c>
      <c r="D533" s="26" t="s">
        <v>5108</v>
      </c>
      <c r="F533" s="25">
        <v>1</v>
      </c>
      <c r="G533" s="25"/>
      <c r="H533" s="2" t="s">
        <v>901</v>
      </c>
      <c r="I533" s="2" t="s">
        <v>3120</v>
      </c>
      <c r="J533" s="2" t="s">
        <v>5193</v>
      </c>
      <c r="K533" s="27" t="s">
        <v>5781</v>
      </c>
      <c r="L533" s="2" t="s">
        <v>5782</v>
      </c>
      <c r="M533" s="2">
        <v>11250</v>
      </c>
      <c r="N533" s="2">
        <v>8100</v>
      </c>
      <c r="P533" s="2">
        <v>72</v>
      </c>
      <c r="R533" s="27" t="s">
        <v>5783</v>
      </c>
      <c r="AK533" s="26" t="str">
        <f t="shared" si="2"/>
        <v>090/1</v>
      </c>
    </row>
    <row r="534" spans="1:37" ht="15.75" customHeight="1" x14ac:dyDescent="0.25">
      <c r="A534" s="25">
        <v>533</v>
      </c>
      <c r="B534" s="25">
        <v>2018</v>
      </c>
      <c r="C534" s="25" t="s">
        <v>4594</v>
      </c>
      <c r="D534" s="26" t="s">
        <v>5111</v>
      </c>
      <c r="F534" s="25">
        <v>1</v>
      </c>
      <c r="G534" s="25"/>
      <c r="H534" s="2" t="s">
        <v>5784</v>
      </c>
      <c r="I534" s="2" t="s">
        <v>1885</v>
      </c>
      <c r="J534" s="2" t="s">
        <v>144</v>
      </c>
      <c r="K534" s="27" t="s">
        <v>5785</v>
      </c>
      <c r="L534" s="2" t="s">
        <v>5786</v>
      </c>
      <c r="M534" s="2">
        <v>9400</v>
      </c>
      <c r="N534" s="2">
        <v>6900</v>
      </c>
      <c r="P534" s="2">
        <v>72</v>
      </c>
      <c r="R534" s="27" t="s">
        <v>5787</v>
      </c>
      <c r="AK534" s="26" t="str">
        <f t="shared" si="2"/>
        <v>091/1</v>
      </c>
    </row>
    <row r="535" spans="1:37" ht="15.75" customHeight="1" x14ac:dyDescent="0.25">
      <c r="A535" s="25">
        <v>534</v>
      </c>
      <c r="B535" s="25">
        <v>2018</v>
      </c>
      <c r="C535" s="25" t="s">
        <v>4594</v>
      </c>
      <c r="D535" s="26" t="s">
        <v>5114</v>
      </c>
      <c r="F535" s="25">
        <v>1</v>
      </c>
      <c r="G535" s="25"/>
      <c r="H535" s="2" t="s">
        <v>3115</v>
      </c>
      <c r="I535" s="2" t="s">
        <v>3116</v>
      </c>
      <c r="J535" s="2" t="s">
        <v>5279</v>
      </c>
      <c r="K535" s="27" t="s">
        <v>5788</v>
      </c>
      <c r="L535" s="2" t="s">
        <v>5789</v>
      </c>
      <c r="M535" s="2">
        <v>4774</v>
      </c>
      <c r="N535" s="2">
        <v>4225</v>
      </c>
      <c r="P535" s="2">
        <v>72</v>
      </c>
      <c r="R535" s="27" t="s">
        <v>5790</v>
      </c>
      <c r="AK535" s="26" t="str">
        <f t="shared" si="2"/>
        <v>092/1</v>
      </c>
    </row>
    <row r="536" spans="1:37" ht="15.75" customHeight="1" x14ac:dyDescent="0.25">
      <c r="A536" s="25">
        <v>535</v>
      </c>
      <c r="B536" s="25">
        <v>2018</v>
      </c>
      <c r="C536" s="25" t="s">
        <v>4594</v>
      </c>
      <c r="D536" s="26" t="s">
        <v>5116</v>
      </c>
      <c r="F536" s="25">
        <v>1</v>
      </c>
      <c r="G536" s="25"/>
      <c r="H536" s="2" t="s">
        <v>1751</v>
      </c>
      <c r="I536" s="2" t="s">
        <v>5791</v>
      </c>
      <c r="J536" s="2" t="s">
        <v>5193</v>
      </c>
      <c r="K536" s="27" t="s">
        <v>5792</v>
      </c>
      <c r="L536" s="2" t="s">
        <v>4709</v>
      </c>
      <c r="M536" s="2">
        <v>8800</v>
      </c>
      <c r="N536" s="2">
        <v>4000</v>
      </c>
      <c r="P536" s="2">
        <v>72</v>
      </c>
      <c r="R536" s="27" t="s">
        <v>5793</v>
      </c>
      <c r="AK536" s="26" t="str">
        <f t="shared" si="2"/>
        <v>093/1</v>
      </c>
    </row>
    <row r="537" spans="1:37" ht="15.75" customHeight="1" x14ac:dyDescent="0.25">
      <c r="A537" s="25">
        <v>536</v>
      </c>
      <c r="B537" s="25">
        <v>2018</v>
      </c>
      <c r="C537" s="25" t="s">
        <v>4594</v>
      </c>
      <c r="D537" s="26" t="s">
        <v>5140</v>
      </c>
      <c r="F537" s="25">
        <v>1</v>
      </c>
      <c r="G537" s="25"/>
      <c r="H537" s="2" t="s">
        <v>1935</v>
      </c>
      <c r="I537" s="2" t="s">
        <v>1936</v>
      </c>
      <c r="J537" s="2" t="s">
        <v>73</v>
      </c>
      <c r="K537" s="27" t="s">
        <v>5794</v>
      </c>
      <c r="L537" s="2" t="s">
        <v>5795</v>
      </c>
      <c r="M537" s="2">
        <v>15400</v>
      </c>
      <c r="N537" s="2">
        <v>14000</v>
      </c>
      <c r="P537" s="2">
        <v>72</v>
      </c>
      <c r="R537" s="27" t="s">
        <v>5796</v>
      </c>
      <c r="AK537" s="26" t="str">
        <f t="shared" si="2"/>
        <v>094/1</v>
      </c>
    </row>
    <row r="538" spans="1:37" ht="15.75" customHeight="1" x14ac:dyDescent="0.25">
      <c r="A538" s="25">
        <v>537</v>
      </c>
      <c r="B538" s="25">
        <v>2018</v>
      </c>
      <c r="C538" s="25" t="s">
        <v>4594</v>
      </c>
      <c r="D538" s="26" t="s">
        <v>5143</v>
      </c>
      <c r="F538" s="25">
        <v>1</v>
      </c>
      <c r="G538" s="25"/>
      <c r="H538" s="2" t="s">
        <v>2767</v>
      </c>
      <c r="I538" s="2" t="s">
        <v>2768</v>
      </c>
      <c r="J538" s="2" t="s">
        <v>5193</v>
      </c>
      <c r="K538" s="27" t="s">
        <v>5797</v>
      </c>
      <c r="L538" s="2" t="s">
        <v>5798</v>
      </c>
      <c r="M538" s="2">
        <v>40000</v>
      </c>
      <c r="N538" s="2">
        <v>5000</v>
      </c>
      <c r="P538" s="2">
        <v>72</v>
      </c>
      <c r="R538" s="27" t="s">
        <v>5799</v>
      </c>
      <c r="AK538" s="26" t="str">
        <f t="shared" si="2"/>
        <v>095/1</v>
      </c>
    </row>
    <row r="539" spans="1:37" ht="15.75" customHeight="1" x14ac:dyDescent="0.25">
      <c r="A539" s="25">
        <v>538</v>
      </c>
      <c r="B539" s="25">
        <v>2018</v>
      </c>
      <c r="C539" s="25" t="s">
        <v>4594</v>
      </c>
      <c r="D539" s="26" t="s">
        <v>5146</v>
      </c>
      <c r="F539" s="25">
        <v>1</v>
      </c>
      <c r="G539" s="25"/>
      <c r="H539" s="2" t="s">
        <v>5800</v>
      </c>
      <c r="I539" s="2" t="s">
        <v>3003</v>
      </c>
      <c r="J539" s="2" t="s">
        <v>5203</v>
      </c>
      <c r="K539" s="27" t="s">
        <v>5801</v>
      </c>
      <c r="L539" s="2" t="s">
        <v>5802</v>
      </c>
      <c r="M539" s="2">
        <v>3440</v>
      </c>
      <c r="N539" s="2">
        <v>3080</v>
      </c>
      <c r="P539" s="2">
        <v>72</v>
      </c>
      <c r="R539" s="27" t="s">
        <v>5803</v>
      </c>
      <c r="AK539" s="26" t="str">
        <f t="shared" si="2"/>
        <v>096/1</v>
      </c>
    </row>
    <row r="540" spans="1:37" ht="15.75" customHeight="1" x14ac:dyDescent="0.25">
      <c r="A540" s="25">
        <v>539</v>
      </c>
      <c r="B540" s="25">
        <v>2018</v>
      </c>
      <c r="C540" s="25" t="s">
        <v>4594</v>
      </c>
      <c r="D540" s="26" t="s">
        <v>5149</v>
      </c>
      <c r="F540" s="25">
        <v>1</v>
      </c>
      <c r="G540" s="25"/>
      <c r="H540" s="2" t="s">
        <v>823</v>
      </c>
      <c r="I540" s="2" t="s">
        <v>2769</v>
      </c>
      <c r="J540" s="2" t="s">
        <v>5198</v>
      </c>
      <c r="K540" s="27" t="s">
        <v>5804</v>
      </c>
      <c r="L540" s="2" t="s">
        <v>5805</v>
      </c>
      <c r="M540" s="2">
        <v>12000</v>
      </c>
      <c r="N540" s="2">
        <v>5000</v>
      </c>
      <c r="P540" s="2">
        <v>72</v>
      </c>
      <c r="R540" s="27" t="s">
        <v>5806</v>
      </c>
      <c r="AK540" s="26" t="str">
        <f t="shared" si="2"/>
        <v>097/1</v>
      </c>
    </row>
    <row r="541" spans="1:37" ht="15.75" customHeight="1" x14ac:dyDescent="0.25">
      <c r="A541" s="25">
        <v>540</v>
      </c>
      <c r="B541" s="25">
        <v>2018</v>
      </c>
      <c r="C541" s="25" t="s">
        <v>4594</v>
      </c>
      <c r="D541" s="26" t="s">
        <v>5152</v>
      </c>
      <c r="F541" s="25">
        <v>1</v>
      </c>
      <c r="G541" s="25"/>
      <c r="H541" s="2" t="s">
        <v>2269</v>
      </c>
      <c r="I541" s="2" t="s">
        <v>2270</v>
      </c>
      <c r="J541" s="2" t="s">
        <v>5198</v>
      </c>
      <c r="K541" s="27" t="s">
        <v>5807</v>
      </c>
      <c r="L541" s="2" t="s">
        <v>5808</v>
      </c>
      <c r="M541" s="2">
        <v>19100</v>
      </c>
      <c r="N541" s="2">
        <v>12600</v>
      </c>
      <c r="P541" s="2">
        <v>72</v>
      </c>
      <c r="R541" s="27" t="s">
        <v>5809</v>
      </c>
      <c r="AK541" s="26" t="str">
        <f t="shared" si="2"/>
        <v>098/1</v>
      </c>
    </row>
    <row r="542" spans="1:37" ht="15.75" customHeight="1" x14ac:dyDescent="0.25">
      <c r="A542" s="25">
        <v>541</v>
      </c>
      <c r="B542" s="25">
        <v>2018</v>
      </c>
      <c r="C542" s="25" t="s">
        <v>4594</v>
      </c>
      <c r="D542" s="26" t="s">
        <v>5155</v>
      </c>
      <c r="F542" s="25">
        <v>1</v>
      </c>
      <c r="G542" s="25"/>
      <c r="H542" s="2" t="s">
        <v>2848</v>
      </c>
      <c r="I542" s="2" t="s">
        <v>2849</v>
      </c>
      <c r="J542" s="2" t="s">
        <v>5184</v>
      </c>
      <c r="K542" s="27" t="s">
        <v>5810</v>
      </c>
      <c r="L542" s="2" t="s">
        <v>5811</v>
      </c>
      <c r="M542" s="2">
        <v>12250</v>
      </c>
      <c r="N542" s="2">
        <v>3550</v>
      </c>
      <c r="P542" s="2">
        <v>72</v>
      </c>
      <c r="R542" s="27" t="s">
        <v>5812</v>
      </c>
      <c r="AK542" s="26" t="str">
        <f t="shared" si="2"/>
        <v>099/1</v>
      </c>
    </row>
    <row r="543" spans="1:37" ht="15.75" customHeight="1" x14ac:dyDescent="0.25">
      <c r="A543" s="25">
        <v>542</v>
      </c>
      <c r="B543" s="25">
        <v>2018</v>
      </c>
      <c r="C543" s="25" t="s">
        <v>4594</v>
      </c>
      <c r="D543" s="26" t="s">
        <v>2701</v>
      </c>
      <c r="F543" s="25">
        <v>1</v>
      </c>
      <c r="G543" s="25"/>
      <c r="H543" s="2" t="s">
        <v>820</v>
      </c>
      <c r="I543" s="2" t="s">
        <v>2743</v>
      </c>
      <c r="J543" s="2" t="s">
        <v>5184</v>
      </c>
      <c r="K543" s="27" t="s">
        <v>5813</v>
      </c>
      <c r="L543" s="2" t="s">
        <v>5814</v>
      </c>
      <c r="M543" s="2">
        <v>15095</v>
      </c>
      <c r="N543" s="2">
        <v>13095</v>
      </c>
      <c r="P543" s="2">
        <v>72</v>
      </c>
      <c r="R543" s="27" t="s">
        <v>5815</v>
      </c>
      <c r="AK543" s="26" t="str">
        <f t="shared" si="2"/>
        <v>100/1</v>
      </c>
    </row>
    <row r="544" spans="1:37" ht="15.75" customHeight="1" x14ac:dyDescent="0.25">
      <c r="A544" s="25">
        <v>543</v>
      </c>
      <c r="B544" s="25">
        <v>2018</v>
      </c>
      <c r="C544" s="25" t="s">
        <v>4594</v>
      </c>
      <c r="D544" s="26" t="s">
        <v>2061</v>
      </c>
      <c r="F544" s="25">
        <v>1</v>
      </c>
      <c r="G544" s="25"/>
      <c r="H544" s="2" t="s">
        <v>1436</v>
      </c>
      <c r="I544" s="2" t="s">
        <v>2658</v>
      </c>
      <c r="J544" s="2" t="s">
        <v>5279</v>
      </c>
      <c r="K544" s="27" t="s">
        <v>5816</v>
      </c>
      <c r="L544" s="2" t="s">
        <v>5817</v>
      </c>
      <c r="M544" s="2">
        <v>24200</v>
      </c>
      <c r="N544" s="2">
        <v>18000</v>
      </c>
      <c r="P544" s="2">
        <v>72</v>
      </c>
      <c r="R544" s="27" t="s">
        <v>5818</v>
      </c>
      <c r="AK544" s="26" t="str">
        <f t="shared" si="2"/>
        <v>101/1</v>
      </c>
    </row>
    <row r="545" spans="1:37" ht="15.75" customHeight="1" x14ac:dyDescent="0.25">
      <c r="A545" s="25">
        <v>544</v>
      </c>
      <c r="B545" s="25">
        <v>2018</v>
      </c>
      <c r="C545" s="25" t="s">
        <v>4594</v>
      </c>
      <c r="D545" s="26" t="s">
        <v>1796</v>
      </c>
      <c r="F545" s="25">
        <v>1</v>
      </c>
      <c r="G545" s="25"/>
      <c r="H545" s="2" t="s">
        <v>927</v>
      </c>
      <c r="I545" s="2" t="s">
        <v>5819</v>
      </c>
      <c r="J545" s="2" t="s">
        <v>5193</v>
      </c>
      <c r="K545" s="27" t="s">
        <v>5820</v>
      </c>
      <c r="L545" s="2" t="s">
        <v>5821</v>
      </c>
      <c r="M545" s="2">
        <v>8338.4</v>
      </c>
      <c r="N545" s="2">
        <v>6344</v>
      </c>
      <c r="P545" s="2">
        <v>71</v>
      </c>
      <c r="R545" s="27" t="s">
        <v>5822</v>
      </c>
      <c r="AK545" s="26" t="str">
        <f t="shared" si="2"/>
        <v>102/1</v>
      </c>
    </row>
    <row r="546" spans="1:37" ht="15.75" customHeight="1" x14ac:dyDescent="0.25">
      <c r="A546" s="25">
        <v>545</v>
      </c>
      <c r="B546" s="25">
        <v>2018</v>
      </c>
      <c r="C546" s="25" t="s">
        <v>4594</v>
      </c>
      <c r="D546" s="26" t="s">
        <v>2136</v>
      </c>
      <c r="F546" s="25">
        <v>1</v>
      </c>
      <c r="G546" s="25"/>
      <c r="H546" s="2" t="s">
        <v>1207</v>
      </c>
      <c r="I546" s="2" t="s">
        <v>2137</v>
      </c>
      <c r="J546" s="2" t="s">
        <v>73</v>
      </c>
      <c r="K546" s="27" t="s">
        <v>5823</v>
      </c>
      <c r="L546" s="2" t="s">
        <v>5824</v>
      </c>
      <c r="M546" s="2">
        <v>5200</v>
      </c>
      <c r="N546" s="2">
        <v>4700</v>
      </c>
      <c r="P546" s="2">
        <v>71</v>
      </c>
      <c r="R546" s="27" t="s">
        <v>5825</v>
      </c>
      <c r="AK546" s="26" t="str">
        <f t="shared" si="2"/>
        <v>103/1</v>
      </c>
    </row>
    <row r="547" spans="1:37" ht="15.75" customHeight="1" x14ac:dyDescent="0.25">
      <c r="A547" s="25">
        <v>546</v>
      </c>
      <c r="B547" s="25">
        <v>2018</v>
      </c>
      <c r="C547" s="25" t="s">
        <v>4594</v>
      </c>
      <c r="D547" s="26" t="s">
        <v>2077</v>
      </c>
      <c r="F547" s="25">
        <v>1</v>
      </c>
      <c r="G547" s="25"/>
      <c r="H547" s="2" t="s">
        <v>2075</v>
      </c>
      <c r="I547" s="2" t="s">
        <v>2078</v>
      </c>
      <c r="J547" s="2" t="s">
        <v>5184</v>
      </c>
      <c r="K547" s="27" t="s">
        <v>5826</v>
      </c>
      <c r="L547" s="2" t="s">
        <v>5827</v>
      </c>
      <c r="M547" s="2">
        <v>39500</v>
      </c>
      <c r="N547" s="2">
        <v>20000</v>
      </c>
      <c r="P547" s="2">
        <v>71</v>
      </c>
      <c r="R547" s="27" t="s">
        <v>5828</v>
      </c>
      <c r="AK547" s="26" t="str">
        <f t="shared" si="2"/>
        <v>104/1</v>
      </c>
    </row>
    <row r="548" spans="1:37" ht="15.75" customHeight="1" x14ac:dyDescent="0.25">
      <c r="A548" s="25">
        <v>547</v>
      </c>
      <c r="B548" s="25">
        <v>2018</v>
      </c>
      <c r="C548" s="25" t="s">
        <v>4594</v>
      </c>
      <c r="D548" s="26" t="s">
        <v>2170</v>
      </c>
      <c r="F548" s="25">
        <v>1</v>
      </c>
      <c r="G548" s="25"/>
      <c r="H548" s="2" t="s">
        <v>5829</v>
      </c>
      <c r="I548" s="2" t="s">
        <v>3186</v>
      </c>
      <c r="J548" s="2" t="s">
        <v>5193</v>
      </c>
      <c r="K548" s="27" t="s">
        <v>5830</v>
      </c>
      <c r="L548" s="2" t="s">
        <v>5831</v>
      </c>
      <c r="M548" s="2">
        <v>6565</v>
      </c>
      <c r="N548" s="2">
        <v>5964</v>
      </c>
      <c r="P548" s="2">
        <v>71</v>
      </c>
      <c r="R548" s="27" t="s">
        <v>5832</v>
      </c>
      <c r="AK548" s="26" t="str">
        <f t="shared" si="2"/>
        <v>105/1</v>
      </c>
    </row>
    <row r="549" spans="1:37" ht="15.75" customHeight="1" x14ac:dyDescent="0.25">
      <c r="A549" s="25">
        <v>548</v>
      </c>
      <c r="B549" s="25">
        <v>2018</v>
      </c>
      <c r="C549" s="25" t="s">
        <v>4594</v>
      </c>
      <c r="D549" s="26" t="s">
        <v>1956</v>
      </c>
      <c r="F549" s="25">
        <v>1</v>
      </c>
      <c r="G549" s="25"/>
      <c r="H549" s="2" t="s">
        <v>1957</v>
      </c>
      <c r="I549" s="2" t="s">
        <v>1958</v>
      </c>
      <c r="J549" s="2" t="s">
        <v>5184</v>
      </c>
      <c r="K549" s="27" t="s">
        <v>5833</v>
      </c>
      <c r="L549" s="2" t="s">
        <v>5834</v>
      </c>
      <c r="M549" s="2">
        <v>6700</v>
      </c>
      <c r="N549" s="2">
        <v>6030</v>
      </c>
      <c r="P549" s="2">
        <v>71</v>
      </c>
      <c r="R549" s="27" t="s">
        <v>5835</v>
      </c>
      <c r="AK549" s="26" t="str">
        <f t="shared" si="2"/>
        <v>106/1</v>
      </c>
    </row>
    <row r="550" spans="1:37" ht="15.75" customHeight="1" x14ac:dyDescent="0.25">
      <c r="A550" s="25">
        <v>549</v>
      </c>
      <c r="B550" s="25">
        <v>2018</v>
      </c>
      <c r="C550" s="25" t="s">
        <v>4594</v>
      </c>
      <c r="D550" s="26" t="s">
        <v>2248</v>
      </c>
      <c r="F550" s="25">
        <v>1</v>
      </c>
      <c r="G550" s="25"/>
      <c r="H550" s="2" t="s">
        <v>2249</v>
      </c>
      <c r="I550" s="2" t="s">
        <v>2250</v>
      </c>
      <c r="J550" s="2" t="s">
        <v>5193</v>
      </c>
      <c r="K550" s="27" t="s">
        <v>5836</v>
      </c>
      <c r="L550" s="2" t="s">
        <v>2250</v>
      </c>
      <c r="M550" s="2">
        <v>3960</v>
      </c>
      <c r="N550" s="2">
        <v>3500</v>
      </c>
      <c r="P550" s="2">
        <v>71</v>
      </c>
      <c r="R550" s="27" t="s">
        <v>5837</v>
      </c>
      <c r="AK550" s="26" t="str">
        <f t="shared" si="2"/>
        <v>107/1</v>
      </c>
    </row>
    <row r="551" spans="1:37" ht="15.75" customHeight="1" x14ac:dyDescent="0.25">
      <c r="A551" s="25">
        <v>550</v>
      </c>
      <c r="B551" s="25">
        <v>2018</v>
      </c>
      <c r="C551" s="25" t="s">
        <v>4594</v>
      </c>
      <c r="D551" s="26" t="s">
        <v>3070</v>
      </c>
      <c r="F551" s="25">
        <v>1</v>
      </c>
      <c r="G551" s="25"/>
      <c r="H551" s="2" t="s">
        <v>5838</v>
      </c>
      <c r="I551" s="2" t="s">
        <v>3069</v>
      </c>
      <c r="J551" s="2" t="s">
        <v>5193</v>
      </c>
      <c r="K551" s="27" t="s">
        <v>5839</v>
      </c>
      <c r="L551" s="2" t="s">
        <v>5840</v>
      </c>
      <c r="M551" s="2">
        <v>33500</v>
      </c>
      <c r="N551" s="2">
        <v>8500</v>
      </c>
      <c r="P551" s="2">
        <v>71</v>
      </c>
      <c r="R551" s="27" t="s">
        <v>5841</v>
      </c>
      <c r="AK551" s="26" t="str">
        <f t="shared" si="2"/>
        <v>108/1</v>
      </c>
    </row>
    <row r="552" spans="1:37" ht="15.75" customHeight="1" x14ac:dyDescent="0.25">
      <c r="A552" s="25">
        <v>551</v>
      </c>
      <c r="B552" s="25">
        <v>2018</v>
      </c>
      <c r="C552" s="25" t="s">
        <v>4594</v>
      </c>
      <c r="D552" s="26" t="s">
        <v>2146</v>
      </c>
      <c r="F552" s="25">
        <v>1</v>
      </c>
      <c r="G552" s="25"/>
      <c r="H552" s="2" t="s">
        <v>1513</v>
      </c>
      <c r="I552" s="2" t="s">
        <v>3131</v>
      </c>
      <c r="J552" s="2" t="s">
        <v>5198</v>
      </c>
      <c r="K552" s="27" t="s">
        <v>5842</v>
      </c>
      <c r="L552" s="2" t="s">
        <v>5843</v>
      </c>
      <c r="M552" s="2">
        <v>45000</v>
      </c>
      <c r="N552" s="2">
        <v>20000</v>
      </c>
      <c r="P552" s="2">
        <v>71</v>
      </c>
      <c r="R552" s="27" t="s">
        <v>5844</v>
      </c>
      <c r="AK552" s="26" t="str">
        <f t="shared" si="2"/>
        <v>109/1</v>
      </c>
    </row>
    <row r="553" spans="1:37" ht="15.75" customHeight="1" x14ac:dyDescent="0.25">
      <c r="A553" s="25">
        <v>552</v>
      </c>
      <c r="B553" s="25">
        <v>2018</v>
      </c>
      <c r="C553" s="25" t="s">
        <v>4594</v>
      </c>
      <c r="D553" s="26" t="s">
        <v>2180</v>
      </c>
      <c r="F553" s="25">
        <v>1</v>
      </c>
      <c r="G553" s="25"/>
      <c r="H553" s="2" t="s">
        <v>2181</v>
      </c>
      <c r="I553" s="2" t="s">
        <v>2182</v>
      </c>
      <c r="J553" s="2" t="s">
        <v>5279</v>
      </c>
      <c r="K553" s="27" t="s">
        <v>5845</v>
      </c>
      <c r="L553" s="2" t="s">
        <v>5846</v>
      </c>
      <c r="M553" s="2">
        <v>8550</v>
      </c>
      <c r="N553" s="2">
        <v>7300</v>
      </c>
      <c r="P553" s="2">
        <v>70</v>
      </c>
      <c r="R553" s="27" t="s">
        <v>5847</v>
      </c>
      <c r="AK553" s="26" t="str">
        <f t="shared" si="2"/>
        <v>110/1</v>
      </c>
    </row>
    <row r="554" spans="1:37" ht="15.75" customHeight="1" x14ac:dyDescent="0.25">
      <c r="A554" s="25">
        <v>553</v>
      </c>
      <c r="B554" s="25">
        <v>2018</v>
      </c>
      <c r="C554" s="25" t="s">
        <v>4594</v>
      </c>
      <c r="D554" s="26" t="s">
        <v>2056</v>
      </c>
      <c r="F554" s="25">
        <v>1</v>
      </c>
      <c r="G554" s="25"/>
      <c r="H554" s="2" t="s">
        <v>499</v>
      </c>
      <c r="I554" s="2" t="s">
        <v>2057</v>
      </c>
      <c r="J554" s="2" t="s">
        <v>5198</v>
      </c>
      <c r="K554" s="27" t="s">
        <v>5848</v>
      </c>
      <c r="L554" s="2" t="s">
        <v>5849</v>
      </c>
      <c r="M554" s="2">
        <v>72500</v>
      </c>
      <c r="N554" s="2">
        <v>20000</v>
      </c>
      <c r="P554" s="2">
        <v>70</v>
      </c>
      <c r="R554" s="27" t="s">
        <v>5850</v>
      </c>
      <c r="AK554" s="26" t="str">
        <f t="shared" si="2"/>
        <v>111/1</v>
      </c>
    </row>
    <row r="555" spans="1:37" ht="15.75" customHeight="1" x14ac:dyDescent="0.25">
      <c r="A555" s="25">
        <v>554</v>
      </c>
      <c r="B555" s="25">
        <v>2018</v>
      </c>
      <c r="C555" s="25" t="s">
        <v>4594</v>
      </c>
      <c r="D555" s="26" t="s">
        <v>2131</v>
      </c>
      <c r="F555" s="25">
        <v>1</v>
      </c>
      <c r="G555" s="25"/>
      <c r="H555" s="2" t="s">
        <v>2128</v>
      </c>
      <c r="I555" s="2" t="s">
        <v>2132</v>
      </c>
      <c r="J555" s="2" t="s">
        <v>5184</v>
      </c>
      <c r="K555" s="27" t="s">
        <v>5851</v>
      </c>
      <c r="L555" s="2" t="s">
        <v>5852</v>
      </c>
      <c r="M555" s="2">
        <v>14790.34</v>
      </c>
      <c r="N555" s="2">
        <v>10000</v>
      </c>
      <c r="P555" s="2">
        <v>70</v>
      </c>
      <c r="R555" s="27" t="s">
        <v>5853</v>
      </c>
      <c r="AK555" s="26" t="str">
        <f t="shared" si="2"/>
        <v>112/1</v>
      </c>
    </row>
    <row r="556" spans="1:37" ht="15.75" customHeight="1" x14ac:dyDescent="0.25">
      <c r="A556" s="25">
        <v>555</v>
      </c>
      <c r="B556" s="25">
        <v>2018</v>
      </c>
      <c r="C556" s="25" t="s">
        <v>4594</v>
      </c>
      <c r="D556" s="26" t="s">
        <v>1940</v>
      </c>
      <c r="F556" s="25">
        <v>1</v>
      </c>
      <c r="G556" s="25"/>
      <c r="H556" s="2" t="s">
        <v>1941</v>
      </c>
      <c r="I556" s="2" t="s">
        <v>1942</v>
      </c>
      <c r="J556" s="2" t="s">
        <v>5279</v>
      </c>
      <c r="K556" s="27" t="s">
        <v>5854</v>
      </c>
      <c r="L556" s="2" t="s">
        <v>5855</v>
      </c>
      <c r="M556" s="2">
        <v>3900</v>
      </c>
      <c r="N556" s="2">
        <v>3200</v>
      </c>
      <c r="P556" s="2">
        <v>70</v>
      </c>
      <c r="R556" s="27" t="s">
        <v>5856</v>
      </c>
      <c r="AK556" s="26" t="str">
        <f t="shared" si="2"/>
        <v>113/1</v>
      </c>
    </row>
    <row r="557" spans="1:37" ht="15.75" customHeight="1" x14ac:dyDescent="0.25">
      <c r="A557" s="25">
        <v>556</v>
      </c>
      <c r="B557" s="25">
        <v>2018</v>
      </c>
      <c r="C557" s="25" t="s">
        <v>4594</v>
      </c>
      <c r="D557" s="26" t="s">
        <v>3203</v>
      </c>
      <c r="F557" s="25">
        <v>1</v>
      </c>
      <c r="G557" s="25"/>
      <c r="H557" s="2" t="s">
        <v>3204</v>
      </c>
      <c r="I557" s="2" t="s">
        <v>3205</v>
      </c>
      <c r="J557" s="2" t="s">
        <v>5203</v>
      </c>
      <c r="K557" s="27" t="s">
        <v>5857</v>
      </c>
      <c r="L557" s="2" t="s">
        <v>5858</v>
      </c>
      <c r="M557" s="2">
        <v>16600</v>
      </c>
      <c r="N557" s="2">
        <v>14940</v>
      </c>
      <c r="P557" s="2">
        <v>70</v>
      </c>
      <c r="R557" s="27" t="s">
        <v>5859</v>
      </c>
      <c r="AK557" s="26" t="str">
        <f t="shared" si="2"/>
        <v>114/1</v>
      </c>
    </row>
    <row r="558" spans="1:37" ht="15.75" customHeight="1" x14ac:dyDescent="0.25">
      <c r="A558" s="25">
        <v>557</v>
      </c>
      <c r="B558" s="25">
        <v>2018</v>
      </c>
      <c r="C558" s="25" t="s">
        <v>4594</v>
      </c>
      <c r="D558" s="26" t="s">
        <v>1925</v>
      </c>
      <c r="F558" s="25">
        <v>1</v>
      </c>
      <c r="G558" s="25"/>
      <c r="H558" s="2" t="s">
        <v>447</v>
      </c>
      <c r="I558" s="2" t="s">
        <v>1926</v>
      </c>
      <c r="J558" s="2" t="s">
        <v>144</v>
      </c>
      <c r="K558" s="27" t="s">
        <v>5860</v>
      </c>
      <c r="L558" s="2" t="s">
        <v>5861</v>
      </c>
      <c r="M558" s="2">
        <v>30600</v>
      </c>
      <c r="N558" s="2">
        <v>20000</v>
      </c>
      <c r="P558" s="2">
        <v>70</v>
      </c>
      <c r="R558" s="27" t="s">
        <v>5862</v>
      </c>
      <c r="AK558" s="26" t="str">
        <f t="shared" si="2"/>
        <v>115/1</v>
      </c>
    </row>
    <row r="559" spans="1:37" ht="15.75" customHeight="1" x14ac:dyDescent="0.25">
      <c r="A559" s="25">
        <v>558</v>
      </c>
      <c r="B559" s="25">
        <v>2018</v>
      </c>
      <c r="C559" s="25" t="s">
        <v>4594</v>
      </c>
      <c r="D559" s="26" t="s">
        <v>1880</v>
      </c>
      <c r="F559" s="25">
        <v>1</v>
      </c>
      <c r="G559" s="25"/>
      <c r="H559" s="2" t="s">
        <v>1881</v>
      </c>
      <c r="I559" s="2" t="s">
        <v>5863</v>
      </c>
      <c r="J559" s="2" t="s">
        <v>144</v>
      </c>
      <c r="K559" s="27" t="s">
        <v>5864</v>
      </c>
      <c r="L559" s="2" t="s">
        <v>5865</v>
      </c>
      <c r="M559" s="2">
        <v>5000</v>
      </c>
      <c r="N559" s="2">
        <v>3980</v>
      </c>
      <c r="P559" s="2">
        <v>70</v>
      </c>
      <c r="R559" s="27" t="s">
        <v>5866</v>
      </c>
      <c r="AK559" s="26" t="str">
        <f t="shared" si="2"/>
        <v>116/1</v>
      </c>
    </row>
    <row r="560" spans="1:37" ht="15.75" customHeight="1" x14ac:dyDescent="0.25">
      <c r="A560" s="25">
        <v>559</v>
      </c>
      <c r="B560" s="25">
        <v>2018</v>
      </c>
      <c r="C560" s="25" t="s">
        <v>4594</v>
      </c>
      <c r="D560" s="26" t="s">
        <v>2933</v>
      </c>
      <c r="F560" s="25">
        <v>1</v>
      </c>
      <c r="G560" s="25"/>
      <c r="H560" s="2" t="s">
        <v>2934</v>
      </c>
      <c r="I560" s="2" t="s">
        <v>2935</v>
      </c>
      <c r="J560" s="2" t="s">
        <v>5198</v>
      </c>
      <c r="K560" s="27" t="s">
        <v>5867</v>
      </c>
      <c r="L560" s="2" t="s">
        <v>5868</v>
      </c>
      <c r="M560" s="2">
        <v>11090</v>
      </c>
      <c r="N560" s="2">
        <v>7090</v>
      </c>
      <c r="P560" s="2">
        <v>70</v>
      </c>
      <c r="R560" s="27" t="s">
        <v>5869</v>
      </c>
      <c r="AK560" s="26" t="str">
        <f t="shared" si="2"/>
        <v>117/1</v>
      </c>
    </row>
    <row r="561" spans="1:37" ht="15.75" customHeight="1" x14ac:dyDescent="0.25">
      <c r="A561" s="25">
        <v>560</v>
      </c>
      <c r="B561" s="25">
        <v>2018</v>
      </c>
      <c r="C561" s="25" t="s">
        <v>4594</v>
      </c>
      <c r="D561" s="26" t="s">
        <v>2273</v>
      </c>
      <c r="F561" s="25">
        <v>1</v>
      </c>
      <c r="G561" s="25"/>
      <c r="H561" s="2" t="s">
        <v>557</v>
      </c>
      <c r="I561" s="2" t="s">
        <v>558</v>
      </c>
      <c r="J561" s="2" t="s">
        <v>5184</v>
      </c>
      <c r="K561" s="27" t="s">
        <v>5870</v>
      </c>
      <c r="L561" s="2" t="s">
        <v>5871</v>
      </c>
      <c r="M561" s="2">
        <v>4300</v>
      </c>
      <c r="N561" s="2">
        <v>3300</v>
      </c>
      <c r="P561" s="2">
        <v>70</v>
      </c>
      <c r="R561" s="27" t="s">
        <v>5872</v>
      </c>
      <c r="AK561" s="26" t="str">
        <f t="shared" si="2"/>
        <v>118/1</v>
      </c>
    </row>
    <row r="562" spans="1:37" ht="15.75" customHeight="1" x14ac:dyDescent="0.25">
      <c r="A562" s="25">
        <v>561</v>
      </c>
      <c r="B562" s="25">
        <v>2018</v>
      </c>
      <c r="C562" s="25" t="s">
        <v>4594</v>
      </c>
      <c r="D562" s="26" t="s">
        <v>2517</v>
      </c>
      <c r="F562" s="25">
        <v>1</v>
      </c>
      <c r="G562" s="25"/>
      <c r="H562" s="2" t="s">
        <v>2525</v>
      </c>
      <c r="I562" s="2" t="s">
        <v>2526</v>
      </c>
      <c r="J562" s="2" t="s">
        <v>5193</v>
      </c>
      <c r="K562" s="27" t="s">
        <v>5873</v>
      </c>
      <c r="L562" s="2" t="s">
        <v>5874</v>
      </c>
      <c r="M562" s="2">
        <v>11246.5</v>
      </c>
      <c r="N562" s="2">
        <v>7800</v>
      </c>
      <c r="P562" s="2">
        <v>69</v>
      </c>
      <c r="R562" s="27" t="s">
        <v>5875</v>
      </c>
      <c r="AK562" s="26" t="str">
        <f t="shared" si="2"/>
        <v>119/1</v>
      </c>
    </row>
    <row r="563" spans="1:37" ht="15.75" customHeight="1" x14ac:dyDescent="0.25">
      <c r="A563" s="25">
        <v>562</v>
      </c>
      <c r="B563" s="25">
        <v>2018</v>
      </c>
      <c r="C563" s="25" t="s">
        <v>4594</v>
      </c>
      <c r="D563" s="26" t="s">
        <v>2505</v>
      </c>
      <c r="F563" s="25">
        <v>1</v>
      </c>
      <c r="G563" s="25"/>
      <c r="H563" s="2" t="s">
        <v>2503</v>
      </c>
      <c r="I563" s="2" t="s">
        <v>2506</v>
      </c>
      <c r="J563" s="2" t="s">
        <v>5193</v>
      </c>
      <c r="K563" s="27" t="s">
        <v>5876</v>
      </c>
      <c r="L563" s="2" t="s">
        <v>5877</v>
      </c>
      <c r="M563" s="2">
        <v>3210</v>
      </c>
      <c r="N563" s="2">
        <v>2889</v>
      </c>
      <c r="P563" s="2">
        <v>69</v>
      </c>
      <c r="R563" s="27" t="s">
        <v>5878</v>
      </c>
      <c r="AK563" s="26" t="str">
        <f t="shared" si="2"/>
        <v>120/1</v>
      </c>
    </row>
    <row r="564" spans="1:37" ht="15.75" customHeight="1" x14ac:dyDescent="0.25">
      <c r="A564" s="25">
        <v>563</v>
      </c>
      <c r="B564" s="25">
        <v>2018</v>
      </c>
      <c r="C564" s="25" t="s">
        <v>4594</v>
      </c>
      <c r="D564" s="26" t="s">
        <v>1702</v>
      </c>
      <c r="F564" s="25">
        <v>1</v>
      </c>
      <c r="G564" s="25"/>
      <c r="H564" s="2" t="s">
        <v>1700</v>
      </c>
      <c r="I564" s="2" t="s">
        <v>1703</v>
      </c>
      <c r="J564" s="2" t="s">
        <v>5193</v>
      </c>
      <c r="K564" s="27" t="s">
        <v>5879</v>
      </c>
      <c r="L564" s="2" t="s">
        <v>5880</v>
      </c>
      <c r="M564" s="2">
        <v>22000</v>
      </c>
      <c r="N564" s="2">
        <v>15000</v>
      </c>
      <c r="P564" s="2">
        <v>69</v>
      </c>
      <c r="R564" s="27" t="s">
        <v>5881</v>
      </c>
      <c r="AK564" s="26" t="str">
        <f t="shared" si="2"/>
        <v>121/1</v>
      </c>
    </row>
    <row r="565" spans="1:37" ht="15.75" customHeight="1" x14ac:dyDescent="0.25">
      <c r="A565" s="25">
        <v>564</v>
      </c>
      <c r="B565" s="25">
        <v>2018</v>
      </c>
      <c r="C565" s="25" t="s">
        <v>4594</v>
      </c>
      <c r="D565" s="26" t="s">
        <v>2110</v>
      </c>
      <c r="F565" s="25">
        <v>1</v>
      </c>
      <c r="G565" s="25"/>
      <c r="H565" s="2" t="s">
        <v>2533</v>
      </c>
      <c r="I565" s="2" t="s">
        <v>2534</v>
      </c>
      <c r="J565" s="2" t="s">
        <v>5184</v>
      </c>
      <c r="K565" s="27" t="s">
        <v>5882</v>
      </c>
      <c r="L565" s="2" t="s">
        <v>5883</v>
      </c>
      <c r="M565" s="2">
        <v>5676</v>
      </c>
      <c r="N565" s="2">
        <v>5160</v>
      </c>
      <c r="P565" s="2">
        <v>69</v>
      </c>
      <c r="R565" s="27" t="s">
        <v>5884</v>
      </c>
      <c r="AK565" s="26" t="str">
        <f t="shared" si="2"/>
        <v>122/1</v>
      </c>
    </row>
    <row r="566" spans="1:37" ht="15.75" customHeight="1" x14ac:dyDescent="0.25">
      <c r="A566" s="25">
        <v>565</v>
      </c>
      <c r="B566" s="25">
        <v>2018</v>
      </c>
      <c r="C566" s="25" t="s">
        <v>4594</v>
      </c>
      <c r="D566" s="26" t="s">
        <v>3009</v>
      </c>
      <c r="F566" s="25">
        <v>1</v>
      </c>
      <c r="G566" s="25"/>
      <c r="H566" s="2" t="s">
        <v>3010</v>
      </c>
      <c r="I566" s="2" t="s">
        <v>3011</v>
      </c>
      <c r="J566" s="2" t="s">
        <v>144</v>
      </c>
      <c r="K566" s="27" t="s">
        <v>5885</v>
      </c>
      <c r="L566" s="2" t="s">
        <v>5886</v>
      </c>
      <c r="M566" s="2">
        <v>11571.4</v>
      </c>
      <c r="N566" s="2">
        <v>8900</v>
      </c>
      <c r="P566" s="2">
        <v>69</v>
      </c>
      <c r="R566" s="27" t="s">
        <v>5887</v>
      </c>
      <c r="AK566" s="26" t="str">
        <f t="shared" si="2"/>
        <v>123/1</v>
      </c>
    </row>
    <row r="567" spans="1:37" ht="15.75" customHeight="1" x14ac:dyDescent="0.25">
      <c r="A567" s="25">
        <v>566</v>
      </c>
      <c r="B567" s="25">
        <v>2018</v>
      </c>
      <c r="C567" s="25" t="s">
        <v>4594</v>
      </c>
      <c r="D567" s="26" t="s">
        <v>1816</v>
      </c>
      <c r="F567" s="25">
        <v>1</v>
      </c>
      <c r="G567" s="25"/>
      <c r="H567" s="2" t="s">
        <v>5888</v>
      </c>
      <c r="I567" s="2" t="s">
        <v>1817</v>
      </c>
      <c r="J567" s="2" t="s">
        <v>73</v>
      </c>
      <c r="K567" s="27" t="s">
        <v>5889</v>
      </c>
      <c r="L567" s="2" t="s">
        <v>5890</v>
      </c>
      <c r="M567" s="2">
        <v>3200</v>
      </c>
      <c r="N567" s="2">
        <v>2880</v>
      </c>
      <c r="P567" s="2">
        <v>69</v>
      </c>
      <c r="R567" s="27" t="s">
        <v>5891</v>
      </c>
      <c r="AK567" s="26" t="str">
        <f t="shared" si="2"/>
        <v>124/1</v>
      </c>
    </row>
    <row r="568" spans="1:37" ht="15.75" customHeight="1" x14ac:dyDescent="0.25">
      <c r="A568" s="25">
        <v>567</v>
      </c>
      <c r="B568" s="25">
        <v>2018</v>
      </c>
      <c r="C568" s="25" t="s">
        <v>4594</v>
      </c>
      <c r="D568" s="26" t="s">
        <v>1729</v>
      </c>
      <c r="F568" s="25">
        <v>1</v>
      </c>
      <c r="G568" s="25"/>
      <c r="H568" s="2" t="s">
        <v>4435</v>
      </c>
      <c r="I568" s="2" t="s">
        <v>1730</v>
      </c>
      <c r="J568" s="2" t="s">
        <v>5184</v>
      </c>
      <c r="K568" s="27" t="s">
        <v>5892</v>
      </c>
      <c r="L568" s="2" t="s">
        <v>5893</v>
      </c>
      <c r="M568" s="2">
        <v>5006.6499999999996</v>
      </c>
      <c r="N568" s="2">
        <v>2977</v>
      </c>
      <c r="P568" s="2">
        <v>69</v>
      </c>
      <c r="R568" s="27" t="s">
        <v>5894</v>
      </c>
      <c r="AK568" s="26" t="str">
        <f t="shared" si="2"/>
        <v>125/1</v>
      </c>
    </row>
    <row r="569" spans="1:37" ht="15.75" customHeight="1" x14ac:dyDescent="0.25">
      <c r="A569" s="25">
        <v>568</v>
      </c>
      <c r="B569" s="25">
        <v>2018</v>
      </c>
      <c r="C569" s="25" t="s">
        <v>4594</v>
      </c>
      <c r="D569" s="26" t="s">
        <v>3194</v>
      </c>
      <c r="F569" s="25">
        <v>1</v>
      </c>
      <c r="G569" s="25"/>
      <c r="H569" s="2" t="s">
        <v>3195</v>
      </c>
      <c r="I569" s="2" t="s">
        <v>3196</v>
      </c>
      <c r="J569" s="2" t="s">
        <v>5198</v>
      </c>
      <c r="K569" s="27" t="s">
        <v>5895</v>
      </c>
      <c r="L569" s="2" t="s">
        <v>5896</v>
      </c>
      <c r="M569" s="2">
        <v>7340</v>
      </c>
      <c r="N569" s="2">
        <v>6606</v>
      </c>
      <c r="P569" s="2">
        <v>69</v>
      </c>
      <c r="R569" s="27" t="s">
        <v>5897</v>
      </c>
      <c r="AK569" s="26" t="str">
        <f t="shared" si="2"/>
        <v>126/1</v>
      </c>
    </row>
    <row r="570" spans="1:37" ht="15.75" customHeight="1" x14ac:dyDescent="0.25">
      <c r="A570" s="25">
        <v>569</v>
      </c>
      <c r="B570" s="25">
        <v>2018</v>
      </c>
      <c r="C570" s="25" t="s">
        <v>4594</v>
      </c>
      <c r="D570" s="26" t="s">
        <v>2515</v>
      </c>
      <c r="F570" s="25">
        <v>1</v>
      </c>
      <c r="G570" s="25"/>
      <c r="H570" s="2" t="s">
        <v>1356</v>
      </c>
      <c r="I570" s="2" t="s">
        <v>2516</v>
      </c>
      <c r="J570" s="2" t="s">
        <v>5198</v>
      </c>
      <c r="K570" s="27" t="s">
        <v>5898</v>
      </c>
      <c r="L570" s="2" t="s">
        <v>5899</v>
      </c>
      <c r="M570" s="2">
        <v>14340</v>
      </c>
      <c r="N570" s="2">
        <v>12960</v>
      </c>
      <c r="P570" s="2">
        <v>69</v>
      </c>
      <c r="R570" s="27" t="s">
        <v>5900</v>
      </c>
      <c r="AK570" s="26" t="str">
        <f t="shared" si="2"/>
        <v>127/1</v>
      </c>
    </row>
    <row r="571" spans="1:37" ht="15.75" customHeight="1" x14ac:dyDescent="0.25">
      <c r="A571" s="25">
        <v>570</v>
      </c>
      <c r="B571" s="25">
        <v>2018</v>
      </c>
      <c r="C571" s="25" t="s">
        <v>4594</v>
      </c>
      <c r="D571" s="26" t="s">
        <v>2631</v>
      </c>
      <c r="F571" s="25">
        <v>1</v>
      </c>
      <c r="G571" s="25"/>
      <c r="H571" s="2" t="s">
        <v>2632</v>
      </c>
      <c r="I571" s="2" t="s">
        <v>2633</v>
      </c>
      <c r="J571" s="2" t="s">
        <v>144</v>
      </c>
      <c r="K571" s="27" t="s">
        <v>5901</v>
      </c>
      <c r="L571" s="2" t="s">
        <v>5902</v>
      </c>
      <c r="M571" s="2">
        <v>4400</v>
      </c>
      <c r="N571" s="2">
        <v>4000</v>
      </c>
      <c r="P571" s="2">
        <v>68</v>
      </c>
      <c r="R571" s="27" t="s">
        <v>5903</v>
      </c>
      <c r="AK571" s="26" t="str">
        <f t="shared" si="2"/>
        <v>128/1</v>
      </c>
    </row>
    <row r="572" spans="1:37" ht="15.75" customHeight="1" x14ac:dyDescent="0.25">
      <c r="A572" s="25">
        <v>571</v>
      </c>
      <c r="B572" s="25">
        <v>2018</v>
      </c>
      <c r="C572" s="25" t="s">
        <v>4594</v>
      </c>
      <c r="D572" s="26" t="s">
        <v>2067</v>
      </c>
      <c r="F572" s="25">
        <v>1</v>
      </c>
      <c r="G572" s="25"/>
      <c r="H572" s="2" t="s">
        <v>5904</v>
      </c>
      <c r="I572" s="2" t="s">
        <v>2069</v>
      </c>
      <c r="J572" s="2" t="s">
        <v>5203</v>
      </c>
      <c r="K572" s="27" t="s">
        <v>5905</v>
      </c>
      <c r="L572" s="2" t="s">
        <v>5906</v>
      </c>
      <c r="M572" s="2">
        <v>3580</v>
      </c>
      <c r="N572" s="2">
        <v>3100</v>
      </c>
      <c r="P572" s="2">
        <v>68</v>
      </c>
      <c r="R572" s="27" t="s">
        <v>5907</v>
      </c>
      <c r="AK572" s="26" t="str">
        <f t="shared" si="2"/>
        <v>129/1</v>
      </c>
    </row>
    <row r="573" spans="1:37" ht="15.75" customHeight="1" x14ac:dyDescent="0.25">
      <c r="A573" s="25">
        <v>572</v>
      </c>
      <c r="B573" s="25">
        <v>2018</v>
      </c>
      <c r="C573" s="25" t="s">
        <v>4594</v>
      </c>
      <c r="D573" s="26" t="s">
        <v>1872</v>
      </c>
      <c r="F573" s="25">
        <v>1</v>
      </c>
      <c r="G573" s="25"/>
      <c r="H573" s="2" t="s">
        <v>1873</v>
      </c>
      <c r="I573" s="2" t="s">
        <v>1874</v>
      </c>
      <c r="J573" s="2" t="s">
        <v>66</v>
      </c>
      <c r="K573" s="27" t="s">
        <v>5908</v>
      </c>
      <c r="L573" s="2" t="s">
        <v>5909</v>
      </c>
      <c r="M573" s="2">
        <v>7360</v>
      </c>
      <c r="N573" s="2">
        <v>6500</v>
      </c>
      <c r="P573" s="2">
        <v>68</v>
      </c>
      <c r="R573" s="27" t="s">
        <v>5910</v>
      </c>
      <c r="AK573" s="26" t="str">
        <f t="shared" si="2"/>
        <v>130/1</v>
      </c>
    </row>
    <row r="574" spans="1:37" ht="15.75" customHeight="1" x14ac:dyDescent="0.25">
      <c r="A574" s="25">
        <v>573</v>
      </c>
      <c r="B574" s="25">
        <v>2018</v>
      </c>
      <c r="C574" s="25" t="s">
        <v>4594</v>
      </c>
      <c r="D574" s="26" t="s">
        <v>1718</v>
      </c>
      <c r="F574" s="25">
        <v>1</v>
      </c>
      <c r="G574" s="25"/>
      <c r="H574" s="2" t="s">
        <v>1719</v>
      </c>
      <c r="I574" s="2" t="s">
        <v>1719</v>
      </c>
      <c r="J574" s="2" t="s">
        <v>5279</v>
      </c>
      <c r="K574" s="27" t="s">
        <v>5911</v>
      </c>
      <c r="L574" s="2" t="s">
        <v>5912</v>
      </c>
      <c r="M574" s="2">
        <v>19800</v>
      </c>
      <c r="N574" s="2">
        <v>15000</v>
      </c>
      <c r="P574" s="2">
        <v>68</v>
      </c>
      <c r="R574" s="27" t="s">
        <v>5913</v>
      </c>
      <c r="AK574" s="26" t="str">
        <f t="shared" si="2"/>
        <v>131/1</v>
      </c>
    </row>
    <row r="575" spans="1:37" ht="15.75" customHeight="1" x14ac:dyDescent="0.25">
      <c r="A575" s="25">
        <v>574</v>
      </c>
      <c r="B575" s="25">
        <v>2018</v>
      </c>
      <c r="C575" s="25" t="s">
        <v>4594</v>
      </c>
      <c r="D575" s="26" t="s">
        <v>2233</v>
      </c>
      <c r="F575" s="25">
        <v>1</v>
      </c>
      <c r="G575" s="25"/>
      <c r="H575" s="2" t="s">
        <v>2234</v>
      </c>
      <c r="I575" s="2" t="s">
        <v>2235</v>
      </c>
      <c r="J575" s="2" t="s">
        <v>5184</v>
      </c>
      <c r="K575" s="27" t="s">
        <v>5914</v>
      </c>
      <c r="L575" s="2" t="s">
        <v>5915</v>
      </c>
      <c r="M575" s="2">
        <v>10000</v>
      </c>
      <c r="N575" s="2">
        <v>6000</v>
      </c>
      <c r="P575" s="2">
        <v>68</v>
      </c>
      <c r="R575" s="27" t="s">
        <v>5916</v>
      </c>
      <c r="AK575" s="26" t="str">
        <f t="shared" si="2"/>
        <v>132/1</v>
      </c>
    </row>
    <row r="576" spans="1:37" ht="15.75" customHeight="1" x14ac:dyDescent="0.25">
      <c r="A576" s="25">
        <v>575</v>
      </c>
      <c r="B576" s="25">
        <v>2018</v>
      </c>
      <c r="C576" s="25" t="s">
        <v>4594</v>
      </c>
      <c r="D576" s="26" t="s">
        <v>2561</v>
      </c>
      <c r="F576" s="25">
        <v>1</v>
      </c>
      <c r="G576" s="25"/>
      <c r="H576" s="2" t="s">
        <v>726</v>
      </c>
      <c r="I576" s="2" t="s">
        <v>2562</v>
      </c>
      <c r="J576" s="2" t="s">
        <v>5198</v>
      </c>
      <c r="K576" s="27" t="s">
        <v>5917</v>
      </c>
      <c r="L576" s="2" t="s">
        <v>5918</v>
      </c>
      <c r="M576" s="2">
        <v>5310</v>
      </c>
      <c r="N576" s="2">
        <v>3420</v>
      </c>
      <c r="P576" s="2">
        <v>68</v>
      </c>
      <c r="R576" s="27" t="s">
        <v>5919</v>
      </c>
      <c r="AK576" s="26" t="str">
        <f t="shared" si="2"/>
        <v>133/1</v>
      </c>
    </row>
    <row r="577" spans="1:37" ht="15.75" customHeight="1" x14ac:dyDescent="0.25">
      <c r="A577" s="25">
        <v>576</v>
      </c>
      <c r="B577" s="25">
        <v>2018</v>
      </c>
      <c r="C577" s="25" t="s">
        <v>4594</v>
      </c>
      <c r="D577" s="26" t="s">
        <v>1912</v>
      </c>
      <c r="F577" s="25">
        <v>1</v>
      </c>
      <c r="G577" s="25"/>
      <c r="H577" s="2" t="s">
        <v>5920</v>
      </c>
      <c r="I577" s="2" t="s">
        <v>1914</v>
      </c>
      <c r="J577" s="2" t="s">
        <v>5203</v>
      </c>
      <c r="K577" s="27" t="s">
        <v>5921</v>
      </c>
      <c r="L577" s="2" t="s">
        <v>5922</v>
      </c>
      <c r="M577" s="2">
        <v>17907.900000000001</v>
      </c>
      <c r="N577" s="2">
        <v>11310</v>
      </c>
      <c r="P577" s="2">
        <v>67</v>
      </c>
      <c r="R577" s="27" t="s">
        <v>5923</v>
      </c>
      <c r="AK577" s="26" t="str">
        <f t="shared" si="2"/>
        <v>134/1</v>
      </c>
    </row>
    <row r="578" spans="1:37" ht="15.75" customHeight="1" x14ac:dyDescent="0.25">
      <c r="A578" s="25">
        <v>577</v>
      </c>
      <c r="B578" s="25">
        <v>2018</v>
      </c>
      <c r="C578" s="25" t="s">
        <v>4594</v>
      </c>
      <c r="D578" s="26" t="s">
        <v>2827</v>
      </c>
      <c r="F578" s="25">
        <v>1</v>
      </c>
      <c r="G578" s="25"/>
      <c r="H578" s="2" t="s">
        <v>1480</v>
      </c>
      <c r="I578" s="2" t="s">
        <v>2828</v>
      </c>
      <c r="J578" s="2" t="s">
        <v>66</v>
      </c>
      <c r="K578" s="27" t="s">
        <v>5924</v>
      </c>
      <c r="L578" s="2" t="s">
        <v>4215</v>
      </c>
      <c r="M578" s="2">
        <v>9570</v>
      </c>
      <c r="N578" s="2">
        <v>8700</v>
      </c>
      <c r="P578" s="2">
        <v>67</v>
      </c>
      <c r="R578" s="27" t="s">
        <v>5925</v>
      </c>
      <c r="AK578" s="26" t="str">
        <f t="shared" si="2"/>
        <v>135/1</v>
      </c>
    </row>
    <row r="579" spans="1:37" ht="15.75" customHeight="1" x14ac:dyDescent="0.25">
      <c r="A579" s="25">
        <v>578</v>
      </c>
      <c r="B579" s="25">
        <v>2018</v>
      </c>
      <c r="C579" s="25" t="s">
        <v>4594</v>
      </c>
      <c r="D579" s="26" t="s">
        <v>2343</v>
      </c>
      <c r="F579" s="25">
        <v>1</v>
      </c>
      <c r="G579" s="25"/>
      <c r="H579" s="2" t="s">
        <v>4658</v>
      </c>
      <c r="I579" s="2" t="s">
        <v>2344</v>
      </c>
      <c r="J579" s="2" t="s">
        <v>5193</v>
      </c>
      <c r="K579" s="27" t="s">
        <v>5926</v>
      </c>
      <c r="L579" s="2" t="s">
        <v>5927</v>
      </c>
      <c r="M579" s="2">
        <v>2750</v>
      </c>
      <c r="N579" s="2">
        <v>2300</v>
      </c>
      <c r="P579" s="2">
        <v>67</v>
      </c>
      <c r="R579" s="27" t="s">
        <v>5928</v>
      </c>
      <c r="AK579" s="26" t="str">
        <f t="shared" si="2"/>
        <v>136/1</v>
      </c>
    </row>
    <row r="580" spans="1:37" ht="15.75" customHeight="1" x14ac:dyDescent="0.25">
      <c r="A580" s="25">
        <v>579</v>
      </c>
      <c r="B580" s="25">
        <v>2018</v>
      </c>
      <c r="C580" s="25" t="s">
        <v>4594</v>
      </c>
      <c r="D580" s="26" t="s">
        <v>2548</v>
      </c>
      <c r="F580" s="25">
        <v>1</v>
      </c>
      <c r="G580" s="25"/>
      <c r="H580" s="2" t="s">
        <v>2962</v>
      </c>
      <c r="I580" s="2" t="s">
        <v>2963</v>
      </c>
      <c r="J580" s="2" t="s">
        <v>5193</v>
      </c>
      <c r="K580" s="27" t="s">
        <v>5929</v>
      </c>
      <c r="L580" s="2" t="s">
        <v>5930</v>
      </c>
      <c r="M580" s="2">
        <v>7000</v>
      </c>
      <c r="N580" s="2">
        <v>6200</v>
      </c>
      <c r="P580" s="2">
        <v>67</v>
      </c>
      <c r="R580" s="27" t="s">
        <v>5931</v>
      </c>
      <c r="AK580" s="26" t="str">
        <f t="shared" si="2"/>
        <v>137/1</v>
      </c>
    </row>
    <row r="581" spans="1:37" ht="15.75" customHeight="1" x14ac:dyDescent="0.25">
      <c r="A581" s="25">
        <v>580</v>
      </c>
      <c r="B581" s="25">
        <v>2018</v>
      </c>
      <c r="C581" s="25" t="s">
        <v>4594</v>
      </c>
      <c r="D581" s="26" t="s">
        <v>1947</v>
      </c>
      <c r="F581" s="25">
        <v>1</v>
      </c>
      <c r="G581" s="25"/>
      <c r="H581" s="2" t="s">
        <v>1945</v>
      </c>
      <c r="I581" s="2" t="s">
        <v>1948</v>
      </c>
      <c r="J581" s="2" t="s">
        <v>5279</v>
      </c>
      <c r="K581" s="27" t="s">
        <v>5932</v>
      </c>
      <c r="L581" s="2" t="s">
        <v>5933</v>
      </c>
      <c r="M581" s="2">
        <v>22000</v>
      </c>
      <c r="N581" s="2">
        <v>20000</v>
      </c>
      <c r="P581" s="2">
        <v>67</v>
      </c>
      <c r="R581" s="27" t="s">
        <v>5934</v>
      </c>
      <c r="AK581" s="26" t="str">
        <f t="shared" si="2"/>
        <v>138/1</v>
      </c>
    </row>
    <row r="582" spans="1:37" ht="15.75" customHeight="1" x14ac:dyDescent="0.25">
      <c r="A582" s="25">
        <v>581</v>
      </c>
      <c r="B582" s="25">
        <v>2018</v>
      </c>
      <c r="C582" s="25" t="s">
        <v>4594</v>
      </c>
      <c r="D582" s="26" t="s">
        <v>2992</v>
      </c>
      <c r="F582" s="25">
        <v>1</v>
      </c>
      <c r="G582" s="25"/>
      <c r="H582" s="2" t="s">
        <v>2993</v>
      </c>
      <c r="I582" s="2" t="s">
        <v>2994</v>
      </c>
      <c r="J582" s="2" t="s">
        <v>73</v>
      </c>
      <c r="K582" s="27" t="s">
        <v>5935</v>
      </c>
      <c r="L582" s="2" t="s">
        <v>4441</v>
      </c>
      <c r="M582" s="2">
        <v>3000</v>
      </c>
      <c r="N582" s="2">
        <v>2500</v>
      </c>
      <c r="P582" s="2">
        <v>66</v>
      </c>
      <c r="R582" s="27" t="s">
        <v>5936</v>
      </c>
      <c r="AK582" s="26" t="str">
        <f t="shared" si="2"/>
        <v>139/1</v>
      </c>
    </row>
    <row r="583" spans="1:37" ht="15.75" customHeight="1" x14ac:dyDescent="0.25">
      <c r="A583" s="25">
        <v>582</v>
      </c>
      <c r="B583" s="25">
        <v>2018</v>
      </c>
      <c r="C583" s="25" t="s">
        <v>4594</v>
      </c>
      <c r="D583" s="26" t="s">
        <v>2391</v>
      </c>
      <c r="F583" s="25">
        <v>1</v>
      </c>
      <c r="G583" s="25"/>
      <c r="H583" s="2" t="s">
        <v>2389</v>
      </c>
      <c r="I583" s="2" t="s">
        <v>2392</v>
      </c>
      <c r="J583" s="2" t="s">
        <v>144</v>
      </c>
      <c r="K583" s="27" t="s">
        <v>5937</v>
      </c>
      <c r="L583" s="2" t="s">
        <v>5938</v>
      </c>
      <c r="M583" s="2">
        <v>4000</v>
      </c>
      <c r="N583" s="2">
        <v>2400</v>
      </c>
      <c r="P583" s="2">
        <v>66</v>
      </c>
      <c r="R583" s="27" t="s">
        <v>5939</v>
      </c>
      <c r="AK583" s="26" t="str">
        <f t="shared" si="2"/>
        <v>140/1</v>
      </c>
    </row>
    <row r="584" spans="1:37" ht="15.75" customHeight="1" x14ac:dyDescent="0.25">
      <c r="A584" s="25">
        <v>583</v>
      </c>
      <c r="B584" s="25">
        <v>2018</v>
      </c>
      <c r="C584" s="25" t="s">
        <v>4594</v>
      </c>
      <c r="D584" s="26" t="s">
        <v>3066</v>
      </c>
      <c r="F584" s="25">
        <v>1</v>
      </c>
      <c r="G584" s="25"/>
      <c r="H584" s="2" t="s">
        <v>3064</v>
      </c>
      <c r="I584" s="2" t="s">
        <v>3067</v>
      </c>
      <c r="J584" s="2" t="s">
        <v>5198</v>
      </c>
      <c r="K584" s="27" t="s">
        <v>5940</v>
      </c>
      <c r="L584" s="2" t="s">
        <v>5941</v>
      </c>
      <c r="M584" s="2">
        <v>2200</v>
      </c>
      <c r="N584" s="2">
        <v>2000</v>
      </c>
      <c r="P584" s="2">
        <v>66</v>
      </c>
      <c r="R584" s="27" t="s">
        <v>5942</v>
      </c>
      <c r="AK584" s="26" t="str">
        <f t="shared" si="2"/>
        <v>141/1</v>
      </c>
    </row>
    <row r="585" spans="1:37" ht="15.75" customHeight="1" x14ac:dyDescent="0.25">
      <c r="A585" s="25">
        <v>584</v>
      </c>
      <c r="B585" s="25">
        <v>2018</v>
      </c>
      <c r="C585" s="25" t="s">
        <v>4594</v>
      </c>
      <c r="D585" s="26" t="s">
        <v>1921</v>
      </c>
      <c r="F585" s="25">
        <v>1</v>
      </c>
      <c r="G585" s="25"/>
      <c r="H585" s="2" t="s">
        <v>5222</v>
      </c>
      <c r="I585" s="2" t="s">
        <v>1922</v>
      </c>
      <c r="J585" s="2" t="s">
        <v>5203</v>
      </c>
      <c r="K585" s="27" t="s">
        <v>5943</v>
      </c>
      <c r="L585" s="2" t="s">
        <v>5944</v>
      </c>
      <c r="M585" s="2">
        <v>4500</v>
      </c>
      <c r="N585" s="2">
        <v>4050</v>
      </c>
      <c r="P585" s="2">
        <v>66</v>
      </c>
      <c r="R585" s="27" t="s">
        <v>5945</v>
      </c>
      <c r="AK585" s="26" t="str">
        <f t="shared" si="2"/>
        <v>142/1</v>
      </c>
    </row>
    <row r="586" spans="1:37" ht="15.75" customHeight="1" x14ac:dyDescent="0.25">
      <c r="A586" s="25">
        <v>585</v>
      </c>
      <c r="B586" s="25">
        <v>2018</v>
      </c>
      <c r="C586" s="25" t="s">
        <v>4594</v>
      </c>
      <c r="D586" s="26" t="s">
        <v>2263</v>
      </c>
      <c r="F586" s="25">
        <v>1</v>
      </c>
      <c r="G586" s="25"/>
      <c r="H586" s="2" t="s">
        <v>1143</v>
      </c>
      <c r="I586" s="2" t="s">
        <v>2264</v>
      </c>
      <c r="J586" s="2" t="s">
        <v>5203</v>
      </c>
      <c r="K586" s="27" t="s">
        <v>5946</v>
      </c>
      <c r="L586" s="2" t="s">
        <v>5947</v>
      </c>
      <c r="M586" s="2">
        <v>11700</v>
      </c>
      <c r="N586" s="2">
        <v>9000</v>
      </c>
      <c r="P586" s="2">
        <v>66</v>
      </c>
      <c r="R586" s="27" t="s">
        <v>5948</v>
      </c>
      <c r="AK586" s="26" t="str">
        <f t="shared" si="2"/>
        <v>143/1</v>
      </c>
    </row>
    <row r="587" spans="1:37" ht="15.75" customHeight="1" x14ac:dyDescent="0.25">
      <c r="A587" s="25">
        <v>586</v>
      </c>
      <c r="B587" s="25">
        <v>2018</v>
      </c>
      <c r="C587" s="25" t="s">
        <v>4594</v>
      </c>
      <c r="D587" s="26" t="s">
        <v>2355</v>
      </c>
      <c r="F587" s="25">
        <v>1</v>
      </c>
      <c r="G587" s="25"/>
      <c r="H587" s="2" t="s">
        <v>1270</v>
      </c>
      <c r="I587" s="2" t="s">
        <v>2356</v>
      </c>
      <c r="J587" s="2" t="s">
        <v>5198</v>
      </c>
      <c r="K587" s="27" t="s">
        <v>5949</v>
      </c>
      <c r="L587" s="2" t="s">
        <v>5950</v>
      </c>
      <c r="M587" s="2">
        <v>15700</v>
      </c>
      <c r="N587" s="2">
        <v>14200</v>
      </c>
      <c r="P587" s="2">
        <v>66</v>
      </c>
      <c r="R587" s="27" t="s">
        <v>5951</v>
      </c>
      <c r="AK587" s="26" t="str">
        <f t="shared" si="2"/>
        <v>144/1</v>
      </c>
    </row>
    <row r="588" spans="1:37" ht="15.75" customHeight="1" x14ac:dyDescent="0.25">
      <c r="A588" s="25">
        <v>587</v>
      </c>
      <c r="B588" s="25">
        <v>2018</v>
      </c>
      <c r="C588" s="25" t="s">
        <v>4594</v>
      </c>
      <c r="D588" s="26" t="s">
        <v>1715</v>
      </c>
      <c r="F588" s="25">
        <v>1</v>
      </c>
      <c r="G588" s="25"/>
      <c r="H588" s="2" t="s">
        <v>2972</v>
      </c>
      <c r="I588" s="2" t="s">
        <v>2975</v>
      </c>
      <c r="J588" s="2" t="s">
        <v>73</v>
      </c>
      <c r="K588" s="27" t="s">
        <v>5952</v>
      </c>
      <c r="L588" s="2" t="s">
        <v>5953</v>
      </c>
      <c r="M588" s="2">
        <v>4548.99</v>
      </c>
      <c r="N588" s="2">
        <v>4094.09</v>
      </c>
      <c r="P588" s="2">
        <v>65</v>
      </c>
      <c r="R588" s="27" t="s">
        <v>5954</v>
      </c>
      <c r="AK588" s="26" t="str">
        <f t="shared" si="2"/>
        <v>145/1</v>
      </c>
    </row>
    <row r="589" spans="1:37" ht="15.75" customHeight="1" x14ac:dyDescent="0.25">
      <c r="A589" s="25">
        <v>588</v>
      </c>
      <c r="B589" s="25">
        <v>2018</v>
      </c>
      <c r="C589" s="25" t="s">
        <v>4594</v>
      </c>
      <c r="D589" s="26" t="s">
        <v>1731</v>
      </c>
      <c r="F589" s="25">
        <v>1</v>
      </c>
      <c r="G589" s="25"/>
      <c r="H589" s="2" t="s">
        <v>5955</v>
      </c>
      <c r="I589" s="2" t="s">
        <v>1732</v>
      </c>
      <c r="J589" s="2" t="s">
        <v>144</v>
      </c>
      <c r="K589" s="27" t="s">
        <v>5956</v>
      </c>
      <c r="L589" s="2" t="s">
        <v>5957</v>
      </c>
      <c r="M589" s="2">
        <v>9231</v>
      </c>
      <c r="N589" s="2">
        <v>8000</v>
      </c>
      <c r="P589" s="2">
        <v>65</v>
      </c>
      <c r="R589" s="27" t="s">
        <v>5958</v>
      </c>
      <c r="AK589" s="26" t="str">
        <f t="shared" si="2"/>
        <v>146/1</v>
      </c>
    </row>
    <row r="590" spans="1:37" ht="15.75" customHeight="1" x14ac:dyDescent="0.25">
      <c r="A590" s="25">
        <v>589</v>
      </c>
      <c r="B590" s="25">
        <v>2018</v>
      </c>
      <c r="C590" s="25" t="s">
        <v>4594</v>
      </c>
      <c r="D590" s="26" t="s">
        <v>3157</v>
      </c>
      <c r="F590" s="25">
        <v>1</v>
      </c>
      <c r="G590" s="25"/>
      <c r="H590" s="2" t="s">
        <v>3155</v>
      </c>
      <c r="I590" s="2" t="s">
        <v>3158</v>
      </c>
      <c r="J590" s="2" t="s">
        <v>5203</v>
      </c>
      <c r="K590" s="27" t="s">
        <v>5959</v>
      </c>
      <c r="L590" s="2" t="s">
        <v>5960</v>
      </c>
      <c r="M590" s="2">
        <v>13200</v>
      </c>
      <c r="N590" s="2">
        <v>12000</v>
      </c>
      <c r="P590" s="2">
        <v>65</v>
      </c>
      <c r="R590" s="27" t="s">
        <v>5961</v>
      </c>
      <c r="AK590" s="26" t="str">
        <f t="shared" si="2"/>
        <v>147/1</v>
      </c>
    </row>
    <row r="591" spans="1:37" ht="15.75" customHeight="1" x14ac:dyDescent="0.25">
      <c r="A591" s="25">
        <v>590</v>
      </c>
      <c r="B591" s="25">
        <v>2018</v>
      </c>
      <c r="C591" s="25" t="s">
        <v>4594</v>
      </c>
      <c r="D591" s="26" t="s">
        <v>1660</v>
      </c>
      <c r="F591" s="25">
        <v>1</v>
      </c>
      <c r="G591" s="25"/>
      <c r="H591" s="2" t="s">
        <v>5962</v>
      </c>
      <c r="I591" s="2" t="s">
        <v>1662</v>
      </c>
      <c r="J591" s="2" t="s">
        <v>5203</v>
      </c>
      <c r="K591" s="27" t="s">
        <v>5963</v>
      </c>
      <c r="L591" s="2" t="s">
        <v>5964</v>
      </c>
      <c r="M591" s="2">
        <v>15580</v>
      </c>
      <c r="N591" s="2">
        <v>14022</v>
      </c>
      <c r="P591" s="2">
        <v>65</v>
      </c>
      <c r="R591" s="27" t="s">
        <v>5965</v>
      </c>
      <c r="AK591" s="26" t="str">
        <f t="shared" si="2"/>
        <v>148/1</v>
      </c>
    </row>
    <row r="592" spans="1:37" ht="15.75" customHeight="1" x14ac:dyDescent="0.25">
      <c r="A592" s="25">
        <v>591</v>
      </c>
      <c r="B592" s="25">
        <v>2018</v>
      </c>
      <c r="C592" s="25" t="s">
        <v>4594</v>
      </c>
      <c r="D592" s="26" t="s">
        <v>3134</v>
      </c>
      <c r="F592" s="25">
        <v>1</v>
      </c>
      <c r="G592" s="25"/>
      <c r="H592" s="2" t="s">
        <v>5966</v>
      </c>
      <c r="I592" s="2" t="s">
        <v>3198</v>
      </c>
      <c r="J592" s="2" t="s">
        <v>144</v>
      </c>
      <c r="K592" s="27" t="s">
        <v>5967</v>
      </c>
      <c r="L592" s="2" t="s">
        <v>5968</v>
      </c>
      <c r="M592" s="2">
        <v>44250</v>
      </c>
      <c r="N592" s="2">
        <v>20000</v>
      </c>
      <c r="P592" s="2">
        <v>64</v>
      </c>
      <c r="R592" s="27" t="s">
        <v>5969</v>
      </c>
      <c r="AK592" s="26" t="str">
        <f t="shared" si="2"/>
        <v>149/1</v>
      </c>
    </row>
    <row r="593" spans="1:37" ht="15.75" customHeight="1" x14ac:dyDescent="0.25">
      <c r="A593" s="25">
        <v>592</v>
      </c>
      <c r="B593" s="25">
        <v>2018</v>
      </c>
      <c r="C593" s="25" t="s">
        <v>4594</v>
      </c>
      <c r="D593" s="26" t="s">
        <v>2937</v>
      </c>
      <c r="F593" s="25">
        <v>1</v>
      </c>
      <c r="G593" s="25"/>
      <c r="H593" s="2" t="s">
        <v>856</v>
      </c>
      <c r="I593" s="2" t="s">
        <v>2938</v>
      </c>
      <c r="J593" s="2" t="s">
        <v>5198</v>
      </c>
      <c r="K593" s="27" t="s">
        <v>5970</v>
      </c>
      <c r="L593" s="2" t="s">
        <v>5971</v>
      </c>
      <c r="M593" s="2">
        <v>8500</v>
      </c>
      <c r="N593" s="2">
        <v>4250</v>
      </c>
      <c r="P593" s="2">
        <v>64</v>
      </c>
      <c r="R593" s="27" t="s">
        <v>5972</v>
      </c>
      <c r="AK593" s="26" t="str">
        <f t="shared" si="2"/>
        <v>150/1</v>
      </c>
    </row>
    <row r="594" spans="1:37" ht="15.75" customHeight="1" x14ac:dyDescent="0.25">
      <c r="A594" s="25">
        <v>593</v>
      </c>
      <c r="B594" s="25">
        <v>2018</v>
      </c>
      <c r="C594" s="25" t="s">
        <v>4594</v>
      </c>
      <c r="D594" s="26" t="s">
        <v>1790</v>
      </c>
      <c r="F594" s="25">
        <v>1</v>
      </c>
      <c r="G594" s="25"/>
      <c r="H594" s="2" t="s">
        <v>1791</v>
      </c>
      <c r="I594" s="2" t="s">
        <v>1792</v>
      </c>
      <c r="J594" s="2" t="s">
        <v>5198</v>
      </c>
      <c r="K594" s="27" t="s">
        <v>5973</v>
      </c>
      <c r="L594" s="2" t="s">
        <v>5974</v>
      </c>
      <c r="M594" s="2">
        <v>65000</v>
      </c>
      <c r="N594" s="2">
        <v>15000</v>
      </c>
      <c r="P594" s="2">
        <v>64</v>
      </c>
      <c r="R594" s="27" t="s">
        <v>5975</v>
      </c>
      <c r="AK594" s="26" t="str">
        <f t="shared" si="2"/>
        <v>151/1</v>
      </c>
    </row>
    <row r="595" spans="1:37" ht="15.75" customHeight="1" x14ac:dyDescent="0.25">
      <c r="A595" s="25">
        <v>594</v>
      </c>
      <c r="B595" s="25">
        <v>2018</v>
      </c>
      <c r="C595" s="25" t="s">
        <v>4594</v>
      </c>
      <c r="D595" s="26" t="s">
        <v>2016</v>
      </c>
      <c r="F595" s="25">
        <v>1</v>
      </c>
      <c r="G595" s="25"/>
      <c r="H595" s="2" t="s">
        <v>2773</v>
      </c>
      <c r="I595" s="2" t="s">
        <v>5976</v>
      </c>
      <c r="J595" s="2" t="s">
        <v>5203</v>
      </c>
      <c r="K595" s="27" t="s">
        <v>5977</v>
      </c>
      <c r="L595" s="2" t="s">
        <v>5978</v>
      </c>
      <c r="M595" s="2">
        <v>27210</v>
      </c>
      <c r="N595" s="2">
        <v>19700</v>
      </c>
      <c r="P595" s="2">
        <v>64</v>
      </c>
      <c r="R595" s="27" t="s">
        <v>5979</v>
      </c>
      <c r="AK595" s="26" t="str">
        <f t="shared" si="2"/>
        <v>152/1</v>
      </c>
    </row>
    <row r="596" spans="1:37" ht="15.75" customHeight="1" x14ac:dyDescent="0.25">
      <c r="A596" s="25">
        <v>595</v>
      </c>
      <c r="B596" s="25">
        <v>2018</v>
      </c>
      <c r="C596" s="25" t="s">
        <v>4594</v>
      </c>
      <c r="D596" s="26" t="s">
        <v>2833</v>
      </c>
      <c r="F596" s="25">
        <v>1</v>
      </c>
      <c r="G596" s="25"/>
      <c r="H596" s="2" t="s">
        <v>2834</v>
      </c>
      <c r="I596" s="2" t="s">
        <v>2835</v>
      </c>
      <c r="J596" s="2" t="s">
        <v>144</v>
      </c>
      <c r="K596" s="27" t="s">
        <v>5980</v>
      </c>
      <c r="L596" s="2" t="s">
        <v>5981</v>
      </c>
      <c r="M596" s="2">
        <v>4289</v>
      </c>
      <c r="N596" s="2">
        <v>3000</v>
      </c>
      <c r="P596" s="2">
        <v>64</v>
      </c>
      <c r="R596" s="27" t="s">
        <v>5982</v>
      </c>
      <c r="AK596" s="26" t="str">
        <f t="shared" si="2"/>
        <v>153/1</v>
      </c>
    </row>
    <row r="597" spans="1:37" ht="15.75" customHeight="1" x14ac:dyDescent="0.25">
      <c r="A597" s="25">
        <v>596</v>
      </c>
      <c r="B597" s="25">
        <v>2018</v>
      </c>
      <c r="C597" s="25" t="s">
        <v>4594</v>
      </c>
      <c r="D597" s="26" t="s">
        <v>1846</v>
      </c>
      <c r="F597" s="25">
        <v>1</v>
      </c>
      <c r="G597" s="25"/>
      <c r="H597" s="2" t="s">
        <v>5983</v>
      </c>
      <c r="I597" s="2" t="s">
        <v>1848</v>
      </c>
      <c r="J597" s="2" t="s">
        <v>5184</v>
      </c>
      <c r="K597" s="27" t="s">
        <v>5984</v>
      </c>
      <c r="L597" s="2" t="s">
        <v>5985</v>
      </c>
      <c r="M597" s="2">
        <v>2200</v>
      </c>
      <c r="N597" s="2">
        <v>1980</v>
      </c>
      <c r="P597" s="2">
        <v>64</v>
      </c>
      <c r="R597" s="27" t="s">
        <v>5986</v>
      </c>
      <c r="AK597" s="26" t="str">
        <f t="shared" si="2"/>
        <v>154/1</v>
      </c>
    </row>
    <row r="598" spans="1:37" ht="15.75" customHeight="1" x14ac:dyDescent="0.25">
      <c r="A598" s="25">
        <v>597</v>
      </c>
      <c r="B598" s="25">
        <v>2018</v>
      </c>
      <c r="C598" s="25" t="s">
        <v>4594</v>
      </c>
      <c r="D598" s="26" t="s">
        <v>2601</v>
      </c>
      <c r="F598" s="25">
        <v>1</v>
      </c>
      <c r="G598" s="25"/>
      <c r="H598" s="2" t="s">
        <v>5987</v>
      </c>
      <c r="I598" s="2" t="s">
        <v>2603</v>
      </c>
      <c r="J598" s="2" t="s">
        <v>144</v>
      </c>
      <c r="K598" s="27" t="s">
        <v>5988</v>
      </c>
      <c r="L598" s="2" t="s">
        <v>5989</v>
      </c>
      <c r="M598" s="2">
        <v>20500</v>
      </c>
      <c r="N598" s="2">
        <v>18500</v>
      </c>
      <c r="P598" s="2">
        <v>64</v>
      </c>
      <c r="R598" s="27" t="s">
        <v>5990</v>
      </c>
      <c r="AK598" s="26" t="str">
        <f t="shared" si="2"/>
        <v>155/1</v>
      </c>
    </row>
    <row r="599" spans="1:37" ht="15.75" customHeight="1" x14ac:dyDescent="0.25">
      <c r="A599" s="25">
        <v>598</v>
      </c>
      <c r="B599" s="25">
        <v>2018</v>
      </c>
      <c r="C599" s="25" t="s">
        <v>4594</v>
      </c>
      <c r="D599" s="26" t="s">
        <v>1830</v>
      </c>
      <c r="F599" s="25">
        <v>1</v>
      </c>
      <c r="G599" s="25"/>
      <c r="H599" s="2" t="s">
        <v>385</v>
      </c>
      <c r="I599" s="2" t="s">
        <v>1831</v>
      </c>
      <c r="J599" s="2" t="s">
        <v>144</v>
      </c>
      <c r="K599" s="27" t="s">
        <v>5991</v>
      </c>
      <c r="L599" s="2" t="s">
        <v>5992</v>
      </c>
      <c r="M599" s="2">
        <v>31190</v>
      </c>
      <c r="N599" s="2">
        <v>14630</v>
      </c>
      <c r="P599" s="2">
        <v>64</v>
      </c>
      <c r="R599" s="27" t="s">
        <v>5993</v>
      </c>
      <c r="AK599" s="26" t="str">
        <f t="shared" si="2"/>
        <v>156/1</v>
      </c>
    </row>
    <row r="600" spans="1:37" ht="15.75" customHeight="1" x14ac:dyDescent="0.25">
      <c r="A600" s="25">
        <v>599</v>
      </c>
      <c r="B600" s="25">
        <v>2018</v>
      </c>
      <c r="C600" s="25" t="s">
        <v>4594</v>
      </c>
      <c r="D600" s="26" t="s">
        <v>2627</v>
      </c>
      <c r="F600" s="25">
        <v>1</v>
      </c>
      <c r="G600" s="25"/>
      <c r="H600" s="2" t="s">
        <v>2628</v>
      </c>
      <c r="I600" s="2" t="s">
        <v>2629</v>
      </c>
      <c r="J600" s="2" t="s">
        <v>144</v>
      </c>
      <c r="K600" s="27" t="s">
        <v>5994</v>
      </c>
      <c r="L600" s="2" t="s">
        <v>5995</v>
      </c>
      <c r="M600" s="2">
        <v>21225</v>
      </c>
      <c r="N600" s="2">
        <v>18910</v>
      </c>
      <c r="P600" s="2">
        <v>64</v>
      </c>
      <c r="R600" s="27" t="s">
        <v>5996</v>
      </c>
      <c r="AK600" s="26" t="str">
        <f t="shared" si="2"/>
        <v>157/1</v>
      </c>
    </row>
    <row r="601" spans="1:37" ht="15.75" customHeight="1" x14ac:dyDescent="0.25">
      <c r="A601" s="25">
        <v>600</v>
      </c>
      <c r="B601" s="25">
        <v>2018</v>
      </c>
      <c r="C601" s="25" t="s">
        <v>4594</v>
      </c>
      <c r="D601" s="26" t="s">
        <v>2837</v>
      </c>
      <c r="F601" s="25">
        <v>1</v>
      </c>
      <c r="G601" s="25"/>
      <c r="H601" s="2" t="s">
        <v>3020</v>
      </c>
      <c r="I601" s="2" t="s">
        <v>3021</v>
      </c>
      <c r="J601" s="2" t="s">
        <v>5198</v>
      </c>
      <c r="K601" s="27" t="s">
        <v>5997</v>
      </c>
      <c r="L601" s="2" t="s">
        <v>5998</v>
      </c>
      <c r="M601" s="2">
        <v>18070</v>
      </c>
      <c r="N601" s="2">
        <v>9440</v>
      </c>
      <c r="P601" s="2">
        <v>63</v>
      </c>
      <c r="R601" s="27" t="s">
        <v>5999</v>
      </c>
      <c r="AK601" s="26" t="str">
        <f t="shared" si="2"/>
        <v>158/1</v>
      </c>
    </row>
    <row r="602" spans="1:37" ht="15.75" customHeight="1" x14ac:dyDescent="0.25">
      <c r="A602" s="25">
        <v>601</v>
      </c>
      <c r="B602" s="25">
        <v>2018</v>
      </c>
      <c r="C602" s="25" t="s">
        <v>4594</v>
      </c>
      <c r="D602" s="26" t="s">
        <v>1632</v>
      </c>
      <c r="F602" s="25">
        <v>1</v>
      </c>
      <c r="G602" s="25"/>
      <c r="H602" s="2" t="s">
        <v>1633</v>
      </c>
      <c r="I602" s="2" t="s">
        <v>1634</v>
      </c>
      <c r="J602" s="2" t="s">
        <v>5184</v>
      </c>
      <c r="K602" s="27" t="s">
        <v>6000</v>
      </c>
      <c r="L602" s="2" t="s">
        <v>6001</v>
      </c>
      <c r="M602" s="2">
        <v>21935</v>
      </c>
      <c r="N602" s="2">
        <v>18370</v>
      </c>
      <c r="P602" s="2">
        <v>63</v>
      </c>
      <c r="R602" s="27" t="s">
        <v>6002</v>
      </c>
      <c r="AK602" s="26" t="str">
        <f t="shared" si="2"/>
        <v>159/1</v>
      </c>
    </row>
    <row r="603" spans="1:37" ht="15.75" customHeight="1" x14ac:dyDescent="0.25">
      <c r="A603" s="25">
        <v>602</v>
      </c>
      <c r="B603" s="25">
        <v>2018</v>
      </c>
      <c r="C603" s="25" t="s">
        <v>4594</v>
      </c>
      <c r="D603" s="26" t="s">
        <v>1704</v>
      </c>
      <c r="F603" s="25">
        <v>1</v>
      </c>
      <c r="G603" s="25"/>
      <c r="H603" s="2" t="s">
        <v>769</v>
      </c>
      <c r="I603" s="2" t="s">
        <v>2621</v>
      </c>
      <c r="J603" s="2" t="s">
        <v>144</v>
      </c>
      <c r="K603" s="27" t="s">
        <v>6003</v>
      </c>
      <c r="L603" s="2" t="s">
        <v>6004</v>
      </c>
      <c r="M603" s="2">
        <v>3200</v>
      </c>
      <c r="N603" s="2">
        <v>1000</v>
      </c>
      <c r="P603" s="2">
        <v>62</v>
      </c>
      <c r="R603" s="27" t="s">
        <v>6005</v>
      </c>
      <c r="AK603" s="26" t="str">
        <f t="shared" si="2"/>
        <v>160/1</v>
      </c>
    </row>
    <row r="604" spans="1:37" ht="15.75" customHeight="1" x14ac:dyDescent="0.25">
      <c r="A604" s="25">
        <v>603</v>
      </c>
      <c r="B604" s="25">
        <v>2018</v>
      </c>
      <c r="C604" s="25" t="s">
        <v>4594</v>
      </c>
      <c r="D604" s="26" t="s">
        <v>2615</v>
      </c>
      <c r="F604" s="25">
        <v>1</v>
      </c>
      <c r="G604" s="25"/>
      <c r="H604" s="2" t="s">
        <v>2616</v>
      </c>
      <c r="I604" s="2" t="s">
        <v>2617</v>
      </c>
      <c r="J604" s="2" t="s">
        <v>5184</v>
      </c>
      <c r="K604" s="27" t="s">
        <v>6006</v>
      </c>
      <c r="L604" s="2" t="s">
        <v>6007</v>
      </c>
      <c r="M604" s="2">
        <v>2390</v>
      </c>
      <c r="N604" s="2">
        <v>1530</v>
      </c>
      <c r="P604" s="2">
        <v>62</v>
      </c>
      <c r="R604" s="27" t="s">
        <v>6008</v>
      </c>
      <c r="AK604" s="26" t="str">
        <f t="shared" si="2"/>
        <v>161/1</v>
      </c>
    </row>
    <row r="605" spans="1:37" ht="15.75" customHeight="1" x14ac:dyDescent="0.25">
      <c r="A605" s="25">
        <v>604</v>
      </c>
      <c r="B605" s="25">
        <v>2018</v>
      </c>
      <c r="C605" s="25" t="s">
        <v>4594</v>
      </c>
      <c r="D605" s="26" t="s">
        <v>2159</v>
      </c>
      <c r="F605" s="25">
        <v>1</v>
      </c>
      <c r="G605" s="25"/>
      <c r="H605" s="2" t="s">
        <v>2160</v>
      </c>
      <c r="I605" s="2" t="s">
        <v>2161</v>
      </c>
      <c r="J605" s="2" t="s">
        <v>5198</v>
      </c>
      <c r="K605" s="27" t="s">
        <v>6009</v>
      </c>
      <c r="L605" s="2" t="s">
        <v>6010</v>
      </c>
      <c r="M605" s="2">
        <v>12700</v>
      </c>
      <c r="N605" s="2">
        <v>8600</v>
      </c>
      <c r="P605" s="2">
        <v>62</v>
      </c>
      <c r="R605" s="27" t="s">
        <v>6011</v>
      </c>
      <c r="AK605" s="26" t="str">
        <f t="shared" si="2"/>
        <v>162/1</v>
      </c>
    </row>
    <row r="606" spans="1:37" ht="15.75" customHeight="1" x14ac:dyDescent="0.25">
      <c r="A606" s="25">
        <v>605</v>
      </c>
      <c r="B606" s="25">
        <v>2018</v>
      </c>
      <c r="C606" s="25" t="s">
        <v>4594</v>
      </c>
      <c r="D606" s="26" t="s">
        <v>3109</v>
      </c>
      <c r="F606" s="25">
        <v>1</v>
      </c>
      <c r="G606" s="25"/>
      <c r="H606" s="2" t="s">
        <v>5381</v>
      </c>
      <c r="I606" s="2" t="s">
        <v>3110</v>
      </c>
      <c r="J606" s="2" t="s">
        <v>5184</v>
      </c>
      <c r="K606" s="27" t="s">
        <v>6012</v>
      </c>
      <c r="L606" s="2" t="s">
        <v>6013</v>
      </c>
      <c r="M606" s="2">
        <v>1790</v>
      </c>
      <c r="N606" s="2">
        <v>1490</v>
      </c>
      <c r="P606" s="2">
        <v>61</v>
      </c>
      <c r="R606" s="27" t="s">
        <v>6014</v>
      </c>
      <c r="AK606" s="26" t="str">
        <f t="shared" si="2"/>
        <v>163/1</v>
      </c>
    </row>
    <row r="607" spans="1:37" ht="15.75" customHeight="1" x14ac:dyDescent="0.25">
      <c r="A607" s="25">
        <v>606</v>
      </c>
      <c r="B607" s="25">
        <v>2018</v>
      </c>
      <c r="C607" s="25" t="s">
        <v>4594</v>
      </c>
      <c r="D607" s="26" t="s">
        <v>2086</v>
      </c>
      <c r="F607" s="25">
        <v>1</v>
      </c>
      <c r="G607" s="25"/>
      <c r="H607" s="2" t="s">
        <v>1212</v>
      </c>
      <c r="I607" s="2" t="s">
        <v>6015</v>
      </c>
      <c r="J607" s="2" t="s">
        <v>5198</v>
      </c>
      <c r="K607" s="27" t="s">
        <v>6016</v>
      </c>
      <c r="L607" s="2" t="s">
        <v>6017</v>
      </c>
      <c r="M607" s="2">
        <v>12250</v>
      </c>
      <c r="N607" s="2">
        <v>10825</v>
      </c>
      <c r="P607" s="2">
        <v>61</v>
      </c>
      <c r="R607" s="27" t="s">
        <v>6018</v>
      </c>
      <c r="AK607" s="26" t="str">
        <f t="shared" si="2"/>
        <v>164/1</v>
      </c>
    </row>
    <row r="608" spans="1:37" ht="15.75" customHeight="1" x14ac:dyDescent="0.25">
      <c r="A608" s="25">
        <v>607</v>
      </c>
      <c r="B608" s="25">
        <v>2018</v>
      </c>
      <c r="C608" s="25" t="s">
        <v>4594</v>
      </c>
      <c r="D608" s="26" t="s">
        <v>2793</v>
      </c>
      <c r="F608" s="25">
        <v>1</v>
      </c>
      <c r="G608" s="25"/>
      <c r="H608" s="2" t="s">
        <v>2791</v>
      </c>
      <c r="I608" s="2" t="s">
        <v>2794</v>
      </c>
      <c r="J608" s="2" t="s">
        <v>144</v>
      </c>
      <c r="K608" s="27" t="s">
        <v>6019</v>
      </c>
      <c r="L608" s="2" t="s">
        <v>6020</v>
      </c>
      <c r="M608" s="2">
        <v>11000</v>
      </c>
      <c r="N608" s="2">
        <v>10000</v>
      </c>
      <c r="P608" s="2">
        <v>61</v>
      </c>
      <c r="R608" s="27" t="s">
        <v>6021</v>
      </c>
      <c r="AK608" s="26" t="str">
        <f t="shared" si="2"/>
        <v>165/1</v>
      </c>
    </row>
    <row r="609" spans="1:37" ht="15.75" customHeight="1" x14ac:dyDescent="0.25">
      <c r="A609" s="25">
        <v>608</v>
      </c>
      <c r="B609" s="25">
        <v>2018</v>
      </c>
      <c r="C609" s="25" t="s">
        <v>4594</v>
      </c>
      <c r="D609" s="26" t="s">
        <v>2959</v>
      </c>
      <c r="F609" s="25">
        <v>1</v>
      </c>
      <c r="G609" s="25"/>
      <c r="H609" s="2" t="s">
        <v>2960</v>
      </c>
      <c r="I609" s="2" t="s">
        <v>2961</v>
      </c>
      <c r="J609" s="2" t="s">
        <v>5193</v>
      </c>
      <c r="K609" s="27" t="s">
        <v>6022</v>
      </c>
      <c r="L609" s="2" t="s">
        <v>6023</v>
      </c>
      <c r="M609" s="2">
        <v>7295</v>
      </c>
      <c r="N609" s="2">
        <v>2400</v>
      </c>
      <c r="P609" s="2">
        <v>61</v>
      </c>
      <c r="R609" s="27" t="s">
        <v>6024</v>
      </c>
      <c r="AK609" s="26" t="str">
        <f t="shared" si="2"/>
        <v>166/1</v>
      </c>
    </row>
    <row r="610" spans="1:37" ht="15.75" customHeight="1" x14ac:dyDescent="0.25">
      <c r="A610" s="25">
        <v>609</v>
      </c>
      <c r="B610" s="25">
        <v>2018</v>
      </c>
      <c r="C610" s="25" t="s">
        <v>4594</v>
      </c>
      <c r="D610" s="26" t="s">
        <v>2224</v>
      </c>
      <c r="F610" s="25">
        <v>1</v>
      </c>
      <c r="G610" s="25"/>
      <c r="H610" s="2" t="s">
        <v>605</v>
      </c>
      <c r="I610" s="2" t="s">
        <v>2225</v>
      </c>
      <c r="J610" s="2" t="s">
        <v>144</v>
      </c>
      <c r="K610" s="27" t="s">
        <v>6025</v>
      </c>
      <c r="L610" s="2" t="s">
        <v>6026</v>
      </c>
      <c r="M610" s="2">
        <v>29900</v>
      </c>
      <c r="N610" s="2">
        <v>19900</v>
      </c>
      <c r="P610" s="2">
        <v>60</v>
      </c>
      <c r="R610" s="27" t="s">
        <v>6027</v>
      </c>
      <c r="AK610" s="26" t="str">
        <f t="shared" si="2"/>
        <v>167/1</v>
      </c>
    </row>
    <row r="611" spans="1:37" ht="15.75" customHeight="1" x14ac:dyDescent="0.25">
      <c r="A611" s="25">
        <v>610</v>
      </c>
      <c r="B611" s="25">
        <v>2018</v>
      </c>
      <c r="C611" s="25" t="s">
        <v>4594</v>
      </c>
      <c r="D611" s="26" t="s">
        <v>2408</v>
      </c>
      <c r="F611" s="25">
        <v>1</v>
      </c>
      <c r="G611" s="25"/>
      <c r="H611" s="2" t="s">
        <v>1305</v>
      </c>
      <c r="I611" s="2" t="s">
        <v>2409</v>
      </c>
      <c r="J611" s="2" t="s">
        <v>5279</v>
      </c>
      <c r="K611" s="27" t="s">
        <v>6028</v>
      </c>
      <c r="L611" s="2" t="s">
        <v>6029</v>
      </c>
      <c r="M611" s="2">
        <v>3800</v>
      </c>
      <c r="N611" s="2">
        <v>1700</v>
      </c>
      <c r="P611" s="2">
        <v>59</v>
      </c>
      <c r="R611" s="27" t="s">
        <v>6030</v>
      </c>
      <c r="AK611" s="26" t="str">
        <f t="shared" si="2"/>
        <v>168/1</v>
      </c>
    </row>
    <row r="612" spans="1:37" ht="15.75" customHeight="1" x14ac:dyDescent="0.25">
      <c r="A612" s="25">
        <v>611</v>
      </c>
      <c r="B612" s="25">
        <v>2018</v>
      </c>
      <c r="C612" s="25" t="s">
        <v>4594</v>
      </c>
      <c r="D612" s="26" t="s">
        <v>2370</v>
      </c>
      <c r="F612" s="25">
        <v>1</v>
      </c>
      <c r="G612" s="25"/>
      <c r="H612" s="2" t="s">
        <v>1279</v>
      </c>
      <c r="I612" s="2" t="s">
        <v>2371</v>
      </c>
      <c r="J612" s="2" t="s">
        <v>5198</v>
      </c>
      <c r="K612" s="27" t="s">
        <v>6031</v>
      </c>
      <c r="L612" s="2" t="s">
        <v>6032</v>
      </c>
      <c r="M612" s="2">
        <v>23500</v>
      </c>
      <c r="N612" s="2">
        <v>12000</v>
      </c>
      <c r="P612" s="2">
        <v>59</v>
      </c>
      <c r="R612" s="27" t="s">
        <v>6033</v>
      </c>
      <c r="AK612" s="26" t="str">
        <f t="shared" si="2"/>
        <v>169/1</v>
      </c>
    </row>
    <row r="613" spans="1:37" ht="15.75" customHeight="1" x14ac:dyDescent="0.25">
      <c r="A613" s="25">
        <v>612</v>
      </c>
      <c r="B613" s="25">
        <v>2018</v>
      </c>
      <c r="C613" s="25" t="s">
        <v>4594</v>
      </c>
      <c r="D613" s="26" t="s">
        <v>2090</v>
      </c>
      <c r="F613" s="25">
        <v>1</v>
      </c>
      <c r="G613" s="25"/>
      <c r="H613" s="2" t="s">
        <v>519</v>
      </c>
      <c r="I613" s="2" t="s">
        <v>2091</v>
      </c>
      <c r="J613" s="2" t="s">
        <v>5198</v>
      </c>
      <c r="K613" s="27" t="s">
        <v>6034</v>
      </c>
      <c r="L613" s="2" t="s">
        <v>5752</v>
      </c>
      <c r="M613" s="2">
        <v>31148</v>
      </c>
      <c r="N613" s="2">
        <v>19900</v>
      </c>
      <c r="P613" s="2">
        <v>58</v>
      </c>
      <c r="R613" s="27" t="s">
        <v>6035</v>
      </c>
      <c r="AK613" s="26" t="str">
        <f t="shared" si="2"/>
        <v>170/1</v>
      </c>
    </row>
    <row r="614" spans="1:37" ht="15.75" customHeight="1" x14ac:dyDescent="0.25">
      <c r="A614" s="25">
        <v>613</v>
      </c>
      <c r="B614" s="25">
        <v>2018</v>
      </c>
      <c r="C614" s="25" t="s">
        <v>4594</v>
      </c>
      <c r="D614" s="26" t="s">
        <v>2995</v>
      </c>
      <c r="F614" s="25">
        <v>1</v>
      </c>
      <c r="G614" s="25"/>
      <c r="H614" s="2" t="s">
        <v>2996</v>
      </c>
      <c r="I614" s="2" t="s">
        <v>2997</v>
      </c>
      <c r="J614" s="2" t="s">
        <v>73</v>
      </c>
      <c r="K614" s="27" t="s">
        <v>6036</v>
      </c>
      <c r="L614" s="2" t="s">
        <v>6037</v>
      </c>
      <c r="M614" s="2">
        <v>3800</v>
      </c>
      <c r="N614" s="2">
        <v>2100</v>
      </c>
      <c r="P614" s="2">
        <v>58</v>
      </c>
      <c r="R614" s="27" t="s">
        <v>6038</v>
      </c>
      <c r="AK614" s="26" t="str">
        <f t="shared" si="2"/>
        <v>171/1</v>
      </c>
    </row>
    <row r="615" spans="1:37" ht="15.75" customHeight="1" x14ac:dyDescent="0.25">
      <c r="A615" s="25">
        <v>614</v>
      </c>
      <c r="B615" s="25">
        <v>2018</v>
      </c>
      <c r="C615" s="25" t="s">
        <v>4594</v>
      </c>
      <c r="D615" s="26" t="s">
        <v>2496</v>
      </c>
      <c r="F615" s="25">
        <v>1</v>
      </c>
      <c r="G615" s="25"/>
      <c r="H615" s="2" t="s">
        <v>2494</v>
      </c>
      <c r="I615" s="2" t="s">
        <v>2497</v>
      </c>
      <c r="J615" s="2" t="s">
        <v>5198</v>
      </c>
      <c r="K615" s="27" t="s">
        <v>6039</v>
      </c>
      <c r="L615" s="2" t="s">
        <v>6040</v>
      </c>
      <c r="M615" s="2">
        <v>13500</v>
      </c>
      <c r="N615" s="2">
        <v>9000</v>
      </c>
      <c r="P615" s="2">
        <v>57</v>
      </c>
      <c r="R615" s="27" t="s">
        <v>6041</v>
      </c>
      <c r="AK615" s="26" t="str">
        <f t="shared" si="2"/>
        <v>172/1</v>
      </c>
    </row>
    <row r="616" spans="1:37" ht="15.75" customHeight="1" x14ac:dyDescent="0.25">
      <c r="A616" s="25">
        <v>615</v>
      </c>
      <c r="B616" s="25">
        <v>2018</v>
      </c>
      <c r="C616" s="25" t="s">
        <v>4594</v>
      </c>
      <c r="D616" s="26" t="s">
        <v>2349</v>
      </c>
      <c r="F616" s="25">
        <v>1</v>
      </c>
      <c r="G616" s="25"/>
      <c r="H616" s="2" t="s">
        <v>2350</v>
      </c>
      <c r="I616" s="2" t="s">
        <v>2351</v>
      </c>
      <c r="J616" s="2" t="s">
        <v>5193</v>
      </c>
      <c r="K616" s="27" t="s">
        <v>6042</v>
      </c>
      <c r="L616" s="2" t="s">
        <v>6043</v>
      </c>
      <c r="M616" s="2">
        <v>14264</v>
      </c>
      <c r="N616" s="2">
        <v>12837.6</v>
      </c>
      <c r="P616" s="2">
        <v>57</v>
      </c>
      <c r="R616" s="27" t="s">
        <v>6044</v>
      </c>
      <c r="AK616" s="26" t="str">
        <f t="shared" si="2"/>
        <v>173/1</v>
      </c>
    </row>
    <row r="617" spans="1:37" ht="15.75" customHeight="1" x14ac:dyDescent="0.25">
      <c r="A617" s="25">
        <v>616</v>
      </c>
      <c r="B617" s="25">
        <v>2018</v>
      </c>
      <c r="C617" s="25" t="s">
        <v>4594</v>
      </c>
      <c r="D617" s="26" t="s">
        <v>2817</v>
      </c>
      <c r="F617" s="25">
        <v>1</v>
      </c>
      <c r="G617" s="25"/>
      <c r="H617" s="2" t="s">
        <v>6045</v>
      </c>
      <c r="I617" s="2" t="s">
        <v>2818</v>
      </c>
      <c r="J617" s="2" t="s">
        <v>5203</v>
      </c>
      <c r="K617" s="27" t="s">
        <v>6046</v>
      </c>
      <c r="L617" s="2" t="s">
        <v>6047</v>
      </c>
      <c r="M617" s="2">
        <v>60000</v>
      </c>
      <c r="N617" s="2">
        <v>20000</v>
      </c>
      <c r="P617" s="2">
        <v>57</v>
      </c>
      <c r="R617" s="27" t="s">
        <v>6048</v>
      </c>
      <c r="AK617" s="26" t="str">
        <f t="shared" si="2"/>
        <v>174/1</v>
      </c>
    </row>
    <row r="618" spans="1:37" ht="15.75" customHeight="1" x14ac:dyDescent="0.25">
      <c r="A618" s="25">
        <v>617</v>
      </c>
      <c r="B618" s="25">
        <v>2018</v>
      </c>
      <c r="C618" s="25" t="s">
        <v>4594</v>
      </c>
      <c r="D618" s="26" t="s">
        <v>1827</v>
      </c>
      <c r="F618" s="25">
        <v>1</v>
      </c>
      <c r="G618" s="25"/>
      <c r="H618" s="2" t="s">
        <v>2298</v>
      </c>
      <c r="I618" s="2" t="s">
        <v>2300</v>
      </c>
      <c r="J618" s="2" t="s">
        <v>5193</v>
      </c>
      <c r="K618" s="27" t="s">
        <v>6049</v>
      </c>
      <c r="L618" s="2" t="s">
        <v>6050</v>
      </c>
      <c r="M618" s="2">
        <v>9923.2999999999993</v>
      </c>
      <c r="N618" s="2">
        <v>8923.2999999999993</v>
      </c>
      <c r="P618" s="2">
        <v>56</v>
      </c>
      <c r="R618" s="27" t="s">
        <v>6051</v>
      </c>
      <c r="AK618" s="26" t="str">
        <f t="shared" si="2"/>
        <v>175/1</v>
      </c>
    </row>
    <row r="619" spans="1:37" ht="15.75" customHeight="1" x14ac:dyDescent="0.25">
      <c r="A619" s="25">
        <v>618</v>
      </c>
      <c r="B619" s="25">
        <v>2018</v>
      </c>
      <c r="C619" s="25" t="s">
        <v>4594</v>
      </c>
      <c r="D619" s="26" t="s">
        <v>1663</v>
      </c>
      <c r="F619" s="25">
        <v>1</v>
      </c>
      <c r="G619" s="25"/>
      <c r="H619" s="2" t="s">
        <v>599</v>
      </c>
      <c r="I619" s="2" t="s">
        <v>2333</v>
      </c>
      <c r="J619" s="2" t="s">
        <v>5198</v>
      </c>
      <c r="K619" s="27" t="s">
        <v>6052</v>
      </c>
      <c r="L619" s="2" t="s">
        <v>6053</v>
      </c>
      <c r="M619" s="2">
        <v>21416</v>
      </c>
      <c r="N619" s="2">
        <v>16416</v>
      </c>
      <c r="P619" s="2">
        <v>55</v>
      </c>
      <c r="R619" s="27" t="s">
        <v>6054</v>
      </c>
      <c r="AK619" s="26" t="str">
        <f t="shared" si="2"/>
        <v>176/1</v>
      </c>
    </row>
    <row r="620" spans="1:37" ht="15.75" customHeight="1" x14ac:dyDescent="0.25">
      <c r="A620" s="25">
        <v>619</v>
      </c>
      <c r="B620" s="25">
        <v>2018</v>
      </c>
      <c r="C620" s="25" t="s">
        <v>4594</v>
      </c>
      <c r="D620" s="26" t="s">
        <v>2040</v>
      </c>
      <c r="F620" s="25">
        <v>1</v>
      </c>
      <c r="G620" s="25"/>
      <c r="H620" s="2" t="s">
        <v>1178</v>
      </c>
      <c r="I620" s="2" t="s">
        <v>2041</v>
      </c>
      <c r="J620" s="2" t="s">
        <v>5198</v>
      </c>
      <c r="K620" s="27" t="s">
        <v>6055</v>
      </c>
      <c r="L620" s="2" t="s">
        <v>5458</v>
      </c>
      <c r="M620" s="2">
        <v>9950</v>
      </c>
      <c r="N620" s="2">
        <v>9000</v>
      </c>
      <c r="P620" s="2">
        <v>54</v>
      </c>
      <c r="R620" s="27" t="s">
        <v>6056</v>
      </c>
      <c r="AK620" s="26" t="str">
        <f t="shared" si="2"/>
        <v>177/1</v>
      </c>
    </row>
    <row r="621" spans="1:37" ht="15.75" customHeight="1" x14ac:dyDescent="0.25">
      <c r="A621" s="25">
        <v>620</v>
      </c>
      <c r="B621" s="25">
        <v>2018</v>
      </c>
      <c r="C621" s="25" t="s">
        <v>4594</v>
      </c>
      <c r="D621" s="26" t="s">
        <v>1630</v>
      </c>
      <c r="F621" s="25">
        <v>1</v>
      </c>
      <c r="G621" s="25"/>
      <c r="H621" s="2" t="s">
        <v>2858</v>
      </c>
      <c r="I621" s="2" t="s">
        <v>2859</v>
      </c>
      <c r="J621" s="2" t="s">
        <v>5184</v>
      </c>
      <c r="K621" s="27" t="s">
        <v>6057</v>
      </c>
      <c r="L621" s="2" t="s">
        <v>6058</v>
      </c>
      <c r="M621" s="2">
        <v>21090</v>
      </c>
      <c r="N621" s="2">
        <v>14490</v>
      </c>
      <c r="P621" s="2">
        <v>54</v>
      </c>
      <c r="R621" s="27" t="s">
        <v>6059</v>
      </c>
      <c r="AK621" s="26" t="str">
        <f t="shared" si="2"/>
        <v>178/1</v>
      </c>
    </row>
    <row r="622" spans="1:37" ht="15.75" customHeight="1" x14ac:dyDescent="0.25">
      <c r="A622" s="25">
        <v>621</v>
      </c>
      <c r="B622" s="25">
        <v>2018</v>
      </c>
      <c r="C622" s="25" t="s">
        <v>4594</v>
      </c>
      <c r="D622" s="26" t="s">
        <v>2683</v>
      </c>
      <c r="F622" s="25">
        <v>1</v>
      </c>
      <c r="G622" s="25"/>
      <c r="H622" s="2" t="s">
        <v>2684</v>
      </c>
      <c r="I622" s="2" t="s">
        <v>2685</v>
      </c>
      <c r="J622" s="2" t="s">
        <v>5198</v>
      </c>
      <c r="K622" s="27" t="s">
        <v>6060</v>
      </c>
      <c r="L622" s="2" t="s">
        <v>6061</v>
      </c>
      <c r="M622" s="2">
        <v>100000</v>
      </c>
      <c r="N622" s="2">
        <v>20000</v>
      </c>
      <c r="P622" s="2">
        <v>52</v>
      </c>
      <c r="R622" s="27" t="s">
        <v>6062</v>
      </c>
      <c r="AK622" s="26" t="str">
        <f t="shared" si="2"/>
        <v>179/1</v>
      </c>
    </row>
    <row r="623" spans="1:37" ht="15.75" customHeight="1" x14ac:dyDescent="0.25">
      <c r="A623" s="25">
        <v>622</v>
      </c>
      <c r="B623" s="25">
        <v>2018</v>
      </c>
      <c r="C623" s="25" t="s">
        <v>4594</v>
      </c>
      <c r="D623" s="26" t="s">
        <v>2266</v>
      </c>
      <c r="F623" s="25">
        <v>1</v>
      </c>
      <c r="G623" s="25"/>
      <c r="H623" s="2" t="s">
        <v>6063</v>
      </c>
      <c r="I623" s="2" t="s">
        <v>2268</v>
      </c>
      <c r="J623" s="2" t="s">
        <v>5193</v>
      </c>
      <c r="K623" s="27" t="s">
        <v>6064</v>
      </c>
      <c r="L623" s="2" t="s">
        <v>6065</v>
      </c>
      <c r="M623" s="2">
        <v>9923</v>
      </c>
      <c r="N623" s="2">
        <v>9014</v>
      </c>
      <c r="P623" s="2">
        <v>52</v>
      </c>
      <c r="R623" s="27" t="s">
        <v>6066</v>
      </c>
      <c r="AK623" s="26" t="str">
        <f t="shared" si="2"/>
        <v>180/1</v>
      </c>
    </row>
    <row r="624" spans="1:37" ht="15.75" customHeight="1" x14ac:dyDescent="0.25">
      <c r="A624" s="25">
        <v>623</v>
      </c>
      <c r="B624" s="25">
        <v>2018</v>
      </c>
      <c r="C624" s="25" t="s">
        <v>4594</v>
      </c>
      <c r="D624" s="26" t="s">
        <v>1627</v>
      </c>
      <c r="F624" s="25">
        <v>1</v>
      </c>
      <c r="G624" s="25"/>
      <c r="H624" s="2" t="s">
        <v>1628</v>
      </c>
      <c r="I624" s="2" t="s">
        <v>1629</v>
      </c>
      <c r="J624" s="2" t="s">
        <v>5193</v>
      </c>
      <c r="K624" s="27" t="s">
        <v>6067</v>
      </c>
      <c r="L624" s="2" t="s">
        <v>6068</v>
      </c>
      <c r="M624" s="2">
        <v>14200</v>
      </c>
      <c r="N624" s="2">
        <v>12200</v>
      </c>
      <c r="P624" s="2">
        <v>50</v>
      </c>
      <c r="R624" s="27" t="s">
        <v>6069</v>
      </c>
      <c r="AK624" s="26" t="str">
        <f t="shared" si="2"/>
        <v>181/1</v>
      </c>
    </row>
    <row r="625" spans="1:37" ht="15.75" customHeight="1" x14ac:dyDescent="0.25">
      <c r="A625" s="25">
        <v>624</v>
      </c>
      <c r="B625" s="25">
        <v>2018</v>
      </c>
      <c r="C625" s="25" t="s">
        <v>4594</v>
      </c>
      <c r="D625" s="26" t="s">
        <v>2374</v>
      </c>
      <c r="F625" s="25">
        <v>1</v>
      </c>
      <c r="G625" s="25"/>
      <c r="H625" s="2" t="s">
        <v>6070</v>
      </c>
      <c r="I625" s="2" t="s">
        <v>2376</v>
      </c>
      <c r="J625" s="2" t="s">
        <v>66</v>
      </c>
      <c r="K625" s="27" t="s">
        <v>6071</v>
      </c>
      <c r="L625" s="2" t="s">
        <v>6072</v>
      </c>
      <c r="M625" s="2">
        <v>6570</v>
      </c>
      <c r="N625" s="2">
        <v>5500</v>
      </c>
      <c r="P625" s="2">
        <v>49</v>
      </c>
      <c r="R625" s="27" t="s">
        <v>6073</v>
      </c>
      <c r="AK625" s="26" t="str">
        <f t="shared" si="2"/>
        <v>182/1</v>
      </c>
    </row>
    <row r="626" spans="1:37" ht="15.75" customHeight="1" x14ac:dyDescent="0.25">
      <c r="A626" s="25">
        <v>625</v>
      </c>
      <c r="B626" s="25">
        <v>2018</v>
      </c>
      <c r="C626" s="25" t="s">
        <v>4594</v>
      </c>
      <c r="D626" s="26" t="s">
        <v>2034</v>
      </c>
      <c r="F626" s="25">
        <v>1</v>
      </c>
      <c r="G626" s="25"/>
      <c r="H626" s="2" t="s">
        <v>1102</v>
      </c>
      <c r="I626" s="2" t="s">
        <v>2035</v>
      </c>
      <c r="J626" s="2" t="s">
        <v>5198</v>
      </c>
      <c r="K626" s="27" t="s">
        <v>6074</v>
      </c>
      <c r="L626" s="2" t="s">
        <v>6075</v>
      </c>
      <c r="M626" s="2">
        <v>15040</v>
      </c>
      <c r="N626" s="2">
        <v>3000</v>
      </c>
      <c r="P626" s="2">
        <v>48</v>
      </c>
      <c r="R626" s="27" t="s">
        <v>6076</v>
      </c>
      <c r="AK626" s="26" t="str">
        <f t="shared" si="2"/>
        <v>183/1</v>
      </c>
    </row>
    <row r="627" spans="1:37" ht="15.75" customHeight="1" x14ac:dyDescent="0.25">
      <c r="A627" s="25">
        <v>626</v>
      </c>
      <c r="B627" s="25">
        <v>2018</v>
      </c>
      <c r="C627" s="25" t="s">
        <v>4594</v>
      </c>
      <c r="D627" s="26" t="s">
        <v>2177</v>
      </c>
      <c r="F627" s="25">
        <v>1</v>
      </c>
      <c r="G627" s="25"/>
      <c r="H627" s="2" t="s">
        <v>2310</v>
      </c>
      <c r="I627" s="2" t="s">
        <v>2311</v>
      </c>
      <c r="J627" s="2" t="s">
        <v>5203</v>
      </c>
      <c r="K627" s="27" t="s">
        <v>6077</v>
      </c>
      <c r="L627" s="2" t="s">
        <v>6078</v>
      </c>
      <c r="M627" s="2">
        <v>34900</v>
      </c>
      <c r="N627" s="2">
        <v>13500</v>
      </c>
      <c r="P627" s="2">
        <v>47</v>
      </c>
      <c r="R627" s="27" t="s">
        <v>6079</v>
      </c>
      <c r="AK627" s="26" t="str">
        <f t="shared" si="2"/>
        <v>184/1</v>
      </c>
    </row>
    <row r="628" spans="1:37" ht="15.75" customHeight="1" x14ac:dyDescent="0.25">
      <c r="A628" s="25">
        <v>627</v>
      </c>
      <c r="B628" s="25">
        <v>2018</v>
      </c>
      <c r="C628" s="25" t="s">
        <v>4594</v>
      </c>
      <c r="D628" s="26" t="s">
        <v>1773</v>
      </c>
      <c r="F628" s="25">
        <v>1</v>
      </c>
      <c r="G628" s="25"/>
      <c r="H628" s="2" t="s">
        <v>4706</v>
      </c>
      <c r="I628" s="2" t="s">
        <v>6080</v>
      </c>
      <c r="J628" s="2" t="s">
        <v>5203</v>
      </c>
      <c r="K628" s="27" t="s">
        <v>6081</v>
      </c>
      <c r="L628" s="2" t="s">
        <v>6082</v>
      </c>
      <c r="M628" s="2">
        <v>6600</v>
      </c>
      <c r="N628" s="2">
        <v>6000</v>
      </c>
      <c r="P628" s="2">
        <v>47</v>
      </c>
      <c r="R628" s="27" t="s">
        <v>6083</v>
      </c>
      <c r="AK628" s="26" t="str">
        <f t="shared" si="2"/>
        <v>185/1</v>
      </c>
    </row>
    <row r="629" spans="1:37" ht="15.75" customHeight="1" x14ac:dyDescent="0.25">
      <c r="A629" s="25">
        <v>628</v>
      </c>
      <c r="B629" s="25">
        <v>2018</v>
      </c>
      <c r="C629" s="25" t="s">
        <v>4594</v>
      </c>
      <c r="D629" s="26" t="s">
        <v>1996</v>
      </c>
      <c r="F629" s="25">
        <v>1</v>
      </c>
      <c r="G629" s="25"/>
      <c r="H629" s="2" t="s">
        <v>1993</v>
      </c>
      <c r="I629" s="2" t="s">
        <v>1997</v>
      </c>
      <c r="J629" s="2" t="s">
        <v>144</v>
      </c>
      <c r="K629" s="27" t="s">
        <v>6084</v>
      </c>
      <c r="L629" s="2" t="s">
        <v>6085</v>
      </c>
      <c r="M629" s="2">
        <v>18240</v>
      </c>
      <c r="N629" s="2">
        <v>16416</v>
      </c>
      <c r="P629" s="2">
        <v>47</v>
      </c>
      <c r="R629" s="27" t="s">
        <v>6086</v>
      </c>
      <c r="AK629" s="26" t="str">
        <f t="shared" si="2"/>
        <v>186/1</v>
      </c>
    </row>
    <row r="630" spans="1:37" ht="15.75" customHeight="1" x14ac:dyDescent="0.25">
      <c r="A630" s="25">
        <v>629</v>
      </c>
      <c r="B630" s="25">
        <v>2018</v>
      </c>
      <c r="C630" s="25" t="s">
        <v>4594</v>
      </c>
      <c r="D630" s="26" t="s">
        <v>3172</v>
      </c>
      <c r="F630" s="25">
        <v>1</v>
      </c>
      <c r="G630" s="25"/>
      <c r="H630" s="2" t="s">
        <v>6087</v>
      </c>
      <c r="I630" s="2" t="s">
        <v>3197</v>
      </c>
      <c r="J630" s="2" t="s">
        <v>5193</v>
      </c>
      <c r="K630" s="27" t="s">
        <v>6088</v>
      </c>
      <c r="L630" s="2" t="s">
        <v>6089</v>
      </c>
      <c r="M630" s="2">
        <v>18500</v>
      </c>
      <c r="N630" s="2">
        <v>16650</v>
      </c>
      <c r="P630" s="2">
        <v>45</v>
      </c>
      <c r="R630" s="27" t="s">
        <v>6090</v>
      </c>
      <c r="AK630" s="26" t="str">
        <f t="shared" si="2"/>
        <v>187/1</v>
      </c>
    </row>
    <row r="631" spans="1:37" ht="15.75" customHeight="1" x14ac:dyDescent="0.25">
      <c r="A631" s="25">
        <v>630</v>
      </c>
      <c r="B631" s="25">
        <v>2018</v>
      </c>
      <c r="C631" s="25" t="s">
        <v>4594</v>
      </c>
      <c r="D631" s="26" t="s">
        <v>3104</v>
      </c>
      <c r="F631" s="25">
        <v>1</v>
      </c>
      <c r="G631" s="25"/>
      <c r="H631" s="2" t="s">
        <v>3102</v>
      </c>
      <c r="I631" s="2" t="s">
        <v>3105</v>
      </c>
      <c r="J631" s="2" t="s">
        <v>144</v>
      </c>
      <c r="K631" s="27" t="s">
        <v>6091</v>
      </c>
      <c r="L631" s="2" t="s">
        <v>6092</v>
      </c>
      <c r="M631" s="2">
        <v>21680</v>
      </c>
      <c r="N631" s="2">
        <v>19512</v>
      </c>
      <c r="P631" s="2">
        <v>45</v>
      </c>
      <c r="R631" s="27" t="s">
        <v>6093</v>
      </c>
      <c r="AK631" s="26" t="str">
        <f t="shared" si="2"/>
        <v>188/1</v>
      </c>
    </row>
    <row r="632" spans="1:37" ht="15.75" customHeight="1" x14ac:dyDescent="0.25">
      <c r="A632" s="25">
        <v>631</v>
      </c>
      <c r="B632" s="25">
        <v>2018</v>
      </c>
      <c r="C632" s="25" t="s">
        <v>4594</v>
      </c>
      <c r="D632" s="26" t="s">
        <v>2305</v>
      </c>
      <c r="F632" s="25">
        <v>1</v>
      </c>
      <c r="G632" s="25"/>
      <c r="H632" s="2" t="s">
        <v>2306</v>
      </c>
      <c r="I632" s="2" t="s">
        <v>2307</v>
      </c>
      <c r="J632" s="2" t="s">
        <v>66</v>
      </c>
      <c r="K632" s="27" t="s">
        <v>6094</v>
      </c>
      <c r="L632" s="2" t="s">
        <v>6095</v>
      </c>
      <c r="M632" s="2">
        <v>22080</v>
      </c>
      <c r="N632" s="2">
        <v>19872</v>
      </c>
      <c r="P632" s="2">
        <v>30</v>
      </c>
      <c r="R632" s="27" t="s">
        <v>6096</v>
      </c>
      <c r="AK632" s="26" t="str">
        <f t="shared" si="2"/>
        <v>189/1</v>
      </c>
    </row>
    <row r="633" spans="1:37" ht="15.75" customHeight="1" x14ac:dyDescent="0.25">
      <c r="A633" s="25">
        <v>632</v>
      </c>
      <c r="B633" s="25">
        <v>2018</v>
      </c>
      <c r="C633" s="25" t="s">
        <v>4594</v>
      </c>
      <c r="D633" s="26" t="s">
        <v>1617</v>
      </c>
      <c r="F633" s="25">
        <v>1</v>
      </c>
      <c r="G633" s="25"/>
      <c r="H633" s="2" t="s">
        <v>1618</v>
      </c>
      <c r="I633" s="2" t="s">
        <v>1619</v>
      </c>
      <c r="J633" s="2" t="s">
        <v>5203</v>
      </c>
      <c r="K633" s="27" t="s">
        <v>6097</v>
      </c>
      <c r="L633" s="2" t="s">
        <v>6098</v>
      </c>
      <c r="M633" s="2">
        <v>22178.18</v>
      </c>
      <c r="N633" s="2">
        <v>19960.37</v>
      </c>
      <c r="P633" s="2">
        <v>30</v>
      </c>
      <c r="R633" s="27" t="s">
        <v>6099</v>
      </c>
      <c r="AK633" s="26" t="str">
        <f t="shared" si="2"/>
        <v>190/1</v>
      </c>
    </row>
    <row r="634" spans="1:37" ht="15.75" customHeight="1" x14ac:dyDescent="0.25">
      <c r="A634" s="25">
        <v>633</v>
      </c>
      <c r="B634" s="25">
        <v>2018</v>
      </c>
      <c r="C634" s="25" t="s">
        <v>4594</v>
      </c>
      <c r="D634" s="26" t="s">
        <v>1895</v>
      </c>
      <c r="F634" s="25">
        <v>1</v>
      </c>
      <c r="G634" s="25"/>
      <c r="H634" s="2" t="s">
        <v>418</v>
      </c>
      <c r="I634" s="2" t="s">
        <v>1896</v>
      </c>
      <c r="J634" s="2" t="s">
        <v>5279</v>
      </c>
      <c r="K634" s="27" t="s">
        <v>6100</v>
      </c>
      <c r="L634" s="2" t="s">
        <v>6101</v>
      </c>
      <c r="M634" s="2">
        <v>12310</v>
      </c>
      <c r="N634" s="2">
        <v>11090</v>
      </c>
      <c r="P634" s="2">
        <v>22</v>
      </c>
      <c r="R634" s="27" t="s">
        <v>6102</v>
      </c>
      <c r="AK634" s="26" t="str">
        <f t="shared" si="2"/>
        <v>191/1</v>
      </c>
    </row>
    <row r="635" spans="1:37" ht="15.75" customHeight="1" x14ac:dyDescent="0.25">
      <c r="A635" s="25">
        <v>634</v>
      </c>
      <c r="B635" s="25">
        <v>2018</v>
      </c>
      <c r="C635" s="25" t="s">
        <v>4594</v>
      </c>
      <c r="D635" s="26" t="s">
        <v>6103</v>
      </c>
      <c r="E635" s="2">
        <v>2309</v>
      </c>
      <c r="F635" s="25">
        <v>2</v>
      </c>
      <c r="G635" s="25"/>
      <c r="H635" s="2" t="s">
        <v>1711</v>
      </c>
      <c r="I635" s="2" t="s">
        <v>1714</v>
      </c>
      <c r="J635" s="2" t="s">
        <v>5193</v>
      </c>
      <c r="K635" s="27" t="s">
        <v>6104</v>
      </c>
      <c r="L635" s="2" t="s">
        <v>6105</v>
      </c>
      <c r="M635" s="2">
        <v>187500</v>
      </c>
      <c r="N635" s="2">
        <v>20000</v>
      </c>
      <c r="P635" s="2">
        <v>92</v>
      </c>
      <c r="R635" s="27" t="s">
        <v>6106</v>
      </c>
      <c r="AK635" s="26" t="str">
        <f t="shared" si="2"/>
        <v>002/1</v>
      </c>
    </row>
    <row r="636" spans="1:37" ht="15.75" customHeight="1" x14ac:dyDescent="0.25">
      <c r="A636" s="25">
        <v>635</v>
      </c>
      <c r="B636" s="25">
        <v>2018</v>
      </c>
      <c r="C636" s="25" t="s">
        <v>4594</v>
      </c>
      <c r="D636" s="26" t="s">
        <v>6107</v>
      </c>
      <c r="E636" s="2">
        <v>2421</v>
      </c>
      <c r="F636" s="25">
        <v>2</v>
      </c>
      <c r="G636" s="25"/>
      <c r="H636" s="2" t="s">
        <v>2167</v>
      </c>
      <c r="I636" s="2" t="s">
        <v>2169</v>
      </c>
      <c r="J636" s="2" t="s">
        <v>5203</v>
      </c>
      <c r="K636" s="27" t="s">
        <v>6108</v>
      </c>
      <c r="L636" s="2" t="s">
        <v>6109</v>
      </c>
      <c r="M636" s="2">
        <v>47000</v>
      </c>
      <c r="N636" s="2">
        <v>20000</v>
      </c>
      <c r="P636" s="2">
        <v>89</v>
      </c>
      <c r="R636" s="27" t="s">
        <v>6110</v>
      </c>
      <c r="AK636" s="26" t="str">
        <f t="shared" si="2"/>
        <v>002/2</v>
      </c>
    </row>
    <row r="637" spans="1:37" ht="15.75" customHeight="1" x14ac:dyDescent="0.25">
      <c r="A637" s="25">
        <v>636</v>
      </c>
      <c r="B637" s="25">
        <v>2018</v>
      </c>
      <c r="C637" s="25" t="s">
        <v>4594</v>
      </c>
      <c r="D637" s="26" t="s">
        <v>6111</v>
      </c>
      <c r="E637" s="2">
        <v>2199</v>
      </c>
      <c r="F637" s="25">
        <v>2</v>
      </c>
      <c r="G637" s="25"/>
      <c r="H637" s="2" t="s">
        <v>4677</v>
      </c>
      <c r="I637" s="2" t="s">
        <v>1980</v>
      </c>
      <c r="J637" s="2" t="s">
        <v>5184</v>
      </c>
      <c r="K637" s="27" t="s">
        <v>6112</v>
      </c>
      <c r="L637" s="2" t="s">
        <v>6113</v>
      </c>
      <c r="M637" s="2">
        <v>132800</v>
      </c>
      <c r="N637" s="2">
        <v>72800</v>
      </c>
      <c r="P637" s="2">
        <v>88</v>
      </c>
      <c r="R637" s="27" t="s">
        <v>6114</v>
      </c>
      <c r="AK637" s="26" t="str">
        <f t="shared" si="2"/>
        <v>002/3</v>
      </c>
    </row>
    <row r="638" spans="1:37" ht="15.75" customHeight="1" x14ac:dyDescent="0.25">
      <c r="A638" s="25">
        <v>637</v>
      </c>
      <c r="B638" s="25">
        <v>2018</v>
      </c>
      <c r="C638" s="25" t="s">
        <v>4594</v>
      </c>
      <c r="D638" s="26" t="s">
        <v>6115</v>
      </c>
      <c r="E638" s="2">
        <v>2224</v>
      </c>
      <c r="F638" s="25">
        <v>2</v>
      </c>
      <c r="G638" s="25"/>
      <c r="H638" s="2" t="s">
        <v>2312</v>
      </c>
      <c r="I638" s="2" t="s">
        <v>2314</v>
      </c>
      <c r="J638" s="2" t="s">
        <v>66</v>
      </c>
      <c r="K638" s="27" t="s">
        <v>6116</v>
      </c>
      <c r="L638" s="2" t="s">
        <v>6117</v>
      </c>
      <c r="M638" s="2">
        <v>185754</v>
      </c>
      <c r="N638" s="2">
        <v>19999</v>
      </c>
      <c r="P638" s="2">
        <v>86</v>
      </c>
      <c r="R638" s="27" t="s">
        <v>6118</v>
      </c>
      <c r="AK638" s="26" t="str">
        <f t="shared" si="2"/>
        <v>002/4</v>
      </c>
    </row>
    <row r="639" spans="1:37" ht="15.75" customHeight="1" x14ac:dyDescent="0.25">
      <c r="A639" s="25">
        <v>638</v>
      </c>
      <c r="B639" s="25">
        <v>2018</v>
      </c>
      <c r="C639" s="25" t="s">
        <v>4594</v>
      </c>
      <c r="D639" s="26" t="s">
        <v>6119</v>
      </c>
      <c r="E639" s="2">
        <v>2292</v>
      </c>
      <c r="F639" s="25">
        <v>2</v>
      </c>
      <c r="G639" s="25"/>
      <c r="H639" s="2" t="s">
        <v>1962</v>
      </c>
      <c r="I639" s="2" t="s">
        <v>1964</v>
      </c>
      <c r="J639" s="2" t="s">
        <v>5198</v>
      </c>
      <c r="K639" s="27" t="s">
        <v>6120</v>
      </c>
      <c r="L639" s="2" t="s">
        <v>6121</v>
      </c>
      <c r="M639" s="2">
        <v>30500</v>
      </c>
      <c r="N639" s="2">
        <v>20000</v>
      </c>
      <c r="P639" s="2">
        <v>86</v>
      </c>
      <c r="R639" s="27" t="s">
        <v>6122</v>
      </c>
      <c r="AK639" s="26" t="str">
        <f t="shared" si="2"/>
        <v>002/5</v>
      </c>
    </row>
    <row r="640" spans="1:37" ht="15.75" customHeight="1" x14ac:dyDescent="0.25">
      <c r="A640" s="25">
        <v>639</v>
      </c>
      <c r="B640" s="25">
        <v>2018</v>
      </c>
      <c r="C640" s="25" t="s">
        <v>4594</v>
      </c>
      <c r="D640" s="26" t="s">
        <v>6123</v>
      </c>
      <c r="E640" s="2">
        <v>2975</v>
      </c>
      <c r="F640" s="25">
        <v>2</v>
      </c>
      <c r="G640" s="25"/>
      <c r="H640" s="2" t="s">
        <v>2527</v>
      </c>
      <c r="I640" s="2" t="s">
        <v>2528</v>
      </c>
      <c r="J640" s="2" t="s">
        <v>5184</v>
      </c>
      <c r="K640" s="27" t="s">
        <v>6124</v>
      </c>
      <c r="L640" s="2" t="s">
        <v>6125</v>
      </c>
      <c r="M640" s="2">
        <v>41206</v>
      </c>
      <c r="N640" s="2">
        <v>20000</v>
      </c>
      <c r="P640" s="2">
        <v>85</v>
      </c>
      <c r="R640" s="27" t="s">
        <v>6126</v>
      </c>
      <c r="AK640" s="26" t="str">
        <f t="shared" si="2"/>
        <v>002/6</v>
      </c>
    </row>
    <row r="641" spans="1:37" ht="15.75" customHeight="1" x14ac:dyDescent="0.25">
      <c r="A641" s="25">
        <v>640</v>
      </c>
      <c r="B641" s="25">
        <v>2018</v>
      </c>
      <c r="C641" s="25" t="s">
        <v>4594</v>
      </c>
      <c r="D641" s="26" t="s">
        <v>6127</v>
      </c>
      <c r="E641" s="2">
        <v>2176</v>
      </c>
      <c r="F641" s="25">
        <v>2</v>
      </c>
      <c r="G641" s="25"/>
      <c r="H641" s="2" t="s">
        <v>2679</v>
      </c>
      <c r="I641" s="2" t="s">
        <v>2681</v>
      </c>
      <c r="J641" s="2" t="s">
        <v>5193</v>
      </c>
      <c r="K641" s="27" t="s">
        <v>6128</v>
      </c>
      <c r="L641" s="2" t="s">
        <v>6129</v>
      </c>
      <c r="M641" s="2">
        <v>150000</v>
      </c>
      <c r="N641" s="2">
        <v>20000</v>
      </c>
      <c r="P641" s="2">
        <v>84</v>
      </c>
      <c r="R641" s="27" t="s">
        <v>6130</v>
      </c>
      <c r="AK641" s="26" t="str">
        <f t="shared" si="2"/>
        <v>002/7</v>
      </c>
    </row>
    <row r="642" spans="1:37" ht="15.75" customHeight="1" x14ac:dyDescent="0.25">
      <c r="A642" s="25">
        <v>641</v>
      </c>
      <c r="B642" s="25">
        <v>2018</v>
      </c>
      <c r="C642" s="25" t="s">
        <v>4594</v>
      </c>
      <c r="D642" s="26" t="s">
        <v>6131</v>
      </c>
      <c r="E642" s="2">
        <v>2814</v>
      </c>
      <c r="F642" s="25">
        <v>2</v>
      </c>
      <c r="G642" s="25"/>
      <c r="H642" s="2" t="s">
        <v>2749</v>
      </c>
      <c r="I642" s="2" t="s">
        <v>2751</v>
      </c>
      <c r="J642" s="2" t="s">
        <v>5193</v>
      </c>
      <c r="K642" s="27" t="s">
        <v>6132</v>
      </c>
      <c r="L642" s="2" t="s">
        <v>6133</v>
      </c>
      <c r="M642" s="2">
        <v>46706.76</v>
      </c>
      <c r="N642" s="2">
        <v>20000</v>
      </c>
      <c r="P642" s="2">
        <v>81</v>
      </c>
      <c r="R642" s="27" t="s">
        <v>6134</v>
      </c>
      <c r="AK642" s="26" t="str">
        <f t="shared" si="2"/>
        <v>002/8</v>
      </c>
    </row>
    <row r="643" spans="1:37" ht="15.75" customHeight="1" x14ac:dyDescent="0.25">
      <c r="A643" s="25">
        <v>642</v>
      </c>
      <c r="B643" s="25">
        <v>2018</v>
      </c>
      <c r="C643" s="25" t="s">
        <v>4594</v>
      </c>
      <c r="D643" s="26" t="s">
        <v>6135</v>
      </c>
      <c r="E643" s="2">
        <v>2663</v>
      </c>
      <c r="F643" s="25">
        <v>2</v>
      </c>
      <c r="G643" s="25"/>
      <c r="H643" s="2" t="s">
        <v>536</v>
      </c>
      <c r="I643" s="2" t="s">
        <v>2145</v>
      </c>
      <c r="J643" s="2" t="s">
        <v>5279</v>
      </c>
      <c r="K643" s="27" t="s">
        <v>6136</v>
      </c>
      <c r="L643" s="2" t="s">
        <v>6137</v>
      </c>
      <c r="M643" s="2">
        <v>23296.6</v>
      </c>
      <c r="N643" s="2">
        <v>15530.6</v>
      </c>
      <c r="P643" s="2">
        <v>80</v>
      </c>
      <c r="R643" s="27" t="s">
        <v>6138</v>
      </c>
      <c r="AK643" s="26" t="str">
        <f t="shared" si="2"/>
        <v>002/9</v>
      </c>
    </row>
    <row r="644" spans="1:37" ht="15.75" customHeight="1" x14ac:dyDescent="0.25">
      <c r="A644" s="25">
        <v>643</v>
      </c>
      <c r="B644" s="25">
        <v>2018</v>
      </c>
      <c r="C644" s="25" t="s">
        <v>4594</v>
      </c>
      <c r="D644" s="26" t="s">
        <v>6139</v>
      </c>
      <c r="E644" s="2">
        <v>2770</v>
      </c>
      <c r="F644" s="25">
        <v>2</v>
      </c>
      <c r="G644" s="25"/>
      <c r="H644" s="2" t="s">
        <v>2540</v>
      </c>
      <c r="I644" s="2" t="s">
        <v>2541</v>
      </c>
      <c r="J644" s="2" t="s">
        <v>73</v>
      </c>
      <c r="K644" s="27" t="s">
        <v>6140</v>
      </c>
      <c r="L644" s="2" t="s">
        <v>6141</v>
      </c>
      <c r="M644" s="2">
        <v>38623.310000000005</v>
      </c>
      <c r="N644" s="2">
        <v>20000</v>
      </c>
      <c r="P644" s="2">
        <v>80</v>
      </c>
      <c r="R644" s="27" t="s">
        <v>6142</v>
      </c>
      <c r="AK644" s="26" t="str">
        <f t="shared" si="2"/>
        <v>002/10</v>
      </c>
    </row>
    <row r="645" spans="1:37" ht="15.75" customHeight="1" x14ac:dyDescent="0.25">
      <c r="A645" s="25">
        <v>644</v>
      </c>
      <c r="B645" s="25">
        <v>2018</v>
      </c>
      <c r="C645" s="25" t="s">
        <v>4594</v>
      </c>
      <c r="D645" s="26" t="s">
        <v>6143</v>
      </c>
      <c r="E645" s="2">
        <v>3244</v>
      </c>
      <c r="F645" s="25">
        <v>2</v>
      </c>
      <c r="G645" s="25"/>
      <c r="H645" s="2" t="s">
        <v>2220</v>
      </c>
      <c r="I645" s="2" t="s">
        <v>2221</v>
      </c>
      <c r="J645" s="2" t="s">
        <v>5279</v>
      </c>
      <c r="K645" s="27" t="s">
        <v>6144</v>
      </c>
      <c r="L645" s="2" t="s">
        <v>6145</v>
      </c>
      <c r="M645" s="2">
        <v>5200</v>
      </c>
      <c r="N645" s="2">
        <v>2560</v>
      </c>
      <c r="P645" s="2">
        <v>80</v>
      </c>
      <c r="R645" s="27" t="s">
        <v>6146</v>
      </c>
      <c r="AK645" s="26" t="str">
        <f t="shared" si="2"/>
        <v>002/11</v>
      </c>
    </row>
    <row r="646" spans="1:37" ht="15.75" customHeight="1" x14ac:dyDescent="0.25">
      <c r="A646" s="25">
        <v>645</v>
      </c>
      <c r="B646" s="25">
        <v>2018</v>
      </c>
      <c r="C646" s="25" t="s">
        <v>4594</v>
      </c>
      <c r="D646" s="26" t="s">
        <v>6147</v>
      </c>
      <c r="E646" s="2">
        <v>2090</v>
      </c>
      <c r="F646" s="25">
        <v>2</v>
      </c>
      <c r="G646" s="25"/>
      <c r="H646" s="2" t="s">
        <v>722</v>
      </c>
      <c r="I646" s="2" t="s">
        <v>2550</v>
      </c>
      <c r="J646" s="2" t="s">
        <v>5203</v>
      </c>
      <c r="K646" s="27" t="s">
        <v>6148</v>
      </c>
      <c r="L646" s="2" t="s">
        <v>6149</v>
      </c>
      <c r="M646" s="2">
        <v>18300</v>
      </c>
      <c r="N646" s="2">
        <v>9000</v>
      </c>
      <c r="P646" s="2">
        <v>79</v>
      </c>
      <c r="R646" s="27" t="s">
        <v>6150</v>
      </c>
      <c r="AK646" s="26" t="str">
        <f t="shared" si="2"/>
        <v>002/12</v>
      </c>
    </row>
    <row r="647" spans="1:37" ht="15.75" customHeight="1" x14ac:dyDescent="0.25">
      <c r="A647" s="25">
        <v>646</v>
      </c>
      <c r="B647" s="25">
        <v>2018</v>
      </c>
      <c r="C647" s="25" t="s">
        <v>4594</v>
      </c>
      <c r="D647" s="26" t="s">
        <v>6151</v>
      </c>
      <c r="E647" s="2">
        <v>2274</v>
      </c>
      <c r="F647" s="25">
        <v>2</v>
      </c>
      <c r="G647" s="25"/>
      <c r="H647" s="2" t="s">
        <v>422</v>
      </c>
      <c r="I647" s="2" t="s">
        <v>1907</v>
      </c>
      <c r="J647" s="2" t="s">
        <v>66</v>
      </c>
      <c r="K647" s="27" t="s">
        <v>6152</v>
      </c>
      <c r="L647" s="2" t="s">
        <v>6153</v>
      </c>
      <c r="M647" s="2">
        <v>36940</v>
      </c>
      <c r="N647" s="2">
        <v>20000</v>
      </c>
      <c r="P647" s="2">
        <v>79</v>
      </c>
      <c r="R647" s="27" t="s">
        <v>6154</v>
      </c>
      <c r="AK647" s="26" t="str">
        <f t="shared" si="2"/>
        <v>013/2</v>
      </c>
    </row>
    <row r="648" spans="1:37" ht="15.75" customHeight="1" x14ac:dyDescent="0.25">
      <c r="A648" s="25">
        <v>647</v>
      </c>
      <c r="B648" s="25">
        <v>2018</v>
      </c>
      <c r="C648" s="25" t="s">
        <v>4594</v>
      </c>
      <c r="D648" s="26" t="s">
        <v>6155</v>
      </c>
      <c r="E648" s="2">
        <v>2107</v>
      </c>
      <c r="F648" s="25">
        <v>2</v>
      </c>
      <c r="G648" s="25"/>
      <c r="H648" s="2" t="s">
        <v>2377</v>
      </c>
      <c r="I648" s="2" t="s">
        <v>2378</v>
      </c>
      <c r="J648" s="2" t="s">
        <v>5198</v>
      </c>
      <c r="K648" s="27" t="s">
        <v>6156</v>
      </c>
      <c r="L648" s="2" t="s">
        <v>6157</v>
      </c>
      <c r="M648" s="2">
        <v>40074.92</v>
      </c>
      <c r="N648" s="2">
        <v>20000</v>
      </c>
      <c r="P648" s="2">
        <v>78</v>
      </c>
      <c r="R648" s="27" t="s">
        <v>6158</v>
      </c>
      <c r="AK648" s="26" t="str">
        <f t="shared" si="2"/>
        <v>014/2</v>
      </c>
    </row>
    <row r="649" spans="1:37" ht="15.75" customHeight="1" x14ac:dyDescent="0.25">
      <c r="A649" s="25">
        <v>648</v>
      </c>
      <c r="B649" s="25">
        <v>2018</v>
      </c>
      <c r="C649" s="25" t="s">
        <v>4594</v>
      </c>
      <c r="D649" s="26" t="s">
        <v>6159</v>
      </c>
      <c r="E649" s="2">
        <v>2885</v>
      </c>
      <c r="F649" s="25">
        <v>2</v>
      </c>
      <c r="G649" s="25"/>
      <c r="H649" s="2" t="s">
        <v>2882</v>
      </c>
      <c r="I649" s="2" t="s">
        <v>2884</v>
      </c>
      <c r="J649" s="2" t="s">
        <v>144</v>
      </c>
      <c r="K649" s="27" t="s">
        <v>6160</v>
      </c>
      <c r="L649" s="2" t="s">
        <v>6161</v>
      </c>
      <c r="M649" s="2">
        <v>60677.17</v>
      </c>
      <c r="N649" s="2">
        <v>20000</v>
      </c>
      <c r="P649" s="2">
        <v>78</v>
      </c>
      <c r="R649" s="27" t="s">
        <v>6162</v>
      </c>
      <c r="AK649" s="26" t="str">
        <f t="shared" si="2"/>
        <v>015/2</v>
      </c>
    </row>
    <row r="650" spans="1:37" ht="15.75" customHeight="1" x14ac:dyDescent="0.25">
      <c r="A650" s="25">
        <v>649</v>
      </c>
      <c r="B650" s="25">
        <v>2018</v>
      </c>
      <c r="C650" s="25" t="s">
        <v>4594</v>
      </c>
      <c r="D650" s="26" t="s">
        <v>6163</v>
      </c>
      <c r="E650" s="2">
        <v>2045</v>
      </c>
      <c r="F650" s="25">
        <v>2</v>
      </c>
      <c r="G650" s="25"/>
      <c r="H650" s="2" t="s">
        <v>1591</v>
      </c>
      <c r="I650" s="2" t="s">
        <v>3225</v>
      </c>
      <c r="J650" s="2" t="s">
        <v>5279</v>
      </c>
      <c r="K650" s="27" t="s">
        <v>6164</v>
      </c>
      <c r="L650" s="2" t="s">
        <v>6165</v>
      </c>
      <c r="M650" s="2">
        <v>15000</v>
      </c>
      <c r="N650" s="2">
        <v>10000</v>
      </c>
      <c r="P650" s="2">
        <v>77</v>
      </c>
      <c r="R650" s="27" t="s">
        <v>6166</v>
      </c>
      <c r="AK650" s="26" t="str">
        <f t="shared" si="2"/>
        <v>016/2</v>
      </c>
    </row>
    <row r="651" spans="1:37" ht="15.75" customHeight="1" x14ac:dyDescent="0.25">
      <c r="A651" s="25">
        <v>650</v>
      </c>
      <c r="B651" s="25">
        <v>2018</v>
      </c>
      <c r="C651" s="25" t="s">
        <v>4594</v>
      </c>
      <c r="D651" s="26" t="s">
        <v>6167</v>
      </c>
      <c r="E651" s="2">
        <v>2446</v>
      </c>
      <c r="F651" s="25">
        <v>2</v>
      </c>
      <c r="G651" s="25"/>
      <c r="H651" s="2" t="s">
        <v>2481</v>
      </c>
      <c r="I651" s="2" t="s">
        <v>2483</v>
      </c>
      <c r="J651" s="2" t="s">
        <v>73</v>
      </c>
      <c r="K651" s="27" t="s">
        <v>6168</v>
      </c>
      <c r="L651" s="2" t="s">
        <v>6169</v>
      </c>
      <c r="M651" s="2">
        <v>21670</v>
      </c>
      <c r="N651" s="2">
        <v>10000</v>
      </c>
      <c r="P651" s="2">
        <v>77</v>
      </c>
      <c r="R651" s="27" t="s">
        <v>6170</v>
      </c>
      <c r="AK651" s="26" t="str">
        <f t="shared" si="2"/>
        <v>017/2</v>
      </c>
    </row>
    <row r="652" spans="1:37" ht="15.75" customHeight="1" x14ac:dyDescent="0.25">
      <c r="A652" s="25">
        <v>651</v>
      </c>
      <c r="B652" s="25">
        <v>2018</v>
      </c>
      <c r="C652" s="25" t="s">
        <v>4594</v>
      </c>
      <c r="D652" s="26" t="s">
        <v>6171</v>
      </c>
      <c r="E652" s="2">
        <v>2655</v>
      </c>
      <c r="F652" s="25">
        <v>2</v>
      </c>
      <c r="G652" s="25"/>
      <c r="H652" s="2" t="s">
        <v>3045</v>
      </c>
      <c r="I652" s="2" t="s">
        <v>3047</v>
      </c>
      <c r="J652" s="2" t="s">
        <v>66</v>
      </c>
      <c r="K652" s="27" t="s">
        <v>6172</v>
      </c>
      <c r="L652" s="2" t="s">
        <v>6173</v>
      </c>
      <c r="M652" s="2">
        <v>16234.92</v>
      </c>
      <c r="N652" s="2">
        <v>8117.4599999999991</v>
      </c>
      <c r="P652" s="2">
        <v>77</v>
      </c>
      <c r="R652" s="27" t="s">
        <v>6174</v>
      </c>
      <c r="AK652" s="26" t="str">
        <f t="shared" si="2"/>
        <v>018/2</v>
      </c>
    </row>
    <row r="653" spans="1:37" ht="15.75" customHeight="1" x14ac:dyDescent="0.25">
      <c r="A653" s="25">
        <v>652</v>
      </c>
      <c r="B653" s="25">
        <v>2018</v>
      </c>
      <c r="C653" s="25" t="s">
        <v>4594</v>
      </c>
      <c r="D653" s="26" t="s">
        <v>6175</v>
      </c>
      <c r="E653" s="2">
        <v>2723</v>
      </c>
      <c r="F653" s="25">
        <v>2</v>
      </c>
      <c r="G653" s="25"/>
      <c r="H653" s="2" t="s">
        <v>666</v>
      </c>
      <c r="I653" s="2" t="s">
        <v>2412</v>
      </c>
      <c r="J653" s="2" t="s">
        <v>144</v>
      </c>
      <c r="K653" s="27" t="s">
        <v>6176</v>
      </c>
      <c r="L653" s="2" t="s">
        <v>6177</v>
      </c>
      <c r="M653" s="2">
        <v>26627</v>
      </c>
      <c r="N653" s="2">
        <v>12760</v>
      </c>
      <c r="P653" s="2">
        <v>77</v>
      </c>
      <c r="R653" s="27" t="s">
        <v>6178</v>
      </c>
      <c r="AK653" s="26" t="str">
        <f t="shared" si="2"/>
        <v>019/2</v>
      </c>
    </row>
    <row r="654" spans="1:37" ht="15.75" customHeight="1" x14ac:dyDescent="0.25">
      <c r="A654" s="25">
        <v>653</v>
      </c>
      <c r="B654" s="25">
        <v>2018</v>
      </c>
      <c r="C654" s="25" t="s">
        <v>4594</v>
      </c>
      <c r="D654" s="26" t="s">
        <v>6179</v>
      </c>
      <c r="E654" s="2">
        <v>2487</v>
      </c>
      <c r="F654" s="25">
        <v>2</v>
      </c>
      <c r="G654" s="25"/>
      <c r="H654" s="2" t="s">
        <v>312</v>
      </c>
      <c r="I654" s="2" t="s">
        <v>1692</v>
      </c>
      <c r="J654" s="2" t="s">
        <v>5193</v>
      </c>
      <c r="K654" s="27" t="s">
        <v>6180</v>
      </c>
      <c r="L654" s="2" t="s">
        <v>6181</v>
      </c>
      <c r="M654" s="2">
        <v>24496.09</v>
      </c>
      <c r="N654" s="2">
        <v>16330.72</v>
      </c>
      <c r="P654" s="2">
        <v>76</v>
      </c>
      <c r="R654" s="27" t="s">
        <v>6182</v>
      </c>
      <c r="AK654" s="26" t="str">
        <f t="shared" si="2"/>
        <v>020/2</v>
      </c>
    </row>
    <row r="655" spans="1:37" ht="15.75" customHeight="1" x14ac:dyDescent="0.25">
      <c r="A655" s="25">
        <v>654</v>
      </c>
      <c r="B655" s="25">
        <v>2018</v>
      </c>
      <c r="C655" s="25" t="s">
        <v>4594</v>
      </c>
      <c r="D655" s="26" t="s">
        <v>6183</v>
      </c>
      <c r="E655" s="2">
        <v>2777</v>
      </c>
      <c r="F655" s="25">
        <v>2</v>
      </c>
      <c r="G655" s="25"/>
      <c r="H655" s="2" t="s">
        <v>2393</v>
      </c>
      <c r="I655" s="2" t="s">
        <v>2394</v>
      </c>
      <c r="J655" s="2" t="s">
        <v>66</v>
      </c>
      <c r="K655" s="27" t="s">
        <v>6184</v>
      </c>
      <c r="L655" s="2" t="s">
        <v>6185</v>
      </c>
      <c r="M655" s="2">
        <v>22892.16</v>
      </c>
      <c r="N655" s="2">
        <v>15000</v>
      </c>
      <c r="P655" s="2">
        <v>76</v>
      </c>
      <c r="R655" s="27" t="s">
        <v>6186</v>
      </c>
      <c r="AK655" s="26" t="str">
        <f t="shared" si="2"/>
        <v>021/2</v>
      </c>
    </row>
    <row r="656" spans="1:37" ht="15.75" customHeight="1" x14ac:dyDescent="0.25">
      <c r="A656" s="25">
        <v>655</v>
      </c>
      <c r="B656" s="25">
        <v>2018</v>
      </c>
      <c r="C656" s="25" t="s">
        <v>4594</v>
      </c>
      <c r="D656" s="26" t="s">
        <v>6187</v>
      </c>
      <c r="E656" s="2">
        <v>3133</v>
      </c>
      <c r="F656" s="25">
        <v>2</v>
      </c>
      <c r="G656" s="25"/>
      <c r="H656" s="2" t="s">
        <v>3028</v>
      </c>
      <c r="I656" s="2" t="s">
        <v>3030</v>
      </c>
      <c r="J656" s="2" t="s">
        <v>144</v>
      </c>
      <c r="K656" s="27" t="s">
        <v>6188</v>
      </c>
      <c r="L656" s="2" t="s">
        <v>6189</v>
      </c>
      <c r="M656" s="2">
        <v>40000</v>
      </c>
      <c r="N656" s="2">
        <v>15000</v>
      </c>
      <c r="P656" s="2">
        <v>76</v>
      </c>
      <c r="R656" s="27" t="s">
        <v>6190</v>
      </c>
      <c r="AK656" s="26" t="str">
        <f t="shared" si="2"/>
        <v>022/2</v>
      </c>
    </row>
    <row r="657" spans="1:37" ht="15.75" customHeight="1" x14ac:dyDescent="0.25">
      <c r="A657" s="25">
        <v>656</v>
      </c>
      <c r="B657" s="25">
        <v>2018</v>
      </c>
      <c r="C657" s="25" t="s">
        <v>4594</v>
      </c>
      <c r="D657" s="26" t="s">
        <v>6191</v>
      </c>
      <c r="E657" s="2">
        <v>3223</v>
      </c>
      <c r="F657" s="25">
        <v>2</v>
      </c>
      <c r="G657" s="25"/>
      <c r="H657" s="2" t="s">
        <v>288</v>
      </c>
      <c r="I657" s="2" t="s">
        <v>1638</v>
      </c>
      <c r="J657" s="2" t="s">
        <v>66</v>
      </c>
      <c r="K657" s="27" t="s">
        <v>6192</v>
      </c>
      <c r="L657" s="2" t="s">
        <v>6193</v>
      </c>
      <c r="M657" s="2">
        <v>15942</v>
      </c>
      <c r="N657" s="2">
        <v>7971</v>
      </c>
      <c r="P657" s="2">
        <v>76</v>
      </c>
      <c r="R657" s="27" t="s">
        <v>6194</v>
      </c>
      <c r="AK657" s="26" t="str">
        <f t="shared" si="2"/>
        <v>023/2</v>
      </c>
    </row>
    <row r="658" spans="1:37" ht="15.75" customHeight="1" x14ac:dyDescent="0.25">
      <c r="A658" s="25">
        <v>657</v>
      </c>
      <c r="B658" s="25">
        <v>2018</v>
      </c>
      <c r="C658" s="25" t="s">
        <v>4594</v>
      </c>
      <c r="D658" s="26" t="s">
        <v>6195</v>
      </c>
      <c r="E658" s="2">
        <v>2372</v>
      </c>
      <c r="F658" s="25">
        <v>2</v>
      </c>
      <c r="G658" s="25"/>
      <c r="H658" s="2" t="s">
        <v>6196</v>
      </c>
      <c r="I658" s="2" t="s">
        <v>6197</v>
      </c>
      <c r="J658" s="2" t="s">
        <v>5184</v>
      </c>
      <c r="K658" s="27" t="s">
        <v>6198</v>
      </c>
      <c r="L658" s="2" t="s">
        <v>6199</v>
      </c>
      <c r="M658" s="2">
        <v>46582.89</v>
      </c>
      <c r="N658" s="2">
        <v>19740.170000000002</v>
      </c>
      <c r="P658" s="2">
        <v>74</v>
      </c>
      <c r="R658" s="27" t="s">
        <v>6200</v>
      </c>
      <c r="AK658" s="26" t="str">
        <f t="shared" si="2"/>
        <v>024/2</v>
      </c>
    </row>
    <row r="659" spans="1:37" ht="15.75" customHeight="1" x14ac:dyDescent="0.25">
      <c r="A659" s="25">
        <v>658</v>
      </c>
      <c r="B659" s="25">
        <v>2018</v>
      </c>
      <c r="C659" s="25" t="s">
        <v>4594</v>
      </c>
      <c r="D659" s="26" t="s">
        <v>6201</v>
      </c>
      <c r="E659" s="2">
        <v>2847</v>
      </c>
      <c r="F659" s="25">
        <v>2</v>
      </c>
      <c r="G659" s="25"/>
      <c r="H659" s="2" t="s">
        <v>2366</v>
      </c>
      <c r="I659" s="2" t="s">
        <v>6202</v>
      </c>
      <c r="J659" s="2" t="s">
        <v>5193</v>
      </c>
      <c r="K659" s="27" t="s">
        <v>6203</v>
      </c>
      <c r="L659" s="2" t="s">
        <v>6204</v>
      </c>
      <c r="M659" s="2">
        <v>90000</v>
      </c>
      <c r="N659" s="2">
        <v>20000</v>
      </c>
      <c r="P659" s="2">
        <v>74</v>
      </c>
      <c r="R659" s="27" t="s">
        <v>6205</v>
      </c>
      <c r="AK659" s="26" t="str">
        <f t="shared" si="2"/>
        <v>025/2</v>
      </c>
    </row>
    <row r="660" spans="1:37" ht="15.75" customHeight="1" x14ac:dyDescent="0.25">
      <c r="A660" s="25">
        <v>659</v>
      </c>
      <c r="B660" s="25">
        <v>2018</v>
      </c>
      <c r="C660" s="25" t="s">
        <v>4594</v>
      </c>
      <c r="D660" s="26" t="s">
        <v>6206</v>
      </c>
      <c r="E660" s="2">
        <v>2147</v>
      </c>
      <c r="F660" s="25">
        <v>2</v>
      </c>
      <c r="G660" s="25"/>
      <c r="H660" s="2" t="s">
        <v>2455</v>
      </c>
      <c r="I660" s="2" t="s">
        <v>2456</v>
      </c>
      <c r="J660" s="2" t="s">
        <v>66</v>
      </c>
      <c r="K660" s="27" t="s">
        <v>6207</v>
      </c>
      <c r="L660" s="2" t="s">
        <v>6208</v>
      </c>
      <c r="M660" s="2">
        <v>42153.22</v>
      </c>
      <c r="N660" s="2">
        <v>19837.189999999999</v>
      </c>
      <c r="P660" s="2">
        <v>73</v>
      </c>
      <c r="R660" s="27" t="s">
        <v>6209</v>
      </c>
      <c r="AK660" s="26" t="str">
        <f t="shared" si="2"/>
        <v>026/2</v>
      </c>
    </row>
    <row r="661" spans="1:37" ht="15.75" customHeight="1" x14ac:dyDescent="0.25">
      <c r="A661" s="25">
        <v>660</v>
      </c>
      <c r="B661" s="25">
        <v>2018</v>
      </c>
      <c r="C661" s="25" t="s">
        <v>4594</v>
      </c>
      <c r="D661" s="26" t="s">
        <v>6210</v>
      </c>
      <c r="E661" s="2">
        <v>2612</v>
      </c>
      <c r="F661" s="25">
        <v>2</v>
      </c>
      <c r="G661" s="25"/>
      <c r="H661" s="2" t="s">
        <v>6211</v>
      </c>
      <c r="I661" s="2" t="s">
        <v>2337</v>
      </c>
      <c r="J661" s="2" t="s">
        <v>5193</v>
      </c>
      <c r="K661" s="27" t="s">
        <v>6212</v>
      </c>
      <c r="L661" s="2" t="s">
        <v>6213</v>
      </c>
      <c r="M661" s="2">
        <v>49255.54</v>
      </c>
      <c r="N661" s="2">
        <v>20000</v>
      </c>
      <c r="P661" s="2">
        <v>73</v>
      </c>
      <c r="R661" s="27" t="s">
        <v>6214</v>
      </c>
      <c r="AK661" s="26" t="str">
        <f t="shared" si="2"/>
        <v>027/2</v>
      </c>
    </row>
    <row r="662" spans="1:37" ht="15.75" customHeight="1" x14ac:dyDescent="0.25">
      <c r="A662" s="25">
        <v>661</v>
      </c>
      <c r="B662" s="25">
        <v>2018</v>
      </c>
      <c r="C662" s="25" t="s">
        <v>4594</v>
      </c>
      <c r="D662" s="26" t="s">
        <v>6215</v>
      </c>
      <c r="E662" s="2">
        <v>2073</v>
      </c>
      <c r="F662" s="25">
        <v>2</v>
      </c>
      <c r="G662" s="25"/>
      <c r="H662" s="2" t="s">
        <v>1196</v>
      </c>
      <c r="I662" s="2" t="s">
        <v>2116</v>
      </c>
      <c r="J662" s="2" t="s">
        <v>5279</v>
      </c>
      <c r="K662" s="27" t="s">
        <v>6216</v>
      </c>
      <c r="L662" s="2" t="s">
        <v>6217</v>
      </c>
      <c r="M662" s="2">
        <v>16000</v>
      </c>
      <c r="N662" s="2">
        <v>8000</v>
      </c>
      <c r="P662" s="2">
        <v>71</v>
      </c>
      <c r="R662" s="27" t="s">
        <v>6218</v>
      </c>
      <c r="AK662" s="26" t="str">
        <f t="shared" si="2"/>
        <v>028/2</v>
      </c>
    </row>
    <row r="663" spans="1:37" ht="15.75" customHeight="1" x14ac:dyDescent="0.25">
      <c r="A663" s="25">
        <v>662</v>
      </c>
      <c r="B663" s="25">
        <v>2018</v>
      </c>
      <c r="C663" s="25" t="s">
        <v>4594</v>
      </c>
      <c r="D663" s="26" t="s">
        <v>4464</v>
      </c>
      <c r="E663" s="2">
        <v>3029</v>
      </c>
      <c r="F663" s="25">
        <v>2</v>
      </c>
      <c r="G663" s="25"/>
      <c r="H663" s="2" t="s">
        <v>621</v>
      </c>
      <c r="I663" s="2" t="s">
        <v>2362</v>
      </c>
      <c r="J663" s="2" t="s">
        <v>5184</v>
      </c>
      <c r="K663" s="27" t="s">
        <v>6219</v>
      </c>
      <c r="L663" s="2" t="s">
        <v>6220</v>
      </c>
      <c r="M663" s="2">
        <v>27984</v>
      </c>
      <c r="N663" s="2">
        <v>13904</v>
      </c>
      <c r="P663" s="2">
        <v>71</v>
      </c>
      <c r="R663" s="27" t="s">
        <v>6221</v>
      </c>
      <c r="AK663" s="26" t="str">
        <f t="shared" si="2"/>
        <v>029/2</v>
      </c>
    </row>
    <row r="664" spans="1:37" ht="15.75" customHeight="1" x14ac:dyDescent="0.25">
      <c r="A664" s="25">
        <v>663</v>
      </c>
      <c r="B664" s="25">
        <v>2018</v>
      </c>
      <c r="C664" s="25" t="s">
        <v>4594</v>
      </c>
      <c r="D664" s="26" t="s">
        <v>4499</v>
      </c>
      <c r="E664" s="2">
        <v>3096</v>
      </c>
      <c r="F664" s="25">
        <v>2</v>
      </c>
      <c r="G664" s="25"/>
      <c r="H664" s="2" t="s">
        <v>269</v>
      </c>
      <c r="I664" s="2" t="s">
        <v>3190</v>
      </c>
      <c r="J664" s="2" t="s">
        <v>66</v>
      </c>
      <c r="K664" s="27" t="s">
        <v>6222</v>
      </c>
      <c r="L664" s="2" t="s">
        <v>6223</v>
      </c>
      <c r="M664" s="2">
        <v>7040</v>
      </c>
      <c r="N664" s="2">
        <v>3520</v>
      </c>
      <c r="P664" s="2">
        <v>71</v>
      </c>
      <c r="R664" s="27" t="s">
        <v>6224</v>
      </c>
      <c r="AK664" s="26" t="str">
        <f t="shared" si="2"/>
        <v>030/2</v>
      </c>
    </row>
    <row r="665" spans="1:37" ht="15.75" customHeight="1" x14ac:dyDescent="0.25">
      <c r="A665" s="25">
        <v>664</v>
      </c>
      <c r="B665" s="25">
        <v>2018</v>
      </c>
      <c r="C665" s="25" t="s">
        <v>4594</v>
      </c>
      <c r="D665" s="26" t="s">
        <v>4503</v>
      </c>
      <c r="E665" s="2">
        <v>2247</v>
      </c>
      <c r="F665" s="25">
        <v>2</v>
      </c>
      <c r="G665" s="25"/>
      <c r="H665" s="2" t="s">
        <v>867</v>
      </c>
      <c r="I665" s="2" t="s">
        <v>2954</v>
      </c>
      <c r="J665" s="2" t="s">
        <v>5184</v>
      </c>
      <c r="K665" s="27" t="s">
        <v>6225</v>
      </c>
      <c r="L665" s="2" t="s">
        <v>6226</v>
      </c>
      <c r="M665" s="2">
        <v>40370</v>
      </c>
      <c r="N665" s="2">
        <v>15000</v>
      </c>
      <c r="P665" s="2">
        <v>69</v>
      </c>
      <c r="R665" s="27" t="s">
        <v>6227</v>
      </c>
      <c r="AK665" s="26" t="str">
        <f t="shared" si="2"/>
        <v>031/2</v>
      </c>
    </row>
    <row r="666" spans="1:37" ht="15.75" customHeight="1" x14ac:dyDescent="0.25">
      <c r="A666" s="25">
        <v>665</v>
      </c>
      <c r="B666" s="25">
        <v>2018</v>
      </c>
      <c r="C666" s="25" t="s">
        <v>4594</v>
      </c>
      <c r="D666" s="26" t="s">
        <v>4508</v>
      </c>
      <c r="E666" s="2">
        <v>2599</v>
      </c>
      <c r="F666" s="25">
        <v>2</v>
      </c>
      <c r="G666" s="25"/>
      <c r="H666" s="2" t="s">
        <v>1886</v>
      </c>
      <c r="I666" s="2" t="s">
        <v>1887</v>
      </c>
      <c r="J666" s="2" t="s">
        <v>5279</v>
      </c>
      <c r="K666" s="27" t="s">
        <v>6228</v>
      </c>
      <c r="L666" s="2" t="s">
        <v>6229</v>
      </c>
      <c r="M666" s="2">
        <v>2910</v>
      </c>
      <c r="N666" s="2">
        <v>1455</v>
      </c>
      <c r="P666" s="2">
        <v>69</v>
      </c>
      <c r="R666" s="27" t="s">
        <v>6230</v>
      </c>
      <c r="AK666" s="26" t="str">
        <f t="shared" si="2"/>
        <v>032/2</v>
      </c>
    </row>
    <row r="667" spans="1:37" ht="15.75" customHeight="1" x14ac:dyDescent="0.25">
      <c r="A667" s="25">
        <v>666</v>
      </c>
      <c r="B667" s="25">
        <v>2018</v>
      </c>
      <c r="C667" s="25" t="s">
        <v>4594</v>
      </c>
      <c r="D667" s="26" t="s">
        <v>4513</v>
      </c>
      <c r="E667" s="2">
        <v>3197</v>
      </c>
      <c r="F667" s="25">
        <v>2</v>
      </c>
      <c r="G667" s="25"/>
      <c r="H667" s="2" t="s">
        <v>524</v>
      </c>
      <c r="I667" s="2" t="s">
        <v>1602</v>
      </c>
      <c r="J667" s="2" t="s">
        <v>5184</v>
      </c>
      <c r="K667" s="27" t="s">
        <v>6231</v>
      </c>
      <c r="L667" s="2" t="s">
        <v>6232</v>
      </c>
      <c r="M667" s="2">
        <v>10000</v>
      </c>
      <c r="N667" s="2">
        <v>5000</v>
      </c>
      <c r="P667" s="2">
        <v>69</v>
      </c>
      <c r="R667" s="27" t="s">
        <v>6233</v>
      </c>
      <c r="AK667" s="26" t="str">
        <f t="shared" si="2"/>
        <v>033/2</v>
      </c>
    </row>
    <row r="668" spans="1:37" ht="15.75" customHeight="1" x14ac:dyDescent="0.25">
      <c r="A668" s="25">
        <v>667</v>
      </c>
      <c r="B668" s="25">
        <v>2018</v>
      </c>
      <c r="C668" s="25" t="s">
        <v>4594</v>
      </c>
      <c r="D668" s="26" t="s">
        <v>4517</v>
      </c>
      <c r="E668" s="2">
        <v>2353</v>
      </c>
      <c r="F668" s="25">
        <v>2</v>
      </c>
      <c r="G668" s="25"/>
      <c r="H668" s="2" t="s">
        <v>2101</v>
      </c>
      <c r="I668" s="2" t="s">
        <v>2102</v>
      </c>
      <c r="J668" s="2" t="s">
        <v>5279</v>
      </c>
      <c r="K668" s="27" t="s">
        <v>6234</v>
      </c>
      <c r="L668" s="2" t="s">
        <v>6235</v>
      </c>
      <c r="M668" s="2">
        <v>5100</v>
      </c>
      <c r="N668" s="2">
        <v>2550</v>
      </c>
      <c r="P668" s="2">
        <v>68</v>
      </c>
      <c r="R668" s="27" t="s">
        <v>6236</v>
      </c>
      <c r="AK668" s="26" t="str">
        <f t="shared" si="2"/>
        <v>034/2</v>
      </c>
    </row>
    <row r="669" spans="1:37" ht="15.75" customHeight="1" x14ac:dyDescent="0.25">
      <c r="A669" s="25">
        <v>668</v>
      </c>
      <c r="B669" s="25">
        <v>2018</v>
      </c>
      <c r="C669" s="25" t="s">
        <v>4594</v>
      </c>
      <c r="D669" s="26" t="s">
        <v>4549</v>
      </c>
      <c r="E669" s="2">
        <v>2434</v>
      </c>
      <c r="F669" s="25">
        <v>2</v>
      </c>
      <c r="G669" s="25"/>
      <c r="H669" s="2" t="s">
        <v>6237</v>
      </c>
      <c r="I669" s="2" t="s">
        <v>2424</v>
      </c>
      <c r="J669" s="2" t="s">
        <v>144</v>
      </c>
      <c r="K669" s="27" t="s">
        <v>6238</v>
      </c>
      <c r="L669" s="2" t="s">
        <v>6239</v>
      </c>
      <c r="M669" s="2">
        <v>12180</v>
      </c>
      <c r="N669" s="2">
        <v>5000</v>
      </c>
      <c r="P669" s="2">
        <v>67</v>
      </c>
      <c r="R669" s="27" t="s">
        <v>6240</v>
      </c>
      <c r="AK669" s="26" t="str">
        <f t="shared" si="2"/>
        <v>035/2</v>
      </c>
    </row>
    <row r="670" spans="1:37" ht="15.75" customHeight="1" x14ac:dyDescent="0.25">
      <c r="A670" s="25">
        <v>669</v>
      </c>
      <c r="B670" s="25">
        <v>2018</v>
      </c>
      <c r="C670" s="25" t="s">
        <v>4594</v>
      </c>
      <c r="D670" s="26" t="s">
        <v>4589</v>
      </c>
      <c r="E670" s="2">
        <v>2177</v>
      </c>
      <c r="F670" s="25">
        <v>2</v>
      </c>
      <c r="G670" s="25"/>
      <c r="H670" s="2" t="s">
        <v>2610</v>
      </c>
      <c r="I670" s="2" t="s">
        <v>2611</v>
      </c>
      <c r="J670" s="2" t="s">
        <v>73</v>
      </c>
      <c r="K670" s="27" t="s">
        <v>6241</v>
      </c>
      <c r="L670" s="2" t="s">
        <v>6242</v>
      </c>
      <c r="M670" s="2">
        <v>6178.74</v>
      </c>
      <c r="N670" s="2">
        <v>3000</v>
      </c>
      <c r="P670" s="2">
        <v>66</v>
      </c>
      <c r="R670" s="27" t="s">
        <v>6243</v>
      </c>
      <c r="AK670" s="26" t="str">
        <f t="shared" si="2"/>
        <v>036/2</v>
      </c>
    </row>
    <row r="671" spans="1:37" ht="15.75" customHeight="1" x14ac:dyDescent="0.25">
      <c r="A671" s="25">
        <v>670</v>
      </c>
      <c r="B671" s="25">
        <v>2018</v>
      </c>
      <c r="C671" s="25" t="s">
        <v>4594</v>
      </c>
      <c r="D671" s="26" t="s">
        <v>4883</v>
      </c>
      <c r="E671" s="2">
        <v>2195</v>
      </c>
      <c r="F671" s="25">
        <v>2</v>
      </c>
      <c r="G671" s="25"/>
      <c r="H671" s="2" t="s">
        <v>934</v>
      </c>
      <c r="I671" s="2" t="s">
        <v>935</v>
      </c>
      <c r="J671" s="2" t="s">
        <v>5193</v>
      </c>
      <c r="K671" s="27" t="s">
        <v>6244</v>
      </c>
      <c r="L671" s="2" t="s">
        <v>6245</v>
      </c>
      <c r="M671" s="2">
        <v>39996.200000000004</v>
      </c>
      <c r="N671" s="2">
        <v>19998.100000000002</v>
      </c>
      <c r="P671" s="2">
        <v>65</v>
      </c>
      <c r="R671" s="27" t="s">
        <v>6246</v>
      </c>
      <c r="AK671" s="26" t="str">
        <f t="shared" si="2"/>
        <v>037/2</v>
      </c>
    </row>
    <row r="672" spans="1:37" ht="15.75" customHeight="1" x14ac:dyDescent="0.25">
      <c r="A672" s="25">
        <v>671</v>
      </c>
      <c r="B672" s="25">
        <v>2018</v>
      </c>
      <c r="C672" s="25" t="s">
        <v>4594</v>
      </c>
      <c r="D672" s="26" t="s">
        <v>4885</v>
      </c>
      <c r="E672" s="2">
        <v>2083</v>
      </c>
      <c r="F672" s="25">
        <v>2</v>
      </c>
      <c r="G672" s="25"/>
      <c r="H672" s="2" t="s">
        <v>1529</v>
      </c>
      <c r="I672" s="2" t="s">
        <v>3193</v>
      </c>
      <c r="J672" s="2" t="s">
        <v>5193</v>
      </c>
      <c r="K672" s="27" t="s">
        <v>6247</v>
      </c>
      <c r="L672" s="2" t="s">
        <v>6248</v>
      </c>
      <c r="M672" s="2">
        <v>12349</v>
      </c>
      <c r="N672" s="2">
        <v>8000</v>
      </c>
      <c r="P672" s="2">
        <v>64</v>
      </c>
      <c r="R672" s="27" t="s">
        <v>6249</v>
      </c>
      <c r="AK672" s="26" t="str">
        <f t="shared" si="2"/>
        <v>038/2</v>
      </c>
    </row>
    <row r="673" spans="1:37" ht="15.75" customHeight="1" x14ac:dyDescent="0.25">
      <c r="A673" s="25">
        <v>672</v>
      </c>
      <c r="B673" s="25">
        <v>2018</v>
      </c>
      <c r="C673" s="25" t="s">
        <v>4594</v>
      </c>
      <c r="D673" s="26" t="s">
        <v>4889</v>
      </c>
      <c r="E673" s="2">
        <v>2032</v>
      </c>
      <c r="F673" s="25">
        <v>2</v>
      </c>
      <c r="G673" s="25"/>
      <c r="H673" s="2" t="s">
        <v>6250</v>
      </c>
      <c r="I673" s="2" t="s">
        <v>6251</v>
      </c>
      <c r="J673" s="2" t="s">
        <v>5198</v>
      </c>
      <c r="K673" s="27" t="s">
        <v>6252</v>
      </c>
      <c r="L673" s="2" t="s">
        <v>6253</v>
      </c>
      <c r="M673" s="2">
        <v>226476.23</v>
      </c>
      <c r="N673" s="2">
        <v>20000</v>
      </c>
      <c r="P673" s="2">
        <v>63</v>
      </c>
      <c r="R673" s="27" t="s">
        <v>6254</v>
      </c>
      <c r="AK673" s="26" t="str">
        <f t="shared" si="2"/>
        <v>039/2</v>
      </c>
    </row>
    <row r="674" spans="1:37" ht="15.75" customHeight="1" x14ac:dyDescent="0.25">
      <c r="A674" s="25">
        <v>673</v>
      </c>
      <c r="B674" s="25">
        <v>2018</v>
      </c>
      <c r="C674" s="25" t="s">
        <v>4594</v>
      </c>
      <c r="D674" s="26" t="s">
        <v>4922</v>
      </c>
      <c r="E674" s="2">
        <v>2075</v>
      </c>
      <c r="F674" s="25">
        <v>2</v>
      </c>
      <c r="G674" s="25"/>
      <c r="H674" s="2" t="s">
        <v>2608</v>
      </c>
      <c r="I674" s="2" t="s">
        <v>2609</v>
      </c>
      <c r="J674" s="2" t="s">
        <v>5203</v>
      </c>
      <c r="K674" s="27" t="s">
        <v>6255</v>
      </c>
      <c r="L674" s="2" t="s">
        <v>6256</v>
      </c>
      <c r="M674" s="2">
        <v>23200</v>
      </c>
      <c r="N674" s="2">
        <v>7000</v>
      </c>
      <c r="P674" s="2">
        <v>62</v>
      </c>
      <c r="R674" s="27" t="s">
        <v>6257</v>
      </c>
      <c r="AK674" s="26" t="str">
        <f t="shared" si="2"/>
        <v>040/2</v>
      </c>
    </row>
    <row r="675" spans="1:37" ht="15.75" customHeight="1" x14ac:dyDescent="0.25">
      <c r="A675" s="25">
        <v>674</v>
      </c>
      <c r="B675" s="25">
        <v>2018</v>
      </c>
      <c r="C675" s="25" t="s">
        <v>4594</v>
      </c>
      <c r="D675" s="26" t="s">
        <v>4924</v>
      </c>
      <c r="E675" s="2">
        <v>2852</v>
      </c>
      <c r="F675" s="25">
        <v>2</v>
      </c>
      <c r="G675" s="25"/>
      <c r="H675" s="2" t="s">
        <v>2280</v>
      </c>
      <c r="I675" s="2" t="s">
        <v>2281</v>
      </c>
      <c r="J675" s="2" t="s">
        <v>73</v>
      </c>
      <c r="K675" s="27" t="s">
        <v>6258</v>
      </c>
      <c r="L675" s="2" t="s">
        <v>6259</v>
      </c>
      <c r="M675" s="2">
        <v>28313</v>
      </c>
      <c r="N675" s="2">
        <v>17493</v>
      </c>
      <c r="P675" s="2">
        <v>62</v>
      </c>
      <c r="R675" s="27" t="s">
        <v>6260</v>
      </c>
      <c r="AK675" s="26" t="str">
        <f t="shared" si="2"/>
        <v>041/2</v>
      </c>
    </row>
    <row r="676" spans="1:37" ht="15.75" customHeight="1" x14ac:dyDescent="0.25">
      <c r="A676" s="25">
        <v>675</v>
      </c>
      <c r="B676" s="25">
        <v>2018</v>
      </c>
      <c r="C676" s="25" t="s">
        <v>4594</v>
      </c>
      <c r="D676" s="26" t="s">
        <v>4927</v>
      </c>
      <c r="E676" s="2">
        <v>2379</v>
      </c>
      <c r="F676" s="25">
        <v>2</v>
      </c>
      <c r="G676" s="25"/>
      <c r="H676" s="2" t="s">
        <v>2097</v>
      </c>
      <c r="I676" s="2" t="s">
        <v>2100</v>
      </c>
      <c r="J676" s="2" t="s">
        <v>73</v>
      </c>
      <c r="K676" s="27" t="s">
        <v>6261</v>
      </c>
      <c r="L676" s="2" t="s">
        <v>6262</v>
      </c>
      <c r="M676" s="2">
        <v>29821.79</v>
      </c>
      <c r="N676" s="2">
        <v>19863.680000000004</v>
      </c>
      <c r="P676" s="2">
        <v>61</v>
      </c>
      <c r="R676" s="27" t="s">
        <v>6263</v>
      </c>
      <c r="AK676" s="26" t="str">
        <f t="shared" si="2"/>
        <v>042/2</v>
      </c>
    </row>
    <row r="677" spans="1:37" ht="15.75" customHeight="1" x14ac:dyDescent="0.25">
      <c r="A677" s="25">
        <v>676</v>
      </c>
      <c r="B677" s="25">
        <v>2018</v>
      </c>
      <c r="C677" s="25" t="s">
        <v>4594</v>
      </c>
      <c r="D677" s="26" t="s">
        <v>4930</v>
      </c>
      <c r="E677" s="2">
        <v>2954</v>
      </c>
      <c r="F677" s="25">
        <v>2</v>
      </c>
      <c r="G677" s="25"/>
      <c r="H677" s="2" t="s">
        <v>1910</v>
      </c>
      <c r="I677" s="2" t="s">
        <v>1911</v>
      </c>
      <c r="J677" s="2" t="s">
        <v>5193</v>
      </c>
      <c r="K677" s="27" t="s">
        <v>6264</v>
      </c>
      <c r="L677" s="2" t="s">
        <v>6265</v>
      </c>
      <c r="M677" s="2">
        <v>20000</v>
      </c>
      <c r="N677" s="2">
        <v>13300</v>
      </c>
      <c r="P677" s="2">
        <v>60</v>
      </c>
      <c r="R677" s="27" t="s">
        <v>6266</v>
      </c>
      <c r="AK677" s="26" t="str">
        <f t="shared" si="2"/>
        <v>043/2</v>
      </c>
    </row>
    <row r="678" spans="1:37" ht="15.75" customHeight="1" x14ac:dyDescent="0.25">
      <c r="A678" s="25">
        <v>677</v>
      </c>
      <c r="B678" s="25">
        <v>2018</v>
      </c>
      <c r="C678" s="25" t="s">
        <v>4594</v>
      </c>
      <c r="D678" s="26" t="s">
        <v>4932</v>
      </c>
      <c r="E678" s="2">
        <v>2255</v>
      </c>
      <c r="F678" s="25">
        <v>2</v>
      </c>
      <c r="G678" s="25"/>
      <c r="H678" s="2" t="s">
        <v>2296</v>
      </c>
      <c r="I678" s="2" t="s">
        <v>2297</v>
      </c>
      <c r="J678" s="2" t="s">
        <v>5193</v>
      </c>
      <c r="K678" s="27" t="s">
        <v>6267</v>
      </c>
      <c r="L678" s="2" t="s">
        <v>6268</v>
      </c>
      <c r="M678" s="2">
        <v>30000</v>
      </c>
      <c r="N678" s="2">
        <v>20000</v>
      </c>
      <c r="P678" s="2">
        <v>56</v>
      </c>
      <c r="R678" s="27" t="s">
        <v>6269</v>
      </c>
      <c r="AK678" s="26" t="str">
        <f t="shared" si="2"/>
        <v>044/2</v>
      </c>
    </row>
    <row r="679" spans="1:37" ht="15.75" customHeight="1" x14ac:dyDescent="0.25">
      <c r="A679" s="25">
        <v>678</v>
      </c>
      <c r="B679" s="25">
        <v>2018</v>
      </c>
      <c r="C679" s="25" t="s">
        <v>4594</v>
      </c>
      <c r="D679" s="26" t="s">
        <v>4935</v>
      </c>
      <c r="E679" s="2">
        <v>2378</v>
      </c>
      <c r="F679" s="25">
        <v>2</v>
      </c>
      <c r="G679" s="25"/>
      <c r="H679" s="2" t="s">
        <v>2744</v>
      </c>
      <c r="I679" s="2" t="s">
        <v>2745</v>
      </c>
      <c r="J679" s="2" t="s">
        <v>5279</v>
      </c>
      <c r="K679" s="27" t="s">
        <v>6270</v>
      </c>
      <c r="L679" s="2" t="s">
        <v>6271</v>
      </c>
      <c r="M679" s="2">
        <v>17650</v>
      </c>
      <c r="N679" s="2">
        <v>8825</v>
      </c>
      <c r="P679" s="2">
        <v>56</v>
      </c>
      <c r="R679" s="27" t="s">
        <v>6272</v>
      </c>
      <c r="AK679" s="26" t="str">
        <f t="shared" si="2"/>
        <v>045/2</v>
      </c>
    </row>
    <row r="680" spans="1:37" ht="15.75" customHeight="1" x14ac:dyDescent="0.25">
      <c r="A680" s="25">
        <v>679</v>
      </c>
      <c r="B680" s="25">
        <v>2018</v>
      </c>
      <c r="C680" s="25" t="s">
        <v>4594</v>
      </c>
      <c r="D680" s="26" t="s">
        <v>4982</v>
      </c>
      <c r="E680" s="2">
        <v>2455</v>
      </c>
      <c r="F680" s="25">
        <v>2</v>
      </c>
      <c r="G680" s="25"/>
      <c r="H680" s="2" t="s">
        <v>1240</v>
      </c>
      <c r="I680" s="2" t="s">
        <v>1607</v>
      </c>
      <c r="J680" s="2" t="s">
        <v>5193</v>
      </c>
      <c r="K680" s="27" t="s">
        <v>6273</v>
      </c>
      <c r="L680" s="2" t="s">
        <v>6274</v>
      </c>
      <c r="M680" s="2">
        <v>5000</v>
      </c>
      <c r="N680" s="2">
        <v>2500</v>
      </c>
      <c r="P680" s="2">
        <v>38</v>
      </c>
      <c r="R680" s="27" t="s">
        <v>6275</v>
      </c>
      <c r="AK680" s="26" t="str">
        <f t="shared" si="2"/>
        <v>046/2</v>
      </c>
    </row>
    <row r="681" spans="1:37" ht="15.75" customHeight="1" x14ac:dyDescent="0.25">
      <c r="A681" s="25">
        <v>680</v>
      </c>
      <c r="B681" s="25">
        <v>2019</v>
      </c>
      <c r="C681" s="25" t="s">
        <v>4167</v>
      </c>
      <c r="D681" s="26" t="s">
        <v>6103</v>
      </c>
      <c r="H681" s="2" t="s">
        <v>1273</v>
      </c>
      <c r="I681" s="2" t="s">
        <v>1277</v>
      </c>
      <c r="J681" s="2" t="s">
        <v>6276</v>
      </c>
      <c r="K681" s="27" t="s">
        <v>6277</v>
      </c>
      <c r="M681" s="2">
        <v>3800</v>
      </c>
      <c r="N681" s="2">
        <v>2850</v>
      </c>
      <c r="P681" s="2">
        <v>0.83</v>
      </c>
      <c r="R681" s="27" t="s">
        <v>6278</v>
      </c>
      <c r="AK681" s="26" t="str">
        <f t="shared" si="2"/>
        <v>002/1</v>
      </c>
    </row>
    <row r="682" spans="1:37" ht="15.75" customHeight="1" x14ac:dyDescent="0.25">
      <c r="A682" s="25">
        <v>681</v>
      </c>
      <c r="B682" s="25">
        <v>2019</v>
      </c>
      <c r="C682" s="25" t="s">
        <v>4167</v>
      </c>
      <c r="D682" s="26" t="s">
        <v>6279</v>
      </c>
      <c r="H682" s="2" t="s">
        <v>1008</v>
      </c>
      <c r="I682" s="2" t="s">
        <v>1011</v>
      </c>
      <c r="J682" s="2" t="s">
        <v>73</v>
      </c>
      <c r="K682" s="27" t="s">
        <v>6280</v>
      </c>
      <c r="M682" s="2">
        <v>1750</v>
      </c>
      <c r="N682" s="2">
        <v>1300</v>
      </c>
      <c r="P682" s="2">
        <v>0.81</v>
      </c>
      <c r="R682" s="27" t="s">
        <v>6281</v>
      </c>
      <c r="AK682" s="26" t="str">
        <f t="shared" si="2"/>
        <v>004/2</v>
      </c>
    </row>
    <row r="683" spans="1:37" ht="15.75" customHeight="1" x14ac:dyDescent="0.25">
      <c r="A683" s="25">
        <v>682</v>
      </c>
      <c r="B683" s="25">
        <v>2019</v>
      </c>
      <c r="C683" s="25" t="s">
        <v>4167</v>
      </c>
      <c r="D683" s="26" t="s">
        <v>6111</v>
      </c>
      <c r="H683" s="2" t="s">
        <v>1104</v>
      </c>
      <c r="I683" s="2" t="s">
        <v>1103</v>
      </c>
      <c r="J683" s="2" t="s">
        <v>6282</v>
      </c>
      <c r="K683" s="27" t="s">
        <v>6283</v>
      </c>
      <c r="M683" s="2">
        <v>11260</v>
      </c>
      <c r="N683" s="2">
        <v>3500</v>
      </c>
      <c r="P683" s="2">
        <v>0.81</v>
      </c>
      <c r="R683" s="27" t="s">
        <v>6284</v>
      </c>
      <c r="AK683" s="26" t="str">
        <f t="shared" si="2"/>
        <v>002/3</v>
      </c>
    </row>
    <row r="684" spans="1:37" ht="15.75" customHeight="1" x14ac:dyDescent="0.25">
      <c r="A684" s="25">
        <v>683</v>
      </c>
      <c r="B684" s="25">
        <v>2019</v>
      </c>
      <c r="C684" s="25" t="s">
        <v>4167</v>
      </c>
      <c r="D684" s="26" t="s">
        <v>6285</v>
      </c>
      <c r="H684" s="2" t="s">
        <v>1287</v>
      </c>
      <c r="I684" s="2" t="s">
        <v>1290</v>
      </c>
      <c r="J684" s="2" t="s">
        <v>6286</v>
      </c>
      <c r="K684" s="27" t="s">
        <v>6287</v>
      </c>
      <c r="M684" s="2">
        <v>6750</v>
      </c>
      <c r="N684" s="2">
        <v>4000</v>
      </c>
      <c r="P684" s="2">
        <v>0.81</v>
      </c>
      <c r="R684" s="27" t="s">
        <v>6288</v>
      </c>
      <c r="AK684" s="26" t="str">
        <f t="shared" si="2"/>
        <v>004/4</v>
      </c>
    </row>
    <row r="685" spans="1:37" ht="15.75" customHeight="1" x14ac:dyDescent="0.25">
      <c r="A685" s="25">
        <v>684</v>
      </c>
      <c r="B685" s="25">
        <v>2019</v>
      </c>
      <c r="C685" s="25" t="s">
        <v>4167</v>
      </c>
      <c r="D685" s="26" t="s">
        <v>6119</v>
      </c>
      <c r="H685" s="2" t="s">
        <v>624</v>
      </c>
      <c r="I685" s="2" t="s">
        <v>1272</v>
      </c>
      <c r="J685" s="2" t="s">
        <v>6282</v>
      </c>
      <c r="K685" s="27" t="s">
        <v>6289</v>
      </c>
      <c r="M685" s="2">
        <v>30000</v>
      </c>
      <c r="N685" s="2">
        <v>8000</v>
      </c>
      <c r="P685" s="2">
        <v>0.8</v>
      </c>
      <c r="R685" s="27" t="s">
        <v>6290</v>
      </c>
      <c r="AK685" s="26" t="str">
        <f t="shared" si="2"/>
        <v>002/5</v>
      </c>
    </row>
    <row r="686" spans="1:37" ht="15.75" customHeight="1" x14ac:dyDescent="0.25">
      <c r="A686" s="25">
        <v>685</v>
      </c>
      <c r="B686" s="25">
        <v>2019</v>
      </c>
      <c r="C686" s="25" t="s">
        <v>4167</v>
      </c>
      <c r="D686" s="26" t="s">
        <v>6291</v>
      </c>
      <c r="H686" s="2" t="s">
        <v>216</v>
      </c>
      <c r="I686" s="2" t="s">
        <v>1342</v>
      </c>
      <c r="J686" s="2" t="s">
        <v>66</v>
      </c>
      <c r="K686" s="27" t="s">
        <v>6292</v>
      </c>
      <c r="M686" s="2">
        <v>2340</v>
      </c>
      <c r="N686" s="2">
        <v>1755</v>
      </c>
      <c r="P686" s="2">
        <v>0.79</v>
      </c>
      <c r="R686" s="27" t="s">
        <v>6293</v>
      </c>
      <c r="AK686" s="26" t="str">
        <f t="shared" si="2"/>
        <v>004/6</v>
      </c>
    </row>
    <row r="687" spans="1:37" ht="15.75" customHeight="1" x14ac:dyDescent="0.25">
      <c r="A687" s="25">
        <v>686</v>
      </c>
      <c r="B687" s="25">
        <v>2019</v>
      </c>
      <c r="C687" s="25" t="s">
        <v>4167</v>
      </c>
      <c r="D687" s="26" t="s">
        <v>6294</v>
      </c>
      <c r="H687" s="2" t="s">
        <v>524</v>
      </c>
      <c r="I687" s="2" t="s">
        <v>1119</v>
      </c>
      <c r="J687" s="2" t="s">
        <v>6286</v>
      </c>
      <c r="K687" s="27" t="s">
        <v>6295</v>
      </c>
      <c r="M687" s="2">
        <v>7939.5</v>
      </c>
      <c r="N687" s="2">
        <v>5946.5</v>
      </c>
      <c r="P687" s="2">
        <v>0.77</v>
      </c>
      <c r="R687" s="27" t="s">
        <v>6296</v>
      </c>
      <c r="AK687" s="26" t="str">
        <f t="shared" si="2"/>
        <v>004/7</v>
      </c>
    </row>
    <row r="688" spans="1:37" ht="15.75" customHeight="1" x14ac:dyDescent="0.25">
      <c r="A688" s="25">
        <v>687</v>
      </c>
      <c r="B688" s="25">
        <v>2019</v>
      </c>
      <c r="C688" s="25" t="s">
        <v>4167</v>
      </c>
      <c r="D688" s="26" t="s">
        <v>6297</v>
      </c>
      <c r="H688" s="2" t="s">
        <v>1407</v>
      </c>
      <c r="I688" s="2" t="s">
        <v>1412</v>
      </c>
      <c r="J688" s="2" t="s">
        <v>6298</v>
      </c>
      <c r="K688" s="27" t="s">
        <v>6299</v>
      </c>
      <c r="M688" s="2">
        <v>4500</v>
      </c>
      <c r="N688" s="2">
        <v>1500</v>
      </c>
      <c r="P688" s="2">
        <v>0.73</v>
      </c>
      <c r="R688" s="27" t="s">
        <v>6300</v>
      </c>
      <c r="AK688" s="26" t="str">
        <f t="shared" si="2"/>
        <v>003/8</v>
      </c>
    </row>
    <row r="689" spans="1:37" ht="15.75" customHeight="1" x14ac:dyDescent="0.25">
      <c r="A689" s="25">
        <v>688</v>
      </c>
      <c r="B689" s="25">
        <v>2019</v>
      </c>
      <c r="C689" s="25" t="s">
        <v>4167</v>
      </c>
      <c r="D689" s="26" t="s">
        <v>6135</v>
      </c>
      <c r="H689" s="2" t="s">
        <v>6301</v>
      </c>
      <c r="I689" s="2" t="s">
        <v>1429</v>
      </c>
      <c r="J689" s="2" t="s">
        <v>6276</v>
      </c>
      <c r="K689" s="27" t="s">
        <v>6302</v>
      </c>
      <c r="M689" s="2">
        <v>16390</v>
      </c>
      <c r="N689" s="2">
        <v>2990</v>
      </c>
      <c r="P689" s="2">
        <v>0.72</v>
      </c>
      <c r="R689" s="27" t="s">
        <v>6303</v>
      </c>
      <c r="AK689" s="26" t="str">
        <f t="shared" si="2"/>
        <v>002/9</v>
      </c>
    </row>
    <row r="690" spans="1:37" ht="15.75" customHeight="1" x14ac:dyDescent="0.25">
      <c r="A690" s="25">
        <v>689</v>
      </c>
      <c r="B690" s="25">
        <v>2019</v>
      </c>
      <c r="C690" s="25" t="s">
        <v>4167</v>
      </c>
      <c r="D690" s="26" t="s">
        <v>6304</v>
      </c>
      <c r="H690" s="2" t="s">
        <v>6305</v>
      </c>
      <c r="I690" s="2" t="s">
        <v>5208</v>
      </c>
      <c r="J690" s="2" t="s">
        <v>6282</v>
      </c>
      <c r="K690" s="27" t="s">
        <v>6306</v>
      </c>
      <c r="M690" s="2">
        <v>10600</v>
      </c>
      <c r="N690" s="2">
        <v>7950</v>
      </c>
      <c r="P690" s="2">
        <v>0.71</v>
      </c>
      <c r="R690" s="27" t="s">
        <v>6307</v>
      </c>
      <c r="AK690" s="26" t="str">
        <f t="shared" si="2"/>
        <v>004/10</v>
      </c>
    </row>
    <row r="691" spans="1:37" ht="15.75" customHeight="1" x14ac:dyDescent="0.25">
      <c r="A691" s="25">
        <v>690</v>
      </c>
      <c r="B691" s="25">
        <v>2019</v>
      </c>
      <c r="C691" s="25" t="s">
        <v>4167</v>
      </c>
      <c r="D691" s="26" t="s">
        <v>6143</v>
      </c>
      <c r="H691" s="2" t="s">
        <v>1401</v>
      </c>
      <c r="I691" s="2" t="s">
        <v>1402</v>
      </c>
      <c r="J691" s="2" t="s">
        <v>6308</v>
      </c>
      <c r="K691" s="27" t="s">
        <v>6309</v>
      </c>
      <c r="M691" s="2">
        <v>8750</v>
      </c>
      <c r="N691" s="2">
        <v>6500</v>
      </c>
      <c r="P691" s="2">
        <v>0.7</v>
      </c>
      <c r="R691" s="27" t="s">
        <v>6310</v>
      </c>
      <c r="AK691" s="26" t="str">
        <f t="shared" si="2"/>
        <v>002/11</v>
      </c>
    </row>
    <row r="692" spans="1:37" ht="15.75" customHeight="1" x14ac:dyDescent="0.25">
      <c r="A692" s="25">
        <v>691</v>
      </c>
      <c r="B692" s="25">
        <v>2019</v>
      </c>
      <c r="C692" s="25" t="s">
        <v>4167</v>
      </c>
      <c r="D692" s="26" t="s">
        <v>6311</v>
      </c>
      <c r="H692" s="2" t="s">
        <v>1313</v>
      </c>
      <c r="I692" s="2" t="s">
        <v>1317</v>
      </c>
      <c r="J692" s="2" t="s">
        <v>6286</v>
      </c>
      <c r="K692" s="27" t="s">
        <v>6312</v>
      </c>
      <c r="M692" s="2">
        <v>8000</v>
      </c>
      <c r="N692" s="2">
        <v>6000</v>
      </c>
      <c r="P692" s="2">
        <v>0.69</v>
      </c>
      <c r="R692" s="27" t="s">
        <v>6313</v>
      </c>
      <c r="AK692" s="26" t="str">
        <f t="shared" si="2"/>
        <v>004/12</v>
      </c>
    </row>
    <row r="693" spans="1:37" ht="15.75" customHeight="1" x14ac:dyDescent="0.25">
      <c r="A693" s="25">
        <v>692</v>
      </c>
      <c r="B693" s="25">
        <v>2019</v>
      </c>
      <c r="C693" s="25" t="s">
        <v>4167</v>
      </c>
      <c r="D693" s="26" t="s">
        <v>6314</v>
      </c>
      <c r="H693" s="2" t="s">
        <v>1251</v>
      </c>
      <c r="I693" s="2" t="s">
        <v>1255</v>
      </c>
      <c r="J693" s="2" t="s">
        <v>6282</v>
      </c>
      <c r="K693" s="27" t="s">
        <v>6315</v>
      </c>
      <c r="M693" s="2">
        <v>10700</v>
      </c>
      <c r="N693" s="2">
        <v>8000</v>
      </c>
      <c r="P693" s="2">
        <v>0.67</v>
      </c>
      <c r="R693" s="27" t="s">
        <v>6316</v>
      </c>
      <c r="AK693" s="26" t="str">
        <f t="shared" si="2"/>
        <v>013/4</v>
      </c>
    </row>
    <row r="694" spans="1:37" ht="15.75" customHeight="1" x14ac:dyDescent="0.25">
      <c r="A694" s="25">
        <v>693</v>
      </c>
      <c r="B694" s="25">
        <v>2019</v>
      </c>
      <c r="C694" s="25" t="s">
        <v>4167</v>
      </c>
      <c r="D694" s="26" t="s">
        <v>6317</v>
      </c>
      <c r="H694" s="2" t="s">
        <v>969</v>
      </c>
      <c r="I694" s="2" t="s">
        <v>970</v>
      </c>
      <c r="J694" s="2" t="s">
        <v>6282</v>
      </c>
      <c r="K694" s="27" t="s">
        <v>6318</v>
      </c>
      <c r="M694" s="2">
        <v>8000</v>
      </c>
      <c r="N694" s="2">
        <v>6000</v>
      </c>
      <c r="P694" s="2">
        <v>0.67</v>
      </c>
      <c r="R694" s="27" t="s">
        <v>6319</v>
      </c>
      <c r="AK694" s="26" t="str">
        <f t="shared" si="2"/>
        <v>014/3</v>
      </c>
    </row>
    <row r="695" spans="1:37" ht="15.75" customHeight="1" x14ac:dyDescent="0.25">
      <c r="A695" s="25">
        <v>694</v>
      </c>
      <c r="B695" s="25">
        <v>2019</v>
      </c>
      <c r="C695" s="25" t="s">
        <v>4167</v>
      </c>
      <c r="D695" s="26" t="s">
        <v>6320</v>
      </c>
      <c r="H695" s="2" t="s">
        <v>166</v>
      </c>
      <c r="I695" s="2" t="s">
        <v>1107</v>
      </c>
      <c r="J695" s="2" t="s">
        <v>6276</v>
      </c>
      <c r="K695" s="27" t="s">
        <v>6321</v>
      </c>
      <c r="M695" s="2">
        <v>6710</v>
      </c>
      <c r="N695" s="2">
        <v>4000</v>
      </c>
      <c r="P695" s="2">
        <v>0.67</v>
      </c>
      <c r="R695" s="27" t="s">
        <v>6322</v>
      </c>
      <c r="AK695" s="26" t="str">
        <f t="shared" si="2"/>
        <v>015/4</v>
      </c>
    </row>
    <row r="696" spans="1:37" ht="15.75" customHeight="1" x14ac:dyDescent="0.25">
      <c r="A696" s="25">
        <v>695</v>
      </c>
      <c r="B696" s="25">
        <v>2019</v>
      </c>
      <c r="C696" s="25" t="s">
        <v>4167</v>
      </c>
      <c r="D696" s="26" t="s">
        <v>5250</v>
      </c>
      <c r="H696" s="2" t="s">
        <v>226</v>
      </c>
      <c r="I696" s="2" t="s">
        <v>1385</v>
      </c>
      <c r="J696" s="2" t="s">
        <v>6286</v>
      </c>
      <c r="K696" s="27" t="s">
        <v>6323</v>
      </c>
      <c r="M696" s="2">
        <v>10670</v>
      </c>
      <c r="N696" s="2">
        <v>8000</v>
      </c>
      <c r="P696" s="2">
        <v>0.67</v>
      </c>
      <c r="R696" s="27" t="s">
        <v>6324</v>
      </c>
      <c r="AK696" s="26" t="str">
        <f t="shared" si="2"/>
        <v>016/1</v>
      </c>
    </row>
    <row r="697" spans="1:37" ht="15.75" customHeight="1" x14ac:dyDescent="0.25">
      <c r="A697" s="25">
        <v>696</v>
      </c>
      <c r="B697" s="25">
        <v>2019</v>
      </c>
      <c r="C697" s="25" t="s">
        <v>4167</v>
      </c>
      <c r="D697" s="26" t="s">
        <v>6167</v>
      </c>
      <c r="H697" s="2" t="s">
        <v>1046</v>
      </c>
      <c r="I697" s="2" t="s">
        <v>1049</v>
      </c>
      <c r="J697" s="2" t="s">
        <v>6298</v>
      </c>
      <c r="K697" s="27" t="s">
        <v>6325</v>
      </c>
      <c r="M697" s="2">
        <v>4000</v>
      </c>
      <c r="N697" s="2">
        <v>3000</v>
      </c>
      <c r="P697" s="2">
        <v>0.66</v>
      </c>
      <c r="R697" s="27" t="s">
        <v>6326</v>
      </c>
      <c r="AK697" s="26" t="str">
        <f t="shared" si="2"/>
        <v>017/2</v>
      </c>
    </row>
    <row r="698" spans="1:37" ht="15.75" customHeight="1" x14ac:dyDescent="0.25">
      <c r="A698" s="25">
        <v>697</v>
      </c>
      <c r="B698" s="25">
        <v>2019</v>
      </c>
      <c r="C698" s="25" t="s">
        <v>4167</v>
      </c>
      <c r="D698" s="26" t="s">
        <v>6171</v>
      </c>
      <c r="H698" s="2" t="s">
        <v>1375</v>
      </c>
      <c r="I698" s="2" t="s">
        <v>1377</v>
      </c>
      <c r="J698" s="2" t="s">
        <v>6308</v>
      </c>
      <c r="K698" s="27" t="s">
        <v>6327</v>
      </c>
      <c r="M698" s="2">
        <v>8000</v>
      </c>
      <c r="N698" s="2">
        <v>3000</v>
      </c>
      <c r="P698" s="2">
        <v>0.65</v>
      </c>
      <c r="R698" s="27" t="s">
        <v>6328</v>
      </c>
      <c r="AK698" s="26" t="str">
        <f t="shared" si="2"/>
        <v>018/2</v>
      </c>
    </row>
    <row r="699" spans="1:37" ht="15.75" customHeight="1" x14ac:dyDescent="0.25">
      <c r="A699" s="25">
        <v>698</v>
      </c>
      <c r="B699" s="25">
        <v>2019</v>
      </c>
      <c r="C699" s="25" t="s">
        <v>4167</v>
      </c>
      <c r="D699" s="26" t="s">
        <v>5262</v>
      </c>
      <c r="H699" s="2" t="s">
        <v>54</v>
      </c>
      <c r="I699" s="2" t="s">
        <v>983</v>
      </c>
      <c r="J699" s="2" t="s">
        <v>6282</v>
      </c>
      <c r="K699" s="27" t="s">
        <v>6329</v>
      </c>
      <c r="M699" s="2">
        <v>7000</v>
      </c>
      <c r="N699" s="2">
        <v>3500</v>
      </c>
      <c r="P699" s="2">
        <v>0.63</v>
      </c>
      <c r="R699" s="27" t="s">
        <v>6330</v>
      </c>
      <c r="AK699" s="26" t="str">
        <f t="shared" si="2"/>
        <v>019/1</v>
      </c>
    </row>
    <row r="700" spans="1:37" ht="15.75" customHeight="1" x14ac:dyDescent="0.25">
      <c r="A700" s="25">
        <v>699</v>
      </c>
      <c r="B700" s="25">
        <v>2019</v>
      </c>
      <c r="C700" s="25" t="s">
        <v>4167</v>
      </c>
      <c r="D700" s="26" t="s">
        <v>6331</v>
      </c>
      <c r="H700" s="2" t="s">
        <v>1053</v>
      </c>
      <c r="I700" s="2" t="s">
        <v>1058</v>
      </c>
      <c r="J700" s="2" t="s">
        <v>6308</v>
      </c>
      <c r="K700" s="27" t="s">
        <v>6332</v>
      </c>
      <c r="M700" s="2">
        <v>5350</v>
      </c>
      <c r="N700" s="2">
        <v>4000</v>
      </c>
      <c r="P700" s="2">
        <v>0.63</v>
      </c>
      <c r="R700" s="27" t="s">
        <v>6333</v>
      </c>
      <c r="AK700" s="26" t="str">
        <f t="shared" si="2"/>
        <v>020/4</v>
      </c>
    </row>
    <row r="701" spans="1:37" ht="15.75" customHeight="1" x14ac:dyDescent="0.25">
      <c r="A701" s="25">
        <v>700</v>
      </c>
      <c r="B701" s="25">
        <v>2019</v>
      </c>
      <c r="C701" s="25" t="s">
        <v>4167</v>
      </c>
      <c r="D701" s="26" t="s">
        <v>6334</v>
      </c>
      <c r="H701" s="2" t="s">
        <v>955</v>
      </c>
      <c r="I701" s="2" t="s">
        <v>956</v>
      </c>
      <c r="J701" s="2" t="s">
        <v>6308</v>
      </c>
      <c r="K701" s="27" t="s">
        <v>6335</v>
      </c>
      <c r="M701" s="2">
        <v>10700</v>
      </c>
      <c r="N701" s="2">
        <v>8000</v>
      </c>
      <c r="P701" s="2">
        <v>0.62</v>
      </c>
      <c r="R701" s="27" t="s">
        <v>6336</v>
      </c>
      <c r="AK701" s="26" t="str">
        <f t="shared" si="2"/>
        <v>021/4</v>
      </c>
    </row>
    <row r="702" spans="1:37" ht="15.75" customHeight="1" x14ac:dyDescent="0.25">
      <c r="A702" s="25">
        <v>701</v>
      </c>
      <c r="B702" s="25">
        <v>2019</v>
      </c>
      <c r="C702" s="25" t="s">
        <v>4167</v>
      </c>
      <c r="D702" s="26" t="s">
        <v>6337</v>
      </c>
      <c r="H702" s="2" t="s">
        <v>1134</v>
      </c>
      <c r="I702" s="2" t="s">
        <v>1137</v>
      </c>
      <c r="J702" s="2" t="s">
        <v>6282</v>
      </c>
      <c r="K702" s="27" t="s">
        <v>6338</v>
      </c>
      <c r="M702" s="2">
        <v>4350</v>
      </c>
      <c r="N702" s="2">
        <v>3100</v>
      </c>
      <c r="P702" s="2">
        <v>0.61</v>
      </c>
      <c r="R702" s="27" t="s">
        <v>6339</v>
      </c>
      <c r="AK702" s="26" t="str">
        <f t="shared" si="2"/>
        <v>022/4</v>
      </c>
    </row>
    <row r="703" spans="1:37" ht="15.75" customHeight="1" x14ac:dyDescent="0.25">
      <c r="A703" s="25">
        <v>702</v>
      </c>
      <c r="B703" s="25">
        <v>2019</v>
      </c>
      <c r="C703" s="25" t="s">
        <v>4167</v>
      </c>
      <c r="D703" s="26" t="s">
        <v>6340</v>
      </c>
      <c r="H703" s="2" t="s">
        <v>1461</v>
      </c>
      <c r="I703" s="2" t="s">
        <v>1462</v>
      </c>
      <c r="J703" s="2" t="s">
        <v>6286</v>
      </c>
      <c r="K703" s="27" t="s">
        <v>6341</v>
      </c>
      <c r="M703" s="2">
        <v>5000</v>
      </c>
      <c r="N703" s="2">
        <v>3500</v>
      </c>
      <c r="P703" s="2">
        <v>0.6</v>
      </c>
      <c r="R703" s="27" t="s">
        <v>6342</v>
      </c>
      <c r="AK703" s="26" t="str">
        <f t="shared" si="2"/>
        <v>023/4</v>
      </c>
    </row>
    <row r="704" spans="1:37" ht="15.75" customHeight="1" x14ac:dyDescent="0.25">
      <c r="A704" s="25">
        <v>703</v>
      </c>
      <c r="B704" s="25">
        <v>2019</v>
      </c>
      <c r="C704" s="25" t="s">
        <v>4167</v>
      </c>
      <c r="D704" s="26" t="s">
        <v>5283</v>
      </c>
      <c r="H704" s="2" t="s">
        <v>951</v>
      </c>
      <c r="I704" s="2" t="s">
        <v>952</v>
      </c>
      <c r="J704" s="2" t="s">
        <v>6308</v>
      </c>
      <c r="K704" s="27" t="s">
        <v>6343</v>
      </c>
      <c r="M704" s="2">
        <v>10710</v>
      </c>
      <c r="N704" s="2">
        <v>8000</v>
      </c>
      <c r="P704" s="2">
        <v>0.59</v>
      </c>
      <c r="R704" s="27" t="s">
        <v>6344</v>
      </c>
      <c r="AK704" s="26" t="str">
        <f t="shared" si="2"/>
        <v>024/1</v>
      </c>
    </row>
    <row r="705" spans="1:37" ht="15.75" customHeight="1" x14ac:dyDescent="0.25">
      <c r="A705" s="25">
        <v>704</v>
      </c>
      <c r="B705" s="25">
        <v>2019</v>
      </c>
      <c r="C705" s="25" t="s">
        <v>4167</v>
      </c>
      <c r="D705" s="26" t="s">
        <v>6201</v>
      </c>
      <c r="H705" s="2" t="s">
        <v>1360</v>
      </c>
      <c r="I705" s="2" t="s">
        <v>1362</v>
      </c>
      <c r="J705" s="2" t="s">
        <v>6276</v>
      </c>
      <c r="K705" s="27" t="s">
        <v>6345</v>
      </c>
      <c r="M705" s="2">
        <v>28100</v>
      </c>
      <c r="N705" s="2">
        <v>8000</v>
      </c>
      <c r="P705" s="2">
        <v>0.57999999999999996</v>
      </c>
      <c r="R705" s="27" t="s">
        <v>6346</v>
      </c>
      <c r="AK705" s="26" t="str">
        <f t="shared" si="2"/>
        <v>025/2</v>
      </c>
    </row>
    <row r="706" spans="1:37" ht="15.75" customHeight="1" x14ac:dyDescent="0.25">
      <c r="A706" s="25">
        <v>705</v>
      </c>
      <c r="B706" s="25">
        <v>2019</v>
      </c>
      <c r="C706" s="25" t="s">
        <v>4167</v>
      </c>
      <c r="D706" s="26" t="s">
        <v>6206</v>
      </c>
      <c r="H706" s="2" t="s">
        <v>251</v>
      </c>
      <c r="I706" s="2" t="s">
        <v>1457</v>
      </c>
      <c r="J706" s="2" t="s">
        <v>6308</v>
      </c>
      <c r="K706" s="27" t="s">
        <v>6347</v>
      </c>
      <c r="M706" s="2">
        <v>3870</v>
      </c>
      <c r="N706" s="2">
        <v>2900</v>
      </c>
      <c r="P706" s="2">
        <v>0.57999999999999996</v>
      </c>
      <c r="R706" s="27" t="s">
        <v>6348</v>
      </c>
      <c r="AK706" s="26" t="str">
        <f t="shared" si="2"/>
        <v>026/2</v>
      </c>
    </row>
    <row r="707" spans="1:37" ht="15.75" customHeight="1" x14ac:dyDescent="0.25">
      <c r="A707" s="25">
        <v>706</v>
      </c>
      <c r="B707" s="25">
        <v>2019</v>
      </c>
      <c r="C707" s="25" t="s">
        <v>4167</v>
      </c>
      <c r="D707" s="26" t="s">
        <v>6349</v>
      </c>
      <c r="H707" s="2" t="s">
        <v>1556</v>
      </c>
      <c r="I707" s="2" t="s">
        <v>1559</v>
      </c>
      <c r="J707" s="2" t="s">
        <v>6308</v>
      </c>
      <c r="K707" s="27" t="s">
        <v>6350</v>
      </c>
      <c r="M707" s="2">
        <v>4910</v>
      </c>
      <c r="N707" s="2">
        <v>3000</v>
      </c>
      <c r="P707" s="2">
        <v>0.57999999999999996</v>
      </c>
      <c r="R707" s="27" t="s">
        <v>6351</v>
      </c>
      <c r="AK707" s="26" t="str">
        <f t="shared" si="2"/>
        <v>027/4</v>
      </c>
    </row>
    <row r="708" spans="1:37" ht="15.75" customHeight="1" x14ac:dyDescent="0.25">
      <c r="A708" s="25">
        <v>707</v>
      </c>
      <c r="B708" s="25">
        <v>2019</v>
      </c>
      <c r="C708" s="25" t="s">
        <v>4167</v>
      </c>
      <c r="D708" s="26" t="s">
        <v>6352</v>
      </c>
      <c r="H708" s="2" t="s">
        <v>244</v>
      </c>
      <c r="I708" s="2" t="s">
        <v>245</v>
      </c>
      <c r="J708" s="2" t="s">
        <v>73</v>
      </c>
      <c r="K708" s="27" t="s">
        <v>6353</v>
      </c>
      <c r="M708" s="2">
        <v>8000</v>
      </c>
      <c r="N708" s="2">
        <v>6000</v>
      </c>
      <c r="P708" s="2">
        <v>0.57999999999999996</v>
      </c>
      <c r="R708" s="27" t="s">
        <v>6354</v>
      </c>
      <c r="AK708" s="26" t="str">
        <f t="shared" si="2"/>
        <v>028/4</v>
      </c>
    </row>
    <row r="709" spans="1:37" ht="15.75" customHeight="1" x14ac:dyDescent="0.25">
      <c r="A709" s="25">
        <v>708</v>
      </c>
      <c r="B709" s="25">
        <v>2019</v>
      </c>
      <c r="C709" s="25" t="s">
        <v>4167</v>
      </c>
      <c r="D709" s="26" t="s">
        <v>5304</v>
      </c>
      <c r="H709" s="2" t="s">
        <v>273</v>
      </c>
      <c r="I709" s="2" t="s">
        <v>1596</v>
      </c>
      <c r="J709" s="2" t="s">
        <v>6276</v>
      </c>
      <c r="K709" s="27" t="s">
        <v>6355</v>
      </c>
      <c r="M709" s="2">
        <v>6400</v>
      </c>
      <c r="N709" s="2">
        <v>2600</v>
      </c>
      <c r="P709" s="2">
        <v>0.56999999999999995</v>
      </c>
      <c r="R709" s="27" t="s">
        <v>6356</v>
      </c>
      <c r="AK709" s="26" t="str">
        <f t="shared" si="2"/>
        <v>029/1</v>
      </c>
    </row>
    <row r="710" spans="1:37" ht="15.75" customHeight="1" x14ac:dyDescent="0.25">
      <c r="A710" s="25">
        <v>709</v>
      </c>
      <c r="B710" s="25">
        <v>2019</v>
      </c>
      <c r="C710" s="25" t="s">
        <v>4167</v>
      </c>
      <c r="D710" s="26" t="s">
        <v>6357</v>
      </c>
      <c r="H710" s="2" t="s">
        <v>995</v>
      </c>
      <c r="I710" s="2" t="s">
        <v>997</v>
      </c>
      <c r="J710" s="2" t="s">
        <v>6308</v>
      </c>
      <c r="K710" s="27" t="s">
        <v>6358</v>
      </c>
      <c r="M710" s="2">
        <v>2520</v>
      </c>
      <c r="N710" s="2">
        <v>1790</v>
      </c>
      <c r="P710" s="2">
        <v>0.56000000000000005</v>
      </c>
      <c r="R710" s="27" t="s">
        <v>6359</v>
      </c>
      <c r="AK710" s="26" t="str">
        <f t="shared" si="2"/>
        <v>030/4</v>
      </c>
    </row>
    <row r="711" spans="1:37" ht="15.75" customHeight="1" x14ac:dyDescent="0.25">
      <c r="A711" s="25">
        <v>710</v>
      </c>
      <c r="B711" s="25">
        <v>2019</v>
      </c>
      <c r="C711" s="25" t="s">
        <v>4167</v>
      </c>
      <c r="D711" s="26" t="s">
        <v>6360</v>
      </c>
      <c r="H711" s="2" t="s">
        <v>1474</v>
      </c>
      <c r="I711" s="2" t="s">
        <v>1475</v>
      </c>
      <c r="J711" s="2" t="s">
        <v>6282</v>
      </c>
      <c r="K711" s="27" t="s">
        <v>6361</v>
      </c>
      <c r="M711" s="2">
        <v>8950</v>
      </c>
      <c r="N711" s="2">
        <v>4000</v>
      </c>
      <c r="P711" s="2">
        <v>0.56000000000000005</v>
      </c>
      <c r="R711" s="27" t="s">
        <v>6362</v>
      </c>
      <c r="AK711" s="26" t="str">
        <f t="shared" si="2"/>
        <v>031/3</v>
      </c>
    </row>
    <row r="712" spans="1:37" ht="15.75" customHeight="1" x14ac:dyDescent="0.25">
      <c r="A712" s="25">
        <v>711</v>
      </c>
      <c r="B712" s="25">
        <v>2019</v>
      </c>
      <c r="C712" s="25" t="s">
        <v>4167</v>
      </c>
      <c r="D712" s="26" t="s">
        <v>4784</v>
      </c>
      <c r="H712" s="2" t="s">
        <v>1572</v>
      </c>
      <c r="I712" s="2" t="s">
        <v>1573</v>
      </c>
      <c r="J712" s="2" t="s">
        <v>6298</v>
      </c>
      <c r="K712" s="27" t="s">
        <v>6363</v>
      </c>
      <c r="M712" s="2">
        <v>10700</v>
      </c>
      <c r="N712" s="2">
        <v>8000</v>
      </c>
      <c r="P712" s="2">
        <v>0.54</v>
      </c>
      <c r="R712" s="27" t="s">
        <v>6364</v>
      </c>
      <c r="AK712" s="26" t="str">
        <f t="shared" si="2"/>
        <v>032/3</v>
      </c>
    </row>
    <row r="713" spans="1:37" ht="15.75" customHeight="1" x14ac:dyDescent="0.25">
      <c r="A713" s="25">
        <v>712</v>
      </c>
      <c r="B713" s="25">
        <v>2019</v>
      </c>
      <c r="C713" s="25" t="s">
        <v>4167</v>
      </c>
      <c r="D713" s="26" t="s">
        <v>4513</v>
      </c>
      <c r="H713" s="2" t="s">
        <v>234</v>
      </c>
      <c r="I713" s="2" t="s">
        <v>6365</v>
      </c>
      <c r="J713" s="2" t="s">
        <v>66</v>
      </c>
      <c r="K713" s="27" t="s">
        <v>6366</v>
      </c>
      <c r="M713" s="2">
        <v>11080</v>
      </c>
      <c r="N713" s="2">
        <v>8000</v>
      </c>
      <c r="P713" s="2">
        <v>0.54</v>
      </c>
      <c r="R713" s="27" t="s">
        <v>6367</v>
      </c>
      <c r="AK713" s="26" t="str">
        <f t="shared" si="2"/>
        <v>033/2</v>
      </c>
    </row>
    <row r="714" spans="1:37" ht="15.75" customHeight="1" x14ac:dyDescent="0.25">
      <c r="A714" s="25">
        <v>713</v>
      </c>
      <c r="B714" s="25">
        <v>2019</v>
      </c>
      <c r="C714" s="25" t="s">
        <v>4167</v>
      </c>
      <c r="D714" s="26" t="s">
        <v>6368</v>
      </c>
      <c r="H714" s="2" t="s">
        <v>1432</v>
      </c>
      <c r="I714" s="2" t="s">
        <v>1433</v>
      </c>
      <c r="J714" s="2" t="s">
        <v>73</v>
      </c>
      <c r="K714" s="27" t="s">
        <v>6369</v>
      </c>
      <c r="M714" s="2">
        <v>7580</v>
      </c>
      <c r="N714" s="2">
        <v>4950</v>
      </c>
      <c r="P714" s="2">
        <v>0.53</v>
      </c>
      <c r="R714" s="27" t="s">
        <v>6370</v>
      </c>
      <c r="AK714" s="26" t="str">
        <f t="shared" si="2"/>
        <v>034/4</v>
      </c>
    </row>
    <row r="715" spans="1:37" ht="15.75" customHeight="1" x14ac:dyDescent="0.25">
      <c r="A715" s="25">
        <v>714</v>
      </c>
      <c r="B715" s="25">
        <v>2019</v>
      </c>
      <c r="C715" s="25" t="s">
        <v>4167</v>
      </c>
      <c r="D715" s="26" t="s">
        <v>6371</v>
      </c>
      <c r="H715" s="2" t="s">
        <v>6372</v>
      </c>
      <c r="I715" s="2" t="s">
        <v>1250</v>
      </c>
      <c r="J715" s="2" t="s">
        <v>6298</v>
      </c>
      <c r="K715" s="27" t="s">
        <v>6373</v>
      </c>
      <c r="M715" s="2">
        <v>1410</v>
      </c>
      <c r="N715" s="2">
        <v>1000</v>
      </c>
      <c r="P715" s="2">
        <v>0.52</v>
      </c>
      <c r="R715" s="27" t="s">
        <v>6374</v>
      </c>
      <c r="AK715" s="26" t="str">
        <f t="shared" si="2"/>
        <v>035/4</v>
      </c>
    </row>
    <row r="716" spans="1:37" ht="15.75" customHeight="1" x14ac:dyDescent="0.25">
      <c r="A716" s="25">
        <v>715</v>
      </c>
      <c r="B716" s="25">
        <v>2019</v>
      </c>
      <c r="C716" s="25" t="s">
        <v>4167</v>
      </c>
      <c r="D716" s="26" t="s">
        <v>6375</v>
      </c>
      <c r="H716" s="2" t="s">
        <v>6376</v>
      </c>
      <c r="I716" s="2" t="s">
        <v>1247</v>
      </c>
      <c r="J716" s="2" t="s">
        <v>6308</v>
      </c>
      <c r="K716" s="27" t="s">
        <v>6377</v>
      </c>
      <c r="M716" s="2">
        <v>5100</v>
      </c>
      <c r="N716" s="2">
        <v>3750</v>
      </c>
      <c r="P716" s="2">
        <v>0.51</v>
      </c>
      <c r="R716" s="27" t="s">
        <v>6378</v>
      </c>
      <c r="AK716" s="26" t="str">
        <f t="shared" si="2"/>
        <v>036/4</v>
      </c>
    </row>
    <row r="717" spans="1:37" ht="15.75" customHeight="1" x14ac:dyDescent="0.25">
      <c r="A717" s="25">
        <v>716</v>
      </c>
      <c r="B717" s="25">
        <v>2019</v>
      </c>
      <c r="C717" s="25" t="s">
        <v>4167</v>
      </c>
      <c r="D717" s="26" t="s">
        <v>4798</v>
      </c>
      <c r="H717" s="2" t="s">
        <v>1270</v>
      </c>
      <c r="I717" s="2" t="s">
        <v>1271</v>
      </c>
      <c r="J717" s="2" t="s">
        <v>6282</v>
      </c>
      <c r="K717" s="27" t="s">
        <v>6379</v>
      </c>
      <c r="M717" s="2">
        <v>11000</v>
      </c>
      <c r="N717" s="2">
        <v>8000</v>
      </c>
      <c r="P717" s="2">
        <v>0.5</v>
      </c>
      <c r="R717" s="27" t="s">
        <v>6380</v>
      </c>
      <c r="AK717" s="26" t="str">
        <f t="shared" si="2"/>
        <v>037/3</v>
      </c>
    </row>
    <row r="718" spans="1:37" ht="15.75" customHeight="1" x14ac:dyDescent="0.25">
      <c r="A718" s="25">
        <v>717</v>
      </c>
      <c r="B718" s="25">
        <v>2019</v>
      </c>
      <c r="C718" s="25" t="s">
        <v>4167</v>
      </c>
      <c r="D718" s="26" t="s">
        <v>6381</v>
      </c>
      <c r="H718" s="2" t="s">
        <v>1347</v>
      </c>
      <c r="I718" s="2" t="s">
        <v>1348</v>
      </c>
      <c r="J718" s="2" t="s">
        <v>73</v>
      </c>
      <c r="K718" s="27" t="s">
        <v>6382</v>
      </c>
      <c r="M718" s="2">
        <v>2810</v>
      </c>
      <c r="N718" s="2">
        <v>2060</v>
      </c>
      <c r="P718" s="2">
        <v>0.48</v>
      </c>
      <c r="R718" s="27" t="s">
        <v>6383</v>
      </c>
      <c r="AK718" s="26" t="str">
        <f t="shared" si="2"/>
        <v>038/4</v>
      </c>
    </row>
    <row r="719" spans="1:37" ht="15.75" customHeight="1" x14ac:dyDescent="0.25">
      <c r="A719" s="25">
        <v>718</v>
      </c>
      <c r="B719" s="25">
        <v>2019</v>
      </c>
      <c r="C719" s="25" t="s">
        <v>4167</v>
      </c>
      <c r="D719" s="26" t="s">
        <v>6384</v>
      </c>
      <c r="H719" s="2" t="s">
        <v>6385</v>
      </c>
      <c r="I719" s="2" t="s">
        <v>1552</v>
      </c>
      <c r="J719" s="2" t="s">
        <v>6308</v>
      </c>
      <c r="K719" s="27" t="s">
        <v>6386</v>
      </c>
      <c r="M719" s="2">
        <v>9800</v>
      </c>
      <c r="N719" s="2">
        <v>7300</v>
      </c>
      <c r="P719" s="2">
        <v>0.33</v>
      </c>
      <c r="R719" s="27" t="s">
        <v>6387</v>
      </c>
      <c r="AK719" s="26" t="str">
        <f t="shared" si="2"/>
        <v>039/4</v>
      </c>
    </row>
    <row r="720" spans="1:37" ht="15.75" customHeight="1" x14ac:dyDescent="0.25">
      <c r="A720" s="25">
        <v>719</v>
      </c>
      <c r="B720" s="25">
        <v>2019</v>
      </c>
      <c r="C720" s="25" t="s">
        <v>4167</v>
      </c>
      <c r="D720" s="26" t="s">
        <v>6388</v>
      </c>
      <c r="H720" s="2" t="s">
        <v>6389</v>
      </c>
      <c r="I720" s="2" t="s">
        <v>1297</v>
      </c>
      <c r="J720" s="2" t="s">
        <v>6298</v>
      </c>
      <c r="K720" s="27" t="s">
        <v>6390</v>
      </c>
      <c r="M720" s="2">
        <v>11150</v>
      </c>
      <c r="N720" s="2">
        <v>4100</v>
      </c>
      <c r="P720" s="2">
        <v>0.26</v>
      </c>
      <c r="R720" s="27" t="s">
        <v>6391</v>
      </c>
      <c r="AK720" s="26" t="str">
        <f t="shared" si="2"/>
        <v>040/4</v>
      </c>
    </row>
    <row r="721" spans="1:37" ht="15.75" customHeight="1" x14ac:dyDescent="0.25">
      <c r="A721" s="25">
        <v>720</v>
      </c>
      <c r="B721" s="25">
        <v>2019</v>
      </c>
      <c r="C721" s="25" t="s">
        <v>4167</v>
      </c>
      <c r="D721" s="26" t="s">
        <v>6392</v>
      </c>
      <c r="H721" s="2" t="s">
        <v>1503</v>
      </c>
      <c r="I721" s="2" t="s">
        <v>1504</v>
      </c>
      <c r="J721" s="2" t="s">
        <v>73</v>
      </c>
      <c r="K721" s="27" t="s">
        <v>6393</v>
      </c>
      <c r="M721" s="2">
        <v>4000</v>
      </c>
      <c r="N721" s="2">
        <v>3000</v>
      </c>
      <c r="P721" s="2">
        <v>0.21</v>
      </c>
      <c r="R721" s="27" t="s">
        <v>6394</v>
      </c>
      <c r="AK721" s="26" t="str">
        <f t="shared" si="2"/>
        <v>041/4</v>
      </c>
    </row>
    <row r="722" spans="1:37" ht="15.75" customHeight="1" x14ac:dyDescent="0.25">
      <c r="A722" s="25">
        <v>721</v>
      </c>
      <c r="B722" s="25">
        <v>2019</v>
      </c>
      <c r="C722" s="25" t="s">
        <v>4167</v>
      </c>
      <c r="D722" s="26" t="s">
        <v>6395</v>
      </c>
      <c r="H722" s="2" t="s">
        <v>1183</v>
      </c>
      <c r="I722" s="2" t="s">
        <v>1184</v>
      </c>
      <c r="J722" s="2" t="s">
        <v>6308</v>
      </c>
      <c r="K722" s="27" t="s">
        <v>6396</v>
      </c>
      <c r="M722" s="2">
        <v>10750</v>
      </c>
      <c r="N722" s="2">
        <v>8000</v>
      </c>
      <c r="P722" s="2">
        <v>0</v>
      </c>
      <c r="R722" s="27" t="s">
        <v>6397</v>
      </c>
      <c r="AK722" s="26" t="str">
        <f t="shared" si="2"/>
        <v>042/4</v>
      </c>
    </row>
    <row r="723" spans="1:37" ht="15.75" customHeight="1" x14ac:dyDescent="0.25">
      <c r="A723" s="25">
        <v>722</v>
      </c>
      <c r="B723" s="25">
        <v>2019</v>
      </c>
      <c r="C723" s="25" t="s">
        <v>4167</v>
      </c>
      <c r="D723" s="26" t="s">
        <v>6398</v>
      </c>
      <c r="H723" s="2" t="s">
        <v>876</v>
      </c>
      <c r="I723" s="2" t="s">
        <v>6399</v>
      </c>
      <c r="J723" s="2" t="s">
        <v>6308</v>
      </c>
      <c r="K723" s="27" t="s">
        <v>6400</v>
      </c>
      <c r="M723" s="2">
        <v>5800</v>
      </c>
      <c r="N723" s="2">
        <v>2950</v>
      </c>
      <c r="P723" s="2">
        <v>0</v>
      </c>
      <c r="R723" s="27" t="s">
        <v>6401</v>
      </c>
      <c r="AK723" s="26" t="str">
        <f t="shared" si="2"/>
        <v>043/4</v>
      </c>
    </row>
    <row r="724" spans="1:37" ht="15.75" customHeight="1" x14ac:dyDescent="0.25">
      <c r="A724" s="25">
        <v>723</v>
      </c>
      <c r="B724" s="25">
        <v>2019</v>
      </c>
      <c r="C724" s="25" t="s">
        <v>4167</v>
      </c>
      <c r="D724" s="26" t="s">
        <v>6402</v>
      </c>
      <c r="H724" s="2" t="s">
        <v>6403</v>
      </c>
      <c r="I724" s="2" t="s">
        <v>1387</v>
      </c>
      <c r="J724" s="2" t="s">
        <v>6308</v>
      </c>
      <c r="K724" s="27" t="s">
        <v>6404</v>
      </c>
      <c r="M724" s="2">
        <v>13578</v>
      </c>
      <c r="N724" s="2">
        <v>4000</v>
      </c>
      <c r="P724" s="2">
        <v>0</v>
      </c>
      <c r="R724" s="27" t="s">
        <v>6405</v>
      </c>
      <c r="AK724" s="26" t="str">
        <f t="shared" si="2"/>
        <v>044/4</v>
      </c>
    </row>
    <row r="725" spans="1:37" ht="15.75" customHeight="1" x14ac:dyDescent="0.25">
      <c r="A725" s="25">
        <v>724</v>
      </c>
      <c r="B725" s="25">
        <v>2019</v>
      </c>
      <c r="C725" s="25" t="s">
        <v>4167</v>
      </c>
      <c r="D725" s="26" t="s">
        <v>6406</v>
      </c>
      <c r="H725" s="2" t="s">
        <v>5478</v>
      </c>
      <c r="I725" s="2" t="s">
        <v>1219</v>
      </c>
      <c r="J725" s="2" t="s">
        <v>6308</v>
      </c>
      <c r="K725" s="27" t="s">
        <v>6407</v>
      </c>
      <c r="M725" s="2">
        <v>14236</v>
      </c>
      <c r="N725" s="2">
        <v>8000</v>
      </c>
      <c r="P725" s="2">
        <v>0</v>
      </c>
      <c r="R725" s="27" t="s">
        <v>6408</v>
      </c>
      <c r="AK725" s="26" t="str">
        <f t="shared" si="2"/>
        <v>045/4</v>
      </c>
    </row>
    <row r="726" spans="1:37" ht="15.75" customHeight="1" x14ac:dyDescent="0.25">
      <c r="A726" s="25">
        <v>725</v>
      </c>
      <c r="B726" s="25">
        <v>2019</v>
      </c>
      <c r="C726" s="25" t="s">
        <v>4167</v>
      </c>
      <c r="D726" s="26" t="s">
        <v>6409</v>
      </c>
      <c r="H726" s="2" t="s">
        <v>1168</v>
      </c>
      <c r="I726" s="2" t="s">
        <v>1169</v>
      </c>
      <c r="J726" s="2" t="s">
        <v>6286</v>
      </c>
      <c r="K726" s="27" t="s">
        <v>6410</v>
      </c>
      <c r="M726" s="2">
        <v>8600</v>
      </c>
      <c r="N726" s="2">
        <v>4000</v>
      </c>
      <c r="P726" s="2">
        <v>0</v>
      </c>
      <c r="R726" s="27" t="s">
        <v>6411</v>
      </c>
      <c r="AK726" s="26" t="str">
        <f t="shared" si="2"/>
        <v>046/4</v>
      </c>
    </row>
    <row r="727" spans="1:37" ht="15.75" customHeight="1" x14ac:dyDescent="0.25">
      <c r="A727" s="25">
        <v>726</v>
      </c>
      <c r="B727" s="25">
        <v>2019</v>
      </c>
      <c r="C727" s="25" t="s">
        <v>4167</v>
      </c>
      <c r="D727" s="26" t="s">
        <v>4836</v>
      </c>
      <c r="H727" s="2" t="s">
        <v>487</v>
      </c>
      <c r="I727" s="2" t="s">
        <v>1174</v>
      </c>
      <c r="J727" s="2" t="s">
        <v>6298</v>
      </c>
      <c r="K727" s="27" t="s">
        <v>6412</v>
      </c>
      <c r="M727" s="2">
        <v>53000</v>
      </c>
      <c r="N727" s="2">
        <v>8000</v>
      </c>
      <c r="P727" s="2">
        <v>0</v>
      </c>
      <c r="R727" s="27" t="s">
        <v>6413</v>
      </c>
      <c r="AK727" s="26" t="str">
        <f t="shared" si="2"/>
        <v>047/3</v>
      </c>
    </row>
    <row r="728" spans="1:37" ht="15.75" customHeight="1" x14ac:dyDescent="0.25">
      <c r="A728" s="25">
        <v>727</v>
      </c>
      <c r="B728" s="25">
        <v>2019</v>
      </c>
      <c r="C728" s="25" t="s">
        <v>4167</v>
      </c>
      <c r="D728" s="26" t="s">
        <v>6414</v>
      </c>
      <c r="H728" s="2" t="s">
        <v>908</v>
      </c>
      <c r="I728" s="2" t="s">
        <v>1522</v>
      </c>
      <c r="J728" s="2" t="s">
        <v>6308</v>
      </c>
      <c r="K728" s="27" t="s">
        <v>6415</v>
      </c>
      <c r="M728" s="2">
        <v>20740</v>
      </c>
      <c r="N728" s="2">
        <v>8000</v>
      </c>
      <c r="P728" s="2">
        <v>0</v>
      </c>
      <c r="R728" s="27" t="s">
        <v>6416</v>
      </c>
      <c r="AK728" s="26" t="str">
        <f t="shared" si="2"/>
        <v>048/4</v>
      </c>
    </row>
    <row r="729" spans="1:37" ht="15.75" customHeight="1" x14ac:dyDescent="0.25">
      <c r="A729" s="25">
        <v>728</v>
      </c>
      <c r="B729" s="25">
        <v>2019</v>
      </c>
      <c r="C729" s="25" t="s">
        <v>4594</v>
      </c>
      <c r="D729" s="26" t="s">
        <v>5182</v>
      </c>
      <c r="F729" s="25" t="s">
        <v>1780</v>
      </c>
      <c r="G729" s="25"/>
      <c r="H729" s="2" t="s">
        <v>6417</v>
      </c>
      <c r="I729" s="2" t="s">
        <v>6418</v>
      </c>
      <c r="J729" s="2" t="s">
        <v>6308</v>
      </c>
      <c r="K729" s="27" t="s">
        <v>6419</v>
      </c>
      <c r="M729" s="2">
        <v>18000</v>
      </c>
      <c r="N729" s="2">
        <v>8000</v>
      </c>
      <c r="P729" s="2">
        <v>0.81</v>
      </c>
      <c r="R729" s="27" t="s">
        <v>6420</v>
      </c>
      <c r="AK729" s="26" t="str">
        <f t="shared" si="2"/>
        <v>001/1</v>
      </c>
    </row>
    <row r="730" spans="1:37" ht="15.75" customHeight="1" x14ac:dyDescent="0.25">
      <c r="A730" s="25">
        <v>729</v>
      </c>
      <c r="B730" s="25">
        <v>2019</v>
      </c>
      <c r="C730" s="25" t="s">
        <v>4594</v>
      </c>
      <c r="D730" s="26" t="s">
        <v>5188</v>
      </c>
      <c r="F730" s="25" t="s">
        <v>1780</v>
      </c>
      <c r="G730" s="25"/>
      <c r="H730" s="2" t="s">
        <v>1791</v>
      </c>
      <c r="I730" s="2" t="s">
        <v>1793</v>
      </c>
      <c r="J730" s="2" t="s">
        <v>6282</v>
      </c>
      <c r="K730" s="27" t="s">
        <v>6421</v>
      </c>
      <c r="M730" s="2">
        <v>18000</v>
      </c>
      <c r="N730" s="2">
        <v>8000</v>
      </c>
      <c r="P730" s="2">
        <v>0.83</v>
      </c>
      <c r="R730" s="27" t="s">
        <v>6422</v>
      </c>
      <c r="AK730" s="26" t="str">
        <f t="shared" si="2"/>
        <v>001/2</v>
      </c>
    </row>
    <row r="731" spans="1:37" ht="15.75" customHeight="1" x14ac:dyDescent="0.25">
      <c r="A731" s="25">
        <v>730</v>
      </c>
      <c r="B731" s="25">
        <v>2019</v>
      </c>
      <c r="C731" s="25" t="s">
        <v>4594</v>
      </c>
      <c r="D731" s="26" t="s">
        <v>5192</v>
      </c>
      <c r="F731" s="25" t="s">
        <v>1780</v>
      </c>
      <c r="G731" s="25"/>
      <c r="H731" s="2" t="s">
        <v>1798</v>
      </c>
      <c r="I731" s="2" t="s">
        <v>1800</v>
      </c>
      <c r="J731" s="2" t="s">
        <v>6282</v>
      </c>
      <c r="K731" s="27" t="s">
        <v>6423</v>
      </c>
      <c r="M731" s="2">
        <v>9800</v>
      </c>
      <c r="N731" s="2">
        <v>4900</v>
      </c>
      <c r="P731" s="2">
        <v>0.78</v>
      </c>
      <c r="R731" s="27" t="s">
        <v>6424</v>
      </c>
      <c r="AK731" s="26" t="str">
        <f t="shared" si="2"/>
        <v>001/3</v>
      </c>
    </row>
    <row r="732" spans="1:37" ht="15.75" customHeight="1" x14ac:dyDescent="0.25">
      <c r="A732" s="25">
        <v>731</v>
      </c>
      <c r="B732" s="25">
        <v>2019</v>
      </c>
      <c r="C732" s="25" t="s">
        <v>4594</v>
      </c>
      <c r="D732" s="26" t="s">
        <v>5197</v>
      </c>
      <c r="F732" s="25" t="s">
        <v>1780</v>
      </c>
      <c r="G732" s="25"/>
      <c r="H732" s="2" t="s">
        <v>371</v>
      </c>
      <c r="I732" s="2" t="s">
        <v>1802</v>
      </c>
      <c r="J732" s="2" t="s">
        <v>6282</v>
      </c>
      <c r="K732" s="27" t="s">
        <v>6425</v>
      </c>
      <c r="M732" s="2">
        <v>9000</v>
      </c>
      <c r="N732" s="2">
        <v>4500</v>
      </c>
      <c r="P732" s="2">
        <v>0.91</v>
      </c>
      <c r="R732" s="27" t="s">
        <v>6426</v>
      </c>
      <c r="AK732" s="26" t="str">
        <f t="shared" si="2"/>
        <v>001/4</v>
      </c>
    </row>
    <row r="733" spans="1:37" ht="15.75" customHeight="1" x14ac:dyDescent="0.25">
      <c r="A733" s="25">
        <v>732</v>
      </c>
      <c r="B733" s="25">
        <v>2019</v>
      </c>
      <c r="C733" s="25" t="s">
        <v>4594</v>
      </c>
      <c r="D733" s="26" t="s">
        <v>5202</v>
      </c>
      <c r="F733" s="25" t="s">
        <v>1780</v>
      </c>
      <c r="G733" s="25"/>
      <c r="H733" s="2" t="s">
        <v>1807</v>
      </c>
      <c r="I733" s="2" t="s">
        <v>1808</v>
      </c>
      <c r="J733" s="2" t="s">
        <v>6282</v>
      </c>
      <c r="K733" s="27" t="s">
        <v>6427</v>
      </c>
      <c r="M733" s="2">
        <v>17700</v>
      </c>
      <c r="N733" s="2">
        <v>8000</v>
      </c>
      <c r="P733" s="2">
        <v>0.96</v>
      </c>
      <c r="R733" s="27" t="s">
        <v>6428</v>
      </c>
      <c r="AK733" s="26" t="str">
        <f t="shared" si="2"/>
        <v>001/5</v>
      </c>
    </row>
    <row r="734" spans="1:37" ht="15.75" customHeight="1" x14ac:dyDescent="0.25">
      <c r="A734" s="25">
        <v>733</v>
      </c>
      <c r="B734" s="25">
        <v>2019</v>
      </c>
      <c r="C734" s="25" t="s">
        <v>4594</v>
      </c>
      <c r="D734" s="26" t="s">
        <v>5207</v>
      </c>
      <c r="F734" s="25" t="s">
        <v>1780</v>
      </c>
      <c r="G734" s="25"/>
      <c r="H734" s="2" t="s">
        <v>1810</v>
      </c>
      <c r="I734" s="2" t="s">
        <v>1812</v>
      </c>
      <c r="J734" s="2" t="s">
        <v>6276</v>
      </c>
      <c r="K734" s="27" t="s">
        <v>6429</v>
      </c>
      <c r="M734" s="2">
        <v>5840</v>
      </c>
      <c r="N734" s="2">
        <v>2910</v>
      </c>
      <c r="P734" s="2">
        <v>0.97</v>
      </c>
      <c r="R734" s="27" t="s">
        <v>6430</v>
      </c>
      <c r="AK734" s="26" t="str">
        <f t="shared" si="2"/>
        <v>001/6</v>
      </c>
    </row>
    <row r="735" spans="1:37" ht="15.75" customHeight="1" x14ac:dyDescent="0.25">
      <c r="A735" s="25">
        <v>734</v>
      </c>
      <c r="B735" s="25">
        <v>2019</v>
      </c>
      <c r="C735" s="25" t="s">
        <v>4594</v>
      </c>
      <c r="D735" s="26" t="s">
        <v>5212</v>
      </c>
      <c r="F735" s="25" t="s">
        <v>1780</v>
      </c>
      <c r="G735" s="25"/>
      <c r="H735" s="2" t="s">
        <v>2192</v>
      </c>
      <c r="I735" s="2" t="s">
        <v>2193</v>
      </c>
      <c r="J735" s="2" t="s">
        <v>6286</v>
      </c>
      <c r="K735" s="27" t="s">
        <v>6431</v>
      </c>
      <c r="M735" s="2">
        <v>16000</v>
      </c>
      <c r="N735" s="2">
        <v>8000</v>
      </c>
      <c r="P735" s="2">
        <v>0.84</v>
      </c>
      <c r="R735" s="27" t="s">
        <v>6432</v>
      </c>
      <c r="AK735" s="26" t="str">
        <f t="shared" si="2"/>
        <v>001/7</v>
      </c>
    </row>
    <row r="736" spans="1:37" ht="15.75" customHeight="1" x14ac:dyDescent="0.25">
      <c r="A736" s="25">
        <v>735</v>
      </c>
      <c r="B736" s="25">
        <v>2019</v>
      </c>
      <c r="C736" s="25" t="s">
        <v>4594</v>
      </c>
      <c r="D736" s="26" t="s">
        <v>5217</v>
      </c>
      <c r="F736" s="25" t="s">
        <v>1780</v>
      </c>
      <c r="G736" s="25"/>
      <c r="H736" s="2" t="s">
        <v>2489</v>
      </c>
      <c r="I736" s="2" t="s">
        <v>6433</v>
      </c>
      <c r="J736" s="2" t="s">
        <v>6286</v>
      </c>
      <c r="K736" s="27" t="s">
        <v>6434</v>
      </c>
      <c r="M736" s="2">
        <v>16000</v>
      </c>
      <c r="N736" s="2">
        <v>8000</v>
      </c>
      <c r="P736" s="2">
        <v>0.71</v>
      </c>
      <c r="R736" s="27" t="s">
        <v>6435</v>
      </c>
      <c r="AK736" s="26" t="str">
        <f t="shared" si="2"/>
        <v>001/8</v>
      </c>
    </row>
    <row r="737" spans="1:37" ht="15.75" customHeight="1" x14ac:dyDescent="0.25">
      <c r="A737" s="25">
        <v>736</v>
      </c>
      <c r="B737" s="25">
        <v>2019</v>
      </c>
      <c r="C737" s="25" t="s">
        <v>4594</v>
      </c>
      <c r="D737" s="26" t="s">
        <v>5221</v>
      </c>
      <c r="F737" s="25" t="s">
        <v>1780</v>
      </c>
      <c r="G737" s="25"/>
      <c r="H737" s="2" t="s">
        <v>1436</v>
      </c>
      <c r="I737" s="2" t="s">
        <v>2659</v>
      </c>
      <c r="J737" s="2" t="s">
        <v>6298</v>
      </c>
      <c r="K737" s="27" t="s">
        <v>6436</v>
      </c>
      <c r="M737" s="2">
        <v>3900</v>
      </c>
      <c r="N737" s="2">
        <v>1950</v>
      </c>
      <c r="P737" s="2">
        <v>0.71</v>
      </c>
      <c r="R737" s="27" t="s">
        <v>6437</v>
      </c>
      <c r="AK737" s="26" t="str">
        <f t="shared" si="2"/>
        <v>001/9</v>
      </c>
    </row>
    <row r="738" spans="1:37" ht="15.75" customHeight="1" x14ac:dyDescent="0.25">
      <c r="A738" s="25">
        <v>737</v>
      </c>
      <c r="B738" s="25">
        <v>2019</v>
      </c>
      <c r="C738" s="25" t="s">
        <v>4594</v>
      </c>
      <c r="D738" s="26" t="s">
        <v>5226</v>
      </c>
      <c r="F738" s="25" t="s">
        <v>1780</v>
      </c>
      <c r="G738" s="25"/>
      <c r="H738" s="2" t="s">
        <v>778</v>
      </c>
      <c r="I738" s="2" t="s">
        <v>2661</v>
      </c>
      <c r="J738" s="2" t="s">
        <v>6308</v>
      </c>
      <c r="K738" s="27" t="s">
        <v>6438</v>
      </c>
      <c r="M738" s="2">
        <v>15866</v>
      </c>
      <c r="N738" s="2">
        <v>7933</v>
      </c>
      <c r="P738" s="2">
        <v>0.81</v>
      </c>
      <c r="R738" s="27" t="s">
        <v>6439</v>
      </c>
      <c r="AK738" s="26" t="str">
        <f t="shared" si="2"/>
        <v>001/10</v>
      </c>
    </row>
    <row r="739" spans="1:37" ht="15.75" customHeight="1" x14ac:dyDescent="0.25">
      <c r="A739" s="25">
        <v>738</v>
      </c>
      <c r="B739" s="25">
        <v>2019</v>
      </c>
      <c r="C739" s="25" t="s">
        <v>4594</v>
      </c>
      <c r="D739" s="26" t="s">
        <v>5230</v>
      </c>
      <c r="F739" s="25" t="s">
        <v>1780</v>
      </c>
      <c r="G739" s="25"/>
      <c r="H739" s="2" t="s">
        <v>2663</v>
      </c>
      <c r="I739" s="2" t="s">
        <v>2664</v>
      </c>
      <c r="J739" s="2" t="s">
        <v>6286</v>
      </c>
      <c r="K739" s="27" t="s">
        <v>6440</v>
      </c>
      <c r="M739" s="2">
        <v>22000</v>
      </c>
      <c r="N739" s="2">
        <v>8000</v>
      </c>
      <c r="P739" s="2">
        <v>0.81</v>
      </c>
      <c r="R739" s="27" t="s">
        <v>6441</v>
      </c>
      <c r="AK739" s="26" t="str">
        <f t="shared" si="2"/>
        <v>001/11</v>
      </c>
    </row>
    <row r="740" spans="1:37" ht="15.75" customHeight="1" x14ac:dyDescent="0.25">
      <c r="A740" s="25">
        <v>739</v>
      </c>
      <c r="B740" s="25">
        <v>2019</v>
      </c>
      <c r="C740" s="25" t="s">
        <v>4594</v>
      </c>
      <c r="D740" s="26" t="s">
        <v>5234</v>
      </c>
      <c r="F740" s="25" t="s">
        <v>1780</v>
      </c>
      <c r="G740" s="25"/>
      <c r="H740" s="2" t="s">
        <v>2671</v>
      </c>
      <c r="I740" s="2" t="s">
        <v>2672</v>
      </c>
      <c r="J740" s="2" t="s">
        <v>6282</v>
      </c>
      <c r="K740" s="27" t="s">
        <v>6442</v>
      </c>
      <c r="M740" s="2">
        <v>12800</v>
      </c>
      <c r="N740" s="2">
        <v>6400</v>
      </c>
      <c r="P740" s="2">
        <v>0.82</v>
      </c>
      <c r="R740" s="27" t="s">
        <v>6443</v>
      </c>
      <c r="AK740" s="26" t="str">
        <f t="shared" si="2"/>
        <v>001/12</v>
      </c>
    </row>
    <row r="741" spans="1:37" ht="15.75" customHeight="1" x14ac:dyDescent="0.25">
      <c r="A741" s="25">
        <v>740</v>
      </c>
      <c r="B741" s="25">
        <v>2019</v>
      </c>
      <c r="C741" s="25" t="s">
        <v>4594</v>
      </c>
      <c r="D741" s="26" t="s">
        <v>5238</v>
      </c>
      <c r="F741" s="25" t="s">
        <v>1780</v>
      </c>
      <c r="G741" s="25"/>
      <c r="H741" s="2" t="s">
        <v>780</v>
      </c>
      <c r="I741" s="2" t="s">
        <v>2674</v>
      </c>
      <c r="J741" s="2" t="s">
        <v>6282</v>
      </c>
      <c r="K741" s="27" t="s">
        <v>6444</v>
      </c>
      <c r="M741" s="2">
        <v>92850</v>
      </c>
      <c r="N741" s="2">
        <v>8000</v>
      </c>
      <c r="P741" s="2">
        <v>0.96</v>
      </c>
      <c r="R741" s="27" t="s">
        <v>6445</v>
      </c>
      <c r="AK741" s="26" t="str">
        <f t="shared" si="2"/>
        <v>013/1</v>
      </c>
    </row>
    <row r="742" spans="1:37" ht="15.75" customHeight="1" x14ac:dyDescent="0.25">
      <c r="A742" s="25">
        <v>741</v>
      </c>
      <c r="B742" s="25">
        <v>2019</v>
      </c>
      <c r="C742" s="25" t="s">
        <v>4594</v>
      </c>
      <c r="D742" s="26" t="s">
        <v>5242</v>
      </c>
      <c r="F742" s="25" t="s">
        <v>1780</v>
      </c>
      <c r="G742" s="25"/>
      <c r="H742" s="2" t="s">
        <v>2684</v>
      </c>
      <c r="I742" s="2" t="s">
        <v>2686</v>
      </c>
      <c r="J742" s="2" t="s">
        <v>6282</v>
      </c>
      <c r="K742" s="27" t="s">
        <v>6446</v>
      </c>
      <c r="M742" s="2">
        <v>37500</v>
      </c>
      <c r="N742" s="2">
        <v>8000</v>
      </c>
      <c r="P742" s="2">
        <v>0.77</v>
      </c>
      <c r="R742" s="27" t="s">
        <v>6447</v>
      </c>
      <c r="AK742" s="26" t="str">
        <f t="shared" si="2"/>
        <v>014/1</v>
      </c>
    </row>
    <row r="743" spans="1:37" ht="15.75" customHeight="1" x14ac:dyDescent="0.25">
      <c r="A743" s="25">
        <v>742</v>
      </c>
      <c r="B743" s="25">
        <v>2019</v>
      </c>
      <c r="C743" s="25" t="s">
        <v>4594</v>
      </c>
      <c r="D743" s="26" t="s">
        <v>5246</v>
      </c>
      <c r="F743" s="25" t="s">
        <v>1780</v>
      </c>
      <c r="G743" s="25"/>
      <c r="H743" s="2" t="s">
        <v>2694</v>
      </c>
      <c r="I743" s="2" t="s">
        <v>2695</v>
      </c>
      <c r="J743" s="2" t="s">
        <v>6282</v>
      </c>
      <c r="K743" s="27" t="s">
        <v>6448</v>
      </c>
      <c r="M743" s="2">
        <v>11500</v>
      </c>
      <c r="N743" s="2">
        <v>5750</v>
      </c>
      <c r="P743" s="2">
        <v>0.66</v>
      </c>
      <c r="R743" s="27" t="s">
        <v>6449</v>
      </c>
      <c r="AK743" s="26" t="str">
        <f t="shared" si="2"/>
        <v>015/1</v>
      </c>
    </row>
    <row r="744" spans="1:37" ht="15.75" customHeight="1" x14ac:dyDescent="0.25">
      <c r="A744" s="25">
        <v>743</v>
      </c>
      <c r="B744" s="25">
        <v>2019</v>
      </c>
      <c r="C744" s="25" t="s">
        <v>4594</v>
      </c>
      <c r="D744" s="26" t="s">
        <v>5250</v>
      </c>
      <c r="F744" s="25" t="s">
        <v>1780</v>
      </c>
      <c r="G744" s="25"/>
      <c r="H744" s="2" t="s">
        <v>2708</v>
      </c>
      <c r="I744" s="2" t="s">
        <v>2709</v>
      </c>
      <c r="J744" s="2" t="s">
        <v>6282</v>
      </c>
      <c r="K744" s="27" t="s">
        <v>6450</v>
      </c>
      <c r="M744" s="2">
        <v>8022</v>
      </c>
      <c r="N744" s="2">
        <v>4000</v>
      </c>
      <c r="P744" s="2">
        <v>0.83</v>
      </c>
      <c r="R744" s="27" t="s">
        <v>6451</v>
      </c>
      <c r="AK744" s="26" t="str">
        <f t="shared" si="2"/>
        <v>016/1</v>
      </c>
    </row>
    <row r="745" spans="1:37" ht="15.75" customHeight="1" x14ac:dyDescent="0.25">
      <c r="A745" s="25">
        <v>744</v>
      </c>
      <c r="B745" s="25">
        <v>2019</v>
      </c>
      <c r="C745" s="25" t="s">
        <v>4594</v>
      </c>
      <c r="D745" s="26" t="s">
        <v>5254</v>
      </c>
      <c r="F745" s="25" t="s">
        <v>1780</v>
      </c>
      <c r="G745" s="25"/>
      <c r="H745" s="2" t="s">
        <v>2711</v>
      </c>
      <c r="I745" s="2" t="s">
        <v>2712</v>
      </c>
      <c r="J745" s="2" t="s">
        <v>6282</v>
      </c>
      <c r="K745" s="27" t="s">
        <v>6452</v>
      </c>
      <c r="M745" s="2">
        <v>14100</v>
      </c>
      <c r="N745" s="2">
        <v>6800</v>
      </c>
      <c r="P745" s="2">
        <v>0.76</v>
      </c>
      <c r="R745" s="27" t="s">
        <v>6453</v>
      </c>
      <c r="AK745" s="26" t="str">
        <f t="shared" si="2"/>
        <v>017/1</v>
      </c>
    </row>
    <row r="746" spans="1:37" ht="15.75" customHeight="1" x14ac:dyDescent="0.25">
      <c r="A746" s="25">
        <v>745</v>
      </c>
      <c r="B746" s="25">
        <v>2019</v>
      </c>
      <c r="C746" s="25" t="s">
        <v>4594</v>
      </c>
      <c r="D746" s="26" t="s">
        <v>5258</v>
      </c>
      <c r="F746" s="25" t="s">
        <v>1780</v>
      </c>
      <c r="G746" s="25"/>
      <c r="H746" s="2" t="s">
        <v>2714</v>
      </c>
      <c r="I746" s="2" t="s">
        <v>2715</v>
      </c>
      <c r="J746" s="2" t="s">
        <v>6282</v>
      </c>
      <c r="K746" s="27" t="s">
        <v>6454</v>
      </c>
      <c r="M746" s="2">
        <v>4400</v>
      </c>
      <c r="N746" s="2">
        <v>2200</v>
      </c>
      <c r="P746" s="2">
        <v>0.7</v>
      </c>
      <c r="R746" s="27" t="s">
        <v>6455</v>
      </c>
      <c r="AK746" s="26" t="str">
        <f t="shared" si="2"/>
        <v>018/1</v>
      </c>
    </row>
    <row r="747" spans="1:37" ht="15.75" customHeight="1" x14ac:dyDescent="0.25">
      <c r="A747" s="25">
        <v>746</v>
      </c>
      <c r="B747" s="25">
        <v>2019</v>
      </c>
      <c r="C747" s="25" t="s">
        <v>4594</v>
      </c>
      <c r="D747" s="26" t="s">
        <v>5262</v>
      </c>
      <c r="F747" s="25" t="s">
        <v>1780</v>
      </c>
      <c r="G747" s="25"/>
      <c r="H747" s="2" t="s">
        <v>2722</v>
      </c>
      <c r="I747" s="2" t="s">
        <v>2724</v>
      </c>
      <c r="J747" s="2" t="s">
        <v>6282</v>
      </c>
      <c r="K747" s="27" t="s">
        <v>6456</v>
      </c>
      <c r="M747" s="2">
        <v>18000</v>
      </c>
      <c r="N747" s="2">
        <v>8000</v>
      </c>
      <c r="P747" s="2">
        <v>0.94</v>
      </c>
      <c r="R747" s="27" t="s">
        <v>6457</v>
      </c>
      <c r="AK747" s="26" t="str">
        <f t="shared" si="2"/>
        <v>019/1</v>
      </c>
    </row>
    <row r="748" spans="1:37" ht="15.75" customHeight="1" x14ac:dyDescent="0.25">
      <c r="A748" s="25">
        <v>747</v>
      </c>
      <c r="B748" s="25">
        <v>2019</v>
      </c>
      <c r="C748" s="25" t="s">
        <v>4594</v>
      </c>
      <c r="D748" s="26" t="s">
        <v>5266</v>
      </c>
      <c r="F748" s="25" t="s">
        <v>1780</v>
      </c>
      <c r="G748" s="25"/>
      <c r="H748" s="2" t="s">
        <v>793</v>
      </c>
      <c r="I748" s="2" t="s">
        <v>2728</v>
      </c>
      <c r="J748" s="2" t="s">
        <v>6282</v>
      </c>
      <c r="K748" s="27" t="s">
        <v>6458</v>
      </c>
      <c r="M748" s="2">
        <v>16562</v>
      </c>
      <c r="N748" s="2">
        <v>8000</v>
      </c>
      <c r="P748" s="2">
        <v>0.78</v>
      </c>
      <c r="R748" s="27" t="s">
        <v>6459</v>
      </c>
      <c r="AK748" s="26" t="str">
        <f t="shared" si="2"/>
        <v>020/1</v>
      </c>
    </row>
    <row r="749" spans="1:37" ht="15.75" customHeight="1" x14ac:dyDescent="0.25">
      <c r="A749" s="25">
        <v>748</v>
      </c>
      <c r="B749" s="25">
        <v>2019</v>
      </c>
      <c r="C749" s="25" t="s">
        <v>4594</v>
      </c>
      <c r="D749" s="26" t="s">
        <v>5270</v>
      </c>
      <c r="F749" s="25" t="s">
        <v>1780</v>
      </c>
      <c r="G749" s="25"/>
      <c r="H749" s="2" t="s">
        <v>807</v>
      </c>
      <c r="I749" s="2" t="s">
        <v>2732</v>
      </c>
      <c r="J749" s="2" t="s">
        <v>6308</v>
      </c>
      <c r="K749" s="27" t="s">
        <v>6460</v>
      </c>
      <c r="M749" s="2">
        <v>16000</v>
      </c>
      <c r="N749" s="2">
        <v>8000</v>
      </c>
      <c r="P749" s="2">
        <v>0.87</v>
      </c>
      <c r="R749" s="27" t="s">
        <v>6461</v>
      </c>
      <c r="AK749" s="26" t="str">
        <f t="shared" si="2"/>
        <v>021/1</v>
      </c>
    </row>
    <row r="750" spans="1:37" ht="15.75" customHeight="1" x14ac:dyDescent="0.25">
      <c r="A750" s="25">
        <v>749</v>
      </c>
      <c r="B750" s="25">
        <v>2019</v>
      </c>
      <c r="C750" s="25" t="s">
        <v>4594</v>
      </c>
      <c r="D750" s="26" t="s">
        <v>5274</v>
      </c>
      <c r="F750" s="25" t="s">
        <v>1780</v>
      </c>
      <c r="G750" s="25"/>
      <c r="H750" s="2" t="s">
        <v>2735</v>
      </c>
      <c r="I750" s="2" t="s">
        <v>2736</v>
      </c>
      <c r="J750" s="2" t="s">
        <v>6282</v>
      </c>
      <c r="K750" s="27" t="s">
        <v>6462</v>
      </c>
      <c r="M750" s="2">
        <v>7000</v>
      </c>
      <c r="N750" s="2">
        <v>3500</v>
      </c>
      <c r="P750" s="2">
        <v>0.85</v>
      </c>
      <c r="R750" s="27" t="s">
        <v>6463</v>
      </c>
      <c r="AK750" s="26" t="str">
        <f t="shared" si="2"/>
        <v>022/1</v>
      </c>
    </row>
    <row r="751" spans="1:37" ht="15.75" customHeight="1" x14ac:dyDescent="0.25">
      <c r="A751" s="25">
        <v>750</v>
      </c>
      <c r="B751" s="25">
        <v>2019</v>
      </c>
      <c r="C751" s="25" t="s">
        <v>4594</v>
      </c>
      <c r="D751" s="26" t="s">
        <v>5278</v>
      </c>
      <c r="F751" s="25" t="s">
        <v>1780</v>
      </c>
      <c r="G751" s="25"/>
      <c r="H751" s="2" t="s">
        <v>2737</v>
      </c>
      <c r="I751" s="2" t="s">
        <v>2738</v>
      </c>
      <c r="J751" s="2" t="s">
        <v>6276</v>
      </c>
      <c r="K751" s="27" t="s">
        <v>6464</v>
      </c>
      <c r="M751" s="2">
        <v>16800</v>
      </c>
      <c r="N751" s="2">
        <v>7900</v>
      </c>
      <c r="P751" s="2">
        <v>0.79</v>
      </c>
      <c r="R751" s="27" t="s">
        <v>6465</v>
      </c>
      <c r="AK751" s="26" t="str">
        <f t="shared" si="2"/>
        <v>023/1</v>
      </c>
    </row>
    <row r="752" spans="1:37" ht="15.75" customHeight="1" x14ac:dyDescent="0.25">
      <c r="A752" s="25">
        <v>751</v>
      </c>
      <c r="B752" s="25">
        <v>2019</v>
      </c>
      <c r="C752" s="25" t="s">
        <v>4594</v>
      </c>
      <c r="D752" s="26" t="s">
        <v>5182</v>
      </c>
      <c r="F752" s="25" t="str">
        <f t="shared" ref="F752:F948" si="3">RIGHT(D752,1)&amp;G752</f>
        <v>1Podujatia</v>
      </c>
      <c r="G752" s="25" t="s">
        <v>6466</v>
      </c>
      <c r="H752" s="2" t="s">
        <v>345</v>
      </c>
      <c r="I752" s="2" t="s">
        <v>1733</v>
      </c>
      <c r="K752" s="27"/>
      <c r="M752" s="2">
        <v>3300</v>
      </c>
      <c r="N752" s="2">
        <v>2200</v>
      </c>
      <c r="P752" s="2">
        <v>0.99</v>
      </c>
      <c r="R752" s="27" t="s">
        <v>6467</v>
      </c>
      <c r="AK752" s="26" t="str">
        <f t="shared" si="2"/>
        <v>001/1</v>
      </c>
    </row>
    <row r="753" spans="1:37" ht="15.75" customHeight="1" x14ac:dyDescent="0.25">
      <c r="A753" s="25">
        <v>752</v>
      </c>
      <c r="B753" s="25">
        <v>2019</v>
      </c>
      <c r="C753" s="25" t="s">
        <v>4594</v>
      </c>
      <c r="D753" s="26" t="s">
        <v>5188</v>
      </c>
      <c r="F753" s="25" t="str">
        <f t="shared" si="3"/>
        <v>1Podujatia</v>
      </c>
      <c r="G753" s="25" t="s">
        <v>6466</v>
      </c>
      <c r="H753" s="2" t="s">
        <v>751</v>
      </c>
      <c r="I753" s="2" t="s">
        <v>2240</v>
      </c>
      <c r="K753" s="27"/>
      <c r="M753" s="2">
        <v>63000</v>
      </c>
      <c r="N753" s="2">
        <v>3000</v>
      </c>
      <c r="P753" s="2">
        <v>0.98</v>
      </c>
      <c r="R753" s="27" t="s">
        <v>6468</v>
      </c>
      <c r="AK753" s="26" t="str">
        <f t="shared" si="2"/>
        <v>001/2</v>
      </c>
    </row>
    <row r="754" spans="1:37" ht="15.75" customHeight="1" x14ac:dyDescent="0.25">
      <c r="A754" s="25">
        <v>753</v>
      </c>
      <c r="B754" s="25">
        <v>2019</v>
      </c>
      <c r="C754" s="25" t="s">
        <v>4594</v>
      </c>
      <c r="D754" s="26" t="s">
        <v>6111</v>
      </c>
      <c r="F754" s="25" t="str">
        <f t="shared" si="3"/>
        <v>2Podujatia</v>
      </c>
      <c r="G754" s="25" t="s">
        <v>6466</v>
      </c>
      <c r="H754" s="2" t="s">
        <v>2814</v>
      </c>
      <c r="I754" s="2" t="s">
        <v>2815</v>
      </c>
      <c r="K754" s="27"/>
      <c r="M754" s="2">
        <v>38800</v>
      </c>
      <c r="N754" s="2">
        <v>8000</v>
      </c>
      <c r="P754" s="2">
        <v>0.97</v>
      </c>
      <c r="R754" s="27" t="s">
        <v>6469</v>
      </c>
      <c r="AK754" s="26" t="str">
        <f t="shared" si="2"/>
        <v>002/3</v>
      </c>
    </row>
    <row r="755" spans="1:37" ht="15.75" customHeight="1" x14ac:dyDescent="0.25">
      <c r="A755" s="25">
        <v>754</v>
      </c>
      <c r="B755" s="25">
        <v>2019</v>
      </c>
      <c r="C755" s="25" t="s">
        <v>4594</v>
      </c>
      <c r="D755" s="26" t="s">
        <v>6115</v>
      </c>
      <c r="F755" s="25" t="str">
        <f t="shared" si="3"/>
        <v>2Podujatia</v>
      </c>
      <c r="G755" s="25" t="s">
        <v>6466</v>
      </c>
      <c r="H755" s="2" t="s">
        <v>1143</v>
      </c>
      <c r="I755" s="2" t="s">
        <v>2265</v>
      </c>
      <c r="K755" s="27"/>
      <c r="M755" s="2">
        <v>11700</v>
      </c>
      <c r="N755" s="2">
        <v>5850</v>
      </c>
      <c r="P755" s="2">
        <v>0.97</v>
      </c>
      <c r="R755" s="27" t="s">
        <v>6470</v>
      </c>
      <c r="AK755" s="26" t="str">
        <f t="shared" si="2"/>
        <v>002/4</v>
      </c>
    </row>
    <row r="756" spans="1:37" ht="15.75" customHeight="1" x14ac:dyDescent="0.25">
      <c r="A756" s="25">
        <v>755</v>
      </c>
      <c r="B756" s="25">
        <v>2019</v>
      </c>
      <c r="C756" s="25" t="s">
        <v>4594</v>
      </c>
      <c r="D756" s="26" t="s">
        <v>5202</v>
      </c>
      <c r="F756" s="25" t="str">
        <f t="shared" si="3"/>
        <v>1Podujatia</v>
      </c>
      <c r="G756" s="25" t="s">
        <v>6466</v>
      </c>
      <c r="H756" s="2" t="s">
        <v>2639</v>
      </c>
      <c r="I756" s="2" t="s">
        <v>2639</v>
      </c>
      <c r="K756" s="27"/>
      <c r="M756" s="2">
        <v>24750</v>
      </c>
      <c r="N756" s="2">
        <v>3000</v>
      </c>
      <c r="P756" s="2">
        <v>0.96</v>
      </c>
      <c r="R756" s="27" t="s">
        <v>6471</v>
      </c>
      <c r="AK756" s="26" t="str">
        <f t="shared" si="2"/>
        <v>001/5</v>
      </c>
    </row>
    <row r="757" spans="1:37" ht="15.75" customHeight="1" x14ac:dyDescent="0.25">
      <c r="A757" s="25">
        <v>756</v>
      </c>
      <c r="B757" s="25">
        <v>2019</v>
      </c>
      <c r="C757" s="25" t="s">
        <v>4594</v>
      </c>
      <c r="D757" s="26" t="s">
        <v>5207</v>
      </c>
      <c r="F757" s="25" t="str">
        <f t="shared" si="3"/>
        <v>1Podujatia</v>
      </c>
      <c r="G757" s="25" t="s">
        <v>6466</v>
      </c>
      <c r="H757" s="2" t="s">
        <v>2868</v>
      </c>
      <c r="I757" s="2" t="s">
        <v>2871</v>
      </c>
      <c r="K757" s="27"/>
      <c r="M757" s="2">
        <v>31913</v>
      </c>
      <c r="N757" s="2">
        <v>3250</v>
      </c>
      <c r="P757" s="2">
        <v>0.95</v>
      </c>
      <c r="R757" s="27" t="s">
        <v>6472</v>
      </c>
      <c r="AK757" s="26" t="str">
        <f t="shared" si="2"/>
        <v>001/6</v>
      </c>
    </row>
    <row r="758" spans="1:37" ht="15.75" customHeight="1" x14ac:dyDescent="0.25">
      <c r="A758" s="25">
        <v>757</v>
      </c>
      <c r="B758" s="25">
        <v>2019</v>
      </c>
      <c r="C758" s="25" t="s">
        <v>4594</v>
      </c>
      <c r="D758" s="26" t="s">
        <v>5212</v>
      </c>
      <c r="F758" s="25" t="str">
        <f t="shared" si="3"/>
        <v>1Podujatia</v>
      </c>
      <c r="G758" s="25" t="s">
        <v>6466</v>
      </c>
      <c r="H758" s="2" t="s">
        <v>3049</v>
      </c>
      <c r="I758" s="2" t="s">
        <v>3050</v>
      </c>
      <c r="K758" s="27"/>
      <c r="M758" s="2">
        <v>8880</v>
      </c>
      <c r="N758" s="2">
        <v>3000</v>
      </c>
      <c r="P758" s="2">
        <v>0.95</v>
      </c>
      <c r="R758" s="27" t="s">
        <v>6473</v>
      </c>
      <c r="AK758" s="26" t="str">
        <f t="shared" si="2"/>
        <v>001/7</v>
      </c>
    </row>
    <row r="759" spans="1:37" ht="15.75" customHeight="1" x14ac:dyDescent="0.25">
      <c r="A759" s="25">
        <v>758</v>
      </c>
      <c r="B759" s="25">
        <v>2019</v>
      </c>
      <c r="C759" s="25" t="s">
        <v>4594</v>
      </c>
      <c r="D759" s="26" t="s">
        <v>6131</v>
      </c>
      <c r="F759" s="25" t="str">
        <f t="shared" si="3"/>
        <v>2Podujatia</v>
      </c>
      <c r="G759" s="25" t="s">
        <v>6466</v>
      </c>
      <c r="H759" s="2" t="s">
        <v>2569</v>
      </c>
      <c r="I759" s="2" t="s">
        <v>2572</v>
      </c>
      <c r="K759" s="27"/>
      <c r="M759" s="2">
        <v>28000</v>
      </c>
      <c r="N759" s="2">
        <v>3000</v>
      </c>
      <c r="P759" s="2">
        <v>0.94</v>
      </c>
      <c r="R759" s="27" t="s">
        <v>6474</v>
      </c>
      <c r="AK759" s="26" t="str">
        <f t="shared" si="2"/>
        <v>002/8</v>
      </c>
    </row>
    <row r="760" spans="1:37" ht="15.75" customHeight="1" x14ac:dyDescent="0.25">
      <c r="A760" s="25">
        <v>759</v>
      </c>
      <c r="B760" s="25">
        <v>2019</v>
      </c>
      <c r="C760" s="25" t="s">
        <v>4594</v>
      </c>
      <c r="D760" s="26" t="s">
        <v>5221</v>
      </c>
      <c r="F760" s="25" t="str">
        <f t="shared" si="3"/>
        <v>1Podujatia</v>
      </c>
      <c r="G760" s="25" t="s">
        <v>6466</v>
      </c>
      <c r="H760" s="2" t="s">
        <v>5523</v>
      </c>
      <c r="I760" s="2" t="s">
        <v>2647</v>
      </c>
      <c r="K760" s="27"/>
      <c r="M760" s="2">
        <v>38500</v>
      </c>
      <c r="N760" s="2">
        <v>3000</v>
      </c>
      <c r="P760" s="2">
        <v>0.94</v>
      </c>
      <c r="R760" s="27" t="s">
        <v>6475</v>
      </c>
      <c r="AK760" s="26" t="str">
        <f t="shared" si="2"/>
        <v>001/9</v>
      </c>
    </row>
    <row r="761" spans="1:37" ht="15.75" customHeight="1" x14ac:dyDescent="0.25">
      <c r="A761" s="25">
        <v>760</v>
      </c>
      <c r="B761" s="25">
        <v>2019</v>
      </c>
      <c r="C761" s="25" t="s">
        <v>4594</v>
      </c>
      <c r="D761" s="26" t="s">
        <v>6139</v>
      </c>
      <c r="F761" s="25" t="str">
        <f t="shared" si="3"/>
        <v>2Podujatia</v>
      </c>
      <c r="G761" s="25" t="s">
        <v>6466</v>
      </c>
      <c r="H761" s="2" t="s">
        <v>793</v>
      </c>
      <c r="I761" s="2" t="s">
        <v>2729</v>
      </c>
      <c r="K761" s="27"/>
      <c r="M761" s="2">
        <v>16800</v>
      </c>
      <c r="N761" s="2">
        <v>3000</v>
      </c>
      <c r="P761" s="2">
        <v>0.94</v>
      </c>
      <c r="R761" s="27" t="s">
        <v>6476</v>
      </c>
      <c r="AK761" s="26" t="str">
        <f t="shared" si="2"/>
        <v>002/10</v>
      </c>
    </row>
    <row r="762" spans="1:37" ht="15.75" customHeight="1" x14ac:dyDescent="0.25">
      <c r="A762" s="25">
        <v>761</v>
      </c>
      <c r="B762" s="25">
        <v>2019</v>
      </c>
      <c r="C762" s="25" t="s">
        <v>4594</v>
      </c>
      <c r="D762" s="26" t="s">
        <v>5230</v>
      </c>
      <c r="F762" s="25" t="str">
        <f t="shared" si="3"/>
        <v>1Podujatia</v>
      </c>
      <c r="G762" s="25" t="s">
        <v>6466</v>
      </c>
      <c r="H762" s="2" t="s">
        <v>3159</v>
      </c>
      <c r="I762" s="2" t="s">
        <v>3161</v>
      </c>
      <c r="K762" s="27"/>
      <c r="M762" s="2">
        <v>50000</v>
      </c>
      <c r="N762" s="2">
        <v>3000</v>
      </c>
      <c r="P762" s="2">
        <v>0.94</v>
      </c>
      <c r="R762" s="27" t="s">
        <v>6477</v>
      </c>
      <c r="AK762" s="26" t="str">
        <f t="shared" si="2"/>
        <v>001/11</v>
      </c>
    </row>
    <row r="763" spans="1:37" ht="15.75" customHeight="1" x14ac:dyDescent="0.25">
      <c r="A763" s="25">
        <v>762</v>
      </c>
      <c r="B763" s="25">
        <v>2019</v>
      </c>
      <c r="C763" s="25" t="s">
        <v>4594</v>
      </c>
      <c r="D763" s="26" t="s">
        <v>6147</v>
      </c>
      <c r="F763" s="25" t="str">
        <f t="shared" si="3"/>
        <v>2Podujatia</v>
      </c>
      <c r="G763" s="25" t="s">
        <v>6466</v>
      </c>
      <c r="H763" s="2" t="s">
        <v>1759</v>
      </c>
      <c r="I763" s="2" t="s">
        <v>1764</v>
      </c>
      <c r="K763" s="27"/>
      <c r="M763" s="2">
        <v>12800</v>
      </c>
      <c r="N763" s="2">
        <v>2000</v>
      </c>
      <c r="P763" s="2">
        <v>0.93</v>
      </c>
      <c r="R763" s="27" t="s">
        <v>6478</v>
      </c>
      <c r="AK763" s="26" t="str">
        <f t="shared" si="2"/>
        <v>002/12</v>
      </c>
    </row>
    <row r="764" spans="1:37" ht="15.75" customHeight="1" x14ac:dyDescent="0.25">
      <c r="A764" s="25">
        <v>763</v>
      </c>
      <c r="B764" s="25">
        <v>2019</v>
      </c>
      <c r="C764" s="25" t="s">
        <v>4594</v>
      </c>
      <c r="D764" s="26" t="s">
        <v>5238</v>
      </c>
      <c r="F764" s="25" t="str">
        <f t="shared" si="3"/>
        <v>1Podujatia</v>
      </c>
      <c r="G764" s="25" t="s">
        <v>6466</v>
      </c>
      <c r="H764" s="2" t="s">
        <v>2185</v>
      </c>
      <c r="I764" s="2" t="s">
        <v>2187</v>
      </c>
      <c r="K764" s="27"/>
      <c r="M764" s="2">
        <v>12800</v>
      </c>
      <c r="N764" s="2">
        <v>3000</v>
      </c>
      <c r="P764" s="2">
        <v>0.93</v>
      </c>
      <c r="R764" s="27" t="s">
        <v>6479</v>
      </c>
      <c r="AK764" s="26" t="str">
        <f t="shared" si="2"/>
        <v>013/1</v>
      </c>
    </row>
    <row r="765" spans="1:37" ht="15.75" customHeight="1" x14ac:dyDescent="0.25">
      <c r="A765" s="25">
        <v>764</v>
      </c>
      <c r="B765" s="25">
        <v>2019</v>
      </c>
      <c r="C765" s="25" t="s">
        <v>4594</v>
      </c>
      <c r="D765" s="26" t="s">
        <v>5242</v>
      </c>
      <c r="F765" s="25" t="str">
        <f t="shared" si="3"/>
        <v>1Podujatia</v>
      </c>
      <c r="G765" s="25" t="s">
        <v>6466</v>
      </c>
      <c r="H765" s="2" t="s">
        <v>1436</v>
      </c>
      <c r="I765" s="2" t="s">
        <v>2660</v>
      </c>
      <c r="K765" s="27"/>
      <c r="M765" s="2">
        <v>6400</v>
      </c>
      <c r="N765" s="2">
        <v>3000</v>
      </c>
      <c r="P765" s="2">
        <v>0.93</v>
      </c>
      <c r="R765" s="27" t="s">
        <v>6480</v>
      </c>
      <c r="AK765" s="26" t="str">
        <f t="shared" si="2"/>
        <v>014/1</v>
      </c>
    </row>
    <row r="766" spans="1:37" ht="15.75" customHeight="1" x14ac:dyDescent="0.25">
      <c r="A766" s="25">
        <v>765</v>
      </c>
      <c r="B766" s="25">
        <v>2019</v>
      </c>
      <c r="C766" s="25" t="s">
        <v>4594</v>
      </c>
      <c r="D766" s="26" t="s">
        <v>6159</v>
      </c>
      <c r="F766" s="25" t="str">
        <f t="shared" si="3"/>
        <v>2Podujatia</v>
      </c>
      <c r="G766" s="25" t="s">
        <v>6466</v>
      </c>
      <c r="H766" s="2" t="s">
        <v>2687</v>
      </c>
      <c r="I766" s="2" t="s">
        <v>2688</v>
      </c>
      <c r="K766" s="27"/>
      <c r="M766" s="2">
        <v>784232</v>
      </c>
      <c r="N766" s="2">
        <v>8000</v>
      </c>
      <c r="P766" s="2">
        <v>0.93</v>
      </c>
      <c r="R766" s="27" t="s">
        <v>6481</v>
      </c>
      <c r="AK766" s="26" t="str">
        <f t="shared" si="2"/>
        <v>015/2</v>
      </c>
    </row>
    <row r="767" spans="1:37" ht="15.75" customHeight="1" x14ac:dyDescent="0.25">
      <c r="A767" s="25">
        <v>766</v>
      </c>
      <c r="B767" s="25">
        <v>2019</v>
      </c>
      <c r="C767" s="25" t="s">
        <v>4594</v>
      </c>
      <c r="D767" s="26" t="s">
        <v>5250</v>
      </c>
      <c r="F767" s="25" t="str">
        <f t="shared" si="3"/>
        <v>1Podujatia</v>
      </c>
      <c r="G767" s="25" t="s">
        <v>6466</v>
      </c>
      <c r="H767" s="2" t="s">
        <v>2858</v>
      </c>
      <c r="I767" s="2" t="s">
        <v>2860</v>
      </c>
      <c r="K767" s="27"/>
      <c r="M767" s="2">
        <v>4500</v>
      </c>
      <c r="N767" s="2">
        <v>3000</v>
      </c>
      <c r="P767" s="2">
        <v>0.93</v>
      </c>
      <c r="R767" s="27" t="s">
        <v>6482</v>
      </c>
      <c r="AK767" s="26" t="str">
        <f t="shared" ref="AK767:AK993" si="4">IFERROR(IF(DAY(D767)&lt;10,"00"&amp;DAY(D767),0&amp;DAY(D767))&amp;"/"&amp;MONTH(D767),IF(AND(LEN(D767)&gt;4,LEFT(D767,2)&gt;=10),D767,0&amp;D767))</f>
        <v>016/1</v>
      </c>
    </row>
    <row r="768" spans="1:37" ht="15.75" customHeight="1" x14ac:dyDescent="0.25">
      <c r="A768" s="25">
        <v>767</v>
      </c>
      <c r="B768" s="25">
        <v>2019</v>
      </c>
      <c r="C768" s="25" t="s">
        <v>4594</v>
      </c>
      <c r="D768" s="26" t="s">
        <v>6167</v>
      </c>
      <c r="F768" s="25" t="str">
        <f t="shared" si="3"/>
        <v>2Podujatia</v>
      </c>
      <c r="G768" s="25" t="s">
        <v>6466</v>
      </c>
      <c r="H768" s="2" t="s">
        <v>1854</v>
      </c>
      <c r="I768" s="2" t="s">
        <v>1855</v>
      </c>
      <c r="K768" s="27"/>
      <c r="M768" s="2">
        <v>5500</v>
      </c>
      <c r="N768" s="2">
        <v>2900</v>
      </c>
      <c r="P768" s="2">
        <v>0.92</v>
      </c>
      <c r="R768" s="27" t="s">
        <v>6483</v>
      </c>
      <c r="AK768" s="26" t="str">
        <f t="shared" si="4"/>
        <v>017/2</v>
      </c>
    </row>
    <row r="769" spans="1:37" ht="15.75" customHeight="1" x14ac:dyDescent="0.25">
      <c r="A769" s="25">
        <v>768</v>
      </c>
      <c r="B769" s="25">
        <v>2019</v>
      </c>
      <c r="C769" s="25" t="s">
        <v>4594</v>
      </c>
      <c r="D769" s="26" t="s">
        <v>5258</v>
      </c>
      <c r="F769" s="25" t="str">
        <f t="shared" si="3"/>
        <v>1Podujatia</v>
      </c>
      <c r="G769" s="25" t="s">
        <v>6466</v>
      </c>
      <c r="H769" s="2" t="s">
        <v>1165</v>
      </c>
      <c r="I769" s="2" t="s">
        <v>1969</v>
      </c>
      <c r="K769" s="27"/>
      <c r="M769" s="2">
        <v>10100</v>
      </c>
      <c r="N769" s="2">
        <v>3600</v>
      </c>
      <c r="P769" s="2">
        <v>0.92</v>
      </c>
      <c r="R769" s="27" t="s">
        <v>6484</v>
      </c>
      <c r="AK769" s="26" t="str">
        <f t="shared" si="4"/>
        <v>018/1</v>
      </c>
    </row>
    <row r="770" spans="1:37" ht="15.75" customHeight="1" x14ac:dyDescent="0.25">
      <c r="A770" s="25">
        <v>769</v>
      </c>
      <c r="B770" s="25">
        <v>2019</v>
      </c>
      <c r="C770" s="25" t="s">
        <v>4594</v>
      </c>
      <c r="D770" s="26" t="s">
        <v>6175</v>
      </c>
      <c r="F770" s="25" t="str">
        <f t="shared" si="3"/>
        <v>2Podujatia</v>
      </c>
      <c r="G770" s="25" t="s">
        <v>6466</v>
      </c>
      <c r="H770" s="2" t="s">
        <v>2124</v>
      </c>
      <c r="I770" s="2" t="s">
        <v>2127</v>
      </c>
      <c r="K770" s="27"/>
      <c r="M770" s="2">
        <v>6700</v>
      </c>
      <c r="N770" s="2">
        <v>3000</v>
      </c>
      <c r="P770" s="2">
        <v>0.92</v>
      </c>
      <c r="R770" s="27" t="s">
        <v>6485</v>
      </c>
      <c r="AK770" s="26" t="str">
        <f t="shared" si="4"/>
        <v>019/2</v>
      </c>
    </row>
    <row r="771" spans="1:37" ht="15.75" customHeight="1" x14ac:dyDescent="0.25">
      <c r="A771" s="25">
        <v>770</v>
      </c>
      <c r="B771" s="25">
        <v>2019</v>
      </c>
      <c r="C771" s="25" t="s">
        <v>4594</v>
      </c>
      <c r="D771" s="26" t="s">
        <v>5266</v>
      </c>
      <c r="F771" s="25" t="str">
        <f t="shared" si="3"/>
        <v>1Podujatia</v>
      </c>
      <c r="G771" s="25" t="s">
        <v>6466</v>
      </c>
      <c r="H771" s="2" t="s">
        <v>2128</v>
      </c>
      <c r="I771" s="2" t="s">
        <v>2133</v>
      </c>
      <c r="K771" s="27"/>
      <c r="M771" s="2">
        <v>13500</v>
      </c>
      <c r="N771" s="2">
        <v>3000</v>
      </c>
      <c r="P771" s="2">
        <v>0.92</v>
      </c>
      <c r="R771" s="27" t="s">
        <v>6486</v>
      </c>
      <c r="AK771" s="26" t="str">
        <f t="shared" si="4"/>
        <v>020/1</v>
      </c>
    </row>
    <row r="772" spans="1:37" ht="15.75" customHeight="1" x14ac:dyDescent="0.25">
      <c r="A772" s="25">
        <v>771</v>
      </c>
      <c r="B772" s="25">
        <v>2019</v>
      </c>
      <c r="C772" s="25" t="s">
        <v>4594</v>
      </c>
      <c r="D772" s="26" t="s">
        <v>5270</v>
      </c>
      <c r="F772" s="25" t="str">
        <f t="shared" si="3"/>
        <v>1Podujatia</v>
      </c>
      <c r="G772" s="25" t="s">
        <v>6466</v>
      </c>
      <c r="H772" s="2" t="s">
        <v>1160</v>
      </c>
      <c r="I772" s="2" t="s">
        <v>1938</v>
      </c>
      <c r="K772" s="27"/>
      <c r="M772" s="2">
        <v>32500</v>
      </c>
      <c r="N772" s="2">
        <v>3000</v>
      </c>
      <c r="P772" s="2">
        <v>0.91</v>
      </c>
      <c r="R772" s="27" t="s">
        <v>6487</v>
      </c>
      <c r="AK772" s="26" t="str">
        <f t="shared" si="4"/>
        <v>021/1</v>
      </c>
    </row>
    <row r="773" spans="1:37" ht="15.75" customHeight="1" x14ac:dyDescent="0.25">
      <c r="A773" s="25">
        <v>772</v>
      </c>
      <c r="B773" s="25">
        <v>2019</v>
      </c>
      <c r="C773" s="25" t="s">
        <v>4594</v>
      </c>
      <c r="D773" s="26" t="s">
        <v>5274</v>
      </c>
      <c r="F773" s="25" t="str">
        <f t="shared" si="3"/>
        <v>1Podujatia</v>
      </c>
      <c r="G773" s="25" t="s">
        <v>6466</v>
      </c>
      <c r="H773" s="2" t="s">
        <v>6488</v>
      </c>
      <c r="I773" s="2" t="s">
        <v>2023</v>
      </c>
      <c r="K773" s="27"/>
      <c r="M773" s="2">
        <v>11500</v>
      </c>
      <c r="N773" s="2">
        <v>8000</v>
      </c>
      <c r="P773" s="2">
        <v>0.91</v>
      </c>
      <c r="R773" s="27" t="s">
        <v>6489</v>
      </c>
      <c r="AK773" s="26" t="str">
        <f t="shared" si="4"/>
        <v>022/1</v>
      </c>
    </row>
    <row r="774" spans="1:37" ht="15.75" customHeight="1" x14ac:dyDescent="0.25">
      <c r="A774" s="25">
        <v>773</v>
      </c>
      <c r="B774" s="25">
        <v>2019</v>
      </c>
      <c r="C774" s="25" t="s">
        <v>4594</v>
      </c>
      <c r="D774" s="26" t="s">
        <v>5278</v>
      </c>
      <c r="F774" s="25" t="str">
        <f t="shared" si="3"/>
        <v>1Podujatia</v>
      </c>
      <c r="G774" s="25" t="s">
        <v>6466</v>
      </c>
      <c r="H774" s="2" t="s">
        <v>2308</v>
      </c>
      <c r="I774" s="2" t="s">
        <v>2309</v>
      </c>
      <c r="K774" s="27"/>
      <c r="M774" s="2">
        <v>9630</v>
      </c>
      <c r="N774" s="2">
        <v>4815</v>
      </c>
      <c r="P774" s="2">
        <v>0.91</v>
      </c>
      <c r="R774" s="27" t="s">
        <v>6490</v>
      </c>
      <c r="AK774" s="26" t="str">
        <f t="shared" si="4"/>
        <v>023/1</v>
      </c>
    </row>
    <row r="775" spans="1:37" ht="15.75" customHeight="1" x14ac:dyDescent="0.25">
      <c r="A775" s="25">
        <v>774</v>
      </c>
      <c r="B775" s="25">
        <v>2019</v>
      </c>
      <c r="C775" s="25" t="s">
        <v>4594</v>
      </c>
      <c r="D775" s="26" t="s">
        <v>6195</v>
      </c>
      <c r="F775" s="25" t="str">
        <f t="shared" si="3"/>
        <v>2Podujatia</v>
      </c>
      <c r="G775" s="25" t="s">
        <v>6466</v>
      </c>
      <c r="H775" s="2" t="s">
        <v>2984</v>
      </c>
      <c r="I775" s="2" t="s">
        <v>2988</v>
      </c>
      <c r="K775" s="27"/>
      <c r="M775" s="2">
        <v>3490</v>
      </c>
      <c r="N775" s="2">
        <v>2000</v>
      </c>
      <c r="P775" s="2">
        <v>0.91</v>
      </c>
      <c r="R775" s="27" t="s">
        <v>6491</v>
      </c>
      <c r="AK775" s="26" t="str">
        <f t="shared" si="4"/>
        <v>024/2</v>
      </c>
    </row>
    <row r="776" spans="1:37" ht="15.75" customHeight="1" x14ac:dyDescent="0.25">
      <c r="A776" s="25">
        <v>775</v>
      </c>
      <c r="B776" s="25">
        <v>2019</v>
      </c>
      <c r="C776" s="25" t="s">
        <v>4594</v>
      </c>
      <c r="D776" s="26" t="s">
        <v>5288</v>
      </c>
      <c r="F776" s="25" t="str">
        <f t="shared" si="3"/>
        <v>1Podujatia</v>
      </c>
      <c r="G776" s="25" t="s">
        <v>6466</v>
      </c>
      <c r="H776" s="2" t="s">
        <v>5725</v>
      </c>
      <c r="I776" s="2" t="s">
        <v>3000</v>
      </c>
      <c r="K776" s="27"/>
      <c r="M776" s="2">
        <v>10000</v>
      </c>
      <c r="N776" s="2">
        <v>3000</v>
      </c>
      <c r="P776" s="2">
        <v>0.91</v>
      </c>
      <c r="R776" s="27" t="s">
        <v>6492</v>
      </c>
      <c r="AK776" s="26" t="str">
        <f t="shared" si="4"/>
        <v>025/1</v>
      </c>
    </row>
    <row r="777" spans="1:37" ht="15.75" customHeight="1" x14ac:dyDescent="0.25">
      <c r="A777" s="25">
        <v>776</v>
      </c>
      <c r="B777" s="25">
        <v>2019</v>
      </c>
      <c r="C777" s="25" t="s">
        <v>4594</v>
      </c>
      <c r="D777" s="26" t="s">
        <v>5292</v>
      </c>
      <c r="F777" s="25" t="str">
        <f t="shared" si="3"/>
        <v>1Podujatia</v>
      </c>
      <c r="G777" s="25" t="s">
        <v>6466</v>
      </c>
      <c r="H777" s="2" t="s">
        <v>6493</v>
      </c>
      <c r="I777" s="2" t="s">
        <v>3022</v>
      </c>
      <c r="K777" s="27"/>
      <c r="M777" s="2">
        <v>7001</v>
      </c>
      <c r="N777" s="2">
        <v>2998</v>
      </c>
      <c r="P777" s="2">
        <v>0.91</v>
      </c>
      <c r="R777" s="27" t="s">
        <v>6494</v>
      </c>
      <c r="AK777" s="26" t="str">
        <f t="shared" si="4"/>
        <v>026/1</v>
      </c>
    </row>
    <row r="778" spans="1:37" ht="15.75" customHeight="1" x14ac:dyDescent="0.25">
      <c r="A778" s="25">
        <v>777</v>
      </c>
      <c r="B778" s="25">
        <v>2019</v>
      </c>
      <c r="C778" s="25" t="s">
        <v>4594</v>
      </c>
      <c r="D778" s="26" t="s">
        <v>5296</v>
      </c>
      <c r="F778" s="25" t="str">
        <f t="shared" si="3"/>
        <v>1Podujatia</v>
      </c>
      <c r="G778" s="25" t="s">
        <v>6466</v>
      </c>
      <c r="H778" s="2" t="s">
        <v>2697</v>
      </c>
      <c r="I778" s="2" t="s">
        <v>2697</v>
      </c>
      <c r="K778" s="27"/>
      <c r="M778" s="2">
        <v>33500</v>
      </c>
      <c r="N778" s="2">
        <v>3000</v>
      </c>
      <c r="P778" s="2">
        <v>0.9</v>
      </c>
      <c r="R778" s="27" t="s">
        <v>6495</v>
      </c>
      <c r="AK778" s="26" t="str">
        <f t="shared" si="4"/>
        <v>027/1</v>
      </c>
    </row>
    <row r="779" spans="1:37" ht="15.75" customHeight="1" x14ac:dyDescent="0.25">
      <c r="A779" s="25">
        <v>778</v>
      </c>
      <c r="B779" s="25">
        <v>2019</v>
      </c>
      <c r="C779" s="25" t="s">
        <v>4594</v>
      </c>
      <c r="D779" s="26" t="s">
        <v>5300</v>
      </c>
      <c r="F779" s="25" t="str">
        <f t="shared" si="3"/>
        <v>1Podujatia</v>
      </c>
      <c r="G779" s="25" t="s">
        <v>6466</v>
      </c>
      <c r="H779" s="2" t="s">
        <v>490</v>
      </c>
      <c r="I779" s="2" t="s">
        <v>2055</v>
      </c>
      <c r="K779" s="27"/>
      <c r="M779" s="2">
        <v>3300</v>
      </c>
      <c r="N779" s="2">
        <v>2000</v>
      </c>
      <c r="P779" s="2">
        <v>0.9</v>
      </c>
      <c r="R779" s="27" t="s">
        <v>6496</v>
      </c>
      <c r="AK779" s="26" t="str">
        <f t="shared" si="4"/>
        <v>028/1</v>
      </c>
    </row>
    <row r="780" spans="1:37" ht="15.75" customHeight="1" x14ac:dyDescent="0.25">
      <c r="A780" s="25">
        <v>779</v>
      </c>
      <c r="B780" s="25">
        <v>2019</v>
      </c>
      <c r="C780" s="25" t="s">
        <v>4594</v>
      </c>
      <c r="D780" s="26" t="s">
        <v>5304</v>
      </c>
      <c r="F780" s="25" t="str">
        <f t="shared" si="3"/>
        <v>1Podujatia</v>
      </c>
      <c r="G780" s="25" t="s">
        <v>6466</v>
      </c>
      <c r="H780" s="2" t="s">
        <v>2338</v>
      </c>
      <c r="I780" s="2" t="s">
        <v>6497</v>
      </c>
      <c r="K780" s="27"/>
      <c r="M780" s="2">
        <v>9250</v>
      </c>
      <c r="N780" s="2">
        <v>3000</v>
      </c>
      <c r="P780" s="2">
        <v>0.9</v>
      </c>
      <c r="R780" s="27" t="s">
        <v>6498</v>
      </c>
      <c r="AK780" s="26" t="str">
        <f t="shared" si="4"/>
        <v>029/1</v>
      </c>
    </row>
    <row r="781" spans="1:37" ht="15.75" customHeight="1" x14ac:dyDescent="0.25">
      <c r="A781" s="25">
        <v>780</v>
      </c>
      <c r="B781" s="25">
        <v>2019</v>
      </c>
      <c r="C781" s="25" t="s">
        <v>4594</v>
      </c>
      <c r="D781" s="26" t="s">
        <v>4499</v>
      </c>
      <c r="F781" s="25" t="str">
        <f t="shared" si="3"/>
        <v>2Podujatia</v>
      </c>
      <c r="G781" s="25" t="s">
        <v>6466</v>
      </c>
      <c r="H781" s="2" t="s">
        <v>807</v>
      </c>
      <c r="I781" s="2" t="s">
        <v>2733</v>
      </c>
      <c r="K781" s="27"/>
      <c r="M781" s="2">
        <v>6000</v>
      </c>
      <c r="N781" s="2">
        <v>3000</v>
      </c>
      <c r="P781" s="2">
        <v>0.9</v>
      </c>
      <c r="R781" s="27" t="s">
        <v>6499</v>
      </c>
      <c r="AK781" s="26" t="str">
        <f t="shared" si="4"/>
        <v>030/2</v>
      </c>
    </row>
    <row r="782" spans="1:37" ht="15.75" customHeight="1" x14ac:dyDescent="0.25">
      <c r="A782" s="25">
        <v>781</v>
      </c>
      <c r="B782" s="25">
        <v>2019</v>
      </c>
      <c r="C782" s="25" t="s">
        <v>4594</v>
      </c>
      <c r="D782" s="26" t="s">
        <v>4503</v>
      </c>
      <c r="F782" s="25" t="str">
        <f t="shared" si="3"/>
        <v>2Podujatia</v>
      </c>
      <c r="G782" s="25" t="s">
        <v>6466</v>
      </c>
      <c r="H782" s="2" t="s">
        <v>6500</v>
      </c>
      <c r="I782" s="2" t="s">
        <v>3206</v>
      </c>
      <c r="K782" s="27"/>
      <c r="M782" s="2">
        <v>12800</v>
      </c>
      <c r="N782" s="2">
        <v>3000</v>
      </c>
      <c r="P782" s="2">
        <v>0.9</v>
      </c>
      <c r="R782" s="27" t="s">
        <v>6501</v>
      </c>
      <c r="AK782" s="26" t="str">
        <f t="shared" si="4"/>
        <v>031/2</v>
      </c>
    </row>
    <row r="783" spans="1:37" ht="15.75" customHeight="1" x14ac:dyDescent="0.25">
      <c r="A783" s="25">
        <v>782</v>
      </c>
      <c r="B783" s="25">
        <v>2019</v>
      </c>
      <c r="C783" s="25" t="s">
        <v>4594</v>
      </c>
      <c r="D783" s="26" t="s">
        <v>4508</v>
      </c>
      <c r="F783" s="25" t="str">
        <f t="shared" si="3"/>
        <v>2Podujatia</v>
      </c>
      <c r="G783" s="25" t="s">
        <v>6466</v>
      </c>
      <c r="H783" s="2" t="s">
        <v>2095</v>
      </c>
      <c r="I783" s="2" t="s">
        <v>2096</v>
      </c>
      <c r="K783" s="27"/>
      <c r="M783" s="2">
        <v>2600</v>
      </c>
      <c r="N783" s="2">
        <v>1290</v>
      </c>
      <c r="P783" s="2">
        <v>0.89</v>
      </c>
      <c r="R783" s="27" t="s">
        <v>6502</v>
      </c>
      <c r="AK783" s="26" t="str">
        <f t="shared" si="4"/>
        <v>032/2</v>
      </c>
    </row>
    <row r="784" spans="1:37" ht="15.75" customHeight="1" x14ac:dyDescent="0.25">
      <c r="A784" s="25">
        <v>783</v>
      </c>
      <c r="B784" s="25">
        <v>2019</v>
      </c>
      <c r="C784" s="25" t="s">
        <v>4594</v>
      </c>
      <c r="D784" s="26" t="s">
        <v>4440</v>
      </c>
      <c r="F784" s="25" t="str">
        <f t="shared" si="3"/>
        <v>1Podujatia</v>
      </c>
      <c r="G784" s="25" t="s">
        <v>6466</v>
      </c>
      <c r="H784" s="2" t="s">
        <v>265</v>
      </c>
      <c r="I784" s="2" t="s">
        <v>2819</v>
      </c>
      <c r="K784" s="27"/>
      <c r="M784" s="2">
        <v>9044</v>
      </c>
      <c r="N784" s="2">
        <v>3000</v>
      </c>
      <c r="P784" s="2">
        <v>0.89</v>
      </c>
      <c r="R784" s="27" t="s">
        <v>6503</v>
      </c>
      <c r="AK784" s="26" t="str">
        <f t="shared" si="4"/>
        <v>033/1</v>
      </c>
    </row>
    <row r="785" spans="1:37" ht="15.75" customHeight="1" x14ac:dyDescent="0.25">
      <c r="A785" s="25">
        <v>784</v>
      </c>
      <c r="B785" s="25">
        <v>2019</v>
      </c>
      <c r="C785" s="25" t="s">
        <v>4594</v>
      </c>
      <c r="D785" s="26" t="s">
        <v>4445</v>
      </c>
      <c r="F785" s="25" t="str">
        <f t="shared" si="3"/>
        <v>1Podujatia</v>
      </c>
      <c r="G785" s="25" t="s">
        <v>6466</v>
      </c>
      <c r="H785" s="2" t="s">
        <v>477</v>
      </c>
      <c r="I785" s="2" t="s">
        <v>2014</v>
      </c>
      <c r="K785" s="27"/>
      <c r="M785" s="2">
        <v>270000</v>
      </c>
      <c r="N785" s="2">
        <v>3000</v>
      </c>
      <c r="P785" s="2">
        <v>0.88</v>
      </c>
      <c r="R785" s="27" t="s">
        <v>6504</v>
      </c>
      <c r="AK785" s="26" t="str">
        <f t="shared" si="4"/>
        <v>034/1</v>
      </c>
    </row>
    <row r="786" spans="1:37" ht="15.75" customHeight="1" x14ac:dyDescent="0.25">
      <c r="A786" s="25">
        <v>785</v>
      </c>
      <c r="B786" s="25">
        <v>2019</v>
      </c>
      <c r="C786" s="25" t="s">
        <v>4594</v>
      </c>
      <c r="D786" s="26" t="s">
        <v>4549</v>
      </c>
      <c r="F786" s="25" t="str">
        <f t="shared" si="3"/>
        <v>2Podujatia</v>
      </c>
      <c r="G786" s="25" t="s">
        <v>6466</v>
      </c>
      <c r="H786" s="2" t="s">
        <v>1757</v>
      </c>
      <c r="I786" s="2" t="s">
        <v>1758</v>
      </c>
      <c r="K786" s="27"/>
      <c r="M786" s="2">
        <v>2300</v>
      </c>
      <c r="N786" s="2">
        <v>1500</v>
      </c>
      <c r="P786" s="2">
        <v>0.88</v>
      </c>
      <c r="R786" s="27" t="s">
        <v>6505</v>
      </c>
      <c r="AK786" s="26" t="str">
        <f t="shared" si="4"/>
        <v>035/2</v>
      </c>
    </row>
    <row r="787" spans="1:37" ht="15.75" customHeight="1" x14ac:dyDescent="0.25">
      <c r="A787" s="25">
        <v>786</v>
      </c>
      <c r="B787" s="25">
        <v>2019</v>
      </c>
      <c r="C787" s="25" t="s">
        <v>4594</v>
      </c>
      <c r="D787" s="26" t="s">
        <v>4589</v>
      </c>
      <c r="F787" s="25" t="str">
        <f t="shared" si="3"/>
        <v>2Podujatia</v>
      </c>
      <c r="G787" s="25" t="s">
        <v>6466</v>
      </c>
      <c r="H787" s="2" t="s">
        <v>2410</v>
      </c>
      <c r="I787" s="2" t="s">
        <v>2411</v>
      </c>
      <c r="K787" s="27"/>
      <c r="M787" s="2">
        <v>3800</v>
      </c>
      <c r="N787" s="2">
        <v>2850</v>
      </c>
      <c r="P787" s="2">
        <v>0.88</v>
      </c>
      <c r="R787" s="27" t="s">
        <v>6506</v>
      </c>
      <c r="AK787" s="26" t="str">
        <f t="shared" si="4"/>
        <v>036/2</v>
      </c>
    </row>
    <row r="788" spans="1:37" ht="15.75" customHeight="1" x14ac:dyDescent="0.25">
      <c r="A788" s="25">
        <v>787</v>
      </c>
      <c r="B788" s="25">
        <v>2019</v>
      </c>
      <c r="C788" s="25" t="s">
        <v>4594</v>
      </c>
      <c r="D788" s="26" t="s">
        <v>4883</v>
      </c>
      <c r="F788" s="25" t="str">
        <f t="shared" si="3"/>
        <v>2Podujatia</v>
      </c>
      <c r="G788" s="25" t="s">
        <v>6466</v>
      </c>
      <c r="H788" s="2" t="s">
        <v>2622</v>
      </c>
      <c r="I788" s="2" t="s">
        <v>2625</v>
      </c>
      <c r="K788" s="27"/>
      <c r="M788" s="2">
        <v>62750</v>
      </c>
      <c r="N788" s="2">
        <v>8000</v>
      </c>
      <c r="P788" s="2">
        <v>0.88</v>
      </c>
      <c r="R788" s="27" t="s">
        <v>6507</v>
      </c>
      <c r="AK788" s="26" t="str">
        <f t="shared" si="4"/>
        <v>037/2</v>
      </c>
    </row>
    <row r="789" spans="1:37" ht="15.75" customHeight="1" x14ac:dyDescent="0.25">
      <c r="A789" s="25">
        <v>788</v>
      </c>
      <c r="B789" s="25">
        <v>2019</v>
      </c>
      <c r="C789" s="25" t="s">
        <v>4594</v>
      </c>
      <c r="D789" s="26" t="s">
        <v>4885</v>
      </c>
      <c r="F789" s="25" t="str">
        <f t="shared" si="3"/>
        <v>2Podujatia</v>
      </c>
      <c r="G789" s="25" t="s">
        <v>6466</v>
      </c>
      <c r="H789" s="2" t="s">
        <v>2663</v>
      </c>
      <c r="I789" s="2" t="s">
        <v>2665</v>
      </c>
      <c r="K789" s="27"/>
      <c r="M789" s="2">
        <v>151000</v>
      </c>
      <c r="N789" s="2">
        <v>8000</v>
      </c>
      <c r="P789" s="2">
        <v>0.88</v>
      </c>
      <c r="R789" s="27" t="s">
        <v>6508</v>
      </c>
      <c r="AK789" s="26" t="str">
        <f t="shared" si="4"/>
        <v>038/2</v>
      </c>
    </row>
    <row r="790" spans="1:37" ht="15.75" customHeight="1" x14ac:dyDescent="0.25">
      <c r="A790" s="25">
        <v>789</v>
      </c>
      <c r="B790" s="25">
        <v>2019</v>
      </c>
      <c r="C790" s="25" t="s">
        <v>4594</v>
      </c>
      <c r="D790" s="26" t="s">
        <v>4483</v>
      </c>
      <c r="F790" s="25" t="str">
        <f t="shared" si="3"/>
        <v>1Podujatia</v>
      </c>
      <c r="G790" s="25" t="s">
        <v>6466</v>
      </c>
      <c r="H790" s="2" t="s">
        <v>2759</v>
      </c>
      <c r="I790" s="2" t="s">
        <v>2761</v>
      </c>
      <c r="K790" s="27"/>
      <c r="M790" s="2">
        <v>4300</v>
      </c>
      <c r="N790" s="2">
        <v>3000</v>
      </c>
      <c r="P790" s="2">
        <v>0.88</v>
      </c>
      <c r="R790" s="27" t="s">
        <v>6509</v>
      </c>
      <c r="AK790" s="26" t="str">
        <f t="shared" si="4"/>
        <v>039/1</v>
      </c>
    </row>
    <row r="791" spans="1:37" ht="15.75" customHeight="1" x14ac:dyDescent="0.25">
      <c r="A791" s="25">
        <v>790</v>
      </c>
      <c r="B791" s="25">
        <v>2019</v>
      </c>
      <c r="C791" s="25" t="s">
        <v>4594</v>
      </c>
      <c r="D791" s="26" t="s">
        <v>4922</v>
      </c>
      <c r="F791" s="25" t="str">
        <f t="shared" si="3"/>
        <v>2Podujatia</v>
      </c>
      <c r="G791" s="25" t="s">
        <v>6466</v>
      </c>
      <c r="H791" s="2" t="s">
        <v>825</v>
      </c>
      <c r="I791" s="2" t="s">
        <v>2789</v>
      </c>
      <c r="K791" s="27"/>
      <c r="M791" s="2">
        <v>8700</v>
      </c>
      <c r="N791" s="2">
        <v>3000</v>
      </c>
      <c r="P791" s="2">
        <v>0.88</v>
      </c>
      <c r="R791" s="27" t="s">
        <v>6510</v>
      </c>
      <c r="AK791" s="26" t="str">
        <f t="shared" si="4"/>
        <v>040/2</v>
      </c>
    </row>
    <row r="792" spans="1:37" ht="15.75" customHeight="1" x14ac:dyDescent="0.25">
      <c r="A792" s="25">
        <v>791</v>
      </c>
      <c r="B792" s="25">
        <v>2019</v>
      </c>
      <c r="C792" s="25" t="s">
        <v>4594</v>
      </c>
      <c r="D792" s="26" t="s">
        <v>4491</v>
      </c>
      <c r="F792" s="25" t="str">
        <f t="shared" si="3"/>
        <v>1Podujatia</v>
      </c>
      <c r="G792" s="25" t="s">
        <v>6466</v>
      </c>
      <c r="H792" s="2" t="s">
        <v>2800</v>
      </c>
      <c r="I792" s="2" t="s">
        <v>2803</v>
      </c>
      <c r="K792" s="27"/>
      <c r="M792" s="2">
        <v>1163</v>
      </c>
      <c r="N792" s="2">
        <v>865</v>
      </c>
      <c r="P792" s="2">
        <v>0.88</v>
      </c>
      <c r="R792" s="27" t="s">
        <v>6511</v>
      </c>
      <c r="AK792" s="26" t="str">
        <f t="shared" si="4"/>
        <v>041/1</v>
      </c>
    </row>
    <row r="793" spans="1:37" ht="15.75" customHeight="1" x14ac:dyDescent="0.25">
      <c r="A793" s="25">
        <v>792</v>
      </c>
      <c r="B793" s="25">
        <v>2019</v>
      </c>
      <c r="C793" s="25" t="s">
        <v>4594</v>
      </c>
      <c r="D793" s="26" t="s">
        <v>4495</v>
      </c>
      <c r="F793" s="25" t="str">
        <f t="shared" si="3"/>
        <v>1Podujatia</v>
      </c>
      <c r="G793" s="25" t="s">
        <v>6466</v>
      </c>
      <c r="H793" s="2" t="s">
        <v>867</v>
      </c>
      <c r="I793" s="2" t="s">
        <v>2955</v>
      </c>
      <c r="K793" s="27"/>
      <c r="M793" s="2">
        <v>4800</v>
      </c>
      <c r="N793" s="2">
        <v>3000</v>
      </c>
      <c r="P793" s="2">
        <v>0.88</v>
      </c>
      <c r="R793" s="27" t="s">
        <v>6512</v>
      </c>
      <c r="AK793" s="26" t="str">
        <f t="shared" si="4"/>
        <v>042/1</v>
      </c>
    </row>
    <row r="794" spans="1:37" ht="15.75" customHeight="1" x14ac:dyDescent="0.25">
      <c r="A794" s="25">
        <v>793</v>
      </c>
      <c r="B794" s="25">
        <v>2019</v>
      </c>
      <c r="C794" s="25" t="s">
        <v>4594</v>
      </c>
      <c r="D794" s="26" t="s">
        <v>4526</v>
      </c>
      <c r="F794" s="25" t="str">
        <f t="shared" si="3"/>
        <v>1Podujatia</v>
      </c>
      <c r="G794" s="25" t="s">
        <v>6466</v>
      </c>
      <c r="H794" s="2" t="s">
        <v>6513</v>
      </c>
      <c r="I794" s="2" t="s">
        <v>6514</v>
      </c>
      <c r="K794" s="27"/>
      <c r="M794" s="2">
        <v>30000</v>
      </c>
      <c r="N794" s="2">
        <v>3000</v>
      </c>
      <c r="P794" s="2">
        <v>0.88</v>
      </c>
      <c r="R794" s="27" t="s">
        <v>6515</v>
      </c>
      <c r="AK794" s="26" t="str">
        <f t="shared" si="4"/>
        <v>043/1</v>
      </c>
    </row>
    <row r="795" spans="1:37" ht="15.75" customHeight="1" x14ac:dyDescent="0.25">
      <c r="A795" s="25">
        <v>794</v>
      </c>
      <c r="B795" s="25">
        <v>2019</v>
      </c>
      <c r="C795" s="25" t="s">
        <v>4594</v>
      </c>
      <c r="D795" s="26" t="s">
        <v>4932</v>
      </c>
      <c r="F795" s="25" t="str">
        <f t="shared" si="3"/>
        <v>2Podujatia</v>
      </c>
      <c r="G795" s="25" t="s">
        <v>6466</v>
      </c>
      <c r="H795" s="2" t="s">
        <v>1505</v>
      </c>
      <c r="I795" s="2" t="s">
        <v>3108</v>
      </c>
      <c r="K795" s="27"/>
      <c r="M795" s="2">
        <v>13300</v>
      </c>
      <c r="N795" s="2">
        <v>3000</v>
      </c>
      <c r="P795" s="2">
        <v>0.88</v>
      </c>
      <c r="R795" s="27" t="s">
        <v>6516</v>
      </c>
      <c r="AK795" s="26" t="str">
        <f t="shared" si="4"/>
        <v>044/2</v>
      </c>
    </row>
    <row r="796" spans="1:37" ht="15.75" customHeight="1" x14ac:dyDescent="0.25">
      <c r="A796" s="25">
        <v>795</v>
      </c>
      <c r="B796" s="25">
        <v>2019</v>
      </c>
      <c r="C796" s="25" t="s">
        <v>4594</v>
      </c>
      <c r="D796" s="26" t="s">
        <v>4536</v>
      </c>
      <c r="F796" s="25" t="str">
        <f t="shared" si="3"/>
        <v>1Podujatia</v>
      </c>
      <c r="G796" s="25" t="s">
        <v>6466</v>
      </c>
      <c r="H796" s="2" t="s">
        <v>312</v>
      </c>
      <c r="I796" s="2" t="s">
        <v>1693</v>
      </c>
      <c r="K796" s="27"/>
      <c r="M796" s="2">
        <v>4350</v>
      </c>
      <c r="N796" s="2">
        <v>3000</v>
      </c>
      <c r="P796" s="2">
        <v>0.87</v>
      </c>
      <c r="R796" s="27" t="s">
        <v>6517</v>
      </c>
      <c r="AK796" s="26" t="str">
        <f t="shared" si="4"/>
        <v>045/1</v>
      </c>
    </row>
    <row r="797" spans="1:37" ht="15.75" customHeight="1" x14ac:dyDescent="0.25">
      <c r="A797" s="25">
        <v>796</v>
      </c>
      <c r="B797" s="25">
        <v>2019</v>
      </c>
      <c r="C797" s="25" t="s">
        <v>4594</v>
      </c>
      <c r="D797" s="26" t="s">
        <v>4982</v>
      </c>
      <c r="F797" s="25" t="str">
        <f t="shared" si="3"/>
        <v>2Podujatia</v>
      </c>
      <c r="G797" s="25" t="s">
        <v>6466</v>
      </c>
      <c r="H797" s="2" t="s">
        <v>1839</v>
      </c>
      <c r="I797" s="2" t="s">
        <v>1843</v>
      </c>
      <c r="K797" s="27"/>
      <c r="M797" s="2">
        <v>4800</v>
      </c>
      <c r="N797" s="2">
        <v>2000</v>
      </c>
      <c r="P797" s="2">
        <v>0.87</v>
      </c>
      <c r="R797" s="27" t="s">
        <v>6518</v>
      </c>
      <c r="AK797" s="26" t="str">
        <f t="shared" si="4"/>
        <v>046/2</v>
      </c>
    </row>
    <row r="798" spans="1:37" ht="15.75" customHeight="1" x14ac:dyDescent="0.25">
      <c r="A798" s="25">
        <v>797</v>
      </c>
      <c r="B798" s="25">
        <v>2019</v>
      </c>
      <c r="C798" s="25" t="s">
        <v>4594</v>
      </c>
      <c r="D798" s="26" t="s">
        <v>4546</v>
      </c>
      <c r="F798" s="25" t="str">
        <f t="shared" si="3"/>
        <v>1Podujatia</v>
      </c>
      <c r="G798" s="25" t="s">
        <v>6466</v>
      </c>
      <c r="H798" s="2" t="s">
        <v>2739</v>
      </c>
      <c r="I798" s="2" t="s">
        <v>2740</v>
      </c>
      <c r="K798" s="27"/>
      <c r="M798" s="2">
        <v>5000</v>
      </c>
      <c r="N798" s="2">
        <v>3000</v>
      </c>
      <c r="P798" s="2">
        <v>0.87</v>
      </c>
      <c r="R798" s="27" t="s">
        <v>6519</v>
      </c>
      <c r="AK798" s="26" t="str">
        <f t="shared" si="4"/>
        <v>047/1</v>
      </c>
    </row>
    <row r="799" spans="1:37" ht="15.75" customHeight="1" x14ac:dyDescent="0.25">
      <c r="A799" s="25">
        <v>798</v>
      </c>
      <c r="B799" s="25">
        <v>2019</v>
      </c>
      <c r="C799" s="25" t="s">
        <v>4594</v>
      </c>
      <c r="D799" s="26" t="s">
        <v>4554</v>
      </c>
      <c r="F799" s="25" t="str">
        <f t="shared" si="3"/>
        <v>1Podujatia</v>
      </c>
      <c r="G799" s="25" t="s">
        <v>6466</v>
      </c>
      <c r="H799" s="2" t="s">
        <v>2231</v>
      </c>
      <c r="I799" s="2" t="s">
        <v>2232</v>
      </c>
      <c r="K799" s="27"/>
      <c r="M799" s="2">
        <v>4500</v>
      </c>
      <c r="N799" s="2">
        <v>3000</v>
      </c>
      <c r="P799" s="2">
        <v>0.87</v>
      </c>
      <c r="R799" s="27" t="s">
        <v>6520</v>
      </c>
      <c r="AK799" s="26" t="str">
        <f t="shared" si="4"/>
        <v>048/1</v>
      </c>
    </row>
    <row r="800" spans="1:37" ht="15.75" customHeight="1" x14ac:dyDescent="0.25">
      <c r="A800" s="25">
        <v>799</v>
      </c>
      <c r="B800" s="25">
        <v>2019</v>
      </c>
      <c r="C800" s="25" t="s">
        <v>4594</v>
      </c>
      <c r="D800" s="26" t="s">
        <v>4556</v>
      </c>
      <c r="F800" s="25" t="str">
        <f t="shared" si="3"/>
        <v>1Podujatia</v>
      </c>
      <c r="G800" s="25" t="s">
        <v>6466</v>
      </c>
      <c r="H800" s="2" t="s">
        <v>2901</v>
      </c>
      <c r="I800" s="2" t="s">
        <v>2902</v>
      </c>
      <c r="K800" s="27"/>
      <c r="M800" s="2">
        <v>3000</v>
      </c>
      <c r="N800" s="2">
        <v>2250</v>
      </c>
      <c r="P800" s="2">
        <v>0.87</v>
      </c>
      <c r="R800" s="27" t="s">
        <v>6521</v>
      </c>
      <c r="AK800" s="26" t="str">
        <f t="shared" si="4"/>
        <v>049/1</v>
      </c>
    </row>
    <row r="801" spans="1:37" ht="15.75" customHeight="1" x14ac:dyDescent="0.25">
      <c r="A801" s="25">
        <v>800</v>
      </c>
      <c r="B801" s="25">
        <v>2019</v>
      </c>
      <c r="C801" s="25" t="s">
        <v>4594</v>
      </c>
      <c r="D801" s="26" t="s">
        <v>4991</v>
      </c>
      <c r="F801" s="25" t="str">
        <f t="shared" si="3"/>
        <v>2Podujatia</v>
      </c>
      <c r="G801" s="25" t="s">
        <v>6466</v>
      </c>
      <c r="H801" s="2" t="s">
        <v>3113</v>
      </c>
      <c r="I801" s="2" t="s">
        <v>3114</v>
      </c>
      <c r="K801" s="27"/>
      <c r="M801" s="2">
        <v>6540</v>
      </c>
      <c r="N801" s="2">
        <v>3000</v>
      </c>
      <c r="P801" s="2">
        <v>0.87</v>
      </c>
      <c r="R801" s="27" t="s">
        <v>6522</v>
      </c>
      <c r="AK801" s="26" t="str">
        <f t="shared" si="4"/>
        <v>050/2</v>
      </c>
    </row>
    <row r="802" spans="1:37" ht="15.75" customHeight="1" x14ac:dyDescent="0.25">
      <c r="A802" s="25">
        <v>801</v>
      </c>
      <c r="B802" s="25">
        <v>2019</v>
      </c>
      <c r="C802" s="25" t="s">
        <v>4594</v>
      </c>
      <c r="D802" s="26" t="s">
        <v>4993</v>
      </c>
      <c r="F802" s="25" t="str">
        <f t="shared" si="3"/>
        <v>2Podujatia</v>
      </c>
      <c r="G802" s="25" t="s">
        <v>6466</v>
      </c>
      <c r="H802" s="2" t="s">
        <v>1084</v>
      </c>
      <c r="I802" s="2" t="s">
        <v>1601</v>
      </c>
      <c r="K802" s="27"/>
      <c r="M802" s="2">
        <v>7500</v>
      </c>
      <c r="N802" s="2">
        <v>2000</v>
      </c>
      <c r="P802" s="2">
        <v>0.86</v>
      </c>
      <c r="R802" s="27" t="s">
        <v>6523</v>
      </c>
      <c r="AK802" s="26" t="str">
        <f t="shared" si="4"/>
        <v>051/2</v>
      </c>
    </row>
    <row r="803" spans="1:37" ht="15.75" customHeight="1" x14ac:dyDescent="0.25">
      <c r="A803" s="25">
        <v>802</v>
      </c>
      <c r="B803" s="25">
        <v>2019</v>
      </c>
      <c r="C803" s="25" t="s">
        <v>4594</v>
      </c>
      <c r="D803" s="26" t="s">
        <v>4568</v>
      </c>
      <c r="F803" s="25" t="str">
        <f t="shared" si="3"/>
        <v>1Podujatia</v>
      </c>
      <c r="G803" s="25" t="s">
        <v>6466</v>
      </c>
      <c r="H803" s="2" t="s">
        <v>2597</v>
      </c>
      <c r="I803" s="2" t="s">
        <v>2598</v>
      </c>
      <c r="K803" s="27"/>
      <c r="M803" s="2">
        <v>2201.4</v>
      </c>
      <c r="N803" s="2">
        <v>1628.4</v>
      </c>
      <c r="P803" s="2">
        <v>0.86</v>
      </c>
      <c r="R803" s="27" t="s">
        <v>6524</v>
      </c>
      <c r="AK803" s="26" t="str">
        <f t="shared" si="4"/>
        <v>052/1</v>
      </c>
    </row>
    <row r="804" spans="1:37" ht="15.75" customHeight="1" x14ac:dyDescent="0.25">
      <c r="A804" s="25">
        <v>803</v>
      </c>
      <c r="B804" s="25">
        <v>2019</v>
      </c>
      <c r="C804" s="25" t="s">
        <v>4594</v>
      </c>
      <c r="D804" s="26" t="s">
        <v>4573</v>
      </c>
      <c r="F804" s="25" t="str">
        <f t="shared" si="3"/>
        <v>1Podujatia</v>
      </c>
      <c r="G804" s="25" t="s">
        <v>6466</v>
      </c>
      <c r="H804" s="2" t="s">
        <v>3026</v>
      </c>
      <c r="I804" s="2" t="s">
        <v>3027</v>
      </c>
      <c r="K804" s="27"/>
      <c r="M804" s="2">
        <v>12190</v>
      </c>
      <c r="N804" s="2">
        <v>3000</v>
      </c>
      <c r="P804" s="2">
        <v>0.86</v>
      </c>
      <c r="R804" s="27" t="s">
        <v>6525</v>
      </c>
      <c r="AK804" s="26" t="str">
        <f t="shared" si="4"/>
        <v>053/1</v>
      </c>
    </row>
    <row r="805" spans="1:37" ht="15.75" customHeight="1" x14ac:dyDescent="0.25">
      <c r="A805" s="25">
        <v>804</v>
      </c>
      <c r="B805" s="25">
        <v>2019</v>
      </c>
      <c r="C805" s="25" t="s">
        <v>4594</v>
      </c>
      <c r="D805" s="26" t="s">
        <v>4577</v>
      </c>
      <c r="F805" s="25" t="str">
        <f t="shared" si="3"/>
        <v>1Podujatia</v>
      </c>
      <c r="G805" s="25" t="s">
        <v>6466</v>
      </c>
      <c r="H805" s="2" t="s">
        <v>6526</v>
      </c>
      <c r="I805" s="2" t="s">
        <v>3057</v>
      </c>
      <c r="K805" s="27"/>
      <c r="M805" s="2">
        <v>3000</v>
      </c>
      <c r="N805" s="2">
        <v>2250</v>
      </c>
      <c r="P805" s="2">
        <v>0.86</v>
      </c>
      <c r="R805" s="27" t="s">
        <v>6527</v>
      </c>
      <c r="AK805" s="26" t="str">
        <f t="shared" si="4"/>
        <v>054/1</v>
      </c>
    </row>
    <row r="806" spans="1:37" ht="15.75" customHeight="1" x14ac:dyDescent="0.25">
      <c r="A806" s="25">
        <v>805</v>
      </c>
      <c r="B806" s="25">
        <v>2019</v>
      </c>
      <c r="C806" s="25" t="s">
        <v>4594</v>
      </c>
      <c r="D806" s="26" t="s">
        <v>4581</v>
      </c>
      <c r="F806" s="25" t="str">
        <f t="shared" si="3"/>
        <v>1Podujatia</v>
      </c>
      <c r="G806" s="25" t="s">
        <v>6466</v>
      </c>
      <c r="H806" s="2" t="s">
        <v>1696</v>
      </c>
      <c r="I806" s="2" t="s">
        <v>1697</v>
      </c>
      <c r="K806" s="27"/>
      <c r="M806" s="2">
        <v>13000</v>
      </c>
      <c r="N806" s="2">
        <v>8000</v>
      </c>
      <c r="P806" s="2">
        <v>0.85</v>
      </c>
      <c r="R806" s="27" t="s">
        <v>6528</v>
      </c>
      <c r="AK806" s="26" t="str">
        <f t="shared" si="4"/>
        <v>055/1</v>
      </c>
    </row>
    <row r="807" spans="1:37" ht="15.75" customHeight="1" x14ac:dyDescent="0.25">
      <c r="A807" s="25">
        <v>806</v>
      </c>
      <c r="B807" s="25">
        <v>2019</v>
      </c>
      <c r="C807" s="25" t="s">
        <v>4594</v>
      </c>
      <c r="D807" s="26" t="s">
        <v>4586</v>
      </c>
      <c r="F807" s="25" t="str">
        <f t="shared" si="3"/>
        <v>1Podujatia</v>
      </c>
      <c r="G807" s="25" t="s">
        <v>6466</v>
      </c>
      <c r="H807" s="2" t="s">
        <v>1785</v>
      </c>
      <c r="I807" s="2" t="s">
        <v>1789</v>
      </c>
      <c r="K807" s="27"/>
      <c r="M807" s="2">
        <v>1667</v>
      </c>
      <c r="N807" s="2">
        <v>1085</v>
      </c>
      <c r="P807" s="2">
        <v>0.85</v>
      </c>
      <c r="R807" s="27" t="s">
        <v>6529</v>
      </c>
      <c r="AK807" s="26" t="str">
        <f t="shared" si="4"/>
        <v>056/1</v>
      </c>
    </row>
    <row r="808" spans="1:37" ht="15.75" customHeight="1" x14ac:dyDescent="0.25">
      <c r="A808" s="25">
        <v>807</v>
      </c>
      <c r="B808" s="25">
        <v>2019</v>
      </c>
      <c r="C808" s="25" t="s">
        <v>4594</v>
      </c>
      <c r="D808" s="26" t="s">
        <v>4909</v>
      </c>
      <c r="F808" s="25" t="str">
        <f t="shared" si="3"/>
        <v>1Podujatia</v>
      </c>
      <c r="G808" s="25" t="s">
        <v>6466</v>
      </c>
      <c r="H808" s="2" t="s">
        <v>2798</v>
      </c>
      <c r="I808" s="2" t="s">
        <v>2799</v>
      </c>
      <c r="K808" s="27"/>
      <c r="M808" s="2">
        <v>4700</v>
      </c>
      <c r="N808" s="2">
        <v>3000</v>
      </c>
      <c r="P808" s="2">
        <v>0.85</v>
      </c>
      <c r="R808" s="27" t="s">
        <v>6530</v>
      </c>
      <c r="AK808" s="26" t="str">
        <f t="shared" si="4"/>
        <v>057/1</v>
      </c>
    </row>
    <row r="809" spans="1:37" ht="15.75" customHeight="1" x14ac:dyDescent="0.25">
      <c r="A809" s="25">
        <v>808</v>
      </c>
      <c r="B809" s="25">
        <v>2019</v>
      </c>
      <c r="C809" s="25" t="s">
        <v>4594</v>
      </c>
      <c r="D809" s="26" t="s">
        <v>4911</v>
      </c>
      <c r="F809" s="25" t="str">
        <f t="shared" si="3"/>
        <v>1Podujatia</v>
      </c>
      <c r="G809" s="25" t="s">
        <v>6466</v>
      </c>
      <c r="H809" s="2" t="s">
        <v>2249</v>
      </c>
      <c r="I809" s="2" t="s">
        <v>2251</v>
      </c>
      <c r="K809" s="27"/>
      <c r="M809" s="2">
        <v>4647</v>
      </c>
      <c r="N809" s="2">
        <v>3000</v>
      </c>
      <c r="P809" s="2">
        <v>0.85</v>
      </c>
      <c r="R809" s="27" t="s">
        <v>6531</v>
      </c>
      <c r="AK809" s="26" t="str">
        <f t="shared" si="4"/>
        <v>058/1</v>
      </c>
    </row>
    <row r="810" spans="1:37" ht="15.75" customHeight="1" x14ac:dyDescent="0.25">
      <c r="A810" s="25">
        <v>809</v>
      </c>
      <c r="B810" s="25">
        <v>2019</v>
      </c>
      <c r="C810" s="25" t="s">
        <v>4594</v>
      </c>
      <c r="D810" s="26" t="s">
        <v>4914</v>
      </c>
      <c r="F810" s="25" t="str">
        <f t="shared" si="3"/>
        <v>1Podujatia</v>
      </c>
      <c r="G810" s="25" t="s">
        <v>6466</v>
      </c>
      <c r="H810" s="2" t="s">
        <v>3092</v>
      </c>
      <c r="I810" s="2" t="s">
        <v>3094</v>
      </c>
      <c r="K810" s="27"/>
      <c r="M810" s="2">
        <v>4097.6499999999996</v>
      </c>
      <c r="N810" s="2">
        <v>2700</v>
      </c>
      <c r="P810" s="2">
        <v>0.85</v>
      </c>
      <c r="R810" s="27" t="s">
        <v>6532</v>
      </c>
      <c r="AK810" s="26" t="str">
        <f t="shared" si="4"/>
        <v>059/1</v>
      </c>
    </row>
    <row r="811" spans="1:37" ht="15.75" customHeight="1" x14ac:dyDescent="0.25">
      <c r="A811" s="25">
        <v>810</v>
      </c>
      <c r="B811" s="25">
        <v>2019</v>
      </c>
      <c r="C811" s="25" t="s">
        <v>4594</v>
      </c>
      <c r="D811" s="26" t="s">
        <v>6533</v>
      </c>
      <c r="F811" s="25" t="str">
        <f t="shared" si="3"/>
        <v>2Podujatia</v>
      </c>
      <c r="G811" s="25" t="s">
        <v>6466</v>
      </c>
      <c r="H811" s="2" t="s">
        <v>923</v>
      </c>
      <c r="I811" s="2" t="s">
        <v>3175</v>
      </c>
      <c r="K811" s="27"/>
      <c r="M811" s="2">
        <v>20910</v>
      </c>
      <c r="N811" s="2">
        <v>3000</v>
      </c>
      <c r="P811" s="2">
        <v>0.85</v>
      </c>
      <c r="R811" s="27" t="s">
        <v>6534</v>
      </c>
      <c r="AK811" s="26" t="str">
        <f t="shared" si="4"/>
        <v>060/2</v>
      </c>
    </row>
    <row r="812" spans="1:37" ht="15.75" customHeight="1" x14ac:dyDescent="0.25">
      <c r="A812" s="25">
        <v>811</v>
      </c>
      <c r="B812" s="25">
        <v>2019</v>
      </c>
      <c r="C812" s="25" t="s">
        <v>4594</v>
      </c>
      <c r="D812" s="26" t="s">
        <v>6535</v>
      </c>
      <c r="F812" s="25" t="str">
        <f t="shared" si="3"/>
        <v>2Podujatia</v>
      </c>
      <c r="G812" s="25" t="s">
        <v>6466</v>
      </c>
      <c r="H812" s="2" t="s">
        <v>5478</v>
      </c>
      <c r="I812" s="2" t="s">
        <v>2198</v>
      </c>
      <c r="K812" s="27"/>
      <c r="M812" s="2">
        <v>36505</v>
      </c>
      <c r="N812" s="2">
        <v>8000</v>
      </c>
      <c r="P812" s="2">
        <v>0.85</v>
      </c>
      <c r="R812" s="27" t="s">
        <v>6536</v>
      </c>
      <c r="AK812" s="26" t="str">
        <f t="shared" si="4"/>
        <v>061/2</v>
      </c>
    </row>
    <row r="813" spans="1:37" ht="15.75" customHeight="1" x14ac:dyDescent="0.25">
      <c r="A813" s="25">
        <v>812</v>
      </c>
      <c r="B813" s="25">
        <v>2019</v>
      </c>
      <c r="C813" s="25" t="s">
        <v>4594</v>
      </c>
      <c r="D813" s="26" t="s">
        <v>4951</v>
      </c>
      <c r="F813" s="25" t="str">
        <f t="shared" si="3"/>
        <v>1Podujatia</v>
      </c>
      <c r="G813" s="25" t="s">
        <v>6466</v>
      </c>
      <c r="H813" s="2" t="s">
        <v>1743</v>
      </c>
      <c r="I813" s="2" t="s">
        <v>1746</v>
      </c>
      <c r="K813" s="27"/>
      <c r="M813" s="2">
        <v>2234</v>
      </c>
      <c r="N813" s="2">
        <v>1650</v>
      </c>
      <c r="P813" s="2">
        <v>0.84</v>
      </c>
      <c r="R813" s="27" t="s">
        <v>6537</v>
      </c>
      <c r="AK813" s="26" t="str">
        <f t="shared" si="4"/>
        <v>062/1</v>
      </c>
    </row>
    <row r="814" spans="1:37" ht="15.75" customHeight="1" x14ac:dyDescent="0.25">
      <c r="A814" s="25">
        <v>813</v>
      </c>
      <c r="B814" s="25">
        <v>2019</v>
      </c>
      <c r="C814" s="25" t="s">
        <v>4594</v>
      </c>
      <c r="D814" s="26" t="s">
        <v>4954</v>
      </c>
      <c r="F814" s="25" t="str">
        <f t="shared" si="3"/>
        <v>1Podujatia</v>
      </c>
      <c r="G814" s="25" t="s">
        <v>6466</v>
      </c>
      <c r="H814" s="2" t="s">
        <v>404</v>
      </c>
      <c r="I814" s="2" t="s">
        <v>1858</v>
      </c>
      <c r="K814" s="27"/>
      <c r="M814" s="2">
        <v>7650</v>
      </c>
      <c r="N814" s="2">
        <v>3000</v>
      </c>
      <c r="P814" s="2">
        <v>0.84</v>
      </c>
      <c r="R814" s="27" t="s">
        <v>6538</v>
      </c>
      <c r="AK814" s="26" t="str">
        <f t="shared" si="4"/>
        <v>063/1</v>
      </c>
    </row>
    <row r="815" spans="1:37" ht="15.75" customHeight="1" x14ac:dyDescent="0.25">
      <c r="A815" s="25">
        <v>814</v>
      </c>
      <c r="B815" s="25">
        <v>2019</v>
      </c>
      <c r="C815" s="25" t="s">
        <v>4594</v>
      </c>
      <c r="D815" s="26" t="s">
        <v>4956</v>
      </c>
      <c r="F815" s="25" t="str">
        <f t="shared" si="3"/>
        <v>1Podujatia</v>
      </c>
      <c r="G815" s="25" t="s">
        <v>6466</v>
      </c>
      <c r="H815" s="2" t="s">
        <v>1945</v>
      </c>
      <c r="I815" s="2" t="s">
        <v>1949</v>
      </c>
      <c r="K815" s="27"/>
      <c r="M815" s="2">
        <v>4000</v>
      </c>
      <c r="N815" s="2">
        <v>3000</v>
      </c>
      <c r="P815" s="2">
        <v>0.84</v>
      </c>
      <c r="R815" s="27" t="s">
        <v>6539</v>
      </c>
      <c r="AK815" s="26" t="str">
        <f t="shared" si="4"/>
        <v>064/1</v>
      </c>
    </row>
    <row r="816" spans="1:37" ht="15.75" customHeight="1" x14ac:dyDescent="0.25">
      <c r="A816" s="25">
        <v>815</v>
      </c>
      <c r="B816" s="25">
        <v>2019</v>
      </c>
      <c r="C816" s="25" t="s">
        <v>4594</v>
      </c>
      <c r="D816" s="26" t="s">
        <v>4958</v>
      </c>
      <c r="F816" s="25" t="str">
        <f t="shared" si="3"/>
        <v>1Podujatia</v>
      </c>
      <c r="G816" s="25" t="s">
        <v>6466</v>
      </c>
      <c r="H816" s="2" t="s">
        <v>2634</v>
      </c>
      <c r="I816" s="2" t="s">
        <v>2637</v>
      </c>
      <c r="K816" s="27"/>
      <c r="M816" s="2">
        <v>62000</v>
      </c>
      <c r="N816" s="2">
        <v>3000</v>
      </c>
      <c r="P816" s="2">
        <v>0.84</v>
      </c>
      <c r="R816" s="27" t="s">
        <v>6540</v>
      </c>
      <c r="AK816" s="26" t="str">
        <f t="shared" si="4"/>
        <v>065/1</v>
      </c>
    </row>
    <row r="817" spans="1:37" ht="15.75" customHeight="1" x14ac:dyDescent="0.25">
      <c r="A817" s="25">
        <v>816</v>
      </c>
      <c r="B817" s="25">
        <v>2019</v>
      </c>
      <c r="C817" s="25" t="s">
        <v>4594</v>
      </c>
      <c r="D817" s="26" t="s">
        <v>4961</v>
      </c>
      <c r="F817" s="25" t="str">
        <f t="shared" si="3"/>
        <v>1Podujatia</v>
      </c>
      <c r="G817" s="25" t="s">
        <v>6466</v>
      </c>
      <c r="H817" s="2" t="s">
        <v>2864</v>
      </c>
      <c r="I817" s="2" t="s">
        <v>2865</v>
      </c>
      <c r="K817" s="27"/>
      <c r="M817" s="2">
        <v>5557</v>
      </c>
      <c r="N817" s="2">
        <v>3000</v>
      </c>
      <c r="P817" s="2">
        <v>0.84</v>
      </c>
      <c r="R817" s="27" t="s">
        <v>6541</v>
      </c>
      <c r="AK817" s="26" t="str">
        <f t="shared" si="4"/>
        <v>066/1</v>
      </c>
    </row>
    <row r="818" spans="1:37" ht="15.75" customHeight="1" x14ac:dyDescent="0.25">
      <c r="A818" s="25">
        <v>817</v>
      </c>
      <c r="B818" s="25">
        <v>2019</v>
      </c>
      <c r="C818" s="25" t="s">
        <v>4594</v>
      </c>
      <c r="D818" s="26" t="s">
        <v>4963</v>
      </c>
      <c r="F818" s="25" t="str">
        <f t="shared" si="3"/>
        <v>1Podujatia</v>
      </c>
      <c r="G818" s="25" t="s">
        <v>6466</v>
      </c>
      <c r="H818" s="2" t="s">
        <v>1487</v>
      </c>
      <c r="I818" s="2" t="s">
        <v>2892</v>
      </c>
      <c r="K818" s="27"/>
      <c r="M818" s="2">
        <v>6500</v>
      </c>
      <c r="N818" s="2">
        <v>3000</v>
      </c>
      <c r="P818" s="2">
        <v>0.84</v>
      </c>
      <c r="R818" s="27" t="s">
        <v>6542</v>
      </c>
      <c r="AK818" s="26" t="str">
        <f t="shared" si="4"/>
        <v>067/1</v>
      </c>
    </row>
    <row r="819" spans="1:37" ht="15.75" customHeight="1" x14ac:dyDescent="0.25">
      <c r="A819" s="25">
        <v>818</v>
      </c>
      <c r="B819" s="25">
        <v>2019</v>
      </c>
      <c r="C819" s="25" t="s">
        <v>4594</v>
      </c>
      <c r="D819" s="26" t="s">
        <v>6543</v>
      </c>
      <c r="F819" s="25" t="str">
        <f t="shared" si="3"/>
        <v>2Podujatia</v>
      </c>
      <c r="G819" s="25" t="s">
        <v>6466</v>
      </c>
      <c r="H819" s="2" t="s">
        <v>363</v>
      </c>
      <c r="I819" s="2" t="s">
        <v>6544</v>
      </c>
      <c r="K819" s="27"/>
      <c r="M819" s="2">
        <v>2623.6</v>
      </c>
      <c r="N819" s="2">
        <v>1966.95</v>
      </c>
      <c r="P819" s="2">
        <v>0.83</v>
      </c>
      <c r="R819" s="27" t="s">
        <v>6545</v>
      </c>
      <c r="AK819" s="26" t="str">
        <f t="shared" si="4"/>
        <v>068/2</v>
      </c>
    </row>
    <row r="820" spans="1:37" ht="15.75" customHeight="1" x14ac:dyDescent="0.25">
      <c r="A820" s="25">
        <v>819</v>
      </c>
      <c r="B820" s="25">
        <v>2019</v>
      </c>
      <c r="C820" s="25" t="s">
        <v>4594</v>
      </c>
      <c r="D820" s="26" t="s">
        <v>6546</v>
      </c>
      <c r="F820" s="25" t="str">
        <f t="shared" si="3"/>
        <v>2Podujatia</v>
      </c>
      <c r="G820" s="25" t="s">
        <v>6466</v>
      </c>
      <c r="H820" s="2" t="s">
        <v>1836</v>
      </c>
      <c r="I820" s="2" t="s">
        <v>1837</v>
      </c>
      <c r="K820" s="27"/>
      <c r="M820" s="2">
        <v>2900</v>
      </c>
      <c r="N820" s="2">
        <v>1450</v>
      </c>
      <c r="P820" s="2">
        <v>0.83</v>
      </c>
      <c r="R820" s="27" t="s">
        <v>6547</v>
      </c>
      <c r="AK820" s="26" t="str">
        <f t="shared" si="4"/>
        <v>069/2</v>
      </c>
    </row>
    <row r="821" spans="1:37" ht="15.75" customHeight="1" x14ac:dyDescent="0.25">
      <c r="A821" s="25">
        <v>820</v>
      </c>
      <c r="B821" s="25">
        <v>2019</v>
      </c>
      <c r="C821" s="25" t="s">
        <v>4594</v>
      </c>
      <c r="D821" s="26" t="s">
        <v>4972</v>
      </c>
      <c r="F821" s="25" t="str">
        <f t="shared" si="3"/>
        <v>1Podujatia</v>
      </c>
      <c r="G821" s="25" t="s">
        <v>6466</v>
      </c>
      <c r="H821" s="2" t="s">
        <v>1965</v>
      </c>
      <c r="I821" s="2" t="s">
        <v>1966</v>
      </c>
      <c r="K821" s="27"/>
      <c r="M821" s="2">
        <v>2900</v>
      </c>
      <c r="N821" s="2">
        <v>2175</v>
      </c>
      <c r="P821" s="2">
        <v>0.83</v>
      </c>
      <c r="R821" s="27" t="s">
        <v>6548</v>
      </c>
      <c r="AK821" s="26" t="str">
        <f t="shared" si="4"/>
        <v>070/1</v>
      </c>
    </row>
    <row r="822" spans="1:37" ht="15.75" customHeight="1" x14ac:dyDescent="0.25">
      <c r="A822" s="25">
        <v>821</v>
      </c>
      <c r="B822" s="25">
        <v>2019</v>
      </c>
      <c r="C822" s="25" t="s">
        <v>4594</v>
      </c>
      <c r="D822" s="26" t="s">
        <v>4975</v>
      </c>
      <c r="F822" s="25" t="str">
        <f t="shared" si="3"/>
        <v>1Podujatia</v>
      </c>
      <c r="G822" s="25" t="s">
        <v>6466</v>
      </c>
      <c r="H822" s="2" t="s">
        <v>682</v>
      </c>
      <c r="I822" s="2" t="s">
        <v>2465</v>
      </c>
      <c r="K822" s="27"/>
      <c r="M822" s="2">
        <v>1927.94</v>
      </c>
      <c r="N822" s="2">
        <v>1344.8</v>
      </c>
      <c r="P822" s="2">
        <v>0.83</v>
      </c>
      <c r="R822" s="27" t="s">
        <v>6549</v>
      </c>
      <c r="AK822" s="26" t="str">
        <f t="shared" si="4"/>
        <v>071/1</v>
      </c>
    </row>
    <row r="823" spans="1:37" ht="15.75" customHeight="1" x14ac:dyDescent="0.25">
      <c r="A823" s="25">
        <v>822</v>
      </c>
      <c r="B823" s="25">
        <v>2019</v>
      </c>
      <c r="C823" s="25" t="s">
        <v>4594</v>
      </c>
      <c r="D823" s="26" t="s">
        <v>6550</v>
      </c>
      <c r="F823" s="25" t="str">
        <f t="shared" si="3"/>
        <v>2Podujatia</v>
      </c>
      <c r="G823" s="25" t="s">
        <v>6466</v>
      </c>
      <c r="H823" s="2" t="s">
        <v>3077</v>
      </c>
      <c r="I823" s="2" t="s">
        <v>3078</v>
      </c>
      <c r="K823" s="27"/>
      <c r="M823" s="2">
        <v>8700</v>
      </c>
      <c r="N823" s="2">
        <v>3000</v>
      </c>
      <c r="P823" s="2">
        <v>0.83</v>
      </c>
      <c r="R823" s="27" t="s">
        <v>6551</v>
      </c>
      <c r="AK823" s="26" t="str">
        <f t="shared" si="4"/>
        <v>072/2</v>
      </c>
    </row>
    <row r="824" spans="1:37" ht="15.75" customHeight="1" x14ac:dyDescent="0.25">
      <c r="A824" s="25">
        <v>823</v>
      </c>
      <c r="B824" s="25">
        <v>2019</v>
      </c>
      <c r="C824" s="25" t="s">
        <v>4594</v>
      </c>
      <c r="D824" s="26" t="s">
        <v>6552</v>
      </c>
      <c r="F824" s="25" t="str">
        <f t="shared" si="3"/>
        <v>2Podujatia</v>
      </c>
      <c r="G824" s="25" t="s">
        <v>6466</v>
      </c>
      <c r="H824" s="2" t="s">
        <v>277</v>
      </c>
      <c r="I824" s="2" t="s">
        <v>1625</v>
      </c>
      <c r="K824" s="27"/>
      <c r="M824" s="2">
        <v>16690</v>
      </c>
      <c r="N824" s="2">
        <v>3000</v>
      </c>
      <c r="P824" s="2">
        <v>0.82</v>
      </c>
      <c r="R824" s="27" t="s">
        <v>6553</v>
      </c>
      <c r="AK824" s="26" t="str">
        <f t="shared" si="4"/>
        <v>073/2</v>
      </c>
    </row>
    <row r="825" spans="1:37" ht="15.75" customHeight="1" x14ac:dyDescent="0.25">
      <c r="A825" s="25">
        <v>824</v>
      </c>
      <c r="B825" s="25">
        <v>2019</v>
      </c>
      <c r="C825" s="25" t="s">
        <v>4594</v>
      </c>
      <c r="D825" s="26" t="s">
        <v>6554</v>
      </c>
      <c r="F825" s="25" t="str">
        <f t="shared" si="3"/>
        <v>2Podujatia</v>
      </c>
      <c r="G825" s="25" t="s">
        <v>6466</v>
      </c>
      <c r="H825" s="2" t="s">
        <v>1196</v>
      </c>
      <c r="I825" s="2" t="s">
        <v>2118</v>
      </c>
      <c r="K825" s="27"/>
      <c r="M825" s="2">
        <v>1670</v>
      </c>
      <c r="N825" s="2">
        <v>1250</v>
      </c>
      <c r="P825" s="2">
        <v>0.82</v>
      </c>
      <c r="R825" s="27" t="s">
        <v>6555</v>
      </c>
      <c r="AK825" s="26" t="str">
        <f t="shared" si="4"/>
        <v>074/2</v>
      </c>
    </row>
    <row r="826" spans="1:37" ht="15.75" customHeight="1" x14ac:dyDescent="0.25">
      <c r="A826" s="25">
        <v>825</v>
      </c>
      <c r="B826" s="25">
        <v>2019</v>
      </c>
      <c r="C826" s="25" t="s">
        <v>4594</v>
      </c>
      <c r="D826" s="26" t="s">
        <v>6556</v>
      </c>
      <c r="F826" s="25" t="str">
        <f t="shared" si="3"/>
        <v>2Podujatia</v>
      </c>
      <c r="G826" s="25" t="s">
        <v>6466</v>
      </c>
      <c r="H826" s="2" t="s">
        <v>2387</v>
      </c>
      <c r="I826" s="2" t="s">
        <v>2388</v>
      </c>
      <c r="K826" s="27"/>
      <c r="M826" s="2">
        <v>5480</v>
      </c>
      <c r="N826" s="2">
        <v>3790</v>
      </c>
      <c r="P826" s="2">
        <v>0.82</v>
      </c>
      <c r="R826" s="27" t="s">
        <v>6557</v>
      </c>
      <c r="AK826" s="26" t="str">
        <f t="shared" si="4"/>
        <v>075/2</v>
      </c>
    </row>
    <row r="827" spans="1:37" ht="15.75" customHeight="1" x14ac:dyDescent="0.25">
      <c r="A827" s="25">
        <v>826</v>
      </c>
      <c r="B827" s="25">
        <v>2019</v>
      </c>
      <c r="C827" s="25" t="s">
        <v>4594</v>
      </c>
      <c r="D827" s="26" t="s">
        <v>6558</v>
      </c>
      <c r="F827" s="25" t="str">
        <f t="shared" si="3"/>
        <v>2Podujatia</v>
      </c>
      <c r="G827" s="25" t="s">
        <v>6466</v>
      </c>
      <c r="H827" s="2" t="s">
        <v>2663</v>
      </c>
      <c r="I827" s="2" t="s">
        <v>2667</v>
      </c>
      <c r="K827" s="27"/>
      <c r="M827" s="2">
        <v>32000</v>
      </c>
      <c r="N827" s="2">
        <v>8000</v>
      </c>
      <c r="P827" s="2">
        <v>0.82</v>
      </c>
      <c r="R827" s="27" t="s">
        <v>6559</v>
      </c>
      <c r="AK827" s="26" t="str">
        <f t="shared" si="4"/>
        <v>076/2</v>
      </c>
    </row>
    <row r="828" spans="1:37" ht="15.75" customHeight="1" x14ac:dyDescent="0.25">
      <c r="A828" s="25">
        <v>827</v>
      </c>
      <c r="B828" s="25">
        <v>2019</v>
      </c>
      <c r="C828" s="25" t="s">
        <v>4594</v>
      </c>
      <c r="D828" s="26" t="s">
        <v>6560</v>
      </c>
      <c r="F828" s="25" t="str">
        <f t="shared" si="3"/>
        <v>2Podujatia</v>
      </c>
      <c r="G828" s="25" t="s">
        <v>6466</v>
      </c>
      <c r="H828" s="2" t="s">
        <v>6561</v>
      </c>
      <c r="I828" s="2" t="s">
        <v>2246</v>
      </c>
      <c r="K828" s="27"/>
      <c r="M828" s="2">
        <v>6000</v>
      </c>
      <c r="N828" s="2">
        <v>3000</v>
      </c>
      <c r="P828" s="2">
        <v>0.82</v>
      </c>
      <c r="R828" s="27" t="s">
        <v>6562</v>
      </c>
      <c r="AK828" s="26" t="str">
        <f t="shared" si="4"/>
        <v>077/2</v>
      </c>
    </row>
    <row r="829" spans="1:37" ht="15.75" customHeight="1" x14ac:dyDescent="0.25">
      <c r="A829" s="25">
        <v>828</v>
      </c>
      <c r="B829" s="25">
        <v>2019</v>
      </c>
      <c r="C829" s="25" t="s">
        <v>4594</v>
      </c>
      <c r="D829" s="26" t="s">
        <v>5032</v>
      </c>
      <c r="F829" s="25" t="str">
        <f t="shared" si="3"/>
        <v>1Podujatia</v>
      </c>
      <c r="G829" s="25" t="s">
        <v>6466</v>
      </c>
      <c r="H829" s="2" t="s">
        <v>2913</v>
      </c>
      <c r="I829" s="2" t="s">
        <v>2914</v>
      </c>
      <c r="K829" s="27"/>
      <c r="M829" s="2">
        <v>11384.6</v>
      </c>
      <c r="N829" s="2">
        <v>3000</v>
      </c>
      <c r="P829" s="2">
        <v>0.82</v>
      </c>
      <c r="R829" s="27" t="s">
        <v>6563</v>
      </c>
      <c r="AK829" s="26" t="str">
        <f t="shared" si="4"/>
        <v>078/1</v>
      </c>
    </row>
    <row r="830" spans="1:37" ht="15.75" customHeight="1" x14ac:dyDescent="0.25">
      <c r="A830" s="25">
        <v>829</v>
      </c>
      <c r="B830" s="25">
        <v>2019</v>
      </c>
      <c r="C830" s="25" t="s">
        <v>4594</v>
      </c>
      <c r="D830" s="26" t="s">
        <v>5035</v>
      </c>
      <c r="F830" s="25" t="str">
        <f t="shared" si="3"/>
        <v>1Podujatia</v>
      </c>
      <c r="G830" s="25" t="s">
        <v>6466</v>
      </c>
      <c r="H830" s="2" t="s">
        <v>867</v>
      </c>
      <c r="I830" s="2" t="s">
        <v>2956</v>
      </c>
      <c r="K830" s="27"/>
      <c r="M830" s="2">
        <v>28000</v>
      </c>
      <c r="N830" s="2">
        <v>3000</v>
      </c>
      <c r="P830" s="2">
        <v>0.82</v>
      </c>
      <c r="R830" s="27" t="s">
        <v>6564</v>
      </c>
      <c r="AK830" s="26" t="str">
        <f t="shared" si="4"/>
        <v>079/1</v>
      </c>
    </row>
    <row r="831" spans="1:37" ht="15.75" customHeight="1" x14ac:dyDescent="0.25">
      <c r="A831" s="25">
        <v>830</v>
      </c>
      <c r="B831" s="25">
        <v>2019</v>
      </c>
      <c r="C831" s="25" t="s">
        <v>4594</v>
      </c>
      <c r="D831" s="26" t="s">
        <v>5061</v>
      </c>
      <c r="F831" s="25" t="str">
        <f t="shared" si="3"/>
        <v>1Podujatia</v>
      </c>
      <c r="G831" s="25" t="s">
        <v>6466</v>
      </c>
      <c r="H831" s="2" t="s">
        <v>3115</v>
      </c>
      <c r="I831" s="2" t="s">
        <v>3117</v>
      </c>
      <c r="K831" s="27"/>
      <c r="M831" s="2">
        <v>2850</v>
      </c>
      <c r="N831" s="2">
        <v>2000</v>
      </c>
      <c r="P831" s="2">
        <v>0.82</v>
      </c>
      <c r="R831" s="27" t="s">
        <v>6565</v>
      </c>
      <c r="AK831" s="26" t="str">
        <f t="shared" si="4"/>
        <v>080/1</v>
      </c>
    </row>
    <row r="832" spans="1:37" ht="15.75" customHeight="1" x14ac:dyDescent="0.25">
      <c r="A832" s="25">
        <v>831</v>
      </c>
      <c r="B832" s="25">
        <v>2019</v>
      </c>
      <c r="C832" s="25" t="s">
        <v>4594</v>
      </c>
      <c r="D832" s="26" t="s">
        <v>6566</v>
      </c>
      <c r="F832" s="25" t="str">
        <f t="shared" si="3"/>
        <v>2Podujatia</v>
      </c>
      <c r="G832" s="25" t="s">
        <v>6466</v>
      </c>
      <c r="H832" s="2" t="s">
        <v>6567</v>
      </c>
      <c r="I832" s="2" t="s">
        <v>1673</v>
      </c>
      <c r="K832" s="27"/>
      <c r="M832" s="2">
        <v>42100</v>
      </c>
      <c r="N832" s="2">
        <v>3000</v>
      </c>
      <c r="P832" s="2">
        <v>0.81</v>
      </c>
      <c r="R832" s="27" t="s">
        <v>6568</v>
      </c>
      <c r="AK832" s="26" t="str">
        <f t="shared" si="4"/>
        <v>081/2</v>
      </c>
    </row>
    <row r="833" spans="1:37" ht="15.75" customHeight="1" x14ac:dyDescent="0.25">
      <c r="A833" s="25">
        <v>832</v>
      </c>
      <c r="B833" s="25">
        <v>2019</v>
      </c>
      <c r="C833" s="25" t="s">
        <v>4594</v>
      </c>
      <c r="D833" s="26" t="s">
        <v>6569</v>
      </c>
      <c r="F833" s="25" t="str">
        <f t="shared" si="3"/>
        <v>2Podujatia</v>
      </c>
      <c r="G833" s="25" t="s">
        <v>6466</v>
      </c>
      <c r="H833" s="2" t="s">
        <v>302</v>
      </c>
      <c r="I833" s="2" t="s">
        <v>1676</v>
      </c>
      <c r="K833" s="27"/>
      <c r="M833" s="2">
        <v>4000</v>
      </c>
      <c r="N833" s="2">
        <v>3000</v>
      </c>
      <c r="P833" s="2">
        <v>0.81</v>
      </c>
      <c r="R833" s="27" t="s">
        <v>6570</v>
      </c>
      <c r="AK833" s="26" t="str">
        <f t="shared" si="4"/>
        <v>082/2</v>
      </c>
    </row>
    <row r="834" spans="1:37" ht="15.75" customHeight="1" x14ac:dyDescent="0.25">
      <c r="A834" s="25">
        <v>833</v>
      </c>
      <c r="B834" s="25">
        <v>2019</v>
      </c>
      <c r="C834" s="25" t="s">
        <v>4594</v>
      </c>
      <c r="D834" s="26" t="s">
        <v>6571</v>
      </c>
      <c r="F834" s="25" t="str">
        <f t="shared" si="3"/>
        <v>2Podujatia</v>
      </c>
      <c r="G834" s="25" t="s">
        <v>6466</v>
      </c>
      <c r="H834" s="2" t="s">
        <v>6403</v>
      </c>
      <c r="I834" s="2" t="s">
        <v>2590</v>
      </c>
      <c r="K834" s="27"/>
      <c r="M834" s="2">
        <v>16690</v>
      </c>
      <c r="N834" s="2">
        <v>3500</v>
      </c>
      <c r="P834" s="2">
        <v>0.81</v>
      </c>
      <c r="R834" s="27" t="s">
        <v>6572</v>
      </c>
      <c r="AK834" s="26" t="str">
        <f t="shared" si="4"/>
        <v>083/2</v>
      </c>
    </row>
    <row r="835" spans="1:37" ht="15.75" customHeight="1" x14ac:dyDescent="0.25">
      <c r="A835" s="25">
        <v>834</v>
      </c>
      <c r="B835" s="25">
        <v>2019</v>
      </c>
      <c r="C835" s="25" t="s">
        <v>4594</v>
      </c>
      <c r="D835" s="26" t="s">
        <v>6573</v>
      </c>
      <c r="F835" s="25" t="str">
        <f t="shared" si="3"/>
        <v>2Podujatia</v>
      </c>
      <c r="G835" s="25" t="s">
        <v>6466</v>
      </c>
      <c r="H835" s="2" t="s">
        <v>3126</v>
      </c>
      <c r="I835" s="2" t="s">
        <v>3129</v>
      </c>
      <c r="K835" s="27"/>
      <c r="M835" s="2">
        <v>12100</v>
      </c>
      <c r="N835" s="2">
        <v>2000</v>
      </c>
      <c r="P835" s="2">
        <v>0.81</v>
      </c>
      <c r="R835" s="27" t="s">
        <v>6574</v>
      </c>
      <c r="AK835" s="26" t="str">
        <f t="shared" si="4"/>
        <v>084/2</v>
      </c>
    </row>
    <row r="836" spans="1:37" ht="15.75" customHeight="1" x14ac:dyDescent="0.25">
      <c r="A836" s="25">
        <v>835</v>
      </c>
      <c r="B836" s="25">
        <v>2019</v>
      </c>
      <c r="C836" s="25" t="s">
        <v>4594</v>
      </c>
      <c r="D836" s="26" t="s">
        <v>5077</v>
      </c>
      <c r="F836" s="25" t="str">
        <f t="shared" si="3"/>
        <v>1Podujatia</v>
      </c>
      <c r="G836" s="25" t="s">
        <v>6466</v>
      </c>
      <c r="H836" s="2" t="s">
        <v>1941</v>
      </c>
      <c r="I836" s="2" t="s">
        <v>1943</v>
      </c>
      <c r="K836" s="27"/>
      <c r="M836" s="2">
        <v>2700</v>
      </c>
      <c r="N836" s="2">
        <v>2025</v>
      </c>
      <c r="P836" s="2">
        <v>0.8</v>
      </c>
      <c r="R836" s="27" t="s">
        <v>6575</v>
      </c>
      <c r="AK836" s="26" t="str">
        <f t="shared" si="4"/>
        <v>085/1</v>
      </c>
    </row>
    <row r="837" spans="1:37" ht="15.75" customHeight="1" x14ac:dyDescent="0.25">
      <c r="A837" s="25">
        <v>836</v>
      </c>
      <c r="B837" s="25">
        <v>2019</v>
      </c>
      <c r="C837" s="25" t="s">
        <v>4594</v>
      </c>
      <c r="D837" s="26" t="s">
        <v>5095</v>
      </c>
      <c r="F837" s="25" t="str">
        <f t="shared" si="3"/>
        <v>1Podujatia</v>
      </c>
      <c r="G837" s="25" t="s">
        <v>6466</v>
      </c>
      <c r="H837" s="2" t="s">
        <v>6576</v>
      </c>
      <c r="I837" s="2" t="s">
        <v>3012</v>
      </c>
      <c r="K837" s="27"/>
      <c r="M837" s="2">
        <v>8000</v>
      </c>
      <c r="N837" s="2">
        <v>3000</v>
      </c>
      <c r="P837" s="2">
        <v>0.8</v>
      </c>
      <c r="R837" s="27" t="s">
        <v>6577</v>
      </c>
      <c r="AK837" s="26" t="str">
        <f t="shared" si="4"/>
        <v>086/1</v>
      </c>
    </row>
    <row r="838" spans="1:37" ht="15.75" customHeight="1" x14ac:dyDescent="0.25">
      <c r="A838" s="25">
        <v>837</v>
      </c>
      <c r="B838" s="25">
        <v>2019</v>
      </c>
      <c r="C838" s="25" t="s">
        <v>4594</v>
      </c>
      <c r="D838" s="26" t="s">
        <v>5099</v>
      </c>
      <c r="F838" s="25" t="str">
        <f t="shared" si="3"/>
        <v>1Podujatia</v>
      </c>
      <c r="G838" s="25" t="s">
        <v>6466</v>
      </c>
      <c r="H838" s="2" t="s">
        <v>3024</v>
      </c>
      <c r="I838" s="2" t="s">
        <v>3025</v>
      </c>
      <c r="K838" s="27"/>
      <c r="M838" s="2">
        <v>5450</v>
      </c>
      <c r="N838" s="2">
        <v>3000</v>
      </c>
      <c r="P838" s="2">
        <v>0.8</v>
      </c>
      <c r="R838" s="27" t="s">
        <v>6578</v>
      </c>
      <c r="AK838" s="26" t="str">
        <f t="shared" si="4"/>
        <v>087/1</v>
      </c>
    </row>
    <row r="839" spans="1:37" ht="15.75" customHeight="1" x14ac:dyDescent="0.25">
      <c r="A839" s="25">
        <v>838</v>
      </c>
      <c r="B839" s="25">
        <v>2019</v>
      </c>
      <c r="C839" s="25" t="s">
        <v>4594</v>
      </c>
      <c r="D839" s="26" t="s">
        <v>5102</v>
      </c>
      <c r="F839" s="25" t="str">
        <f t="shared" si="3"/>
        <v>1Podujatia</v>
      </c>
      <c r="G839" s="25" t="s">
        <v>6466</v>
      </c>
      <c r="H839" s="2" t="s">
        <v>404</v>
      </c>
      <c r="I839" s="2" t="s">
        <v>1859</v>
      </c>
      <c r="K839" s="27"/>
      <c r="M839" s="2">
        <v>7126</v>
      </c>
      <c r="N839" s="2">
        <v>3000</v>
      </c>
      <c r="P839" s="2">
        <v>0.79</v>
      </c>
      <c r="R839" s="27" t="s">
        <v>6579</v>
      </c>
      <c r="AK839" s="26" t="str">
        <f t="shared" si="4"/>
        <v>088/1</v>
      </c>
    </row>
    <row r="840" spans="1:37" ht="15.75" customHeight="1" x14ac:dyDescent="0.25">
      <c r="A840" s="25">
        <v>839</v>
      </c>
      <c r="B840" s="25">
        <v>2019</v>
      </c>
      <c r="C840" s="25" t="s">
        <v>4594</v>
      </c>
      <c r="D840" s="26" t="s">
        <v>5105</v>
      </c>
      <c r="F840" s="25" t="str">
        <f t="shared" si="3"/>
        <v>1Podujatia</v>
      </c>
      <c r="G840" s="25" t="s">
        <v>6466</v>
      </c>
      <c r="H840" s="2" t="s">
        <v>6580</v>
      </c>
      <c r="I840" s="2" t="s">
        <v>2752</v>
      </c>
      <c r="K840" s="27"/>
      <c r="M840" s="2">
        <v>10856.68</v>
      </c>
      <c r="N840" s="2">
        <v>3000</v>
      </c>
      <c r="P840" s="2">
        <v>0.79</v>
      </c>
      <c r="R840" s="27" t="s">
        <v>6581</v>
      </c>
      <c r="AK840" s="26" t="str">
        <f t="shared" si="4"/>
        <v>089/1</v>
      </c>
    </row>
    <row r="841" spans="1:37" ht="15.75" customHeight="1" x14ac:dyDescent="0.25">
      <c r="A841" s="25">
        <v>840</v>
      </c>
      <c r="B841" s="25">
        <v>2019</v>
      </c>
      <c r="C841" s="25" t="s">
        <v>4594</v>
      </c>
      <c r="D841" s="26" t="s">
        <v>6582</v>
      </c>
      <c r="F841" s="25" t="str">
        <f t="shared" si="3"/>
        <v>2Podujatia</v>
      </c>
      <c r="G841" s="25" t="s">
        <v>6466</v>
      </c>
      <c r="H841" s="2" t="s">
        <v>6583</v>
      </c>
      <c r="I841" s="2" t="s">
        <v>3151</v>
      </c>
      <c r="K841" s="27"/>
      <c r="M841" s="2">
        <v>21500</v>
      </c>
      <c r="N841" s="2">
        <v>2300</v>
      </c>
      <c r="P841" s="2">
        <v>0.79</v>
      </c>
      <c r="R841" s="27" t="s">
        <v>6584</v>
      </c>
      <c r="AK841" s="26" t="str">
        <f t="shared" si="4"/>
        <v>090/2</v>
      </c>
    </row>
    <row r="842" spans="1:37" ht="15.75" customHeight="1" x14ac:dyDescent="0.25">
      <c r="A842" s="25">
        <v>841</v>
      </c>
      <c r="B842" s="25">
        <v>2019</v>
      </c>
      <c r="C842" s="25" t="s">
        <v>4594</v>
      </c>
      <c r="D842" s="26" t="s">
        <v>6585</v>
      </c>
      <c r="F842" s="25" t="str">
        <f t="shared" si="3"/>
        <v>2Podujatia</v>
      </c>
      <c r="G842" s="25" t="s">
        <v>6466</v>
      </c>
      <c r="H842" s="2" t="s">
        <v>2228</v>
      </c>
      <c r="I842" s="2" t="s">
        <v>2229</v>
      </c>
      <c r="K842" s="27"/>
      <c r="M842" s="2">
        <v>2664</v>
      </c>
      <c r="N842" s="2">
        <v>1998</v>
      </c>
      <c r="P842" s="2">
        <v>0.78</v>
      </c>
      <c r="R842" s="27" t="s">
        <v>6586</v>
      </c>
      <c r="AK842" s="26" t="str">
        <f t="shared" si="4"/>
        <v>091/2</v>
      </c>
    </row>
    <row r="843" spans="1:37" ht="15.75" customHeight="1" x14ac:dyDescent="0.25">
      <c r="A843" s="25">
        <v>842</v>
      </c>
      <c r="B843" s="25">
        <v>2019</v>
      </c>
      <c r="C843" s="25" t="s">
        <v>4594</v>
      </c>
      <c r="D843" s="26" t="s">
        <v>6587</v>
      </c>
      <c r="F843" s="25" t="str">
        <f t="shared" si="3"/>
        <v>2Podujatia</v>
      </c>
      <c r="G843" s="25" t="s">
        <v>6466</v>
      </c>
      <c r="H843" s="2" t="s">
        <v>6588</v>
      </c>
      <c r="I843" s="2" t="s">
        <v>1877</v>
      </c>
      <c r="K843" s="27"/>
      <c r="M843" s="2">
        <v>7200</v>
      </c>
      <c r="N843" s="2">
        <v>5400</v>
      </c>
      <c r="P843" s="2">
        <v>0.78</v>
      </c>
      <c r="R843" s="27" t="s">
        <v>6589</v>
      </c>
      <c r="AK843" s="26" t="str">
        <f t="shared" si="4"/>
        <v>092/2</v>
      </c>
    </row>
    <row r="844" spans="1:37" ht="15.75" customHeight="1" x14ac:dyDescent="0.25">
      <c r="A844" s="25">
        <v>843</v>
      </c>
      <c r="B844" s="25">
        <v>2019</v>
      </c>
      <c r="C844" s="25" t="s">
        <v>4594</v>
      </c>
      <c r="D844" s="26" t="s">
        <v>5116</v>
      </c>
      <c r="F844" s="25" t="str">
        <f t="shared" si="3"/>
        <v>1Podujatia</v>
      </c>
      <c r="G844" s="25" t="s">
        <v>6466</v>
      </c>
      <c r="H844" s="2" t="s">
        <v>908</v>
      </c>
      <c r="I844" s="2" t="s">
        <v>3147</v>
      </c>
      <c r="K844" s="27"/>
      <c r="M844" s="2">
        <v>23380</v>
      </c>
      <c r="N844" s="2">
        <v>3400</v>
      </c>
      <c r="P844" s="2">
        <v>0.78</v>
      </c>
      <c r="R844" s="27" t="s">
        <v>6590</v>
      </c>
      <c r="AK844" s="26" t="str">
        <f t="shared" si="4"/>
        <v>093/1</v>
      </c>
    </row>
    <row r="845" spans="1:37" ht="15.75" customHeight="1" x14ac:dyDescent="0.25">
      <c r="A845" s="25">
        <v>844</v>
      </c>
      <c r="B845" s="25">
        <v>2019</v>
      </c>
      <c r="C845" s="25" t="s">
        <v>4594</v>
      </c>
      <c r="D845" s="26" t="s">
        <v>5140</v>
      </c>
      <c r="F845" s="25" t="str">
        <f t="shared" si="3"/>
        <v>1Podujatia</v>
      </c>
      <c r="G845" s="25" t="s">
        <v>6466</v>
      </c>
      <c r="H845" s="2" t="s">
        <v>6591</v>
      </c>
      <c r="I845" s="2" t="s">
        <v>2065</v>
      </c>
      <c r="K845" s="27"/>
      <c r="M845" s="2">
        <v>4500</v>
      </c>
      <c r="N845" s="2">
        <v>3000</v>
      </c>
      <c r="P845" s="2">
        <v>0.77</v>
      </c>
      <c r="R845" s="27" t="s">
        <v>6592</v>
      </c>
      <c r="AK845" s="26" t="str">
        <f t="shared" si="4"/>
        <v>094/1</v>
      </c>
    </row>
    <row r="846" spans="1:37" ht="15.75" customHeight="1" x14ac:dyDescent="0.25">
      <c r="A846" s="25">
        <v>845</v>
      </c>
      <c r="B846" s="25">
        <v>2019</v>
      </c>
      <c r="C846" s="25" t="s">
        <v>4594</v>
      </c>
      <c r="D846" s="26" t="s">
        <v>5143</v>
      </c>
      <c r="F846" s="25" t="str">
        <f t="shared" si="3"/>
        <v>1Podujatia</v>
      </c>
      <c r="G846" s="25" t="s">
        <v>6466</v>
      </c>
      <c r="H846" s="2" t="s">
        <v>2341</v>
      </c>
      <c r="I846" s="2" t="s">
        <v>2346</v>
      </c>
      <c r="K846" s="27"/>
      <c r="M846" s="2">
        <v>2400</v>
      </c>
      <c r="N846" s="2">
        <v>1800</v>
      </c>
      <c r="P846" s="2">
        <v>0.77</v>
      </c>
      <c r="R846" s="27" t="s">
        <v>6593</v>
      </c>
      <c r="AK846" s="26" t="str">
        <f t="shared" si="4"/>
        <v>095/1</v>
      </c>
    </row>
    <row r="847" spans="1:37" ht="15.75" customHeight="1" x14ac:dyDescent="0.25">
      <c r="A847" s="25">
        <v>846</v>
      </c>
      <c r="B847" s="25">
        <v>2019</v>
      </c>
      <c r="C847" s="25" t="s">
        <v>4594</v>
      </c>
      <c r="D847" s="26" t="s">
        <v>5146</v>
      </c>
      <c r="F847" s="25" t="str">
        <f t="shared" si="3"/>
        <v>1Podujatia</v>
      </c>
      <c r="G847" s="25" t="s">
        <v>6466</v>
      </c>
      <c r="H847" s="2" t="s">
        <v>2641</v>
      </c>
      <c r="I847" s="2" t="s">
        <v>2644</v>
      </c>
      <c r="K847" s="27"/>
      <c r="M847" s="2">
        <v>10500</v>
      </c>
      <c r="N847" s="2">
        <v>3000</v>
      </c>
      <c r="P847" s="2">
        <v>0.77</v>
      </c>
      <c r="R847" s="27" t="s">
        <v>6594</v>
      </c>
      <c r="AK847" s="26" t="str">
        <f t="shared" si="4"/>
        <v>096/1</v>
      </c>
    </row>
    <row r="848" spans="1:37" ht="15.75" customHeight="1" x14ac:dyDescent="0.25">
      <c r="A848" s="25">
        <v>847</v>
      </c>
      <c r="B848" s="25">
        <v>2019</v>
      </c>
      <c r="C848" s="25" t="s">
        <v>4594</v>
      </c>
      <c r="D848" s="26" t="s">
        <v>5149</v>
      </c>
      <c r="F848" s="25" t="str">
        <f t="shared" si="3"/>
        <v>1Podujatia</v>
      </c>
      <c r="G848" s="25" t="s">
        <v>6466</v>
      </c>
      <c r="H848" s="2" t="s">
        <v>2669</v>
      </c>
      <c r="I848" s="2" t="s">
        <v>2670</v>
      </c>
      <c r="K848" s="27"/>
      <c r="M848" s="2">
        <v>13900</v>
      </c>
      <c r="N848" s="2">
        <v>9550</v>
      </c>
      <c r="P848" s="2">
        <v>0.77</v>
      </c>
      <c r="R848" s="27" t="s">
        <v>6595</v>
      </c>
      <c r="AK848" s="26" t="str">
        <f t="shared" si="4"/>
        <v>097/1</v>
      </c>
    </row>
    <row r="849" spans="1:37" ht="15.75" customHeight="1" x14ac:dyDescent="0.25">
      <c r="A849" s="25">
        <v>848</v>
      </c>
      <c r="B849" s="25">
        <v>2019</v>
      </c>
      <c r="C849" s="25" t="s">
        <v>4594</v>
      </c>
      <c r="D849" s="26" t="s">
        <v>5152</v>
      </c>
      <c r="F849" s="25" t="str">
        <f t="shared" si="3"/>
        <v>1Podujatia</v>
      </c>
      <c r="G849" s="25" t="s">
        <v>6466</v>
      </c>
      <c r="H849" s="2" t="s">
        <v>1614</v>
      </c>
      <c r="I849" s="2" t="s">
        <v>1615</v>
      </c>
      <c r="K849" s="27"/>
      <c r="M849" s="2">
        <v>6000</v>
      </c>
      <c r="N849" s="2">
        <v>3000</v>
      </c>
      <c r="P849" s="2">
        <v>0.76</v>
      </c>
      <c r="R849" s="27" t="s">
        <v>6596</v>
      </c>
      <c r="AK849" s="26" t="str">
        <f t="shared" si="4"/>
        <v>098/1</v>
      </c>
    </row>
    <row r="850" spans="1:37" ht="15.75" customHeight="1" x14ac:dyDescent="0.25">
      <c r="A850" s="25">
        <v>849</v>
      </c>
      <c r="B850" s="25">
        <v>2019</v>
      </c>
      <c r="C850" s="25" t="s">
        <v>4594</v>
      </c>
      <c r="D850" s="26" t="s">
        <v>6597</v>
      </c>
      <c r="F850" s="25" t="str">
        <f t="shared" si="3"/>
        <v>2Podujatia</v>
      </c>
      <c r="G850" s="25" t="s">
        <v>6466</v>
      </c>
      <c r="H850" s="2" t="s">
        <v>2780</v>
      </c>
      <c r="I850" s="2" t="s">
        <v>2783</v>
      </c>
      <c r="K850" s="27"/>
      <c r="M850" s="2">
        <v>19650</v>
      </c>
      <c r="N850" s="2">
        <v>3000</v>
      </c>
      <c r="P850" s="2">
        <v>0.76</v>
      </c>
      <c r="R850" s="27" t="s">
        <v>6598</v>
      </c>
      <c r="AK850" s="26" t="str">
        <f t="shared" si="4"/>
        <v>099/2</v>
      </c>
    </row>
    <row r="851" spans="1:37" ht="15.75" customHeight="1" x14ac:dyDescent="0.25">
      <c r="A851" s="25">
        <v>850</v>
      </c>
      <c r="B851" s="25">
        <v>2019</v>
      </c>
      <c r="C851" s="25" t="s">
        <v>4594</v>
      </c>
      <c r="D851" s="26" t="s">
        <v>1720</v>
      </c>
      <c r="F851" s="25" t="str">
        <f t="shared" si="3"/>
        <v>2Podujatia</v>
      </c>
      <c r="G851" s="25" t="s">
        <v>6466</v>
      </c>
      <c r="H851" s="2" t="s">
        <v>1719</v>
      </c>
      <c r="I851" s="2" t="s">
        <v>1721</v>
      </c>
      <c r="K851" s="27"/>
      <c r="M851" s="2">
        <v>7500</v>
      </c>
      <c r="N851" s="2">
        <v>2000</v>
      </c>
      <c r="P851" s="2">
        <v>0.74</v>
      </c>
      <c r="R851" s="27" t="s">
        <v>6599</v>
      </c>
      <c r="AK851" s="26" t="str">
        <f t="shared" si="4"/>
        <v>100/2</v>
      </c>
    </row>
    <row r="852" spans="1:37" ht="15.75" customHeight="1" x14ac:dyDescent="0.25">
      <c r="A852" s="25">
        <v>851</v>
      </c>
      <c r="B852" s="25">
        <v>2019</v>
      </c>
      <c r="C852" s="25" t="s">
        <v>4594</v>
      </c>
      <c r="D852" s="26" t="s">
        <v>2061</v>
      </c>
      <c r="F852" s="25" t="str">
        <f t="shared" si="3"/>
        <v>1Podujatia</v>
      </c>
      <c r="G852" s="25" t="s">
        <v>6466</v>
      </c>
      <c r="H852" s="2" t="s">
        <v>2972</v>
      </c>
      <c r="I852" s="2" t="s">
        <v>2976</v>
      </c>
      <c r="K852" s="27"/>
      <c r="M852" s="2">
        <v>4000</v>
      </c>
      <c r="N852" s="2">
        <v>3000</v>
      </c>
      <c r="P852" s="2">
        <v>0.74</v>
      </c>
      <c r="R852" s="27" t="s">
        <v>6600</v>
      </c>
      <c r="AK852" s="26" t="str">
        <f t="shared" si="4"/>
        <v>101/1</v>
      </c>
    </row>
    <row r="853" spans="1:37" ht="15.75" customHeight="1" x14ac:dyDescent="0.25">
      <c r="A853" s="25">
        <v>852</v>
      </c>
      <c r="B853" s="25">
        <v>2019</v>
      </c>
      <c r="C853" s="25" t="s">
        <v>4594</v>
      </c>
      <c r="D853" s="26" t="s">
        <v>1796</v>
      </c>
      <c r="F853" s="25" t="str">
        <f t="shared" si="3"/>
        <v>1Podujatia</v>
      </c>
      <c r="G853" s="25" t="s">
        <v>6466</v>
      </c>
      <c r="H853" s="2" t="s">
        <v>1168</v>
      </c>
      <c r="I853" s="2" t="s">
        <v>1981</v>
      </c>
      <c r="K853" s="27"/>
      <c r="M853" s="2">
        <v>36000</v>
      </c>
      <c r="N853" s="2">
        <v>3000</v>
      </c>
      <c r="P853" s="2">
        <v>0.73</v>
      </c>
      <c r="R853" s="27" t="s">
        <v>6601</v>
      </c>
      <c r="AK853" s="26" t="str">
        <f t="shared" si="4"/>
        <v>102/1</v>
      </c>
    </row>
    <row r="854" spans="1:37" ht="15.75" customHeight="1" x14ac:dyDescent="0.25">
      <c r="A854" s="25">
        <v>853</v>
      </c>
      <c r="B854" s="25">
        <v>2019</v>
      </c>
      <c r="C854" s="25" t="s">
        <v>4594</v>
      </c>
      <c r="D854" s="26" t="s">
        <v>2136</v>
      </c>
      <c r="F854" s="25" t="str">
        <f t="shared" si="3"/>
        <v>1Podujatia</v>
      </c>
      <c r="G854" s="25" t="s">
        <v>6466</v>
      </c>
      <c r="H854" s="2" t="s">
        <v>2372</v>
      </c>
      <c r="I854" s="2" t="s">
        <v>2373</v>
      </c>
      <c r="K854" s="27"/>
      <c r="M854" s="2">
        <v>7180</v>
      </c>
      <c r="N854" s="2">
        <v>3000</v>
      </c>
      <c r="P854" s="2">
        <v>0.73</v>
      </c>
      <c r="R854" s="27" t="s">
        <v>6602</v>
      </c>
      <c r="AK854" s="26" t="str">
        <f t="shared" si="4"/>
        <v>103/1</v>
      </c>
    </row>
    <row r="855" spans="1:37" ht="15.75" customHeight="1" x14ac:dyDescent="0.25">
      <c r="A855" s="25">
        <v>854</v>
      </c>
      <c r="B855" s="25">
        <v>2019</v>
      </c>
      <c r="C855" s="25" t="s">
        <v>4594</v>
      </c>
      <c r="D855" s="26" t="s">
        <v>1899</v>
      </c>
      <c r="F855" s="25" t="str">
        <f t="shared" si="3"/>
        <v>2Podujatia</v>
      </c>
      <c r="G855" s="25" t="s">
        <v>6466</v>
      </c>
      <c r="H855" s="2" t="s">
        <v>1897</v>
      </c>
      <c r="I855" s="2" t="s">
        <v>1900</v>
      </c>
      <c r="K855" s="27"/>
      <c r="M855" s="2">
        <v>2800</v>
      </c>
      <c r="N855" s="2">
        <v>2000</v>
      </c>
      <c r="P855" s="2">
        <v>0.72</v>
      </c>
      <c r="R855" s="27" t="s">
        <v>6603</v>
      </c>
      <c r="AK855" s="26" t="str">
        <f t="shared" si="4"/>
        <v>104/2</v>
      </c>
    </row>
    <row r="856" spans="1:37" ht="15.75" customHeight="1" x14ac:dyDescent="0.25">
      <c r="A856" s="25">
        <v>855</v>
      </c>
      <c r="B856" s="25">
        <v>2019</v>
      </c>
      <c r="C856" s="25" t="s">
        <v>4594</v>
      </c>
      <c r="D856" s="26" t="s">
        <v>2170</v>
      </c>
      <c r="F856" s="25" t="str">
        <f t="shared" si="3"/>
        <v>1Podujatia</v>
      </c>
      <c r="G856" s="25" t="s">
        <v>6466</v>
      </c>
      <c r="H856" s="2" t="s">
        <v>2167</v>
      </c>
      <c r="I856" s="2" t="s">
        <v>2171</v>
      </c>
      <c r="K856" s="27"/>
      <c r="M856" s="2">
        <v>8400</v>
      </c>
      <c r="N856" s="2">
        <v>3000</v>
      </c>
      <c r="P856" s="2">
        <v>0.72</v>
      </c>
      <c r="R856" s="27" t="s">
        <v>6604</v>
      </c>
      <c r="AK856" s="26" t="str">
        <f t="shared" si="4"/>
        <v>105/1</v>
      </c>
    </row>
    <row r="857" spans="1:37" ht="15.75" customHeight="1" x14ac:dyDescent="0.25">
      <c r="A857" s="25">
        <v>856</v>
      </c>
      <c r="B857" s="25">
        <v>2019</v>
      </c>
      <c r="C857" s="25" t="s">
        <v>4594</v>
      </c>
      <c r="D857" s="26" t="s">
        <v>2856</v>
      </c>
      <c r="F857" s="25" t="str">
        <f t="shared" si="3"/>
        <v>2Podujatia</v>
      </c>
      <c r="G857" s="25" t="s">
        <v>6466</v>
      </c>
      <c r="H857" s="2" t="s">
        <v>2854</v>
      </c>
      <c r="I857" s="2" t="s">
        <v>2857</v>
      </c>
      <c r="K857" s="27"/>
      <c r="M857" s="2">
        <v>9000</v>
      </c>
      <c r="N857" s="2">
        <v>3000</v>
      </c>
      <c r="P857" s="2">
        <v>0.72</v>
      </c>
      <c r="R857" s="27" t="s">
        <v>6605</v>
      </c>
      <c r="AK857" s="26" t="str">
        <f t="shared" si="4"/>
        <v>106/2</v>
      </c>
    </row>
    <row r="858" spans="1:37" ht="15.75" customHeight="1" x14ac:dyDescent="0.25">
      <c r="A858" s="25">
        <v>857</v>
      </c>
      <c r="B858" s="25">
        <v>2019</v>
      </c>
      <c r="C858" s="25" t="s">
        <v>4594</v>
      </c>
      <c r="D858" s="26" t="s">
        <v>2429</v>
      </c>
      <c r="F858" s="25" t="str">
        <f t="shared" si="3"/>
        <v>2Podujatia</v>
      </c>
      <c r="G858" s="25" t="s">
        <v>6466</v>
      </c>
      <c r="H858" s="2" t="s">
        <v>2430</v>
      </c>
      <c r="I858" s="2" t="s">
        <v>2431</v>
      </c>
      <c r="K858" s="27"/>
      <c r="M858" s="2">
        <v>3800</v>
      </c>
      <c r="N858" s="2">
        <v>2800</v>
      </c>
      <c r="P858" s="2">
        <v>0.71</v>
      </c>
      <c r="R858" s="27" t="s">
        <v>6606</v>
      </c>
      <c r="AK858" s="26" t="str">
        <f t="shared" si="4"/>
        <v>107/2</v>
      </c>
    </row>
    <row r="859" spans="1:37" ht="15.75" customHeight="1" x14ac:dyDescent="0.25">
      <c r="A859" s="25">
        <v>858</v>
      </c>
      <c r="B859" s="25">
        <v>2019</v>
      </c>
      <c r="C859" s="25" t="s">
        <v>4594</v>
      </c>
      <c r="D859" s="26" t="s">
        <v>3070</v>
      </c>
      <c r="F859" s="25" t="str">
        <f t="shared" si="3"/>
        <v>1Podujatia</v>
      </c>
      <c r="G859" s="25" t="s">
        <v>6466</v>
      </c>
      <c r="H859" s="2" t="s">
        <v>3163</v>
      </c>
      <c r="I859" s="2" t="s">
        <v>3165</v>
      </c>
      <c r="K859" s="27"/>
      <c r="M859" s="2">
        <v>5000</v>
      </c>
      <c r="N859" s="2">
        <v>3000</v>
      </c>
      <c r="P859" s="2">
        <v>0.71</v>
      </c>
      <c r="R859" s="27" t="s">
        <v>6607</v>
      </c>
      <c r="AK859" s="26" t="str">
        <f t="shared" si="4"/>
        <v>108/1</v>
      </c>
    </row>
    <row r="860" spans="1:37" ht="15.75" customHeight="1" x14ac:dyDescent="0.25">
      <c r="A860" s="25">
        <v>859</v>
      </c>
      <c r="B860" s="25">
        <v>2019</v>
      </c>
      <c r="C860" s="25" t="s">
        <v>4594</v>
      </c>
      <c r="D860" s="26" t="s">
        <v>2146</v>
      </c>
      <c r="F860" s="25" t="str">
        <f t="shared" si="3"/>
        <v>1Podujatia</v>
      </c>
      <c r="G860" s="25" t="s">
        <v>6466</v>
      </c>
      <c r="H860" s="2" t="s">
        <v>536</v>
      </c>
      <c r="I860" s="2" t="s">
        <v>2147</v>
      </c>
      <c r="K860" s="27"/>
      <c r="M860" s="2">
        <v>3340</v>
      </c>
      <c r="N860" s="2">
        <v>2505</v>
      </c>
      <c r="P860" s="2">
        <v>0.7</v>
      </c>
      <c r="R860" s="27" t="s">
        <v>6608</v>
      </c>
      <c r="AK860" s="26" t="str">
        <f t="shared" si="4"/>
        <v>109/1</v>
      </c>
    </row>
    <row r="861" spans="1:37" ht="15.75" customHeight="1" x14ac:dyDescent="0.25">
      <c r="A861" s="25">
        <v>860</v>
      </c>
      <c r="B861" s="25">
        <v>2019</v>
      </c>
      <c r="C861" s="25" t="s">
        <v>4594</v>
      </c>
      <c r="D861" s="26" t="s">
        <v>2180</v>
      </c>
      <c r="F861" s="25" t="str">
        <f t="shared" si="3"/>
        <v>1Podujatia</v>
      </c>
      <c r="G861" s="25" t="s">
        <v>6466</v>
      </c>
      <c r="H861" s="2" t="s">
        <v>856</v>
      </c>
      <c r="I861" s="2" t="s">
        <v>2939</v>
      </c>
      <c r="K861" s="27"/>
      <c r="M861" s="2">
        <v>5200</v>
      </c>
      <c r="N861" s="2">
        <v>3000</v>
      </c>
      <c r="P861" s="2">
        <v>0.7</v>
      </c>
      <c r="R861" s="27" t="s">
        <v>6609</v>
      </c>
      <c r="AK861" s="26" t="str">
        <f t="shared" si="4"/>
        <v>110/1</v>
      </c>
    </row>
    <row r="862" spans="1:37" ht="15.75" customHeight="1" x14ac:dyDescent="0.25">
      <c r="A862" s="25">
        <v>861</v>
      </c>
      <c r="B862" s="25">
        <v>2019</v>
      </c>
      <c r="C862" s="25" t="s">
        <v>4594</v>
      </c>
      <c r="D862" s="26" t="s">
        <v>2056</v>
      </c>
      <c r="F862" s="25" t="str">
        <f t="shared" si="3"/>
        <v>1Podujatia</v>
      </c>
      <c r="G862" s="25" t="s">
        <v>6466</v>
      </c>
      <c r="H862" s="2" t="s">
        <v>2513</v>
      </c>
      <c r="I862" s="2" t="s">
        <v>2514</v>
      </c>
      <c r="K862" s="27"/>
      <c r="M862" s="2">
        <v>3840</v>
      </c>
      <c r="N862" s="2">
        <v>2780</v>
      </c>
      <c r="P862" s="2">
        <v>0.69</v>
      </c>
      <c r="R862" s="27" t="s">
        <v>6610</v>
      </c>
      <c r="AK862" s="26" t="str">
        <f t="shared" si="4"/>
        <v>111/1</v>
      </c>
    </row>
    <row r="863" spans="1:37" ht="15.75" customHeight="1" x14ac:dyDescent="0.25">
      <c r="A863" s="25">
        <v>862</v>
      </c>
      <c r="B863" s="25">
        <v>2019</v>
      </c>
      <c r="C863" s="25" t="s">
        <v>4594</v>
      </c>
      <c r="D863" s="26" t="s">
        <v>2982</v>
      </c>
      <c r="F863" s="25" t="str">
        <f t="shared" si="3"/>
        <v>2Podujatia</v>
      </c>
      <c r="G863" s="25" t="s">
        <v>6466</v>
      </c>
      <c r="H863" s="2" t="s">
        <v>876</v>
      </c>
      <c r="I863" s="2" t="s">
        <v>2983</v>
      </c>
      <c r="K863" s="27"/>
      <c r="M863" s="2">
        <v>6500</v>
      </c>
      <c r="N863" s="2">
        <v>3000</v>
      </c>
      <c r="P863" s="2">
        <v>0.69</v>
      </c>
      <c r="R863" s="27" t="s">
        <v>6611</v>
      </c>
      <c r="AK863" s="26" t="str">
        <f t="shared" si="4"/>
        <v>112/2</v>
      </c>
    </row>
    <row r="864" spans="1:37" ht="15.75" customHeight="1" x14ac:dyDescent="0.25">
      <c r="A864" s="25">
        <v>863</v>
      </c>
      <c r="B864" s="25">
        <v>2019</v>
      </c>
      <c r="C864" s="25" t="s">
        <v>4594</v>
      </c>
      <c r="D864" s="26" t="s">
        <v>3123</v>
      </c>
      <c r="F864" s="25" t="str">
        <f t="shared" si="3"/>
        <v>2Podujatia</v>
      </c>
      <c r="G864" s="25" t="s">
        <v>6466</v>
      </c>
      <c r="H864" s="2" t="s">
        <v>3124</v>
      </c>
      <c r="I864" s="2" t="s">
        <v>3125</v>
      </c>
      <c r="K864" s="27"/>
      <c r="M864" s="2">
        <v>67500</v>
      </c>
      <c r="N864" s="2">
        <v>8000</v>
      </c>
      <c r="P864" s="2">
        <v>0.69</v>
      </c>
      <c r="R864" s="27" t="s">
        <v>6612</v>
      </c>
      <c r="AK864" s="26" t="str">
        <f t="shared" si="4"/>
        <v>113/2</v>
      </c>
    </row>
    <row r="865" spans="1:37" ht="15.75" customHeight="1" x14ac:dyDescent="0.25">
      <c r="A865" s="25">
        <v>864</v>
      </c>
      <c r="B865" s="25">
        <v>2019</v>
      </c>
      <c r="C865" s="25" t="s">
        <v>4594</v>
      </c>
      <c r="D865" s="26" t="s">
        <v>1849</v>
      </c>
      <c r="F865" s="25" t="str">
        <f t="shared" si="3"/>
        <v>2Podujatia</v>
      </c>
      <c r="G865" s="25" t="s">
        <v>6466</v>
      </c>
      <c r="H865" s="2" t="s">
        <v>1847</v>
      </c>
      <c r="I865" s="2" t="s">
        <v>1850</v>
      </c>
      <c r="K865" s="27"/>
      <c r="M865" s="2">
        <v>4772.5</v>
      </c>
      <c r="N865" s="2">
        <v>2187.5</v>
      </c>
      <c r="P865" s="2">
        <v>0.68</v>
      </c>
      <c r="R865" s="27" t="s">
        <v>6613</v>
      </c>
      <c r="AK865" s="26" t="str">
        <f t="shared" si="4"/>
        <v>114/2</v>
      </c>
    </row>
    <row r="866" spans="1:37" ht="15.75" customHeight="1" x14ac:dyDescent="0.25">
      <c r="A866" s="25">
        <v>865</v>
      </c>
      <c r="B866" s="25">
        <v>2019</v>
      </c>
      <c r="C866" s="25" t="s">
        <v>4594</v>
      </c>
      <c r="D866" s="26" t="s">
        <v>1925</v>
      </c>
      <c r="F866" s="25" t="str">
        <f t="shared" si="3"/>
        <v>1Podujatia</v>
      </c>
      <c r="G866" s="25" t="s">
        <v>6466</v>
      </c>
      <c r="H866" s="2" t="s">
        <v>506</v>
      </c>
      <c r="I866" s="2" t="s">
        <v>2058</v>
      </c>
      <c r="K866" s="27"/>
      <c r="M866" s="2">
        <v>4500</v>
      </c>
      <c r="N866" s="2">
        <v>3000</v>
      </c>
      <c r="P866" s="2">
        <v>0.68</v>
      </c>
      <c r="R866" s="27" t="s">
        <v>6614</v>
      </c>
      <c r="AK866" s="26" t="str">
        <f t="shared" si="4"/>
        <v>115/1</v>
      </c>
    </row>
    <row r="867" spans="1:37" ht="15.75" customHeight="1" x14ac:dyDescent="0.25">
      <c r="A867" s="25">
        <v>866</v>
      </c>
      <c r="B867" s="25">
        <v>2019</v>
      </c>
      <c r="C867" s="25" t="s">
        <v>4594</v>
      </c>
      <c r="D867" s="26" t="s">
        <v>1880</v>
      </c>
      <c r="F867" s="25" t="str">
        <f t="shared" si="3"/>
        <v>1Podujatia</v>
      </c>
      <c r="G867" s="25" t="s">
        <v>6466</v>
      </c>
      <c r="H867" s="2" t="s">
        <v>567</v>
      </c>
      <c r="I867" s="2" t="s">
        <v>2275</v>
      </c>
      <c r="K867" s="27"/>
      <c r="M867" s="2">
        <v>3750</v>
      </c>
      <c r="N867" s="2">
        <v>2812.5</v>
      </c>
      <c r="P867" s="2">
        <v>0.68</v>
      </c>
      <c r="R867" s="27" t="s">
        <v>6615</v>
      </c>
      <c r="AK867" s="26" t="str">
        <f t="shared" si="4"/>
        <v>116/1</v>
      </c>
    </row>
    <row r="868" spans="1:37" ht="15.75" customHeight="1" x14ac:dyDescent="0.25">
      <c r="A868" s="25">
        <v>867</v>
      </c>
      <c r="B868" s="25">
        <v>2019</v>
      </c>
      <c r="C868" s="25" t="s">
        <v>4594</v>
      </c>
      <c r="D868" s="26" t="s">
        <v>2491</v>
      </c>
      <c r="F868" s="25" t="str">
        <f t="shared" si="3"/>
        <v>2Podujatia</v>
      </c>
      <c r="G868" s="25" t="s">
        <v>6466</v>
      </c>
      <c r="H868" s="2" t="s">
        <v>2492</v>
      </c>
      <c r="I868" s="2" t="s">
        <v>2493</v>
      </c>
      <c r="K868" s="27"/>
      <c r="M868" s="2">
        <v>2500</v>
      </c>
      <c r="N868" s="2">
        <v>1850</v>
      </c>
      <c r="P868" s="2">
        <v>0.68</v>
      </c>
      <c r="R868" s="27" t="s">
        <v>6616</v>
      </c>
      <c r="AK868" s="26" t="str">
        <f t="shared" si="4"/>
        <v>117/2</v>
      </c>
    </row>
    <row r="869" spans="1:37" ht="15.75" customHeight="1" x14ac:dyDescent="0.25">
      <c r="A869" s="25">
        <v>868</v>
      </c>
      <c r="B869" s="25">
        <v>2019</v>
      </c>
      <c r="C869" s="25" t="s">
        <v>4594</v>
      </c>
      <c r="D869" s="26" t="s">
        <v>2508</v>
      </c>
      <c r="F869" s="25" t="str">
        <f t="shared" si="3"/>
        <v>2Podujatia</v>
      </c>
      <c r="G869" s="25" t="s">
        <v>6466</v>
      </c>
      <c r="H869" s="2" t="s">
        <v>2503</v>
      </c>
      <c r="I869" s="2" t="s">
        <v>2509</v>
      </c>
      <c r="K869" s="27"/>
      <c r="M869" s="2">
        <v>4048</v>
      </c>
      <c r="N869" s="2">
        <v>3000</v>
      </c>
      <c r="P869" s="2">
        <v>0.68</v>
      </c>
      <c r="R869" s="27" t="s">
        <v>6617</v>
      </c>
      <c r="AK869" s="26" t="str">
        <f t="shared" si="4"/>
        <v>118/2</v>
      </c>
    </row>
    <row r="870" spans="1:37" ht="15.75" customHeight="1" x14ac:dyDescent="0.25">
      <c r="A870" s="25">
        <v>869</v>
      </c>
      <c r="B870" s="25">
        <v>2019</v>
      </c>
      <c r="C870" s="25" t="s">
        <v>4594</v>
      </c>
      <c r="D870" s="26" t="s">
        <v>2517</v>
      </c>
      <c r="F870" s="25" t="str">
        <f t="shared" si="3"/>
        <v>1Podujatia</v>
      </c>
      <c r="G870" s="25" t="s">
        <v>6466</v>
      </c>
      <c r="H870" s="2" t="s">
        <v>1356</v>
      </c>
      <c r="I870" s="2" t="s">
        <v>2518</v>
      </c>
      <c r="K870" s="27"/>
      <c r="M870" s="2">
        <v>7000</v>
      </c>
      <c r="N870" s="2">
        <v>3000</v>
      </c>
      <c r="P870" s="2">
        <v>0.68</v>
      </c>
      <c r="R870" s="27" t="s">
        <v>6618</v>
      </c>
      <c r="AK870" s="26" t="str">
        <f t="shared" si="4"/>
        <v>119/1</v>
      </c>
    </row>
    <row r="871" spans="1:37" ht="15.75" customHeight="1" x14ac:dyDescent="0.25">
      <c r="A871" s="25">
        <v>870</v>
      </c>
      <c r="B871" s="25">
        <v>2019</v>
      </c>
      <c r="C871" s="25" t="s">
        <v>4594</v>
      </c>
      <c r="D871" s="26" t="s">
        <v>2274</v>
      </c>
      <c r="F871" s="25" t="str">
        <f t="shared" si="3"/>
        <v>2Podujatia</v>
      </c>
      <c r="G871" s="25" t="s">
        <v>6466</v>
      </c>
      <c r="H871" s="2" t="s">
        <v>557</v>
      </c>
      <c r="I871" s="2" t="s">
        <v>558</v>
      </c>
      <c r="K871" s="27"/>
      <c r="M871" s="2">
        <v>2550</v>
      </c>
      <c r="N871" s="2">
        <v>1800</v>
      </c>
      <c r="P871" s="2">
        <v>0.67</v>
      </c>
      <c r="R871" s="27" t="s">
        <v>6619</v>
      </c>
      <c r="AK871" s="26" t="str">
        <f t="shared" si="4"/>
        <v>120/2</v>
      </c>
    </row>
    <row r="872" spans="1:37" ht="15.75" customHeight="1" x14ac:dyDescent="0.25">
      <c r="A872" s="25">
        <v>871</v>
      </c>
      <c r="B872" s="25">
        <v>2019</v>
      </c>
      <c r="C872" s="25" t="s">
        <v>4594</v>
      </c>
      <c r="D872" s="26" t="s">
        <v>1702</v>
      </c>
      <c r="F872" s="25" t="str">
        <f t="shared" si="3"/>
        <v>1Podujatia</v>
      </c>
      <c r="G872" s="25" t="s">
        <v>6466</v>
      </c>
      <c r="H872" s="2" t="s">
        <v>6620</v>
      </c>
      <c r="I872" s="2" t="s">
        <v>2092</v>
      </c>
      <c r="K872" s="27"/>
      <c r="M872" s="2">
        <v>23640</v>
      </c>
      <c r="N872" s="2">
        <v>3000</v>
      </c>
      <c r="P872" s="2">
        <v>0.66</v>
      </c>
      <c r="R872" s="27" t="s">
        <v>6621</v>
      </c>
      <c r="AK872" s="26" t="str">
        <f t="shared" si="4"/>
        <v>121/1</v>
      </c>
    </row>
    <row r="873" spans="1:37" ht="15.75" customHeight="1" x14ac:dyDescent="0.25">
      <c r="A873" s="25">
        <v>872</v>
      </c>
      <c r="B873" s="25">
        <v>2019</v>
      </c>
      <c r="C873" s="25" t="s">
        <v>4594</v>
      </c>
      <c r="D873" s="26" t="s">
        <v>2110</v>
      </c>
      <c r="F873" s="25" t="str">
        <f t="shared" si="3"/>
        <v>1Podujatia</v>
      </c>
      <c r="G873" s="25" t="s">
        <v>6466</v>
      </c>
      <c r="H873" s="2" t="s">
        <v>2107</v>
      </c>
      <c r="I873" s="2" t="s">
        <v>2111</v>
      </c>
      <c r="K873" s="27"/>
      <c r="M873" s="2">
        <v>3800</v>
      </c>
      <c r="N873" s="2">
        <v>2850</v>
      </c>
      <c r="P873" s="2">
        <v>0.66</v>
      </c>
      <c r="R873" s="27" t="s">
        <v>6622</v>
      </c>
      <c r="AK873" s="26" t="str">
        <f t="shared" si="4"/>
        <v>122/1</v>
      </c>
    </row>
    <row r="874" spans="1:37" ht="15.75" customHeight="1" x14ac:dyDescent="0.25">
      <c r="A874" s="25">
        <v>873</v>
      </c>
      <c r="B874" s="25">
        <v>2019</v>
      </c>
      <c r="C874" s="25" t="s">
        <v>4594</v>
      </c>
      <c r="D874" s="26" t="s">
        <v>2537</v>
      </c>
      <c r="F874" s="25" t="str">
        <f t="shared" si="3"/>
        <v>2Podujatia</v>
      </c>
      <c r="G874" s="25" t="s">
        <v>6466</v>
      </c>
      <c r="H874" s="2" t="s">
        <v>2538</v>
      </c>
      <c r="I874" s="2" t="s">
        <v>2539</v>
      </c>
      <c r="K874" s="27"/>
      <c r="M874" s="2">
        <v>3050</v>
      </c>
      <c r="N874" s="2">
        <v>2000</v>
      </c>
      <c r="P874" s="2">
        <v>0.66</v>
      </c>
      <c r="R874" s="27" t="s">
        <v>6623</v>
      </c>
      <c r="AK874" s="26" t="str">
        <f t="shared" si="4"/>
        <v>123/2</v>
      </c>
    </row>
    <row r="875" spans="1:37" ht="15.75" customHeight="1" x14ac:dyDescent="0.25">
      <c r="A875" s="25">
        <v>874</v>
      </c>
      <c r="B875" s="25">
        <v>2019</v>
      </c>
      <c r="C875" s="25" t="s">
        <v>4594</v>
      </c>
      <c r="D875" s="26" t="s">
        <v>1816</v>
      </c>
      <c r="F875" s="25" t="str">
        <f t="shared" si="3"/>
        <v>1Podujatia</v>
      </c>
      <c r="G875" s="25" t="s">
        <v>6466</v>
      </c>
      <c r="H875" s="2" t="s">
        <v>1270</v>
      </c>
      <c r="I875" s="2" t="s">
        <v>2230</v>
      </c>
      <c r="K875" s="27"/>
      <c r="M875" s="2">
        <v>9000</v>
      </c>
      <c r="N875" s="2">
        <v>3000</v>
      </c>
      <c r="P875" s="2">
        <v>0.65</v>
      </c>
      <c r="R875" s="27" t="s">
        <v>6624</v>
      </c>
      <c r="AK875" s="26" t="str">
        <f t="shared" si="4"/>
        <v>124/1</v>
      </c>
    </row>
    <row r="876" spans="1:37" ht="15.75" customHeight="1" x14ac:dyDescent="0.25">
      <c r="A876" s="25">
        <v>875</v>
      </c>
      <c r="B876" s="25">
        <v>2019</v>
      </c>
      <c r="C876" s="25" t="s">
        <v>4594</v>
      </c>
      <c r="D876" s="26" t="s">
        <v>2567</v>
      </c>
      <c r="F876" s="25" t="str">
        <f t="shared" si="3"/>
        <v>2Podujatia</v>
      </c>
      <c r="G876" s="25" t="s">
        <v>6466</v>
      </c>
      <c r="H876" s="2" t="s">
        <v>2568</v>
      </c>
      <c r="I876" s="2" t="s">
        <v>2568</v>
      </c>
      <c r="K876" s="27"/>
      <c r="M876" s="2">
        <v>4100</v>
      </c>
      <c r="N876" s="2">
        <v>3000</v>
      </c>
      <c r="P876" s="2">
        <v>0.65</v>
      </c>
      <c r="R876" s="27" t="s">
        <v>6625</v>
      </c>
      <c r="AK876" s="26" t="str">
        <f t="shared" si="4"/>
        <v>125/2</v>
      </c>
    </row>
    <row r="877" spans="1:37" ht="15.75" customHeight="1" x14ac:dyDescent="0.25">
      <c r="A877" s="25">
        <v>876</v>
      </c>
      <c r="B877" s="25">
        <v>2019</v>
      </c>
      <c r="C877" s="25" t="s">
        <v>4594</v>
      </c>
      <c r="D877" s="26" t="s">
        <v>3086</v>
      </c>
      <c r="F877" s="25" t="str">
        <f t="shared" si="3"/>
        <v>2Podujatia</v>
      </c>
      <c r="G877" s="25" t="s">
        <v>6466</v>
      </c>
      <c r="H877" s="2" t="s">
        <v>3087</v>
      </c>
      <c r="I877" s="2" t="s">
        <v>3088</v>
      </c>
      <c r="K877" s="27"/>
      <c r="M877" s="2">
        <v>5440</v>
      </c>
      <c r="N877" s="2">
        <v>2720</v>
      </c>
      <c r="P877" s="2">
        <v>0.65</v>
      </c>
      <c r="R877" s="27" t="s">
        <v>6626</v>
      </c>
      <c r="AK877" s="26" t="str">
        <f t="shared" si="4"/>
        <v>126/2</v>
      </c>
    </row>
    <row r="878" spans="1:37" ht="15.75" customHeight="1" x14ac:dyDescent="0.25">
      <c r="A878" s="25">
        <v>877</v>
      </c>
      <c r="B878" s="25">
        <v>2019</v>
      </c>
      <c r="C878" s="25" t="s">
        <v>4594</v>
      </c>
      <c r="D878" s="26" t="s">
        <v>1649</v>
      </c>
      <c r="F878" s="25" t="str">
        <f t="shared" si="3"/>
        <v>2Podujatia</v>
      </c>
      <c r="G878" s="25" t="s">
        <v>6466</v>
      </c>
      <c r="H878" s="2" t="s">
        <v>1647</v>
      </c>
      <c r="I878" s="2" t="s">
        <v>1650</v>
      </c>
      <c r="K878" s="27"/>
      <c r="M878" s="2">
        <v>15340</v>
      </c>
      <c r="N878" s="2">
        <v>3000</v>
      </c>
      <c r="P878" s="2">
        <v>0.64</v>
      </c>
      <c r="R878" s="27" t="s">
        <v>6627</v>
      </c>
      <c r="AK878" s="26" t="str">
        <f t="shared" si="4"/>
        <v>127/2</v>
      </c>
    </row>
    <row r="879" spans="1:37" ht="15.75" customHeight="1" x14ac:dyDescent="0.25">
      <c r="A879" s="25">
        <v>878</v>
      </c>
      <c r="B879" s="25">
        <v>2019</v>
      </c>
      <c r="C879" s="25" t="s">
        <v>4594</v>
      </c>
      <c r="D879" s="26" t="s">
        <v>2842</v>
      </c>
      <c r="F879" s="25" t="str">
        <f t="shared" si="3"/>
        <v>2Podujatia</v>
      </c>
      <c r="G879" s="25" t="s">
        <v>6466</v>
      </c>
      <c r="H879" s="2" t="s">
        <v>2843</v>
      </c>
      <c r="I879" s="2" t="s">
        <v>2844</v>
      </c>
      <c r="K879" s="27"/>
      <c r="M879" s="2">
        <v>6415</v>
      </c>
      <c r="N879" s="2">
        <v>2000</v>
      </c>
      <c r="P879" s="2">
        <v>0.64</v>
      </c>
      <c r="R879" s="27" t="s">
        <v>6628</v>
      </c>
      <c r="AK879" s="26" t="str">
        <f t="shared" si="4"/>
        <v>128/2</v>
      </c>
    </row>
    <row r="880" spans="1:37" ht="15.75" customHeight="1" x14ac:dyDescent="0.25">
      <c r="A880" s="25">
        <v>879</v>
      </c>
      <c r="B880" s="25">
        <v>2019</v>
      </c>
      <c r="C880" s="25" t="s">
        <v>4594</v>
      </c>
      <c r="D880" s="26" t="s">
        <v>1844</v>
      </c>
      <c r="F880" s="25" t="str">
        <f t="shared" si="3"/>
        <v>2Podujatia</v>
      </c>
      <c r="G880" s="25" t="s">
        <v>6466</v>
      </c>
      <c r="H880" s="2" t="s">
        <v>392</v>
      </c>
      <c r="I880" s="2" t="s">
        <v>1845</v>
      </c>
      <c r="K880" s="27"/>
      <c r="M880" s="2">
        <v>1890</v>
      </c>
      <c r="N880" s="2">
        <v>1350</v>
      </c>
      <c r="P880" s="2">
        <v>0.63</v>
      </c>
      <c r="R880" s="27" t="s">
        <v>6629</v>
      </c>
      <c r="AK880" s="26" t="str">
        <f t="shared" si="4"/>
        <v>129/2</v>
      </c>
    </row>
    <row r="881" spans="1:37" ht="15.75" customHeight="1" x14ac:dyDescent="0.25">
      <c r="A881" s="25">
        <v>880</v>
      </c>
      <c r="B881" s="25">
        <v>2019</v>
      </c>
      <c r="C881" s="25" t="s">
        <v>4594</v>
      </c>
      <c r="D881" s="26" t="s">
        <v>1872</v>
      </c>
      <c r="F881" s="25" t="str">
        <f t="shared" si="3"/>
        <v>1Podujatia</v>
      </c>
      <c r="G881" s="25" t="s">
        <v>6466</v>
      </c>
      <c r="H881" s="2" t="s">
        <v>2174</v>
      </c>
      <c r="I881" s="2" t="s">
        <v>2175</v>
      </c>
      <c r="K881" s="27"/>
      <c r="M881" s="2">
        <v>48840</v>
      </c>
      <c r="N881" s="2">
        <v>3000</v>
      </c>
      <c r="P881" s="2">
        <v>0.62</v>
      </c>
      <c r="R881" s="27" t="s">
        <v>6630</v>
      </c>
      <c r="AK881" s="26" t="str">
        <f t="shared" si="4"/>
        <v>130/1</v>
      </c>
    </row>
    <row r="882" spans="1:37" ht="15.75" customHeight="1" x14ac:dyDescent="0.25">
      <c r="A882" s="25">
        <v>881</v>
      </c>
      <c r="B882" s="25">
        <v>2019</v>
      </c>
      <c r="C882" s="25" t="s">
        <v>4594</v>
      </c>
      <c r="D882" s="26" t="s">
        <v>1718</v>
      </c>
      <c r="F882" s="25" t="str">
        <f t="shared" si="3"/>
        <v>1Podujatia</v>
      </c>
      <c r="G882" s="25" t="s">
        <v>6466</v>
      </c>
      <c r="H882" s="2" t="s">
        <v>2269</v>
      </c>
      <c r="I882" s="2" t="s">
        <v>2272</v>
      </c>
      <c r="K882" s="27"/>
      <c r="M882" s="2">
        <v>6000</v>
      </c>
      <c r="N882" s="2">
        <v>3000</v>
      </c>
      <c r="P882" s="2">
        <v>0.62</v>
      </c>
      <c r="R882" s="27" t="s">
        <v>6631</v>
      </c>
      <c r="AK882" s="26" t="str">
        <f t="shared" si="4"/>
        <v>131/1</v>
      </c>
    </row>
    <row r="883" spans="1:37" ht="15.75" customHeight="1" x14ac:dyDescent="0.25">
      <c r="A883" s="25">
        <v>882</v>
      </c>
      <c r="B883" s="25">
        <v>2019</v>
      </c>
      <c r="C883" s="25" t="s">
        <v>4594</v>
      </c>
      <c r="D883" s="26" t="s">
        <v>2698</v>
      </c>
      <c r="F883" s="25" t="str">
        <f t="shared" si="3"/>
        <v>2Podujatia</v>
      </c>
      <c r="G883" s="25" t="s">
        <v>6466</v>
      </c>
      <c r="H883" s="2" t="s">
        <v>2699</v>
      </c>
      <c r="I883" s="2" t="s">
        <v>2700</v>
      </c>
      <c r="K883" s="27"/>
      <c r="M883" s="2">
        <v>4390</v>
      </c>
      <c r="N883" s="2">
        <v>3000</v>
      </c>
      <c r="P883" s="2">
        <v>0.62</v>
      </c>
      <c r="R883" s="27" t="s">
        <v>6632</v>
      </c>
      <c r="AK883" s="26" t="str">
        <f t="shared" si="4"/>
        <v>132/2</v>
      </c>
    </row>
    <row r="884" spans="1:37" ht="15.75" customHeight="1" x14ac:dyDescent="0.25">
      <c r="A884" s="25">
        <v>883</v>
      </c>
      <c r="B884" s="25">
        <v>2019</v>
      </c>
      <c r="C884" s="25" t="s">
        <v>4594</v>
      </c>
      <c r="D884" s="26" t="s">
        <v>1771</v>
      </c>
      <c r="F884" s="25" t="str">
        <f t="shared" si="3"/>
        <v>2Podujatia</v>
      </c>
      <c r="G884" s="25" t="s">
        <v>6466</v>
      </c>
      <c r="H884" s="2" t="s">
        <v>1769</v>
      </c>
      <c r="I884" s="2" t="s">
        <v>1769</v>
      </c>
      <c r="K884" s="27"/>
      <c r="M884" s="2">
        <v>22600</v>
      </c>
      <c r="N884" s="2">
        <v>2000</v>
      </c>
      <c r="P884" s="2">
        <v>0.61</v>
      </c>
      <c r="R884" s="27" t="s">
        <v>6633</v>
      </c>
      <c r="AK884" s="26" t="str">
        <f t="shared" si="4"/>
        <v>133/2</v>
      </c>
    </row>
    <row r="885" spans="1:37" ht="15.75" customHeight="1" x14ac:dyDescent="0.25">
      <c r="A885" s="25">
        <v>884</v>
      </c>
      <c r="B885" s="25">
        <v>2019</v>
      </c>
      <c r="C885" s="25" t="s">
        <v>4594</v>
      </c>
      <c r="D885" s="26" t="s">
        <v>2535</v>
      </c>
      <c r="F885" s="25" t="str">
        <f t="shared" si="3"/>
        <v>2Podujatia</v>
      </c>
      <c r="G885" s="25" t="s">
        <v>6466</v>
      </c>
      <c r="H885" s="2" t="s">
        <v>2533</v>
      </c>
      <c r="I885" s="2" t="s">
        <v>2536</v>
      </c>
      <c r="K885" s="27"/>
      <c r="M885" s="2">
        <v>4800</v>
      </c>
      <c r="N885" s="2">
        <v>2730</v>
      </c>
      <c r="P885" s="2">
        <v>0.61</v>
      </c>
      <c r="R885" s="27" t="s">
        <v>6634</v>
      </c>
      <c r="AK885" s="26" t="str">
        <f t="shared" si="4"/>
        <v>134/2</v>
      </c>
    </row>
    <row r="886" spans="1:37" ht="15.75" customHeight="1" x14ac:dyDescent="0.25">
      <c r="A886" s="25">
        <v>885</v>
      </c>
      <c r="B886" s="25">
        <v>2019</v>
      </c>
      <c r="C886" s="25" t="s">
        <v>4594</v>
      </c>
      <c r="D886" s="26" t="s">
        <v>3061</v>
      </c>
      <c r="F886" s="25" t="str">
        <f t="shared" si="3"/>
        <v>2Podujatia</v>
      </c>
      <c r="G886" s="25" t="s">
        <v>6466</v>
      </c>
      <c r="H886" s="2" t="s">
        <v>6635</v>
      </c>
      <c r="I886" s="2" t="s">
        <v>3062</v>
      </c>
      <c r="K886" s="27"/>
      <c r="M886" s="2">
        <v>4500</v>
      </c>
      <c r="N886" s="2">
        <v>3000</v>
      </c>
      <c r="P886" s="2">
        <v>0.61</v>
      </c>
      <c r="R886" s="27" t="s">
        <v>6636</v>
      </c>
      <c r="AK886" s="26" t="str">
        <f t="shared" si="4"/>
        <v>135/2</v>
      </c>
    </row>
    <row r="887" spans="1:37" ht="15.75" customHeight="1" x14ac:dyDescent="0.25">
      <c r="A887" s="25">
        <v>886</v>
      </c>
      <c r="B887" s="25">
        <v>2019</v>
      </c>
      <c r="C887" s="25" t="s">
        <v>4594</v>
      </c>
      <c r="D887" s="26" t="s">
        <v>2149</v>
      </c>
      <c r="F887" s="25" t="str">
        <f t="shared" si="3"/>
        <v>2Podujatia</v>
      </c>
      <c r="G887" s="25" t="s">
        <v>6466</v>
      </c>
      <c r="H887" s="2" t="s">
        <v>2150</v>
      </c>
      <c r="I887" s="2" t="s">
        <v>2151</v>
      </c>
      <c r="K887" s="27"/>
      <c r="M887" s="2">
        <v>2652</v>
      </c>
      <c r="N887" s="2">
        <v>1980</v>
      </c>
      <c r="P887" s="2">
        <v>0.61</v>
      </c>
      <c r="R887" s="27" t="s">
        <v>6637</v>
      </c>
      <c r="AK887" s="26" t="str">
        <f t="shared" si="4"/>
        <v>136/2</v>
      </c>
    </row>
    <row r="888" spans="1:37" ht="15.75" customHeight="1" x14ac:dyDescent="0.25">
      <c r="A888" s="25">
        <v>887</v>
      </c>
      <c r="B888" s="25">
        <v>2019</v>
      </c>
      <c r="C888" s="25" t="s">
        <v>4594</v>
      </c>
      <c r="D888" s="26" t="s">
        <v>2548</v>
      </c>
      <c r="F888" s="25" t="str">
        <f t="shared" si="3"/>
        <v>1Podujatia</v>
      </c>
      <c r="G888" s="25" t="s">
        <v>6466</v>
      </c>
      <c r="H888" s="2" t="s">
        <v>2546</v>
      </c>
      <c r="I888" s="2" t="s">
        <v>2549</v>
      </c>
      <c r="K888" s="27"/>
      <c r="M888" s="2">
        <v>4900</v>
      </c>
      <c r="N888" s="2">
        <v>3000</v>
      </c>
      <c r="P888" s="2">
        <v>0.61</v>
      </c>
      <c r="R888" s="27" t="s">
        <v>6638</v>
      </c>
      <c r="AK888" s="26" t="str">
        <f t="shared" si="4"/>
        <v>137/1</v>
      </c>
    </row>
    <row r="889" spans="1:37" ht="15.75" customHeight="1" x14ac:dyDescent="0.25">
      <c r="A889" s="25">
        <v>888</v>
      </c>
      <c r="B889" s="25">
        <v>2019</v>
      </c>
      <c r="C889" s="25" t="s">
        <v>4594</v>
      </c>
      <c r="D889" s="26" t="s">
        <v>2413</v>
      </c>
      <c r="F889" s="25" t="str">
        <f t="shared" si="3"/>
        <v>2Podujatia</v>
      </c>
      <c r="G889" s="25" t="s">
        <v>6466</v>
      </c>
      <c r="H889" s="2" t="s">
        <v>6639</v>
      </c>
      <c r="I889" s="2" t="s">
        <v>2414</v>
      </c>
      <c r="K889" s="27"/>
      <c r="M889" s="2">
        <v>2613.9699999999998</v>
      </c>
      <c r="N889" s="2">
        <v>1922.74</v>
      </c>
      <c r="P889" s="2">
        <v>0.6</v>
      </c>
      <c r="R889" s="27" t="s">
        <v>6640</v>
      </c>
      <c r="AK889" s="26" t="str">
        <f t="shared" si="4"/>
        <v>138/2</v>
      </c>
    </row>
    <row r="890" spans="1:37" ht="15.75" customHeight="1" x14ac:dyDescent="0.25">
      <c r="A890" s="25">
        <v>889</v>
      </c>
      <c r="B890" s="25">
        <v>2019</v>
      </c>
      <c r="C890" s="25" t="s">
        <v>4594</v>
      </c>
      <c r="D890" s="26" t="s">
        <v>2907</v>
      </c>
      <c r="F890" s="25" t="str">
        <f t="shared" si="3"/>
        <v>2Podujatia</v>
      </c>
      <c r="G890" s="25" t="s">
        <v>6466</v>
      </c>
      <c r="H890" s="2" t="s">
        <v>6641</v>
      </c>
      <c r="I890" s="2" t="s">
        <v>2908</v>
      </c>
      <c r="K890" s="27"/>
      <c r="M890" s="2">
        <v>2700</v>
      </c>
      <c r="N890" s="2">
        <v>2000</v>
      </c>
      <c r="P890" s="2">
        <v>0.57999999999999996</v>
      </c>
      <c r="R890" s="27" t="s">
        <v>6642</v>
      </c>
      <c r="AK890" s="26" t="str">
        <f t="shared" si="4"/>
        <v>139/2</v>
      </c>
    </row>
    <row r="891" spans="1:37" ht="15.75" customHeight="1" x14ac:dyDescent="0.25">
      <c r="A891" s="25">
        <v>890</v>
      </c>
      <c r="B891" s="25">
        <v>2019</v>
      </c>
      <c r="C891" s="25" t="s">
        <v>4594</v>
      </c>
      <c r="D891" s="26" t="s">
        <v>2391</v>
      </c>
      <c r="F891" s="25" t="str">
        <f t="shared" si="3"/>
        <v>1Podujatia</v>
      </c>
      <c r="G891" s="25" t="s">
        <v>6466</v>
      </c>
      <c r="H891" s="2" t="s">
        <v>1480</v>
      </c>
      <c r="I891" s="2" t="s">
        <v>2829</v>
      </c>
      <c r="K891" s="27"/>
      <c r="M891" s="2">
        <v>4000</v>
      </c>
      <c r="N891" s="2">
        <v>2800</v>
      </c>
      <c r="P891" s="2">
        <v>0.57999999999999996</v>
      </c>
      <c r="R891" s="27" t="s">
        <v>6643</v>
      </c>
      <c r="AK891" s="26" t="str">
        <f t="shared" si="4"/>
        <v>140/1</v>
      </c>
    </row>
    <row r="892" spans="1:37" ht="15.75" customHeight="1" x14ac:dyDescent="0.25">
      <c r="A892" s="25">
        <v>891</v>
      </c>
      <c r="B892" s="25">
        <v>2019</v>
      </c>
      <c r="C892" s="25" t="s">
        <v>4594</v>
      </c>
      <c r="D892" s="26" t="s">
        <v>1694</v>
      </c>
      <c r="F892" s="25" t="str">
        <f t="shared" si="3"/>
        <v>2Podujatia</v>
      </c>
      <c r="G892" s="25" t="s">
        <v>6466</v>
      </c>
      <c r="H892" s="2" t="s">
        <v>317</v>
      </c>
      <c r="I892" s="2" t="s">
        <v>318</v>
      </c>
      <c r="K892" s="27"/>
      <c r="M892" s="2">
        <v>4930</v>
      </c>
      <c r="N892" s="2">
        <v>2000</v>
      </c>
      <c r="P892" s="2">
        <v>0.56999999999999995</v>
      </c>
      <c r="R892" s="27" t="s">
        <v>6644</v>
      </c>
      <c r="AK892" s="26" t="str">
        <f t="shared" si="4"/>
        <v>141/2</v>
      </c>
    </row>
    <row r="893" spans="1:37" ht="15.75" customHeight="1" x14ac:dyDescent="0.25">
      <c r="A893" s="25">
        <v>892</v>
      </c>
      <c r="B893" s="25">
        <v>2019</v>
      </c>
      <c r="C893" s="25" t="s">
        <v>4594</v>
      </c>
      <c r="D893" s="26" t="s">
        <v>2199</v>
      </c>
      <c r="F893" s="25" t="str">
        <f t="shared" si="3"/>
        <v>2Podujatia</v>
      </c>
      <c r="G893" s="25" t="s">
        <v>6466</v>
      </c>
      <c r="H893" s="2" t="s">
        <v>2200</v>
      </c>
      <c r="I893" s="2" t="s">
        <v>2201</v>
      </c>
      <c r="K893" s="27"/>
      <c r="M893" s="2">
        <v>5100</v>
      </c>
      <c r="N893" s="2">
        <v>2800</v>
      </c>
      <c r="P893" s="2">
        <v>0.56999999999999995</v>
      </c>
      <c r="R893" s="27" t="s">
        <v>6645</v>
      </c>
      <c r="AK893" s="26" t="str">
        <f t="shared" si="4"/>
        <v>142/2</v>
      </c>
    </row>
    <row r="894" spans="1:37" ht="15.75" customHeight="1" x14ac:dyDescent="0.25">
      <c r="A894" s="25">
        <v>893</v>
      </c>
      <c r="B894" s="25">
        <v>2019</v>
      </c>
      <c r="C894" s="25" t="s">
        <v>4594</v>
      </c>
      <c r="D894" s="26" t="s">
        <v>2260</v>
      </c>
      <c r="F894" s="25" t="str">
        <f t="shared" si="3"/>
        <v>2Podujatia</v>
      </c>
      <c r="G894" s="25" t="s">
        <v>6466</v>
      </c>
      <c r="H894" s="2" t="s">
        <v>2261</v>
      </c>
      <c r="I894" s="2" t="s">
        <v>2262</v>
      </c>
      <c r="K894" s="27"/>
      <c r="M894" s="2">
        <v>2202</v>
      </c>
      <c r="N894" s="2">
        <v>1077</v>
      </c>
      <c r="P894" s="2">
        <v>0.56999999999999995</v>
      </c>
      <c r="R894" s="27" t="s">
        <v>6646</v>
      </c>
      <c r="AK894" s="26" t="str">
        <f t="shared" si="4"/>
        <v>143/2</v>
      </c>
    </row>
    <row r="895" spans="1:37" ht="15.75" customHeight="1" x14ac:dyDescent="0.25">
      <c r="A895" s="25">
        <v>894</v>
      </c>
      <c r="B895" s="25">
        <v>2019</v>
      </c>
      <c r="C895" s="25" t="s">
        <v>4594</v>
      </c>
      <c r="D895" s="26" t="s">
        <v>2355</v>
      </c>
      <c r="F895" s="25" t="str">
        <f t="shared" si="3"/>
        <v>1Podujatia</v>
      </c>
      <c r="G895" s="25" t="s">
        <v>6466</v>
      </c>
      <c r="H895" s="2" t="s">
        <v>726</v>
      </c>
      <c r="I895" s="2" t="s">
        <v>2563</v>
      </c>
      <c r="K895" s="27"/>
      <c r="M895" s="2">
        <v>7223.2</v>
      </c>
      <c r="N895" s="2">
        <v>3000</v>
      </c>
      <c r="P895" s="2">
        <v>0.56999999999999995</v>
      </c>
      <c r="R895" s="27" t="s">
        <v>6647</v>
      </c>
      <c r="AK895" s="26" t="str">
        <f t="shared" si="4"/>
        <v>144/1</v>
      </c>
    </row>
    <row r="896" spans="1:37" ht="15.75" customHeight="1" x14ac:dyDescent="0.25">
      <c r="A896" s="25">
        <v>895</v>
      </c>
      <c r="B896" s="25">
        <v>2019</v>
      </c>
      <c r="C896" s="25" t="s">
        <v>4594</v>
      </c>
      <c r="D896" s="26" t="s">
        <v>1715</v>
      </c>
      <c r="F896" s="25" t="str">
        <f t="shared" si="3"/>
        <v>1Podujatia</v>
      </c>
      <c r="G896" s="25" t="s">
        <v>6466</v>
      </c>
      <c r="H896" s="2" t="s">
        <v>1711</v>
      </c>
      <c r="I896" s="2" t="s">
        <v>1716</v>
      </c>
      <c r="K896" s="27"/>
      <c r="M896" s="2">
        <v>5200</v>
      </c>
      <c r="N896" s="2">
        <v>3000</v>
      </c>
      <c r="P896" s="2">
        <v>0.56000000000000005</v>
      </c>
      <c r="R896" s="27" t="s">
        <v>6648</v>
      </c>
      <c r="AK896" s="26" t="str">
        <f t="shared" si="4"/>
        <v>145/1</v>
      </c>
    </row>
    <row r="897" spans="1:37" ht="15.75" customHeight="1" x14ac:dyDescent="0.25">
      <c r="A897" s="25">
        <v>896</v>
      </c>
      <c r="B897" s="25">
        <v>2019</v>
      </c>
      <c r="C897" s="25" t="s">
        <v>4594</v>
      </c>
      <c r="D897" s="26" t="s">
        <v>2138</v>
      </c>
      <c r="F897" s="25" t="str">
        <f t="shared" si="3"/>
        <v>2Podujatia</v>
      </c>
      <c r="G897" s="25" t="s">
        <v>6466</v>
      </c>
      <c r="H897" s="2" t="s">
        <v>1207</v>
      </c>
      <c r="I897" s="2" t="s">
        <v>2139</v>
      </c>
      <c r="K897" s="27"/>
      <c r="M897" s="2">
        <v>4100</v>
      </c>
      <c r="N897" s="2">
        <v>3000</v>
      </c>
      <c r="P897" s="2">
        <v>0.56000000000000005</v>
      </c>
      <c r="R897" s="27" t="s">
        <v>6649</v>
      </c>
      <c r="AK897" s="26" t="str">
        <f t="shared" si="4"/>
        <v>146/2</v>
      </c>
    </row>
    <row r="898" spans="1:37" ht="15.75" customHeight="1" x14ac:dyDescent="0.25">
      <c r="A898" s="25">
        <v>897</v>
      </c>
      <c r="B898" s="25">
        <v>2019</v>
      </c>
      <c r="C898" s="25" t="s">
        <v>4594</v>
      </c>
      <c r="D898" s="26" t="s">
        <v>2419</v>
      </c>
      <c r="F898" s="25" t="str">
        <f t="shared" si="3"/>
        <v>2Podujatia</v>
      </c>
      <c r="G898" s="25" t="s">
        <v>6466</v>
      </c>
      <c r="H898" s="2" t="s">
        <v>668</v>
      </c>
      <c r="I898" s="2" t="s">
        <v>2420</v>
      </c>
      <c r="K898" s="27"/>
      <c r="M898" s="2">
        <v>29584</v>
      </c>
      <c r="N898" s="2">
        <v>3000</v>
      </c>
      <c r="P898" s="2">
        <v>0.55000000000000004</v>
      </c>
      <c r="R898" s="27" t="s">
        <v>6650</v>
      </c>
      <c r="AK898" s="26" t="str">
        <f t="shared" si="4"/>
        <v>147/2</v>
      </c>
    </row>
    <row r="899" spans="1:37" ht="15.75" customHeight="1" x14ac:dyDescent="0.25">
      <c r="A899" s="25">
        <v>898</v>
      </c>
      <c r="B899" s="25">
        <v>2019</v>
      </c>
      <c r="C899" s="25" t="s">
        <v>4594</v>
      </c>
      <c r="D899" s="26" t="s">
        <v>1660</v>
      </c>
      <c r="F899" s="25" t="str">
        <f t="shared" si="3"/>
        <v>1Podujatia</v>
      </c>
      <c r="G899" s="25" t="s">
        <v>6466</v>
      </c>
      <c r="H899" s="2" t="s">
        <v>2990</v>
      </c>
      <c r="I899" s="2" t="s">
        <v>2991</v>
      </c>
      <c r="K899" s="27"/>
      <c r="M899" s="2">
        <v>9100</v>
      </c>
      <c r="N899" s="2">
        <v>3000</v>
      </c>
      <c r="P899" s="2">
        <v>0.55000000000000004</v>
      </c>
      <c r="R899" s="27" t="s">
        <v>6651</v>
      </c>
      <c r="AK899" s="26" t="str">
        <f t="shared" si="4"/>
        <v>148/1</v>
      </c>
    </row>
    <row r="900" spans="1:37" ht="15.75" customHeight="1" x14ac:dyDescent="0.25">
      <c r="A900" s="25">
        <v>899</v>
      </c>
      <c r="B900" s="25">
        <v>2019</v>
      </c>
      <c r="C900" s="25" t="s">
        <v>4594</v>
      </c>
      <c r="D900" s="26" t="s">
        <v>3134</v>
      </c>
      <c r="F900" s="25" t="str">
        <f t="shared" si="3"/>
        <v>1Podujatia</v>
      </c>
      <c r="G900" s="25" t="s">
        <v>6466</v>
      </c>
      <c r="H900" s="2" t="s">
        <v>3135</v>
      </c>
      <c r="I900" s="2" t="s">
        <v>3136</v>
      </c>
      <c r="K900" s="27"/>
      <c r="M900" s="2">
        <v>4000</v>
      </c>
      <c r="N900" s="2">
        <v>3000</v>
      </c>
      <c r="P900" s="2">
        <v>0.55000000000000004</v>
      </c>
      <c r="R900" s="27" t="s">
        <v>6652</v>
      </c>
      <c r="AK900" s="26" t="str">
        <f t="shared" si="4"/>
        <v>149/1</v>
      </c>
    </row>
    <row r="901" spans="1:37" ht="15.75" customHeight="1" x14ac:dyDescent="0.25">
      <c r="A901" s="25">
        <v>900</v>
      </c>
      <c r="B901" s="25">
        <v>2019</v>
      </c>
      <c r="C901" s="25" t="s">
        <v>4594</v>
      </c>
      <c r="D901" s="26" t="s">
        <v>2079</v>
      </c>
      <c r="F901" s="25" t="str">
        <f t="shared" si="3"/>
        <v>2Podujatia</v>
      </c>
      <c r="G901" s="25" t="s">
        <v>6466</v>
      </c>
      <c r="H901" s="2" t="s">
        <v>6653</v>
      </c>
      <c r="I901" s="2" t="s">
        <v>6654</v>
      </c>
      <c r="K901" s="27"/>
      <c r="M901" s="2">
        <v>25000</v>
      </c>
      <c r="N901" s="2">
        <v>8000</v>
      </c>
      <c r="P901" s="2">
        <v>0.54</v>
      </c>
      <c r="R901" s="27" t="s">
        <v>6655</v>
      </c>
      <c r="AK901" s="26" t="str">
        <f t="shared" si="4"/>
        <v>150/2</v>
      </c>
    </row>
    <row r="902" spans="1:37" ht="15.75" customHeight="1" x14ac:dyDescent="0.25">
      <c r="A902" s="25">
        <v>901</v>
      </c>
      <c r="B902" s="25">
        <v>2019</v>
      </c>
      <c r="C902" s="25" t="s">
        <v>4594</v>
      </c>
      <c r="D902" s="26" t="s">
        <v>1818</v>
      </c>
      <c r="F902" s="25" t="str">
        <f t="shared" si="3"/>
        <v>2Podujatia</v>
      </c>
      <c r="G902" s="25" t="s">
        <v>6466</v>
      </c>
      <c r="H902" s="2" t="s">
        <v>1814</v>
      </c>
      <c r="I902" s="2" t="s">
        <v>1819</v>
      </c>
      <c r="K902" s="27"/>
      <c r="M902" s="2">
        <v>2400</v>
      </c>
      <c r="N902" s="2">
        <v>1800</v>
      </c>
      <c r="P902" s="2">
        <v>0.53</v>
      </c>
      <c r="R902" s="27" t="s">
        <v>6656</v>
      </c>
      <c r="AK902" s="26" t="str">
        <f t="shared" si="4"/>
        <v>151/2</v>
      </c>
    </row>
    <row r="903" spans="1:37" ht="15.75" customHeight="1" x14ac:dyDescent="0.25">
      <c r="A903" s="25">
        <v>902</v>
      </c>
      <c r="B903" s="25">
        <v>2019</v>
      </c>
      <c r="C903" s="25" t="s">
        <v>4594</v>
      </c>
      <c r="D903" s="26" t="s">
        <v>2016</v>
      </c>
      <c r="F903" s="25" t="str">
        <f t="shared" si="3"/>
        <v>1Podujatia</v>
      </c>
      <c r="G903" s="25" t="s">
        <v>6466</v>
      </c>
      <c r="H903" s="2" t="s">
        <v>484</v>
      </c>
      <c r="I903" s="2" t="s">
        <v>2017</v>
      </c>
      <c r="K903" s="27"/>
      <c r="M903" s="2">
        <v>2981</v>
      </c>
      <c r="N903" s="2">
        <v>2056</v>
      </c>
      <c r="P903" s="2">
        <v>0.52</v>
      </c>
      <c r="R903" s="27" t="s">
        <v>6657</v>
      </c>
      <c r="AK903" s="26" t="str">
        <f t="shared" si="4"/>
        <v>152/1</v>
      </c>
    </row>
    <row r="904" spans="1:37" ht="15.75" customHeight="1" x14ac:dyDescent="0.25">
      <c r="A904" s="25">
        <v>903</v>
      </c>
      <c r="B904" s="25">
        <v>2019</v>
      </c>
      <c r="C904" s="25" t="s">
        <v>4594</v>
      </c>
      <c r="D904" s="26" t="s">
        <v>3178</v>
      </c>
      <c r="F904" s="25" t="str">
        <f t="shared" si="3"/>
        <v>2Podujatia</v>
      </c>
      <c r="G904" s="25" t="s">
        <v>6466</v>
      </c>
      <c r="H904" s="2" t="s">
        <v>927</v>
      </c>
      <c r="I904" s="2" t="s">
        <v>3179</v>
      </c>
      <c r="K904" s="27"/>
      <c r="M904" s="2">
        <v>5855</v>
      </c>
      <c r="N904" s="2">
        <v>2910</v>
      </c>
      <c r="P904" s="2">
        <v>0.52</v>
      </c>
      <c r="R904" s="27" t="s">
        <v>6658</v>
      </c>
      <c r="AK904" s="26" t="str">
        <f t="shared" si="4"/>
        <v>153/2</v>
      </c>
    </row>
    <row r="905" spans="1:37" ht="15.75" customHeight="1" x14ac:dyDescent="0.25">
      <c r="A905" s="25">
        <v>904</v>
      </c>
      <c r="B905" s="25">
        <v>2019</v>
      </c>
      <c r="C905" s="25" t="s">
        <v>4594</v>
      </c>
      <c r="D905" s="26" t="s">
        <v>1846</v>
      </c>
      <c r="F905" s="25" t="str">
        <f t="shared" si="3"/>
        <v>1Podujatia</v>
      </c>
      <c r="G905" s="25" t="s">
        <v>6466</v>
      </c>
      <c r="H905" s="2" t="s">
        <v>3045</v>
      </c>
      <c r="I905" s="2" t="s">
        <v>3048</v>
      </c>
      <c r="K905" s="27"/>
      <c r="M905" s="2">
        <v>4023</v>
      </c>
      <c r="N905" s="2">
        <v>3000</v>
      </c>
      <c r="P905" s="2">
        <v>0.52</v>
      </c>
      <c r="R905" s="27" t="s">
        <v>6659</v>
      </c>
      <c r="AK905" s="26" t="str">
        <f t="shared" si="4"/>
        <v>154/1</v>
      </c>
    </row>
    <row r="906" spans="1:37" ht="15.75" customHeight="1" x14ac:dyDescent="0.25">
      <c r="A906" s="25">
        <v>905</v>
      </c>
      <c r="B906" s="25">
        <v>2019</v>
      </c>
      <c r="C906" s="25" t="s">
        <v>4594</v>
      </c>
      <c r="D906" s="26" t="s">
        <v>2202</v>
      </c>
      <c r="F906" s="25" t="str">
        <f t="shared" si="3"/>
        <v>2Podujatia</v>
      </c>
      <c r="G906" s="25" t="s">
        <v>6466</v>
      </c>
      <c r="H906" s="2" t="s">
        <v>2203</v>
      </c>
      <c r="I906" s="2" t="s">
        <v>2204</v>
      </c>
      <c r="K906" s="27"/>
      <c r="M906" s="2">
        <v>3900</v>
      </c>
      <c r="N906" s="2">
        <v>2900</v>
      </c>
      <c r="P906" s="2">
        <v>0.51</v>
      </c>
      <c r="R906" s="27" t="s">
        <v>6660</v>
      </c>
      <c r="AK906" s="26" t="str">
        <f t="shared" si="4"/>
        <v>155/2</v>
      </c>
    </row>
    <row r="907" spans="1:37" ht="15.75" customHeight="1" x14ac:dyDescent="0.25">
      <c r="A907" s="25">
        <v>906</v>
      </c>
      <c r="B907" s="25">
        <v>2019</v>
      </c>
      <c r="C907" s="25" t="s">
        <v>4594</v>
      </c>
      <c r="D907" s="26" t="s">
        <v>1830</v>
      </c>
      <c r="F907" s="25" t="str">
        <f t="shared" si="3"/>
        <v>1Podujatia</v>
      </c>
      <c r="G907" s="25" t="s">
        <v>6466</v>
      </c>
      <c r="H907" s="2" t="s">
        <v>2498</v>
      </c>
      <c r="I907" s="2" t="s">
        <v>2501</v>
      </c>
      <c r="K907" s="27"/>
      <c r="M907" s="2">
        <v>7000</v>
      </c>
      <c r="N907" s="2">
        <v>3000</v>
      </c>
      <c r="P907" s="2">
        <v>0.51</v>
      </c>
      <c r="R907" s="27" t="s">
        <v>6661</v>
      </c>
      <c r="AK907" s="26" t="str">
        <f t="shared" si="4"/>
        <v>156/1</v>
      </c>
    </row>
    <row r="908" spans="1:37" ht="15.75" customHeight="1" x14ac:dyDescent="0.25">
      <c r="A908" s="25">
        <v>907</v>
      </c>
      <c r="B908" s="25">
        <v>2019</v>
      </c>
      <c r="C908" s="25" t="s">
        <v>4594</v>
      </c>
      <c r="D908" s="26" t="s">
        <v>2627</v>
      </c>
      <c r="F908" s="25" t="str">
        <f t="shared" si="3"/>
        <v>1Podujatia</v>
      </c>
      <c r="G908" s="25" t="s">
        <v>6466</v>
      </c>
      <c r="H908" s="2" t="s">
        <v>2756</v>
      </c>
      <c r="I908" s="2" t="s">
        <v>2757</v>
      </c>
      <c r="K908" s="27"/>
      <c r="M908" s="2">
        <v>7700</v>
      </c>
      <c r="N908" s="2">
        <v>3000</v>
      </c>
      <c r="P908" s="2">
        <v>0.51</v>
      </c>
      <c r="R908" s="27" t="s">
        <v>6662</v>
      </c>
      <c r="AK908" s="26" t="str">
        <f t="shared" si="4"/>
        <v>157/1</v>
      </c>
    </row>
    <row r="909" spans="1:37" ht="15.75" customHeight="1" x14ac:dyDescent="0.25">
      <c r="A909" s="25">
        <v>908</v>
      </c>
      <c r="B909" s="25">
        <v>2019</v>
      </c>
      <c r="C909" s="25" t="s">
        <v>4594</v>
      </c>
      <c r="D909" s="26" t="s">
        <v>2837</v>
      </c>
      <c r="F909" s="25" t="str">
        <f t="shared" si="3"/>
        <v>1Podujatia</v>
      </c>
      <c r="G909" s="25" t="s">
        <v>6466</v>
      </c>
      <c r="H909" s="2" t="s">
        <v>2838</v>
      </c>
      <c r="I909" s="2" t="s">
        <v>2839</v>
      </c>
      <c r="K909" s="27"/>
      <c r="M909" s="2">
        <v>4437.1899999999996</v>
      </c>
      <c r="N909" s="2">
        <v>2972.8</v>
      </c>
      <c r="P909" s="2">
        <v>0.5</v>
      </c>
      <c r="R909" s="27" t="s">
        <v>6663</v>
      </c>
      <c r="AK909" s="26" t="str">
        <f t="shared" si="4"/>
        <v>158/1</v>
      </c>
    </row>
    <row r="910" spans="1:37" ht="15.75" customHeight="1" x14ac:dyDescent="0.25">
      <c r="A910" s="25">
        <v>909</v>
      </c>
      <c r="B910" s="25">
        <v>2019</v>
      </c>
      <c r="C910" s="25" t="s">
        <v>4594</v>
      </c>
      <c r="D910" s="26" t="s">
        <v>1632</v>
      </c>
      <c r="F910" s="25" t="str">
        <f t="shared" si="3"/>
        <v>1Podujatia</v>
      </c>
      <c r="G910" s="25" t="s">
        <v>6466</v>
      </c>
      <c r="H910" s="2" t="s">
        <v>2980</v>
      </c>
      <c r="I910" s="2" t="s">
        <v>2981</v>
      </c>
      <c r="K910" s="27"/>
      <c r="M910" s="2">
        <v>18000</v>
      </c>
      <c r="N910" s="2">
        <v>3000</v>
      </c>
      <c r="P910" s="2">
        <v>0.5</v>
      </c>
      <c r="R910" s="27" t="s">
        <v>6664</v>
      </c>
      <c r="AK910" s="26" t="str">
        <f t="shared" si="4"/>
        <v>159/1</v>
      </c>
    </row>
    <row r="911" spans="1:37" ht="15.75" customHeight="1" x14ac:dyDescent="0.25">
      <c r="A911" s="25">
        <v>910</v>
      </c>
      <c r="B911" s="25">
        <v>2019</v>
      </c>
      <c r="C911" s="25" t="s">
        <v>4594</v>
      </c>
      <c r="D911" s="26" t="s">
        <v>1704</v>
      </c>
      <c r="F911" s="25" t="str">
        <f t="shared" si="3"/>
        <v>1Podujatia</v>
      </c>
      <c r="G911" s="25" t="s">
        <v>6466</v>
      </c>
      <c r="H911" s="2" t="s">
        <v>1700</v>
      </c>
      <c r="I911" s="2" t="s">
        <v>1705</v>
      </c>
      <c r="K911" s="27"/>
      <c r="M911" s="2">
        <v>9500</v>
      </c>
      <c r="N911" s="2">
        <v>3000</v>
      </c>
      <c r="P911" s="2">
        <v>0.5</v>
      </c>
      <c r="R911" s="27" t="s">
        <v>6665</v>
      </c>
      <c r="AK911" s="26" t="str">
        <f t="shared" si="4"/>
        <v>160/1</v>
      </c>
    </row>
    <row r="912" spans="1:37" ht="15.75" customHeight="1" x14ac:dyDescent="0.25">
      <c r="A912" s="25">
        <v>911</v>
      </c>
      <c r="B912" s="25">
        <v>2019</v>
      </c>
      <c r="C912" s="25" t="s">
        <v>4594</v>
      </c>
      <c r="D912" s="26" t="s">
        <v>1820</v>
      </c>
      <c r="F912" s="25" t="str">
        <f t="shared" si="3"/>
        <v>2Podujatia</v>
      </c>
      <c r="G912" s="25" t="s">
        <v>6466</v>
      </c>
      <c r="H912" s="2" t="s">
        <v>379</v>
      </c>
      <c r="I912" s="2" t="s">
        <v>1821</v>
      </c>
      <c r="K912" s="27"/>
      <c r="M912" s="2">
        <v>31300</v>
      </c>
      <c r="N912" s="2">
        <v>8000</v>
      </c>
      <c r="P912" s="2">
        <v>0.49</v>
      </c>
      <c r="R912" s="27" t="s">
        <v>6666</v>
      </c>
      <c r="AK912" s="26" t="str">
        <f t="shared" si="4"/>
        <v>161/2</v>
      </c>
    </row>
    <row r="913" spans="1:37" ht="15.75" customHeight="1" x14ac:dyDescent="0.25">
      <c r="A913" s="25">
        <v>912</v>
      </c>
      <c r="B913" s="25">
        <v>2019</v>
      </c>
      <c r="C913" s="25" t="s">
        <v>4594</v>
      </c>
      <c r="D913" s="26" t="s">
        <v>2450</v>
      </c>
      <c r="F913" s="25" t="str">
        <f t="shared" si="3"/>
        <v>2Podujatia</v>
      </c>
      <c r="G913" s="25" t="s">
        <v>6466</v>
      </c>
      <c r="H913" s="2" t="s">
        <v>2451</v>
      </c>
      <c r="I913" s="2" t="s">
        <v>2452</v>
      </c>
      <c r="K913" s="27"/>
      <c r="M913" s="2">
        <v>3630</v>
      </c>
      <c r="N913" s="2">
        <v>2000</v>
      </c>
      <c r="P913" s="2">
        <v>0.48</v>
      </c>
      <c r="R913" s="27" t="s">
        <v>6667</v>
      </c>
      <c r="AK913" s="26" t="str">
        <f t="shared" si="4"/>
        <v>162/2</v>
      </c>
    </row>
    <row r="914" spans="1:37" ht="15.75" customHeight="1" x14ac:dyDescent="0.25">
      <c r="A914" s="25">
        <v>913</v>
      </c>
      <c r="B914" s="25">
        <v>2019</v>
      </c>
      <c r="C914" s="25" t="s">
        <v>4594</v>
      </c>
      <c r="D914" s="26" t="s">
        <v>2324</v>
      </c>
      <c r="F914" s="25" t="str">
        <f t="shared" si="3"/>
        <v>2Podujatia</v>
      </c>
      <c r="G914" s="25" t="s">
        <v>6466</v>
      </c>
      <c r="H914" s="2" t="s">
        <v>6668</v>
      </c>
      <c r="I914" s="2" t="s">
        <v>2325</v>
      </c>
      <c r="K914" s="27"/>
      <c r="M914" s="2">
        <v>6064</v>
      </c>
      <c r="N914" s="2">
        <v>2454</v>
      </c>
      <c r="P914" s="2">
        <v>0.48</v>
      </c>
      <c r="R914" s="27" t="s">
        <v>6669</v>
      </c>
      <c r="AK914" s="26" t="str">
        <f t="shared" si="4"/>
        <v>163/2</v>
      </c>
    </row>
    <row r="915" spans="1:37" ht="15.75" customHeight="1" x14ac:dyDescent="0.25">
      <c r="A915" s="25">
        <v>914</v>
      </c>
      <c r="B915" s="25">
        <v>2019</v>
      </c>
      <c r="C915" s="25" t="s">
        <v>4594</v>
      </c>
      <c r="D915" s="26" t="s">
        <v>2086</v>
      </c>
      <c r="F915" s="25" t="str">
        <f t="shared" si="3"/>
        <v>1Podujatia</v>
      </c>
      <c r="G915" s="25" t="s">
        <v>6466</v>
      </c>
      <c r="H915" s="2" t="s">
        <v>6670</v>
      </c>
      <c r="I915" s="2" t="s">
        <v>2087</v>
      </c>
      <c r="K915" s="27"/>
      <c r="M915" s="2">
        <v>22320</v>
      </c>
      <c r="N915" s="2">
        <v>3000</v>
      </c>
      <c r="P915" s="2">
        <v>0.48</v>
      </c>
      <c r="R915" s="27" t="s">
        <v>6671</v>
      </c>
      <c r="AK915" s="26" t="str">
        <f t="shared" si="4"/>
        <v>164/1</v>
      </c>
    </row>
    <row r="916" spans="1:37" ht="15.75" customHeight="1" x14ac:dyDescent="0.25">
      <c r="A916" s="25">
        <v>915</v>
      </c>
      <c r="B916" s="25">
        <v>2019</v>
      </c>
      <c r="C916" s="25" t="s">
        <v>4594</v>
      </c>
      <c r="D916" s="26" t="s">
        <v>3111</v>
      </c>
      <c r="F916" s="25" t="str">
        <f t="shared" si="3"/>
        <v>2Podujatia</v>
      </c>
      <c r="G916" s="25" t="s">
        <v>6466</v>
      </c>
      <c r="H916" s="2" t="s">
        <v>3112</v>
      </c>
      <c r="I916" s="2" t="s">
        <v>3110</v>
      </c>
      <c r="K916" s="27"/>
      <c r="M916" s="2">
        <v>2930</v>
      </c>
      <c r="N916" s="2">
        <v>2000</v>
      </c>
      <c r="P916" s="2">
        <v>0.47</v>
      </c>
      <c r="R916" s="27" t="s">
        <v>6672</v>
      </c>
      <c r="AK916" s="26" t="str">
        <f t="shared" si="4"/>
        <v>165/2</v>
      </c>
    </row>
    <row r="917" spans="1:37" ht="15.75" customHeight="1" x14ac:dyDescent="0.25">
      <c r="A917" s="25">
        <v>916</v>
      </c>
      <c r="B917" s="25">
        <v>2019</v>
      </c>
      <c r="C917" s="25" t="s">
        <v>4594</v>
      </c>
      <c r="D917" s="26" t="s">
        <v>1888</v>
      </c>
      <c r="F917" s="25" t="str">
        <f t="shared" si="3"/>
        <v>2Podujatia</v>
      </c>
      <c r="G917" s="25" t="s">
        <v>6466</v>
      </c>
      <c r="H917" s="2" t="s">
        <v>1886</v>
      </c>
      <c r="I917" s="2" t="s">
        <v>1889</v>
      </c>
      <c r="K917" s="27"/>
      <c r="M917" s="2">
        <v>1550</v>
      </c>
      <c r="N917" s="2">
        <v>1150</v>
      </c>
      <c r="P917" s="2">
        <v>0.47</v>
      </c>
      <c r="R917" s="27" t="s">
        <v>6673</v>
      </c>
      <c r="AK917" s="26" t="str">
        <f t="shared" si="4"/>
        <v>166/2</v>
      </c>
    </row>
    <row r="918" spans="1:37" ht="15.75" customHeight="1" x14ac:dyDescent="0.25">
      <c r="A918" s="25">
        <v>917</v>
      </c>
      <c r="B918" s="25">
        <v>2019</v>
      </c>
      <c r="C918" s="25" t="s">
        <v>4594</v>
      </c>
      <c r="D918" s="26" t="s">
        <v>2554</v>
      </c>
      <c r="F918" s="25" t="str">
        <f t="shared" si="3"/>
        <v>2Podujatia</v>
      </c>
      <c r="G918" s="25" t="s">
        <v>6466</v>
      </c>
      <c r="H918" s="2" t="s">
        <v>2555</v>
      </c>
      <c r="I918" s="2" t="s">
        <v>2556</v>
      </c>
      <c r="K918" s="27"/>
      <c r="M918" s="2">
        <v>5000</v>
      </c>
      <c r="N918" s="2">
        <v>2000</v>
      </c>
      <c r="P918" s="2">
        <v>0.47</v>
      </c>
      <c r="R918" s="27" t="s">
        <v>6674</v>
      </c>
      <c r="AK918" s="26" t="str">
        <f t="shared" si="4"/>
        <v>167/2</v>
      </c>
    </row>
    <row r="919" spans="1:37" ht="15.75" customHeight="1" x14ac:dyDescent="0.25">
      <c r="A919" s="25">
        <v>918</v>
      </c>
      <c r="B919" s="25">
        <v>2019</v>
      </c>
      <c r="C919" s="25" t="s">
        <v>4594</v>
      </c>
      <c r="D919" s="26" t="s">
        <v>2885</v>
      </c>
      <c r="F919" s="25" t="str">
        <f t="shared" si="3"/>
        <v>2Podujatia</v>
      </c>
      <c r="G919" s="25" t="s">
        <v>6466</v>
      </c>
      <c r="H919" s="2" t="s">
        <v>2886</v>
      </c>
      <c r="I919" s="2" t="s">
        <v>2887</v>
      </c>
      <c r="K919" s="27"/>
      <c r="M919" s="2">
        <v>2650</v>
      </c>
      <c r="N919" s="2">
        <v>1950</v>
      </c>
      <c r="P919" s="2">
        <v>0.43</v>
      </c>
      <c r="R919" s="27" t="s">
        <v>6675</v>
      </c>
      <c r="AK919" s="26" t="str">
        <f t="shared" si="4"/>
        <v>168/2</v>
      </c>
    </row>
    <row r="920" spans="1:37" ht="15.75" customHeight="1" x14ac:dyDescent="0.25">
      <c r="A920" s="25">
        <v>919</v>
      </c>
      <c r="B920" s="25">
        <v>2019</v>
      </c>
      <c r="C920" s="25" t="s">
        <v>4594</v>
      </c>
      <c r="D920" s="26" t="s">
        <v>2370</v>
      </c>
      <c r="F920" s="25" t="str">
        <f t="shared" si="3"/>
        <v>1Podujatia</v>
      </c>
      <c r="G920" s="25" t="s">
        <v>6466</v>
      </c>
      <c r="H920" s="2" t="s">
        <v>6676</v>
      </c>
      <c r="I920" s="2" t="s">
        <v>2585</v>
      </c>
      <c r="K920" s="27"/>
      <c r="M920" s="2">
        <v>3950</v>
      </c>
      <c r="N920" s="2">
        <v>2687</v>
      </c>
      <c r="P920" s="2">
        <v>0.43</v>
      </c>
      <c r="R920" s="27" t="s">
        <v>6677</v>
      </c>
      <c r="AK920" s="26" t="str">
        <f t="shared" si="4"/>
        <v>169/1</v>
      </c>
    </row>
    <row r="921" spans="1:37" ht="15.75" customHeight="1" x14ac:dyDescent="0.25">
      <c r="A921" s="25">
        <v>920</v>
      </c>
      <c r="B921" s="25">
        <v>2019</v>
      </c>
      <c r="C921" s="25" t="s">
        <v>4594</v>
      </c>
      <c r="D921" s="26" t="s">
        <v>2303</v>
      </c>
      <c r="F921" s="25" t="str">
        <f t="shared" si="3"/>
        <v>2Podujatia</v>
      </c>
      <c r="G921" s="25" t="s">
        <v>6466</v>
      </c>
      <c r="H921" s="2" t="s">
        <v>6376</v>
      </c>
      <c r="I921" s="2" t="s">
        <v>2304</v>
      </c>
      <c r="K921" s="27"/>
      <c r="M921" s="2">
        <v>2170</v>
      </c>
      <c r="N921" s="2">
        <v>1600</v>
      </c>
      <c r="P921" s="2">
        <v>0.42</v>
      </c>
      <c r="R921" s="27" t="s">
        <v>6678</v>
      </c>
      <c r="AK921" s="26" t="str">
        <f t="shared" si="4"/>
        <v>170/2</v>
      </c>
    </row>
    <row r="922" spans="1:37" ht="15.75" customHeight="1" x14ac:dyDescent="0.25">
      <c r="A922" s="25">
        <v>921</v>
      </c>
      <c r="B922" s="25">
        <v>2019</v>
      </c>
      <c r="C922" s="25" t="s">
        <v>4594</v>
      </c>
      <c r="D922" s="26" t="s">
        <v>2762</v>
      </c>
      <c r="F922" s="25" t="str">
        <f t="shared" si="3"/>
        <v>2Podujatia</v>
      </c>
      <c r="G922" s="25" t="s">
        <v>6466</v>
      </c>
      <c r="H922" s="2" t="s">
        <v>2759</v>
      </c>
      <c r="I922" s="2" t="s">
        <v>2763</v>
      </c>
      <c r="K922" s="27"/>
      <c r="M922" s="2">
        <v>14800</v>
      </c>
      <c r="N922" s="2">
        <v>3700</v>
      </c>
      <c r="P922" s="2">
        <v>0.41</v>
      </c>
      <c r="R922" s="27" t="s">
        <v>6679</v>
      </c>
      <c r="AK922" s="26" t="str">
        <f t="shared" si="4"/>
        <v>171/2</v>
      </c>
    </row>
    <row r="923" spans="1:37" ht="15.75" customHeight="1" x14ac:dyDescent="0.25">
      <c r="A923" s="25">
        <v>922</v>
      </c>
      <c r="B923" s="25">
        <v>2019</v>
      </c>
      <c r="C923" s="25" t="s">
        <v>4594</v>
      </c>
      <c r="D923" s="26" t="s">
        <v>2564</v>
      </c>
      <c r="F923" s="25" t="str">
        <f t="shared" si="3"/>
        <v>2Podujatia</v>
      </c>
      <c r="G923" s="25" t="s">
        <v>6466</v>
      </c>
      <c r="H923" s="2" t="s">
        <v>726</v>
      </c>
      <c r="I923" s="2" t="s">
        <v>2565</v>
      </c>
      <c r="K923" s="27"/>
      <c r="M923" s="2">
        <v>8920</v>
      </c>
      <c r="N923" s="2">
        <v>2950</v>
      </c>
      <c r="P923" s="2">
        <v>0.4</v>
      </c>
      <c r="R923" s="27" t="s">
        <v>6680</v>
      </c>
      <c r="AK923" s="26" t="str">
        <f t="shared" si="4"/>
        <v>172/2</v>
      </c>
    </row>
    <row r="924" spans="1:37" ht="15.75" customHeight="1" x14ac:dyDescent="0.25">
      <c r="A924" s="25">
        <v>923</v>
      </c>
      <c r="B924" s="25">
        <v>2019</v>
      </c>
      <c r="C924" s="25" t="s">
        <v>4594</v>
      </c>
      <c r="D924" s="26" t="s">
        <v>3209</v>
      </c>
      <c r="F924" s="25" t="str">
        <f t="shared" si="3"/>
        <v>2Podujatia</v>
      </c>
      <c r="G924" s="25" t="s">
        <v>6466</v>
      </c>
      <c r="H924" s="2" t="s">
        <v>1572</v>
      </c>
      <c r="I924" s="2" t="s">
        <v>3210</v>
      </c>
      <c r="K924" s="27"/>
      <c r="M924" s="2">
        <v>2680</v>
      </c>
      <c r="N924" s="2">
        <v>2000</v>
      </c>
      <c r="P924" s="2">
        <v>0.4</v>
      </c>
      <c r="R924" s="27" t="s">
        <v>6681</v>
      </c>
      <c r="AK924" s="26" t="str">
        <f t="shared" si="4"/>
        <v>173/2</v>
      </c>
    </row>
    <row r="925" spans="1:37" ht="15.75" customHeight="1" x14ac:dyDescent="0.25">
      <c r="A925" s="25">
        <v>924</v>
      </c>
      <c r="B925" s="25">
        <v>2019</v>
      </c>
      <c r="C925" s="25" t="s">
        <v>4594</v>
      </c>
      <c r="D925" s="26" t="s">
        <v>2468</v>
      </c>
      <c r="F925" s="25" t="str">
        <f t="shared" si="3"/>
        <v>2Podujatia</v>
      </c>
      <c r="G925" s="25" t="s">
        <v>6466</v>
      </c>
      <c r="H925" s="2" t="s">
        <v>2469</v>
      </c>
      <c r="I925" s="2" t="s">
        <v>2470</v>
      </c>
      <c r="K925" s="27"/>
      <c r="M925" s="2">
        <v>2527.4</v>
      </c>
      <c r="N925" s="2">
        <v>1881.6</v>
      </c>
      <c r="P925" s="2">
        <v>0.37</v>
      </c>
      <c r="R925" s="27" t="s">
        <v>6682</v>
      </c>
      <c r="AK925" s="26" t="str">
        <f t="shared" si="4"/>
        <v>174/2</v>
      </c>
    </row>
    <row r="926" spans="1:37" ht="15.75" customHeight="1" x14ac:dyDescent="0.25">
      <c r="A926" s="25">
        <v>925</v>
      </c>
      <c r="B926" s="25">
        <v>2019</v>
      </c>
      <c r="C926" s="25" t="s">
        <v>4594</v>
      </c>
      <c r="D926" s="26" t="s">
        <v>1827</v>
      </c>
      <c r="F926" s="25" t="str">
        <f t="shared" si="3"/>
        <v>1Podujatia</v>
      </c>
      <c r="G926" s="25" t="s">
        <v>6466</v>
      </c>
      <c r="H926" s="2" t="s">
        <v>6683</v>
      </c>
      <c r="I926" s="2" t="s">
        <v>1828</v>
      </c>
      <c r="K926" s="27"/>
      <c r="M926" s="2">
        <v>4660</v>
      </c>
      <c r="N926" s="2">
        <v>3000</v>
      </c>
      <c r="P926" s="2">
        <v>0.36</v>
      </c>
      <c r="R926" s="27" t="s">
        <v>6684</v>
      </c>
      <c r="AK926" s="26" t="str">
        <f t="shared" si="4"/>
        <v>175/1</v>
      </c>
    </row>
    <row r="927" spans="1:37" ht="15.75" customHeight="1" x14ac:dyDescent="0.25">
      <c r="A927" s="25">
        <v>926</v>
      </c>
      <c r="B927" s="25">
        <v>2019</v>
      </c>
      <c r="C927" s="25" t="s">
        <v>4594</v>
      </c>
      <c r="D927" s="26" t="s">
        <v>1663</v>
      </c>
      <c r="F927" s="25" t="str">
        <f t="shared" si="3"/>
        <v>1Podujatia</v>
      </c>
      <c r="G927" s="25" t="s">
        <v>6466</v>
      </c>
      <c r="H927" s="2" t="s">
        <v>1661</v>
      </c>
      <c r="I927" s="2" t="s">
        <v>1664</v>
      </c>
      <c r="K927" s="27"/>
      <c r="M927" s="2">
        <v>2976</v>
      </c>
      <c r="N927" s="2">
        <v>2053</v>
      </c>
      <c r="P927" s="2">
        <v>0.35</v>
      </c>
      <c r="R927" s="27" t="s">
        <v>6685</v>
      </c>
      <c r="AK927" s="26" t="str">
        <f t="shared" si="4"/>
        <v>176/1</v>
      </c>
    </row>
    <row r="928" spans="1:37" ht="15.75" customHeight="1" x14ac:dyDescent="0.25">
      <c r="A928" s="25">
        <v>927</v>
      </c>
      <c r="B928" s="25">
        <v>2019</v>
      </c>
      <c r="C928" s="25" t="s">
        <v>4594</v>
      </c>
      <c r="D928" s="26" t="s">
        <v>2042</v>
      </c>
      <c r="F928" s="25" t="str">
        <f t="shared" si="3"/>
        <v>2Podujatia</v>
      </c>
      <c r="G928" s="25" t="s">
        <v>6466</v>
      </c>
      <c r="H928" s="2" t="s">
        <v>2043</v>
      </c>
      <c r="I928" s="2" t="s">
        <v>2044</v>
      </c>
      <c r="K928" s="27"/>
      <c r="M928" s="2">
        <v>2980</v>
      </c>
      <c r="N928" s="2">
        <v>2000</v>
      </c>
      <c r="P928" s="2">
        <v>0.35</v>
      </c>
      <c r="R928" s="27" t="s">
        <v>6686</v>
      </c>
      <c r="AK928" s="26" t="str">
        <f t="shared" si="4"/>
        <v>177/2</v>
      </c>
    </row>
    <row r="929" spans="1:37" ht="15.75" customHeight="1" x14ac:dyDescent="0.25">
      <c r="A929" s="25">
        <v>928</v>
      </c>
      <c r="B929" s="25">
        <v>2019</v>
      </c>
      <c r="C929" s="25" t="s">
        <v>4594</v>
      </c>
      <c r="D929" s="26" t="s">
        <v>1630</v>
      </c>
      <c r="F929" s="25" t="str">
        <f t="shared" si="3"/>
        <v>1Podujatia</v>
      </c>
      <c r="G929" s="25" t="s">
        <v>6466</v>
      </c>
      <c r="H929" s="2" t="s">
        <v>1628</v>
      </c>
      <c r="I929" s="2" t="s">
        <v>1631</v>
      </c>
      <c r="K929" s="27"/>
      <c r="M929" s="2">
        <v>8900</v>
      </c>
      <c r="N929" s="2">
        <v>6600</v>
      </c>
      <c r="P929" s="2">
        <v>0.32</v>
      </c>
      <c r="R929" s="27" t="s">
        <v>6687</v>
      </c>
      <c r="AK929" s="26" t="str">
        <f t="shared" si="4"/>
        <v>178/1</v>
      </c>
    </row>
    <row r="930" spans="1:37" ht="15.75" customHeight="1" x14ac:dyDescent="0.25">
      <c r="A930" s="25">
        <v>929</v>
      </c>
      <c r="B930" s="25">
        <v>2019</v>
      </c>
      <c r="C930" s="25" t="s">
        <v>4594</v>
      </c>
      <c r="D930" s="26" t="s">
        <v>1668</v>
      </c>
      <c r="F930" s="25" t="str">
        <f t="shared" si="3"/>
        <v>2Podujatia</v>
      </c>
      <c r="G930" s="25" t="s">
        <v>6466</v>
      </c>
      <c r="H930" s="2" t="s">
        <v>1669</v>
      </c>
      <c r="I930" s="2" t="s">
        <v>1670</v>
      </c>
      <c r="K930" s="27"/>
      <c r="M930" s="2">
        <v>16000</v>
      </c>
      <c r="N930" s="2">
        <v>3000</v>
      </c>
      <c r="P930" s="2">
        <v>0.32</v>
      </c>
      <c r="R930" s="27" t="s">
        <v>6688</v>
      </c>
      <c r="AK930" s="26" t="str">
        <f t="shared" si="4"/>
        <v>179/2</v>
      </c>
    </row>
    <row r="931" spans="1:37" ht="15.75" customHeight="1" x14ac:dyDescent="0.25">
      <c r="A931" s="25">
        <v>930</v>
      </c>
      <c r="B931" s="25">
        <v>2019</v>
      </c>
      <c r="C931" s="25" t="s">
        <v>4594</v>
      </c>
      <c r="D931" s="26" t="s">
        <v>2266</v>
      </c>
      <c r="F931" s="25" t="str">
        <f t="shared" si="3"/>
        <v>1Podujatia</v>
      </c>
      <c r="G931" s="25" t="s">
        <v>6466</v>
      </c>
      <c r="H931" s="2" t="s">
        <v>3142</v>
      </c>
      <c r="I931" s="2" t="s">
        <v>3145</v>
      </c>
      <c r="K931" s="27"/>
      <c r="M931" s="2">
        <v>9600</v>
      </c>
      <c r="N931" s="2">
        <v>3000</v>
      </c>
      <c r="P931" s="2">
        <v>0.32</v>
      </c>
      <c r="R931" s="27" t="s">
        <v>6689</v>
      </c>
      <c r="AK931" s="26" t="str">
        <f t="shared" si="4"/>
        <v>180/1</v>
      </c>
    </row>
    <row r="932" spans="1:37" ht="15.75" customHeight="1" x14ac:dyDescent="0.25">
      <c r="A932" s="25">
        <v>931</v>
      </c>
      <c r="B932" s="25">
        <v>2019</v>
      </c>
      <c r="C932" s="25" t="s">
        <v>4594</v>
      </c>
      <c r="D932" s="26" t="s">
        <v>1627</v>
      </c>
      <c r="F932" s="25" t="str">
        <f t="shared" si="3"/>
        <v>1Podujatia</v>
      </c>
      <c r="G932" s="25" t="s">
        <v>6466</v>
      </c>
      <c r="H932" s="2" t="s">
        <v>2692</v>
      </c>
      <c r="I932" s="2" t="s">
        <v>2693</v>
      </c>
      <c r="K932" s="27"/>
      <c r="M932" s="2">
        <v>3900</v>
      </c>
      <c r="N932" s="2">
        <v>2700</v>
      </c>
      <c r="P932" s="2">
        <v>0.32</v>
      </c>
      <c r="R932" s="27" t="s">
        <v>6690</v>
      </c>
      <c r="AK932" s="26" t="str">
        <f t="shared" si="4"/>
        <v>181/1</v>
      </c>
    </row>
    <row r="933" spans="1:37" ht="15.75" customHeight="1" x14ac:dyDescent="0.25">
      <c r="A933" s="25">
        <v>932</v>
      </c>
      <c r="B933" s="25">
        <v>2019</v>
      </c>
      <c r="C933" s="25" t="s">
        <v>4594</v>
      </c>
      <c r="D933" s="26" t="s">
        <v>2120</v>
      </c>
      <c r="F933" s="25" t="str">
        <f t="shared" si="3"/>
        <v>2Podujatia</v>
      </c>
      <c r="G933" s="25" t="s">
        <v>6466</v>
      </c>
      <c r="H933" s="2" t="s">
        <v>524</v>
      </c>
      <c r="I933" s="2" t="s">
        <v>2121</v>
      </c>
      <c r="K933" s="27"/>
      <c r="M933" s="2">
        <v>1950</v>
      </c>
      <c r="N933" s="2">
        <v>1460</v>
      </c>
      <c r="P933" s="2">
        <v>0.28000000000000003</v>
      </c>
      <c r="R933" s="27" t="s">
        <v>6691</v>
      </c>
      <c r="AK933" s="26" t="str">
        <f t="shared" si="4"/>
        <v>182/2</v>
      </c>
    </row>
    <row r="934" spans="1:37" ht="15.75" customHeight="1" x14ac:dyDescent="0.25">
      <c r="A934" s="25">
        <v>933</v>
      </c>
      <c r="B934" s="25">
        <v>2019</v>
      </c>
      <c r="C934" s="25" t="s">
        <v>4594</v>
      </c>
      <c r="D934" s="26" t="s">
        <v>3005</v>
      </c>
      <c r="F934" s="25" t="str">
        <f t="shared" si="3"/>
        <v>2Podujatia</v>
      </c>
      <c r="G934" s="25" t="s">
        <v>6466</v>
      </c>
      <c r="H934" s="2" t="s">
        <v>3006</v>
      </c>
      <c r="I934" s="2" t="s">
        <v>3007</v>
      </c>
      <c r="K934" s="27"/>
      <c r="M934" s="2">
        <v>9600</v>
      </c>
      <c r="N934" s="2">
        <v>7100</v>
      </c>
      <c r="P934" s="2">
        <v>0.27</v>
      </c>
      <c r="R934" s="27" t="s">
        <v>6692</v>
      </c>
      <c r="AK934" s="26" t="str">
        <f t="shared" si="4"/>
        <v>183/2</v>
      </c>
    </row>
    <row r="935" spans="1:37" ht="15.75" customHeight="1" x14ac:dyDescent="0.25">
      <c r="A935" s="25">
        <v>934</v>
      </c>
      <c r="B935" s="25">
        <v>2019</v>
      </c>
      <c r="C935" s="25" t="s">
        <v>4594</v>
      </c>
      <c r="D935" s="26" t="s">
        <v>2177</v>
      </c>
      <c r="F935" s="25" t="str">
        <f t="shared" si="3"/>
        <v>1Podujatia</v>
      </c>
      <c r="G935" s="25" t="s">
        <v>6466</v>
      </c>
      <c r="H935" s="2" t="s">
        <v>2178</v>
      </c>
      <c r="I935" s="2" t="s">
        <v>2179</v>
      </c>
      <c r="K935" s="27"/>
      <c r="M935" s="2">
        <v>23860</v>
      </c>
      <c r="N935" s="2">
        <v>4700</v>
      </c>
      <c r="P935" s="2">
        <v>0.26</v>
      </c>
      <c r="R935" s="27" t="s">
        <v>6693</v>
      </c>
      <c r="AK935" s="26" t="str">
        <f t="shared" si="4"/>
        <v>184/1</v>
      </c>
    </row>
    <row r="936" spans="1:37" ht="15.75" customHeight="1" x14ac:dyDescent="0.25">
      <c r="A936" s="25">
        <v>935</v>
      </c>
      <c r="B936" s="25">
        <v>2019</v>
      </c>
      <c r="C936" s="25" t="s">
        <v>4594</v>
      </c>
      <c r="D936" s="26" t="s">
        <v>1773</v>
      </c>
      <c r="F936" s="25" t="str">
        <f t="shared" si="3"/>
        <v>1Podujatia</v>
      </c>
      <c r="G936" s="25" t="s">
        <v>6466</v>
      </c>
      <c r="H936" s="2" t="s">
        <v>1832</v>
      </c>
      <c r="I936" s="2" t="s">
        <v>1833</v>
      </c>
      <c r="K936" s="27"/>
      <c r="M936" s="2">
        <v>3710</v>
      </c>
      <c r="N936" s="2">
        <v>2782.5</v>
      </c>
      <c r="P936" s="2">
        <v>0.25</v>
      </c>
      <c r="R936" s="27" t="s">
        <v>6694</v>
      </c>
      <c r="AK936" s="26" t="str">
        <f t="shared" si="4"/>
        <v>185/1</v>
      </c>
    </row>
    <row r="937" spans="1:37" ht="15.75" customHeight="1" x14ac:dyDescent="0.25">
      <c r="A937" s="25">
        <v>936</v>
      </c>
      <c r="B937" s="25">
        <v>2019</v>
      </c>
      <c r="C937" s="25" t="s">
        <v>4594</v>
      </c>
      <c r="D937" s="26" t="s">
        <v>1996</v>
      </c>
      <c r="F937" s="25" t="str">
        <f t="shared" si="3"/>
        <v>1Podujatia</v>
      </c>
      <c r="G937" s="25" t="s">
        <v>6466</v>
      </c>
      <c r="H937" s="2" t="s">
        <v>2210</v>
      </c>
      <c r="I937" s="2" t="s">
        <v>2211</v>
      </c>
      <c r="K937" s="27"/>
      <c r="M937" s="2">
        <v>6675.01</v>
      </c>
      <c r="N937" s="2">
        <v>5000</v>
      </c>
      <c r="P937" s="2">
        <v>0.24</v>
      </c>
      <c r="R937" s="27" t="s">
        <v>6695</v>
      </c>
      <c r="AK937" s="26" t="str">
        <f t="shared" si="4"/>
        <v>186/1</v>
      </c>
    </row>
    <row r="938" spans="1:37" ht="15.75" customHeight="1" x14ac:dyDescent="0.25">
      <c r="A938" s="25">
        <v>937</v>
      </c>
      <c r="B938" s="25">
        <v>2019</v>
      </c>
      <c r="C938" s="25" t="s">
        <v>4594</v>
      </c>
      <c r="D938" s="26" t="s">
        <v>3172</v>
      </c>
      <c r="F938" s="25" t="str">
        <f t="shared" si="3"/>
        <v>1Podujatia</v>
      </c>
      <c r="G938" s="25" t="s">
        <v>6466</v>
      </c>
      <c r="H938" s="2" t="s">
        <v>6696</v>
      </c>
      <c r="I938" s="2" t="s">
        <v>3173</v>
      </c>
      <c r="K938" s="27"/>
      <c r="M938" s="2">
        <v>8000</v>
      </c>
      <c r="N938" s="2">
        <v>6000</v>
      </c>
      <c r="P938" s="2">
        <v>0.23</v>
      </c>
      <c r="R938" s="27" t="s">
        <v>6697</v>
      </c>
      <c r="AK938" s="26" t="str">
        <f t="shared" si="4"/>
        <v>187/1</v>
      </c>
    </row>
    <row r="939" spans="1:37" ht="15.75" customHeight="1" x14ac:dyDescent="0.25">
      <c r="A939" s="25">
        <v>938</v>
      </c>
      <c r="B939" s="25">
        <v>2019</v>
      </c>
      <c r="C939" s="25" t="s">
        <v>4594</v>
      </c>
      <c r="D939" s="26" t="s">
        <v>1915</v>
      </c>
      <c r="F939" s="25" t="str">
        <f t="shared" si="3"/>
        <v>2Podujatia</v>
      </c>
      <c r="G939" s="25" t="s">
        <v>6466</v>
      </c>
      <c r="H939" s="2" t="s">
        <v>1914</v>
      </c>
      <c r="I939" s="2" t="s">
        <v>1916</v>
      </c>
      <c r="K939" s="27"/>
      <c r="M939" s="2">
        <v>5090</v>
      </c>
      <c r="N939" s="2">
        <v>2740</v>
      </c>
      <c r="P939" s="2">
        <v>0.22</v>
      </c>
      <c r="R939" s="27" t="s">
        <v>6698</v>
      </c>
      <c r="AK939" s="26" t="str">
        <f t="shared" si="4"/>
        <v>188/2</v>
      </c>
    </row>
    <row r="940" spans="1:37" ht="15.75" customHeight="1" x14ac:dyDescent="0.25">
      <c r="A940" s="25">
        <v>939</v>
      </c>
      <c r="B940" s="25">
        <v>2019</v>
      </c>
      <c r="C940" s="25" t="s">
        <v>4594</v>
      </c>
      <c r="D940" s="26" t="s">
        <v>2305</v>
      </c>
      <c r="F940" s="25" t="str">
        <f t="shared" si="3"/>
        <v>1Podujatia</v>
      </c>
      <c r="G940" s="25" t="s">
        <v>6466</v>
      </c>
      <c r="H940" s="2" t="s">
        <v>2820</v>
      </c>
      <c r="I940" s="2" t="s">
        <v>2821</v>
      </c>
      <c r="K940" s="27"/>
      <c r="M940" s="2">
        <v>2700</v>
      </c>
      <c r="N940" s="2">
        <v>1000</v>
      </c>
      <c r="P940" s="2">
        <v>0.22</v>
      </c>
      <c r="R940" s="27" t="s">
        <v>6699</v>
      </c>
      <c r="AK940" s="26" t="str">
        <f t="shared" si="4"/>
        <v>189/1</v>
      </c>
    </row>
    <row r="941" spans="1:37" ht="15.75" customHeight="1" x14ac:dyDescent="0.25">
      <c r="A941" s="25">
        <v>940</v>
      </c>
      <c r="B941" s="25">
        <v>2019</v>
      </c>
      <c r="C941" s="25" t="s">
        <v>4594</v>
      </c>
      <c r="D941" s="26" t="s">
        <v>2786</v>
      </c>
      <c r="F941" s="25" t="str">
        <f t="shared" si="3"/>
        <v>2Podujatia</v>
      </c>
      <c r="G941" s="25" t="s">
        <v>6466</v>
      </c>
      <c r="H941" s="2" t="s">
        <v>2787</v>
      </c>
      <c r="I941" s="2" t="s">
        <v>2788</v>
      </c>
      <c r="K941" s="27"/>
      <c r="M941" s="2">
        <v>4300</v>
      </c>
      <c r="N941" s="2">
        <v>2000</v>
      </c>
      <c r="P941" s="2">
        <v>0.2</v>
      </c>
      <c r="R941" s="27" t="s">
        <v>6700</v>
      </c>
      <c r="AK941" s="26" t="str">
        <f t="shared" si="4"/>
        <v>190/2</v>
      </c>
    </row>
    <row r="942" spans="1:37" ht="15.75" customHeight="1" x14ac:dyDescent="0.25">
      <c r="A942" s="25">
        <v>941</v>
      </c>
      <c r="B942" s="25">
        <v>2019</v>
      </c>
      <c r="C942" s="25" t="s">
        <v>4594</v>
      </c>
      <c r="D942" s="26" t="s">
        <v>2218</v>
      </c>
      <c r="F942" s="25" t="str">
        <f t="shared" si="3"/>
        <v>2Podujatia</v>
      </c>
      <c r="G942" s="25" t="s">
        <v>6466</v>
      </c>
      <c r="H942" s="2" t="s">
        <v>574</v>
      </c>
      <c r="I942" s="2" t="s">
        <v>2219</v>
      </c>
      <c r="K942" s="27"/>
      <c r="M942" s="2">
        <v>29000</v>
      </c>
      <c r="N942" s="2">
        <v>8000</v>
      </c>
      <c r="P942" s="2">
        <v>0</v>
      </c>
      <c r="R942" s="27" t="s">
        <v>6701</v>
      </c>
      <c r="AK942" s="26" t="str">
        <f t="shared" si="4"/>
        <v>191/2</v>
      </c>
    </row>
    <row r="943" spans="1:37" ht="15.75" customHeight="1" x14ac:dyDescent="0.25">
      <c r="A943" s="25">
        <v>942</v>
      </c>
      <c r="B943" s="25">
        <v>2019</v>
      </c>
      <c r="C943" s="25" t="s">
        <v>4594</v>
      </c>
      <c r="D943" s="26" t="s">
        <v>2542</v>
      </c>
      <c r="F943" s="25" t="str">
        <f t="shared" si="3"/>
        <v>1Podujatia</v>
      </c>
      <c r="G943" s="25" t="s">
        <v>6466</v>
      </c>
      <c r="H943" s="2" t="s">
        <v>2540</v>
      </c>
      <c r="I943" s="2" t="s">
        <v>2543</v>
      </c>
      <c r="K943" s="27"/>
      <c r="M943" s="2">
        <v>5000</v>
      </c>
      <c r="N943" s="2">
        <v>3000</v>
      </c>
      <c r="P943" s="2">
        <v>0</v>
      </c>
      <c r="R943" s="27" t="s">
        <v>6702</v>
      </c>
      <c r="AK943" s="26" t="str">
        <f t="shared" si="4"/>
        <v>192/1</v>
      </c>
    </row>
    <row r="944" spans="1:37" ht="15.75" customHeight="1" x14ac:dyDescent="0.25">
      <c r="A944" s="25">
        <v>943</v>
      </c>
      <c r="B944" s="25">
        <v>2019</v>
      </c>
      <c r="C944" s="25" t="s">
        <v>4594</v>
      </c>
      <c r="D944" s="26" t="s">
        <v>1869</v>
      </c>
      <c r="F944" s="25" t="str">
        <f t="shared" si="3"/>
        <v>2Podujatia</v>
      </c>
      <c r="G944" s="25" t="s">
        <v>6466</v>
      </c>
      <c r="H944" s="2" t="s">
        <v>6703</v>
      </c>
      <c r="I944" s="2" t="s">
        <v>1870</v>
      </c>
      <c r="K944" s="27"/>
      <c r="M944" s="2">
        <v>5000</v>
      </c>
      <c r="N944" s="2">
        <v>3000</v>
      </c>
      <c r="P944" s="2">
        <v>0</v>
      </c>
      <c r="R944" s="27" t="s">
        <v>6704</v>
      </c>
      <c r="AK944" s="26" t="str">
        <f t="shared" si="4"/>
        <v>193/2</v>
      </c>
    </row>
    <row r="945" spans="1:37" ht="15.75" customHeight="1" x14ac:dyDescent="0.25">
      <c r="A945" s="25">
        <v>944</v>
      </c>
      <c r="B945" s="25">
        <v>2019</v>
      </c>
      <c r="C945" s="25" t="s">
        <v>4594</v>
      </c>
      <c r="D945" s="26" t="s">
        <v>1927</v>
      </c>
      <c r="F945" s="25" t="str">
        <f t="shared" si="3"/>
        <v>1Podujatia</v>
      </c>
      <c r="G945" s="25" t="s">
        <v>6466</v>
      </c>
      <c r="H945" s="2" t="s">
        <v>447</v>
      </c>
      <c r="I945" s="2" t="s">
        <v>1928</v>
      </c>
      <c r="K945" s="27"/>
      <c r="M945" s="2">
        <v>27000</v>
      </c>
      <c r="N945" s="2">
        <v>15000</v>
      </c>
      <c r="P945" s="2">
        <v>0</v>
      </c>
      <c r="R945" s="27" t="s">
        <v>6705</v>
      </c>
      <c r="AK945" s="26" t="str">
        <f t="shared" si="4"/>
        <v>194/1</v>
      </c>
    </row>
    <row r="946" spans="1:37" ht="15.75" customHeight="1" x14ac:dyDescent="0.25">
      <c r="A946" s="25">
        <v>945</v>
      </c>
      <c r="B946" s="25">
        <v>2019</v>
      </c>
      <c r="C946" s="25" t="s">
        <v>4594</v>
      </c>
      <c r="D946" s="26" t="s">
        <v>1954</v>
      </c>
      <c r="F946" s="25" t="str">
        <f t="shared" si="3"/>
        <v>2Podujatia</v>
      </c>
      <c r="G946" s="25" t="s">
        <v>6466</v>
      </c>
      <c r="H946" s="2" t="s">
        <v>5096</v>
      </c>
      <c r="I946" s="2" t="s">
        <v>1953</v>
      </c>
      <c r="K946" s="27"/>
      <c r="M946" s="2">
        <v>3300</v>
      </c>
      <c r="N946" s="2">
        <v>2425</v>
      </c>
      <c r="P946" s="2">
        <v>0</v>
      </c>
      <c r="R946" s="27" t="s">
        <v>6706</v>
      </c>
      <c r="AK946" s="26" t="str">
        <f t="shared" si="4"/>
        <v>195/2</v>
      </c>
    </row>
    <row r="947" spans="1:37" ht="15.75" customHeight="1" x14ac:dyDescent="0.25">
      <c r="A947" s="25">
        <v>946</v>
      </c>
      <c r="B947" s="25">
        <v>2019</v>
      </c>
      <c r="C947" s="25" t="s">
        <v>4594</v>
      </c>
      <c r="D947" s="26" t="s">
        <v>3121</v>
      </c>
      <c r="F947" s="25" t="str">
        <f t="shared" si="3"/>
        <v>2Podujatia</v>
      </c>
      <c r="G947" s="25" t="s">
        <v>6466</v>
      </c>
      <c r="H947" s="2" t="s">
        <v>901</v>
      </c>
      <c r="I947" s="2" t="s">
        <v>3122</v>
      </c>
      <c r="K947" s="27"/>
      <c r="M947" s="2">
        <v>5200</v>
      </c>
      <c r="N947" s="2">
        <v>3850</v>
      </c>
      <c r="P947" s="2">
        <v>0</v>
      </c>
      <c r="R947" s="27" t="s">
        <v>6707</v>
      </c>
      <c r="AK947" s="26" t="str">
        <f t="shared" si="4"/>
        <v>196/2</v>
      </c>
    </row>
    <row r="948" spans="1:37" ht="15.75" customHeight="1" x14ac:dyDescent="0.25">
      <c r="A948" s="25">
        <v>947</v>
      </c>
      <c r="B948" s="25">
        <v>2019</v>
      </c>
      <c r="C948" s="25" t="s">
        <v>4594</v>
      </c>
      <c r="D948" s="26" t="s">
        <v>1652</v>
      </c>
      <c r="F948" s="25" t="str">
        <f t="shared" si="3"/>
        <v>2Podujatia</v>
      </c>
      <c r="G948" s="25" t="s">
        <v>6466</v>
      </c>
      <c r="H948" s="2" t="s">
        <v>1653</v>
      </c>
      <c r="I948" s="2" t="s">
        <v>1654</v>
      </c>
      <c r="K948" s="27"/>
      <c r="M948" s="2">
        <v>16600</v>
      </c>
      <c r="N948" s="2">
        <v>3000</v>
      </c>
      <c r="P948" s="2">
        <v>0</v>
      </c>
      <c r="R948" s="27" t="s">
        <v>6708</v>
      </c>
      <c r="AK948" s="26" t="str">
        <f t="shared" si="4"/>
        <v>197/2</v>
      </c>
    </row>
    <row r="949" spans="1:37" ht="15.75" customHeight="1" x14ac:dyDescent="0.25">
      <c r="A949" s="25">
        <v>948</v>
      </c>
      <c r="B949" s="25">
        <v>2021</v>
      </c>
      <c r="C949" s="25" t="s">
        <v>4167</v>
      </c>
      <c r="D949" s="26">
        <v>1</v>
      </c>
      <c r="F949" s="27" t="s">
        <v>6709</v>
      </c>
      <c r="G949" s="2" t="s">
        <v>6710</v>
      </c>
      <c r="H949" s="2" t="s">
        <v>1442</v>
      </c>
      <c r="I949" s="2" t="s">
        <v>1443</v>
      </c>
      <c r="J949" s="2" t="s">
        <v>93</v>
      </c>
      <c r="K949" s="27" t="s">
        <v>6711</v>
      </c>
      <c r="M949" s="30">
        <v>2630</v>
      </c>
      <c r="N949" s="30">
        <v>1925</v>
      </c>
      <c r="P949" s="31">
        <v>0.92</v>
      </c>
      <c r="R949" s="27" t="s">
        <v>6712</v>
      </c>
      <c r="U949" s="32">
        <v>1000</v>
      </c>
      <c r="V949" s="32">
        <v>8000</v>
      </c>
      <c r="AK949" s="26" t="str">
        <f t="shared" si="4"/>
        <v>001/1</v>
      </c>
    </row>
    <row r="950" spans="1:37" ht="15.75" customHeight="1" x14ac:dyDescent="0.25">
      <c r="A950" s="25">
        <v>949</v>
      </c>
      <c r="B950" s="25">
        <v>2021</v>
      </c>
      <c r="C950" s="25" t="s">
        <v>4167</v>
      </c>
      <c r="D950" s="26">
        <v>2</v>
      </c>
      <c r="F950" s="27" t="s">
        <v>6713</v>
      </c>
      <c r="G950" s="2" t="s">
        <v>6714</v>
      </c>
      <c r="H950" s="2" t="s">
        <v>1028</v>
      </c>
      <c r="I950" s="2" t="s">
        <v>1029</v>
      </c>
      <c r="J950" s="2" t="s">
        <v>56</v>
      </c>
      <c r="K950" s="27" t="s">
        <v>6715</v>
      </c>
      <c r="M950" s="30">
        <v>5400</v>
      </c>
      <c r="N950" s="30">
        <v>4000</v>
      </c>
      <c r="P950" s="31">
        <v>0.91</v>
      </c>
      <c r="R950" s="27" t="s">
        <v>6716</v>
      </c>
      <c r="U950" s="32">
        <v>1000</v>
      </c>
      <c r="V950" s="32">
        <v>4000</v>
      </c>
      <c r="AK950" s="26" t="str">
        <f t="shared" si="4"/>
        <v>002/1</v>
      </c>
    </row>
    <row r="951" spans="1:37" ht="15.75" customHeight="1" x14ac:dyDescent="0.25">
      <c r="A951" s="25">
        <v>950</v>
      </c>
      <c r="B951" s="25">
        <v>2021</v>
      </c>
      <c r="C951" s="25" t="s">
        <v>4167</v>
      </c>
      <c r="D951" s="26">
        <v>3</v>
      </c>
      <c r="F951" s="27" t="s">
        <v>6713</v>
      </c>
      <c r="G951" s="2" t="s">
        <v>6710</v>
      </c>
      <c r="H951" s="2" t="s">
        <v>176</v>
      </c>
      <c r="I951" s="2" t="s">
        <v>1109</v>
      </c>
      <c r="J951" s="2" t="s">
        <v>93</v>
      </c>
      <c r="K951" s="27" t="s">
        <v>6717</v>
      </c>
      <c r="M951" s="30">
        <v>10815</v>
      </c>
      <c r="N951" s="30">
        <v>8000</v>
      </c>
      <c r="P951" s="31">
        <v>0.9</v>
      </c>
      <c r="R951" s="27" t="s">
        <v>6718</v>
      </c>
      <c r="U951" s="32">
        <v>1000</v>
      </c>
      <c r="V951" s="32">
        <v>8000</v>
      </c>
      <c r="AK951" s="26" t="str">
        <f t="shared" si="4"/>
        <v>003/1</v>
      </c>
    </row>
    <row r="952" spans="1:37" ht="15.75" customHeight="1" x14ac:dyDescent="0.25">
      <c r="A952" s="25">
        <v>951</v>
      </c>
      <c r="B952" s="25">
        <v>2021</v>
      </c>
      <c r="C952" s="25" t="s">
        <v>4167</v>
      </c>
      <c r="D952" s="26">
        <v>4</v>
      </c>
      <c r="F952" s="27" t="s">
        <v>6719</v>
      </c>
      <c r="G952" s="2" t="s">
        <v>6710</v>
      </c>
      <c r="H952" s="2" t="s">
        <v>960</v>
      </c>
      <c r="I952" s="2" t="s">
        <v>961</v>
      </c>
      <c r="J952" s="2" t="s">
        <v>89</v>
      </c>
      <c r="K952" s="27" t="s">
        <v>6720</v>
      </c>
      <c r="M952" s="30">
        <v>8000</v>
      </c>
      <c r="N952" s="30">
        <v>5000</v>
      </c>
      <c r="P952" s="31">
        <v>0.86</v>
      </c>
      <c r="R952" s="27" t="s">
        <v>6721</v>
      </c>
      <c r="U952" s="32">
        <v>1000</v>
      </c>
      <c r="V952" s="32">
        <v>8000</v>
      </c>
      <c r="AK952" s="26" t="str">
        <f t="shared" si="4"/>
        <v>004/1</v>
      </c>
    </row>
    <row r="953" spans="1:37" ht="15.75" customHeight="1" x14ac:dyDescent="0.25">
      <c r="A953" s="25">
        <v>952</v>
      </c>
      <c r="B953" s="25">
        <v>2021</v>
      </c>
      <c r="C953" s="25" t="s">
        <v>4167</v>
      </c>
      <c r="D953" s="26">
        <v>5</v>
      </c>
      <c r="F953" s="27" t="s">
        <v>6709</v>
      </c>
      <c r="G953" s="2" t="s">
        <v>6710</v>
      </c>
      <c r="H953" s="2" t="s">
        <v>1587</v>
      </c>
      <c r="I953" s="2" t="s">
        <v>1588</v>
      </c>
      <c r="J953" s="2" t="s">
        <v>1589</v>
      </c>
      <c r="K953" s="27" t="s">
        <v>6722</v>
      </c>
      <c r="M953" s="30">
        <v>10886</v>
      </c>
      <c r="N953" s="30">
        <v>8000</v>
      </c>
      <c r="P953" s="31">
        <v>0.86</v>
      </c>
      <c r="R953" s="27" t="s">
        <v>6723</v>
      </c>
      <c r="U953" s="32">
        <v>1000</v>
      </c>
      <c r="V953" s="32">
        <v>8000</v>
      </c>
      <c r="AK953" s="26" t="str">
        <f t="shared" si="4"/>
        <v>005/1</v>
      </c>
    </row>
    <row r="954" spans="1:37" ht="15.75" customHeight="1" x14ac:dyDescent="0.25">
      <c r="A954" s="25">
        <v>953</v>
      </c>
      <c r="B954" s="25">
        <v>2021</v>
      </c>
      <c r="C954" s="25" t="s">
        <v>4167</v>
      </c>
      <c r="D954" s="26">
        <v>6</v>
      </c>
      <c r="F954" s="27" t="s">
        <v>6713</v>
      </c>
      <c r="G954" s="2" t="s">
        <v>6710</v>
      </c>
      <c r="H954" s="2" t="s">
        <v>197</v>
      </c>
      <c r="I954" s="2" t="s">
        <v>1133</v>
      </c>
      <c r="J954" s="2" t="s">
        <v>108</v>
      </c>
      <c r="K954" s="27" t="s">
        <v>6724</v>
      </c>
      <c r="M954" s="30">
        <v>9000</v>
      </c>
      <c r="N954" s="30">
        <v>6500</v>
      </c>
      <c r="P954" s="31">
        <v>0.85</v>
      </c>
      <c r="R954" s="27" t="s">
        <v>6725</v>
      </c>
      <c r="U954" s="32">
        <v>1000</v>
      </c>
      <c r="V954" s="32">
        <v>8000</v>
      </c>
      <c r="AK954" s="26" t="str">
        <f t="shared" si="4"/>
        <v>006/1</v>
      </c>
    </row>
    <row r="955" spans="1:37" ht="15.75" customHeight="1" x14ac:dyDescent="0.25">
      <c r="A955" s="25">
        <v>954</v>
      </c>
      <c r="B955" s="25">
        <v>2021</v>
      </c>
      <c r="C955" s="25" t="s">
        <v>4167</v>
      </c>
      <c r="D955" s="26">
        <v>7</v>
      </c>
      <c r="F955" s="27" t="s">
        <v>6713</v>
      </c>
      <c r="G955" s="2" t="s">
        <v>6710</v>
      </c>
      <c r="H955" s="2" t="s">
        <v>1313</v>
      </c>
      <c r="I955" s="2" t="s">
        <v>1318</v>
      </c>
      <c r="K955" s="27" t="s">
        <v>6726</v>
      </c>
      <c r="M955" s="30">
        <v>8000</v>
      </c>
      <c r="N955" s="30">
        <v>6000</v>
      </c>
      <c r="P955" s="31">
        <v>0.83</v>
      </c>
      <c r="R955" s="27" t="s">
        <v>6727</v>
      </c>
      <c r="U955" s="32">
        <v>1000</v>
      </c>
      <c r="V955" s="32">
        <v>8000</v>
      </c>
      <c r="AK955" s="26" t="str">
        <f t="shared" si="4"/>
        <v>007/1</v>
      </c>
    </row>
    <row r="956" spans="1:37" ht="15.75" customHeight="1" x14ac:dyDescent="0.25">
      <c r="A956" s="25">
        <v>955</v>
      </c>
      <c r="B956" s="25">
        <v>2021</v>
      </c>
      <c r="C956" s="25" t="s">
        <v>4167</v>
      </c>
      <c r="D956" s="26">
        <v>8</v>
      </c>
      <c r="F956" s="27" t="s">
        <v>6719</v>
      </c>
      <c r="G956" s="2" t="s">
        <v>6710</v>
      </c>
      <c r="H956" s="2" t="s">
        <v>1070</v>
      </c>
      <c r="I956" s="2" t="s">
        <v>1071</v>
      </c>
      <c r="J956" s="2" t="s">
        <v>108</v>
      </c>
      <c r="K956" s="27" t="s">
        <v>6728</v>
      </c>
      <c r="M956" s="30">
        <v>7655.2</v>
      </c>
      <c r="N956" s="30">
        <v>4355.2</v>
      </c>
      <c r="P956" s="31">
        <v>0.83</v>
      </c>
      <c r="R956" s="27" t="s">
        <v>6729</v>
      </c>
      <c r="U956" s="32">
        <v>1000</v>
      </c>
      <c r="V956" s="32">
        <v>8000</v>
      </c>
      <c r="AK956" s="26" t="str">
        <f t="shared" si="4"/>
        <v>008/1</v>
      </c>
    </row>
    <row r="957" spans="1:37" ht="15.75" customHeight="1" x14ac:dyDescent="0.25">
      <c r="A957" s="25">
        <v>956</v>
      </c>
      <c r="B957" s="25">
        <v>2021</v>
      </c>
      <c r="C957" s="25" t="s">
        <v>4167</v>
      </c>
      <c r="D957" s="26">
        <v>9</v>
      </c>
      <c r="F957" s="27" t="s">
        <v>6713</v>
      </c>
      <c r="G957" s="2" t="s">
        <v>6714</v>
      </c>
      <c r="H957" s="2" t="s">
        <v>117</v>
      </c>
      <c r="I957" s="2" t="s">
        <v>1064</v>
      </c>
      <c r="J957" s="2" t="s">
        <v>61</v>
      </c>
      <c r="K957" s="27" t="s">
        <v>6730</v>
      </c>
      <c r="M957" s="30">
        <v>6940</v>
      </c>
      <c r="N957" s="30">
        <v>4000</v>
      </c>
      <c r="P957" s="31">
        <v>0.82</v>
      </c>
      <c r="R957" s="27" t="s">
        <v>6731</v>
      </c>
      <c r="U957" s="32">
        <v>1000</v>
      </c>
      <c r="V957" s="32">
        <v>4000</v>
      </c>
      <c r="AK957" s="26" t="str">
        <f t="shared" si="4"/>
        <v>009/1</v>
      </c>
    </row>
    <row r="958" spans="1:37" ht="15.75" customHeight="1" x14ac:dyDescent="0.25">
      <c r="A958" s="25">
        <v>957</v>
      </c>
      <c r="B958" s="25">
        <v>2021</v>
      </c>
      <c r="C958" s="25" t="s">
        <v>4167</v>
      </c>
      <c r="D958" s="26">
        <v>10</v>
      </c>
      <c r="F958" s="27" t="s">
        <v>6719</v>
      </c>
      <c r="G958" s="2" t="s">
        <v>6714</v>
      </c>
      <c r="H958" s="2" t="s">
        <v>1041</v>
      </c>
      <c r="I958" s="2" t="s">
        <v>1042</v>
      </c>
      <c r="J958" s="2" t="s">
        <v>93</v>
      </c>
      <c r="K958" s="27" t="s">
        <v>6732</v>
      </c>
      <c r="M958" s="30">
        <v>6000</v>
      </c>
      <c r="N958" s="30">
        <v>4000</v>
      </c>
      <c r="P958" s="31">
        <v>0.8</v>
      </c>
      <c r="R958" s="27" t="s">
        <v>6733</v>
      </c>
      <c r="U958" s="32">
        <v>1000</v>
      </c>
      <c r="V958" s="32">
        <v>4000</v>
      </c>
      <c r="AK958" s="26" t="str">
        <f t="shared" si="4"/>
        <v>010/1</v>
      </c>
    </row>
    <row r="959" spans="1:37" ht="15.75" customHeight="1" x14ac:dyDescent="0.25">
      <c r="A959" s="25">
        <v>958</v>
      </c>
      <c r="B959" s="25">
        <v>2021</v>
      </c>
      <c r="C959" s="25" t="s">
        <v>4167</v>
      </c>
      <c r="D959" s="26">
        <v>11</v>
      </c>
      <c r="F959" s="27" t="s">
        <v>6713</v>
      </c>
      <c r="G959" s="2" t="s">
        <v>6734</v>
      </c>
      <c r="H959" s="2" t="s">
        <v>1300</v>
      </c>
      <c r="I959" s="2" t="s">
        <v>1301</v>
      </c>
      <c r="J959" s="2" t="s">
        <v>61</v>
      </c>
      <c r="K959" s="27" t="s">
        <v>6735</v>
      </c>
      <c r="M959" s="30">
        <v>3150</v>
      </c>
      <c r="N959" s="30">
        <v>2225</v>
      </c>
      <c r="P959" s="31">
        <v>0.8</v>
      </c>
      <c r="R959" s="27" t="s">
        <v>6736</v>
      </c>
      <c r="U959" s="32">
        <v>1000</v>
      </c>
      <c r="V959" s="32">
        <v>3000</v>
      </c>
      <c r="AK959" s="26" t="str">
        <f t="shared" si="4"/>
        <v>011/1</v>
      </c>
    </row>
    <row r="960" spans="1:37" ht="15.75" customHeight="1" x14ac:dyDescent="0.25">
      <c r="A960" s="25">
        <v>959</v>
      </c>
      <c r="B960" s="25">
        <v>2021</v>
      </c>
      <c r="C960" s="25" t="s">
        <v>4167</v>
      </c>
      <c r="D960" s="26">
        <v>12</v>
      </c>
      <c r="F960" s="27" t="s">
        <v>6713</v>
      </c>
      <c r="G960" s="2" t="s">
        <v>6714</v>
      </c>
      <c r="H960" s="2" t="s">
        <v>166</v>
      </c>
      <c r="I960" s="2" t="s">
        <v>167</v>
      </c>
      <c r="J960" s="2" t="s">
        <v>93</v>
      </c>
      <c r="K960" s="27" t="s">
        <v>6737</v>
      </c>
      <c r="M960" s="30">
        <v>6560</v>
      </c>
      <c r="N960" s="30">
        <v>4000</v>
      </c>
      <c r="P960" s="31">
        <v>0.8</v>
      </c>
      <c r="R960" s="27" t="s">
        <v>6738</v>
      </c>
      <c r="U960" s="32">
        <v>1000</v>
      </c>
      <c r="V960" s="32">
        <v>4000</v>
      </c>
      <c r="AK960" s="26" t="str">
        <f t="shared" si="4"/>
        <v>012/1</v>
      </c>
    </row>
    <row r="961" spans="1:37" ht="15.75" customHeight="1" x14ac:dyDescent="0.25">
      <c r="A961" s="25">
        <v>960</v>
      </c>
      <c r="B961" s="25">
        <v>2021</v>
      </c>
      <c r="C961" s="25" t="s">
        <v>4167</v>
      </c>
      <c r="D961" s="26">
        <v>13</v>
      </c>
      <c r="F961" s="27" t="s">
        <v>6713</v>
      </c>
      <c r="G961" s="2" t="s">
        <v>6734</v>
      </c>
      <c r="H961" s="2" t="s">
        <v>1494</v>
      </c>
      <c r="I961" s="2" t="s">
        <v>1497</v>
      </c>
      <c r="J961" s="2" t="s">
        <v>93</v>
      </c>
      <c r="K961" s="27" t="s">
        <v>6739</v>
      </c>
      <c r="M961" s="30">
        <v>5030</v>
      </c>
      <c r="N961" s="30">
        <v>3000</v>
      </c>
      <c r="P961" s="31">
        <v>0.79</v>
      </c>
      <c r="R961" s="27" t="s">
        <v>6740</v>
      </c>
      <c r="U961" s="32">
        <v>1000</v>
      </c>
      <c r="V961" s="32">
        <v>3000</v>
      </c>
      <c r="AK961" s="26" t="str">
        <f t="shared" si="4"/>
        <v>013/1</v>
      </c>
    </row>
    <row r="962" spans="1:37" ht="15.75" customHeight="1" x14ac:dyDescent="0.25">
      <c r="A962" s="25">
        <v>961</v>
      </c>
      <c r="B962" s="25">
        <v>2021</v>
      </c>
      <c r="C962" s="25" t="s">
        <v>4167</v>
      </c>
      <c r="D962" s="26">
        <v>14</v>
      </c>
      <c r="F962" s="27" t="s">
        <v>6713</v>
      </c>
      <c r="G962" s="2" t="s">
        <v>6714</v>
      </c>
      <c r="H962" s="2" t="s">
        <v>1134</v>
      </c>
      <c r="I962" s="2" t="s">
        <v>1139</v>
      </c>
      <c r="J962" s="2" t="s">
        <v>56</v>
      </c>
      <c r="K962" s="27" t="s">
        <v>6741</v>
      </c>
      <c r="M962" s="30">
        <v>3980</v>
      </c>
      <c r="N962" s="30">
        <v>2980</v>
      </c>
      <c r="P962" s="31">
        <v>0.79</v>
      </c>
      <c r="R962" s="27" t="s">
        <v>6742</v>
      </c>
      <c r="U962" s="32">
        <v>1000</v>
      </c>
      <c r="V962" s="32">
        <v>4000</v>
      </c>
      <c r="AK962" s="26" t="str">
        <f t="shared" si="4"/>
        <v>014/1</v>
      </c>
    </row>
    <row r="963" spans="1:37" ht="15.75" customHeight="1" x14ac:dyDescent="0.25">
      <c r="A963" s="25">
        <v>962</v>
      </c>
      <c r="B963" s="25">
        <v>2021</v>
      </c>
      <c r="C963" s="25" t="s">
        <v>4167</v>
      </c>
      <c r="D963" s="26">
        <v>15</v>
      </c>
      <c r="F963" s="27" t="s">
        <v>6743</v>
      </c>
      <c r="G963" s="2" t="s">
        <v>6734</v>
      </c>
      <c r="H963" s="2" t="s">
        <v>1030</v>
      </c>
      <c r="I963" s="2" t="s">
        <v>1031</v>
      </c>
      <c r="J963" s="2" t="s">
        <v>108</v>
      </c>
      <c r="K963" s="27" t="s">
        <v>6744</v>
      </c>
      <c r="M963" s="30">
        <v>3050</v>
      </c>
      <c r="N963" s="30">
        <v>2150</v>
      </c>
      <c r="P963" s="31">
        <v>0.79</v>
      </c>
      <c r="R963" s="27" t="s">
        <v>6745</v>
      </c>
      <c r="U963" s="32">
        <v>1000</v>
      </c>
      <c r="V963" s="32">
        <v>3000</v>
      </c>
      <c r="AK963" s="26" t="str">
        <f t="shared" si="4"/>
        <v>015/1</v>
      </c>
    </row>
    <row r="964" spans="1:37" ht="15.75" customHeight="1" x14ac:dyDescent="0.25">
      <c r="A964" s="25">
        <v>963</v>
      </c>
      <c r="B964" s="25">
        <v>2021</v>
      </c>
      <c r="C964" s="25" t="s">
        <v>4167</v>
      </c>
      <c r="D964" s="26">
        <v>16</v>
      </c>
      <c r="F964" s="27" t="s">
        <v>6713</v>
      </c>
      <c r="G964" s="2" t="s">
        <v>6734</v>
      </c>
      <c r="H964" s="2" t="s">
        <v>216</v>
      </c>
      <c r="I964" s="2" t="s">
        <v>1342</v>
      </c>
      <c r="J964" s="2" t="s">
        <v>66</v>
      </c>
      <c r="K964" s="27" t="s">
        <v>6746</v>
      </c>
      <c r="M964" s="30">
        <v>2765</v>
      </c>
      <c r="N964" s="30">
        <v>2070</v>
      </c>
      <c r="P964" s="31">
        <v>0.78</v>
      </c>
      <c r="R964" s="27" t="s">
        <v>6747</v>
      </c>
      <c r="U964" s="32">
        <v>1000</v>
      </c>
      <c r="V964" s="32">
        <v>3000</v>
      </c>
      <c r="AK964" s="26" t="str">
        <f t="shared" si="4"/>
        <v>016/1</v>
      </c>
    </row>
    <row r="965" spans="1:37" ht="15.75" customHeight="1" x14ac:dyDescent="0.25">
      <c r="A965" s="25">
        <v>964</v>
      </c>
      <c r="B965" s="25">
        <v>2021</v>
      </c>
      <c r="C965" s="25" t="s">
        <v>4167</v>
      </c>
      <c r="D965" s="26">
        <v>17</v>
      </c>
      <c r="F965" s="27" t="s">
        <v>6713</v>
      </c>
      <c r="G965" s="2" t="s">
        <v>6710</v>
      </c>
      <c r="H965" s="2" t="s">
        <v>976</v>
      </c>
      <c r="I965" s="2" t="s">
        <v>977</v>
      </c>
      <c r="J965" s="2" t="s">
        <v>978</v>
      </c>
      <c r="K965" s="27" t="s">
        <v>6748</v>
      </c>
      <c r="M965" s="30">
        <v>14000</v>
      </c>
      <c r="N965" s="30">
        <v>8000</v>
      </c>
      <c r="P965" s="31">
        <v>0.78</v>
      </c>
      <c r="R965" s="27" t="s">
        <v>6749</v>
      </c>
      <c r="U965" s="32">
        <v>1000</v>
      </c>
      <c r="V965" s="32">
        <v>8000</v>
      </c>
      <c r="AK965" s="26" t="str">
        <f t="shared" si="4"/>
        <v>017/1</v>
      </c>
    </row>
    <row r="966" spans="1:37" ht="15.75" customHeight="1" x14ac:dyDescent="0.25">
      <c r="A966" s="25">
        <v>965</v>
      </c>
      <c r="B966" s="25">
        <v>2021</v>
      </c>
      <c r="C966" s="25" t="s">
        <v>4167</v>
      </c>
      <c r="D966" s="26">
        <v>18</v>
      </c>
      <c r="F966" s="27" t="s">
        <v>6709</v>
      </c>
      <c r="G966" s="2" t="s">
        <v>6710</v>
      </c>
      <c r="H966" s="2" t="s">
        <v>1291</v>
      </c>
      <c r="I966" s="2" t="s">
        <v>1292</v>
      </c>
      <c r="J966" s="2" t="s">
        <v>61</v>
      </c>
      <c r="K966" s="27" t="s">
        <v>6750</v>
      </c>
      <c r="M966" s="30">
        <v>10680</v>
      </c>
      <c r="N966" s="30">
        <v>7950</v>
      </c>
      <c r="P966" s="31">
        <v>0.76</v>
      </c>
      <c r="R966" s="27" t="s">
        <v>6751</v>
      </c>
      <c r="U966" s="32">
        <v>1000</v>
      </c>
      <c r="V966" s="32">
        <v>8000</v>
      </c>
      <c r="AK966" s="26" t="str">
        <f t="shared" si="4"/>
        <v>018/1</v>
      </c>
    </row>
    <row r="967" spans="1:37" ht="15.75" customHeight="1" x14ac:dyDescent="0.25">
      <c r="A967" s="25">
        <v>966</v>
      </c>
      <c r="B967" s="25">
        <v>2021</v>
      </c>
      <c r="C967" s="25" t="s">
        <v>4167</v>
      </c>
      <c r="D967" s="26">
        <v>19</v>
      </c>
      <c r="F967" s="27" t="s">
        <v>6713</v>
      </c>
      <c r="G967" s="2" t="s">
        <v>6714</v>
      </c>
      <c r="H967" s="2" t="s">
        <v>1072</v>
      </c>
      <c r="I967" s="2" t="s">
        <v>1073</v>
      </c>
      <c r="J967" s="2" t="s">
        <v>89</v>
      </c>
      <c r="K967" s="27" t="s">
        <v>6752</v>
      </c>
      <c r="M967" s="30">
        <v>9555</v>
      </c>
      <c r="N967" s="30">
        <v>2000</v>
      </c>
      <c r="P967" s="31">
        <v>0.76</v>
      </c>
      <c r="R967" s="27" t="s">
        <v>6753</v>
      </c>
      <c r="U967" s="32">
        <v>1000</v>
      </c>
      <c r="V967" s="32">
        <v>4000</v>
      </c>
      <c r="AK967" s="26" t="str">
        <f t="shared" si="4"/>
        <v>019/1</v>
      </c>
    </row>
    <row r="968" spans="1:37" ht="15.75" customHeight="1" x14ac:dyDescent="0.25">
      <c r="A968" s="25">
        <v>967</v>
      </c>
      <c r="B968" s="25">
        <v>2021</v>
      </c>
      <c r="C968" s="25" t="s">
        <v>4167</v>
      </c>
      <c r="D968" s="26">
        <v>20</v>
      </c>
      <c r="F968" s="27" t="s">
        <v>6709</v>
      </c>
      <c r="G968" s="2" t="s">
        <v>6734</v>
      </c>
      <c r="H968" s="2" t="s">
        <v>1425</v>
      </c>
      <c r="I968" s="2" t="s">
        <v>1430</v>
      </c>
      <c r="J968" s="2" t="s">
        <v>93</v>
      </c>
      <c r="K968" s="27" t="s">
        <v>6754</v>
      </c>
      <c r="M968" s="30">
        <v>6200</v>
      </c>
      <c r="N968" s="30">
        <v>3000</v>
      </c>
      <c r="P968" s="31">
        <v>0.75</v>
      </c>
      <c r="R968" s="27" t="s">
        <v>6755</v>
      </c>
      <c r="U968" s="32">
        <v>1000</v>
      </c>
      <c r="V968" s="32">
        <v>3000</v>
      </c>
      <c r="AK968" s="26" t="str">
        <f t="shared" si="4"/>
        <v>020/1</v>
      </c>
    </row>
    <row r="969" spans="1:37" ht="15.75" customHeight="1" x14ac:dyDescent="0.25">
      <c r="A969" s="25">
        <v>968</v>
      </c>
      <c r="B969" s="25">
        <v>2021</v>
      </c>
      <c r="C969" s="25" t="s">
        <v>4167</v>
      </c>
      <c r="D969" s="26">
        <v>21</v>
      </c>
      <c r="F969" s="27" t="s">
        <v>6709</v>
      </c>
      <c r="G969" s="2" t="s">
        <v>6710</v>
      </c>
      <c r="H969" s="2" t="s">
        <v>1025</v>
      </c>
      <c r="I969" s="2" t="s">
        <v>1026</v>
      </c>
      <c r="J969" s="2" t="s">
        <v>61</v>
      </c>
      <c r="K969" s="27" t="s">
        <v>6756</v>
      </c>
      <c r="M969" s="30">
        <v>10731</v>
      </c>
      <c r="N969" s="30">
        <v>8000</v>
      </c>
      <c r="P969" s="31">
        <v>0.72</v>
      </c>
      <c r="R969" s="27" t="s">
        <v>6757</v>
      </c>
      <c r="U969" s="32">
        <v>1000</v>
      </c>
      <c r="V969" s="32">
        <v>8000</v>
      </c>
      <c r="AK969" s="26" t="str">
        <f t="shared" si="4"/>
        <v>021/1</v>
      </c>
    </row>
    <row r="970" spans="1:37" ht="15.75" customHeight="1" x14ac:dyDescent="0.25">
      <c r="A970" s="25">
        <v>969</v>
      </c>
      <c r="B970" s="25">
        <v>2021</v>
      </c>
      <c r="C970" s="25" t="s">
        <v>4167</v>
      </c>
      <c r="D970" s="26">
        <v>22</v>
      </c>
      <c r="F970" s="27" t="s">
        <v>6713</v>
      </c>
      <c r="G970" s="2" t="s">
        <v>6714</v>
      </c>
      <c r="H970" s="2" t="s">
        <v>991</v>
      </c>
      <c r="I970" s="2" t="s">
        <v>992</v>
      </c>
      <c r="J970" s="2" t="s">
        <v>89</v>
      </c>
      <c r="K970" s="27" t="s">
        <v>6758</v>
      </c>
      <c r="M970" s="30">
        <v>18793</v>
      </c>
      <c r="N970" s="30">
        <v>2500</v>
      </c>
      <c r="P970" s="31">
        <v>0.72</v>
      </c>
      <c r="R970" s="27" t="s">
        <v>6759</v>
      </c>
      <c r="U970" s="32">
        <v>1000</v>
      </c>
      <c r="V970" s="32">
        <v>4000</v>
      </c>
      <c r="AK970" s="26" t="str">
        <f t="shared" si="4"/>
        <v>022/1</v>
      </c>
    </row>
    <row r="971" spans="1:37" ht="15.75" customHeight="1" x14ac:dyDescent="0.25">
      <c r="A971" s="25">
        <v>970</v>
      </c>
      <c r="B971" s="25">
        <v>2021</v>
      </c>
      <c r="C971" s="25" t="s">
        <v>4167</v>
      </c>
      <c r="D971" s="26">
        <v>23</v>
      </c>
      <c r="F971" s="27" t="s">
        <v>6709</v>
      </c>
      <c r="G971" s="2" t="s">
        <v>6710</v>
      </c>
      <c r="H971" s="2" t="s">
        <v>1059</v>
      </c>
      <c r="I971" s="2" t="s">
        <v>1061</v>
      </c>
      <c r="J971" s="2" t="s">
        <v>89</v>
      </c>
      <c r="K971" s="27" t="s">
        <v>6760</v>
      </c>
      <c r="M971" s="30">
        <v>20200</v>
      </c>
      <c r="N971" s="30">
        <v>8000</v>
      </c>
      <c r="P971" s="31">
        <v>0.7</v>
      </c>
      <c r="R971" s="27" t="s">
        <v>6761</v>
      </c>
      <c r="U971" s="32">
        <v>1000</v>
      </c>
      <c r="V971" s="32">
        <v>8000</v>
      </c>
      <c r="AK971" s="26" t="str">
        <f t="shared" si="4"/>
        <v>023/1</v>
      </c>
    </row>
    <row r="972" spans="1:37" ht="15.75" customHeight="1" x14ac:dyDescent="0.25">
      <c r="A972" s="25">
        <v>971</v>
      </c>
      <c r="B972" s="25">
        <v>2021</v>
      </c>
      <c r="C972" s="25" t="s">
        <v>4167</v>
      </c>
      <c r="D972" s="26">
        <v>24</v>
      </c>
      <c r="F972" s="27" t="s">
        <v>6713</v>
      </c>
      <c r="G972" s="2" t="s">
        <v>6714</v>
      </c>
      <c r="H972" s="2" t="s">
        <v>1454</v>
      </c>
      <c r="I972" s="2" t="s">
        <v>1456</v>
      </c>
      <c r="J972" s="2" t="s">
        <v>89</v>
      </c>
      <c r="K972" s="27" t="s">
        <v>6762</v>
      </c>
      <c r="M972" s="30">
        <v>4000</v>
      </c>
      <c r="N972" s="30">
        <v>3000</v>
      </c>
      <c r="P972" s="31">
        <v>0.7</v>
      </c>
      <c r="R972" s="27" t="s">
        <v>6763</v>
      </c>
      <c r="U972" s="32">
        <v>1000</v>
      </c>
      <c r="V972" s="32">
        <v>4000</v>
      </c>
      <c r="AK972" s="26" t="str">
        <f t="shared" si="4"/>
        <v>024/1</v>
      </c>
    </row>
    <row r="973" spans="1:37" ht="15.75" customHeight="1" x14ac:dyDescent="0.25">
      <c r="A973" s="25">
        <v>972</v>
      </c>
      <c r="B973" s="25">
        <v>2021</v>
      </c>
      <c r="C973" s="25" t="s">
        <v>4167</v>
      </c>
      <c r="D973" s="26">
        <v>25</v>
      </c>
      <c r="F973" s="27" t="s">
        <v>6713</v>
      </c>
      <c r="G973" s="2" t="s">
        <v>6734</v>
      </c>
      <c r="H973" s="2" t="s">
        <v>6764</v>
      </c>
      <c r="I973" s="2" t="s">
        <v>1414</v>
      </c>
      <c r="J973" s="2" t="s">
        <v>61</v>
      </c>
      <c r="K973" s="27" t="s">
        <v>6765</v>
      </c>
      <c r="M973" s="30">
        <v>2384</v>
      </c>
      <c r="N973" s="30">
        <v>1780</v>
      </c>
      <c r="P973" s="31">
        <v>0.7</v>
      </c>
      <c r="R973" s="27" t="s">
        <v>6766</v>
      </c>
      <c r="U973" s="32">
        <v>1000</v>
      </c>
      <c r="V973" s="32">
        <v>3000</v>
      </c>
      <c r="AK973" s="26" t="str">
        <f t="shared" si="4"/>
        <v>025/1</v>
      </c>
    </row>
    <row r="974" spans="1:37" ht="15.75" customHeight="1" x14ac:dyDescent="0.25">
      <c r="A974" s="25">
        <v>973</v>
      </c>
      <c r="B974" s="25">
        <v>2021</v>
      </c>
      <c r="C974" s="25" t="s">
        <v>4167</v>
      </c>
      <c r="D974" s="26">
        <v>26</v>
      </c>
      <c r="F974" s="27" t="s">
        <v>6709</v>
      </c>
      <c r="G974" s="2" t="s">
        <v>6710</v>
      </c>
      <c r="H974" s="2" t="s">
        <v>1574</v>
      </c>
      <c r="I974" s="2" t="s">
        <v>1575</v>
      </c>
      <c r="J974" s="2" t="s">
        <v>61</v>
      </c>
      <c r="K974" s="27" t="s">
        <v>6767</v>
      </c>
      <c r="M974" s="30">
        <v>4150</v>
      </c>
      <c r="N974" s="30">
        <v>3110</v>
      </c>
      <c r="P974" s="31">
        <v>0.68</v>
      </c>
      <c r="R974" s="27" t="s">
        <v>6768</v>
      </c>
      <c r="U974" s="32">
        <v>1000</v>
      </c>
      <c r="V974" s="32">
        <v>8000</v>
      </c>
      <c r="AK974" s="26" t="str">
        <f t="shared" si="4"/>
        <v>026/1</v>
      </c>
    </row>
    <row r="975" spans="1:37" ht="15.75" customHeight="1" x14ac:dyDescent="0.25">
      <c r="A975" s="25">
        <v>974</v>
      </c>
      <c r="B975" s="25">
        <v>2021</v>
      </c>
      <c r="C975" s="25" t="s">
        <v>4167</v>
      </c>
      <c r="D975" s="26">
        <v>27</v>
      </c>
      <c r="F975" s="27" t="s">
        <v>6719</v>
      </c>
      <c r="G975" s="2" t="s">
        <v>6734</v>
      </c>
      <c r="H975" s="2" t="s">
        <v>5364</v>
      </c>
      <c r="I975" s="2" t="s">
        <v>1378</v>
      </c>
      <c r="J975" s="2" t="s">
        <v>89</v>
      </c>
      <c r="K975" s="27" t="s">
        <v>6769</v>
      </c>
      <c r="M975" s="30">
        <v>3900</v>
      </c>
      <c r="N975" s="30">
        <v>2900</v>
      </c>
      <c r="P975" s="31">
        <v>0.68</v>
      </c>
      <c r="R975" s="27" t="s">
        <v>6770</v>
      </c>
      <c r="U975" s="32">
        <v>1000</v>
      </c>
      <c r="V975" s="32">
        <v>3000</v>
      </c>
      <c r="AK975" s="26" t="str">
        <f t="shared" si="4"/>
        <v>027/1</v>
      </c>
    </row>
    <row r="976" spans="1:37" ht="15.75" customHeight="1" x14ac:dyDescent="0.25">
      <c r="A976" s="25">
        <v>975</v>
      </c>
      <c r="B976" s="25">
        <v>2021</v>
      </c>
      <c r="C976" s="25" t="s">
        <v>4167</v>
      </c>
      <c r="D976" s="26">
        <v>28</v>
      </c>
      <c r="F976" s="27" t="s">
        <v>6719</v>
      </c>
      <c r="G976" s="2" t="s">
        <v>6734</v>
      </c>
      <c r="H976" s="2" t="s">
        <v>1114</v>
      </c>
      <c r="I976" s="2" t="s">
        <v>1115</v>
      </c>
      <c r="J976" s="2" t="s">
        <v>66</v>
      </c>
      <c r="K976" s="27" t="s">
        <v>6771</v>
      </c>
      <c r="M976" s="30">
        <v>2705</v>
      </c>
      <c r="N976" s="30">
        <v>2005</v>
      </c>
      <c r="P976" s="31">
        <v>0.68</v>
      </c>
      <c r="R976" s="27" t="s">
        <v>6772</v>
      </c>
      <c r="U976" s="32">
        <v>1000</v>
      </c>
      <c r="V976" s="32">
        <v>3000</v>
      </c>
      <c r="AK976" s="26" t="str">
        <f t="shared" si="4"/>
        <v>028/1</v>
      </c>
    </row>
    <row r="977" spans="1:37" ht="15.75" customHeight="1" x14ac:dyDescent="0.25">
      <c r="A977" s="25">
        <v>976</v>
      </c>
      <c r="B977" s="25">
        <v>2021</v>
      </c>
      <c r="C977" s="25" t="s">
        <v>4167</v>
      </c>
      <c r="D977" s="26">
        <v>29</v>
      </c>
      <c r="F977" s="27" t="s">
        <v>6713</v>
      </c>
      <c r="G977" s="2" t="s">
        <v>6734</v>
      </c>
      <c r="H977" s="2" t="s">
        <v>1237</v>
      </c>
      <c r="I977" s="2" t="s">
        <v>6773</v>
      </c>
      <c r="J977" s="2" t="s">
        <v>93</v>
      </c>
      <c r="K977" s="27" t="s">
        <v>6774</v>
      </c>
      <c r="M977" s="30">
        <v>4500</v>
      </c>
      <c r="N977" s="30">
        <v>3000</v>
      </c>
      <c r="P977" s="31">
        <v>0.64</v>
      </c>
      <c r="R977" s="27" t="s">
        <v>6775</v>
      </c>
      <c r="U977" s="32">
        <v>1000</v>
      </c>
      <c r="V977" s="32">
        <v>3000</v>
      </c>
      <c r="AK977" s="26" t="str">
        <f t="shared" si="4"/>
        <v>029/1</v>
      </c>
    </row>
    <row r="978" spans="1:37" ht="15.75" customHeight="1" x14ac:dyDescent="0.25">
      <c r="A978" s="25">
        <v>977</v>
      </c>
      <c r="B978" s="25">
        <v>2021</v>
      </c>
      <c r="C978" s="25" t="s">
        <v>4167</v>
      </c>
      <c r="D978" s="26">
        <v>30</v>
      </c>
      <c r="F978" s="27" t="s">
        <v>6713</v>
      </c>
      <c r="G978" s="2" t="s">
        <v>6710</v>
      </c>
      <c r="H978" s="2" t="s">
        <v>1365</v>
      </c>
      <c r="I978" s="2" t="s">
        <v>1367</v>
      </c>
      <c r="J978" s="2" t="s">
        <v>61</v>
      </c>
      <c r="K978" s="27" t="s">
        <v>6776</v>
      </c>
      <c r="M978" s="30">
        <v>10600</v>
      </c>
      <c r="N978" s="30">
        <v>7950</v>
      </c>
      <c r="P978" s="31">
        <v>0.64</v>
      </c>
      <c r="R978" s="27" t="s">
        <v>6777</v>
      </c>
      <c r="U978" s="32">
        <v>1000</v>
      </c>
      <c r="V978" s="32">
        <v>8000</v>
      </c>
      <c r="AK978" s="26" t="str">
        <f t="shared" si="4"/>
        <v>030/1</v>
      </c>
    </row>
    <row r="979" spans="1:37" ht="15.75" customHeight="1" x14ac:dyDescent="0.25">
      <c r="A979" s="25">
        <v>978</v>
      </c>
      <c r="B979" s="25">
        <v>2021</v>
      </c>
      <c r="C979" s="25" t="s">
        <v>4167</v>
      </c>
      <c r="D979" s="26">
        <v>31</v>
      </c>
      <c r="F979" s="27" t="s">
        <v>6719</v>
      </c>
      <c r="G979" s="2" t="s">
        <v>6710</v>
      </c>
      <c r="H979" s="2" t="s">
        <v>1381</v>
      </c>
      <c r="I979" s="2" t="s">
        <v>1382</v>
      </c>
      <c r="J979" s="2" t="s">
        <v>66</v>
      </c>
      <c r="K979" s="27" t="s">
        <v>6778</v>
      </c>
      <c r="M979" s="30">
        <v>8100</v>
      </c>
      <c r="N979" s="30">
        <v>6000</v>
      </c>
      <c r="P979" s="31">
        <v>0.63</v>
      </c>
      <c r="R979" s="27" t="s">
        <v>6779</v>
      </c>
      <c r="U979" s="32">
        <v>1000</v>
      </c>
      <c r="V979" s="32">
        <v>8000</v>
      </c>
      <c r="AK979" s="26" t="str">
        <f t="shared" si="4"/>
        <v>031/1</v>
      </c>
    </row>
    <row r="980" spans="1:37" ht="15.75" customHeight="1" x14ac:dyDescent="0.25">
      <c r="A980" s="25">
        <v>979</v>
      </c>
      <c r="B980" s="25">
        <v>2021</v>
      </c>
      <c r="C980" s="25" t="s">
        <v>4167</v>
      </c>
      <c r="D980" s="26">
        <v>32</v>
      </c>
      <c r="F980" s="27" t="s">
        <v>6709</v>
      </c>
      <c r="G980" s="2" t="s">
        <v>6710</v>
      </c>
      <c r="H980" s="2" t="s">
        <v>234</v>
      </c>
      <c r="I980" s="2" t="s">
        <v>1396</v>
      </c>
      <c r="J980" s="2" t="s">
        <v>66</v>
      </c>
      <c r="K980" s="27" t="s">
        <v>6780</v>
      </c>
      <c r="M980" s="30">
        <v>5000</v>
      </c>
      <c r="N980" s="30">
        <v>3750</v>
      </c>
      <c r="P980" s="31">
        <v>0.62</v>
      </c>
      <c r="R980" s="27" t="s">
        <v>6781</v>
      </c>
      <c r="U980" s="32">
        <v>1000</v>
      </c>
      <c r="V980" s="32">
        <v>8000</v>
      </c>
      <c r="AK980" s="26" t="str">
        <f t="shared" si="4"/>
        <v>001/2</v>
      </c>
    </row>
    <row r="981" spans="1:37" ht="15.75" customHeight="1" x14ac:dyDescent="0.25">
      <c r="A981" s="25">
        <v>980</v>
      </c>
      <c r="B981" s="25">
        <v>2021</v>
      </c>
      <c r="C981" s="25" t="s">
        <v>4167</v>
      </c>
      <c r="D981" s="26">
        <v>33</v>
      </c>
      <c r="F981" s="27" t="s">
        <v>6743</v>
      </c>
      <c r="G981" s="2" t="s">
        <v>6710</v>
      </c>
      <c r="H981" s="2" t="s">
        <v>1500</v>
      </c>
      <c r="I981" s="2" t="s">
        <v>1501</v>
      </c>
      <c r="J981" s="2" t="s">
        <v>93</v>
      </c>
      <c r="K981" s="27" t="s">
        <v>6782</v>
      </c>
      <c r="M981" s="30">
        <v>6500</v>
      </c>
      <c r="N981" s="30">
        <v>4000</v>
      </c>
      <c r="P981" s="31">
        <v>0.61</v>
      </c>
      <c r="R981" s="27" t="s">
        <v>6783</v>
      </c>
      <c r="U981" s="32">
        <v>1000</v>
      </c>
      <c r="V981" s="32">
        <v>8000</v>
      </c>
      <c r="AK981" s="26" t="str">
        <f t="shared" si="4"/>
        <v>002/2</v>
      </c>
    </row>
    <row r="982" spans="1:37" ht="15.75" customHeight="1" x14ac:dyDescent="0.25">
      <c r="A982" s="25">
        <v>981</v>
      </c>
      <c r="B982" s="25">
        <v>2021</v>
      </c>
      <c r="C982" s="25" t="s">
        <v>4167</v>
      </c>
      <c r="D982" s="26">
        <v>34</v>
      </c>
      <c r="F982" s="27" t="s">
        <v>6713</v>
      </c>
      <c r="G982" s="2" t="s">
        <v>6734</v>
      </c>
      <c r="H982" s="2" t="s">
        <v>1556</v>
      </c>
      <c r="I982" s="2" t="s">
        <v>1560</v>
      </c>
      <c r="J982" s="2" t="s">
        <v>89</v>
      </c>
      <c r="K982" s="27" t="s">
        <v>6784</v>
      </c>
      <c r="M982" s="30">
        <v>4420</v>
      </c>
      <c r="N982" s="30">
        <v>3000</v>
      </c>
      <c r="P982" s="31">
        <v>0.57999999999999996</v>
      </c>
      <c r="R982" s="27" t="s">
        <v>6785</v>
      </c>
      <c r="U982" s="32">
        <v>1000</v>
      </c>
      <c r="V982" s="32">
        <v>3000</v>
      </c>
      <c r="AK982" s="26" t="str">
        <f t="shared" si="4"/>
        <v>003/2</v>
      </c>
    </row>
    <row r="983" spans="1:37" ht="15.75" customHeight="1" x14ac:dyDescent="0.25">
      <c r="A983" s="25">
        <v>982</v>
      </c>
      <c r="B983" s="25">
        <v>2021</v>
      </c>
      <c r="C983" s="25" t="s">
        <v>4167</v>
      </c>
      <c r="D983" s="26">
        <v>35</v>
      </c>
      <c r="F983" s="27" t="s">
        <v>6713</v>
      </c>
      <c r="G983" s="2" t="s">
        <v>6714</v>
      </c>
      <c r="H983" s="2" t="s">
        <v>1094</v>
      </c>
      <c r="I983" s="2" t="s">
        <v>1095</v>
      </c>
      <c r="J983" s="2" t="s">
        <v>61</v>
      </c>
      <c r="K983" s="27" t="s">
        <v>6786</v>
      </c>
      <c r="M983" s="30">
        <v>14206</v>
      </c>
      <c r="N983" s="30">
        <v>4000</v>
      </c>
      <c r="P983" s="31">
        <v>0.56999999999999995</v>
      </c>
      <c r="R983" s="27" t="s">
        <v>6787</v>
      </c>
      <c r="U983" s="32">
        <v>1000</v>
      </c>
      <c r="V983" s="32">
        <v>4000</v>
      </c>
      <c r="AK983" s="26" t="str">
        <f t="shared" si="4"/>
        <v>004/2</v>
      </c>
    </row>
    <row r="984" spans="1:37" ht="15.75" customHeight="1" x14ac:dyDescent="0.25">
      <c r="A984" s="25">
        <v>983</v>
      </c>
      <c r="B984" s="25">
        <v>2021</v>
      </c>
      <c r="C984" s="25" t="s">
        <v>4167</v>
      </c>
      <c r="D984" s="26">
        <v>36</v>
      </c>
      <c r="F984" s="27" t="s">
        <v>6719</v>
      </c>
      <c r="G984" s="2" t="s">
        <v>6710</v>
      </c>
      <c r="H984" s="2" t="s">
        <v>1077</v>
      </c>
      <c r="I984" s="2" t="s">
        <v>1078</v>
      </c>
      <c r="J984" s="2" t="s">
        <v>93</v>
      </c>
      <c r="K984" s="27" t="s">
        <v>6788</v>
      </c>
      <c r="M984" s="30">
        <v>8550</v>
      </c>
      <c r="N984" s="30">
        <v>6300</v>
      </c>
      <c r="P984" s="31">
        <v>0.56999999999999995</v>
      </c>
      <c r="R984" s="27" t="s">
        <v>6789</v>
      </c>
      <c r="U984" s="32">
        <v>1000</v>
      </c>
      <c r="V984" s="32">
        <v>8000</v>
      </c>
      <c r="AK984" s="26" t="str">
        <f t="shared" si="4"/>
        <v>005/2</v>
      </c>
    </row>
    <row r="985" spans="1:37" ht="15.75" customHeight="1" x14ac:dyDescent="0.25">
      <c r="A985" s="25">
        <v>984</v>
      </c>
      <c r="B985" s="25">
        <v>2021</v>
      </c>
      <c r="C985" s="25" t="s">
        <v>4167</v>
      </c>
      <c r="D985" s="26">
        <v>37</v>
      </c>
      <c r="F985" s="27" t="s">
        <v>6709</v>
      </c>
      <c r="G985" s="2" t="s">
        <v>6710</v>
      </c>
      <c r="H985" s="2" t="s">
        <v>265</v>
      </c>
      <c r="I985" s="2" t="s">
        <v>1479</v>
      </c>
      <c r="J985" s="2" t="s">
        <v>93</v>
      </c>
      <c r="K985" s="27" t="s">
        <v>6790</v>
      </c>
      <c r="M985" s="30">
        <v>10000</v>
      </c>
      <c r="N985" s="30">
        <v>6000</v>
      </c>
      <c r="P985" s="31">
        <v>0.56000000000000005</v>
      </c>
      <c r="R985" s="27" t="s">
        <v>6791</v>
      </c>
      <c r="U985" s="32">
        <v>1000</v>
      </c>
      <c r="V985" s="32">
        <v>8000</v>
      </c>
      <c r="AK985" s="26" t="str">
        <f t="shared" si="4"/>
        <v>006/2</v>
      </c>
    </row>
    <row r="986" spans="1:37" ht="15.75" customHeight="1" x14ac:dyDescent="0.25">
      <c r="A986" s="25">
        <v>985</v>
      </c>
      <c r="B986" s="25">
        <v>2021</v>
      </c>
      <c r="C986" s="25" t="s">
        <v>4167</v>
      </c>
      <c r="D986" s="26">
        <v>38</v>
      </c>
      <c r="F986" s="27" t="s">
        <v>6719</v>
      </c>
      <c r="G986" s="2" t="s">
        <v>6714</v>
      </c>
      <c r="H986" s="2" t="s">
        <v>1102</v>
      </c>
      <c r="I986" s="2" t="s">
        <v>1105</v>
      </c>
      <c r="J986" s="2" t="s">
        <v>56</v>
      </c>
      <c r="K986" s="27" t="s">
        <v>6792</v>
      </c>
      <c r="M986" s="30">
        <v>20700</v>
      </c>
      <c r="N986" s="30">
        <v>4000</v>
      </c>
      <c r="P986" s="31">
        <v>0.55000000000000004</v>
      </c>
      <c r="R986" s="27" t="s">
        <v>6793</v>
      </c>
      <c r="U986" s="32">
        <v>1000</v>
      </c>
      <c r="V986" s="32">
        <v>4000</v>
      </c>
      <c r="AK986" s="26" t="str">
        <f t="shared" si="4"/>
        <v>007/2</v>
      </c>
    </row>
    <row r="987" spans="1:37" ht="15.75" customHeight="1" x14ac:dyDescent="0.25">
      <c r="A987" s="25">
        <v>986</v>
      </c>
      <c r="B987" s="25">
        <v>2021</v>
      </c>
      <c r="C987" s="25" t="s">
        <v>4167</v>
      </c>
      <c r="D987" s="26">
        <v>39</v>
      </c>
      <c r="F987" s="27" t="s">
        <v>6713</v>
      </c>
      <c r="G987" s="2" t="s">
        <v>6714</v>
      </c>
      <c r="H987" s="2" t="s">
        <v>1039</v>
      </c>
      <c r="I987" s="2" t="s">
        <v>1040</v>
      </c>
      <c r="J987" s="2" t="s">
        <v>61</v>
      </c>
      <c r="K987" s="27" t="s">
        <v>6794</v>
      </c>
      <c r="M987" s="30">
        <v>5352</v>
      </c>
      <c r="N987" s="30">
        <v>4000</v>
      </c>
      <c r="P987" s="31">
        <v>0.53</v>
      </c>
      <c r="R987" s="27" t="s">
        <v>6795</v>
      </c>
      <c r="U987" s="32">
        <v>1000</v>
      </c>
      <c r="V987" s="32">
        <v>4000</v>
      </c>
      <c r="AK987" s="26" t="str">
        <f t="shared" si="4"/>
        <v>008/2</v>
      </c>
    </row>
    <row r="988" spans="1:37" ht="15.75" customHeight="1" x14ac:dyDescent="0.25">
      <c r="A988" s="25">
        <v>987</v>
      </c>
      <c r="B988" s="25">
        <v>2021</v>
      </c>
      <c r="C988" s="25" t="s">
        <v>4167</v>
      </c>
      <c r="D988" s="26">
        <v>40</v>
      </c>
      <c r="F988" s="27" t="s">
        <v>6713</v>
      </c>
      <c r="G988" s="2" t="s">
        <v>6710</v>
      </c>
      <c r="H988" s="2" t="s">
        <v>1143</v>
      </c>
      <c r="I988" s="2" t="s">
        <v>1145</v>
      </c>
      <c r="J988" s="2" t="s">
        <v>93</v>
      </c>
      <c r="K988" s="27" t="s">
        <v>6796</v>
      </c>
      <c r="M988" s="30">
        <v>15700</v>
      </c>
      <c r="N988" s="30">
        <v>8000</v>
      </c>
      <c r="P988" s="31">
        <v>0.5</v>
      </c>
      <c r="R988" s="27" t="s">
        <v>6797</v>
      </c>
      <c r="U988" s="32">
        <v>1000</v>
      </c>
      <c r="V988" s="32">
        <v>8000</v>
      </c>
      <c r="AK988" s="26" t="str">
        <f t="shared" si="4"/>
        <v>009/2</v>
      </c>
    </row>
    <row r="989" spans="1:37" ht="15.75" customHeight="1" x14ac:dyDescent="0.25">
      <c r="A989" s="25">
        <v>988</v>
      </c>
      <c r="B989" s="25">
        <v>2021</v>
      </c>
      <c r="C989" s="25" t="s">
        <v>4167</v>
      </c>
      <c r="D989" s="26">
        <v>41</v>
      </c>
      <c r="F989" s="27" t="s">
        <v>6713</v>
      </c>
      <c r="G989" s="2" t="s">
        <v>6714</v>
      </c>
      <c r="H989" s="2" t="s">
        <v>1002</v>
      </c>
      <c r="I989" s="2" t="s">
        <v>1003</v>
      </c>
      <c r="J989" s="2" t="s">
        <v>93</v>
      </c>
      <c r="K989" s="27" t="s">
        <v>6798</v>
      </c>
      <c r="M989" s="30">
        <v>2540</v>
      </c>
      <c r="N989" s="30">
        <v>1900</v>
      </c>
      <c r="P989" s="31">
        <v>0.49</v>
      </c>
      <c r="R989" s="27" t="s">
        <v>6799</v>
      </c>
      <c r="U989" s="32">
        <v>1000</v>
      </c>
      <c r="V989" s="32">
        <v>4000</v>
      </c>
      <c r="AK989" s="26" t="str">
        <f t="shared" si="4"/>
        <v>010/2</v>
      </c>
    </row>
    <row r="990" spans="1:37" ht="15.75" customHeight="1" x14ac:dyDescent="0.25">
      <c r="A990" s="25">
        <v>989</v>
      </c>
      <c r="B990" s="25">
        <v>2021</v>
      </c>
      <c r="C990" s="25" t="s">
        <v>4167</v>
      </c>
      <c r="D990" s="26">
        <v>42</v>
      </c>
      <c r="F990" s="27" t="s">
        <v>6743</v>
      </c>
      <c r="G990" s="2" t="s">
        <v>6714</v>
      </c>
      <c r="H990" s="2" t="s">
        <v>1129</v>
      </c>
      <c r="I990" s="2" t="s">
        <v>1130</v>
      </c>
      <c r="J990" s="2" t="s">
        <v>93</v>
      </c>
      <c r="K990" s="27" t="s">
        <v>6800</v>
      </c>
      <c r="M990" s="30">
        <v>3170</v>
      </c>
      <c r="N990" s="30">
        <v>2370</v>
      </c>
      <c r="P990" s="31">
        <v>0.47</v>
      </c>
      <c r="R990" s="27" t="s">
        <v>6801</v>
      </c>
      <c r="U990" s="32">
        <v>1000</v>
      </c>
      <c r="V990" s="32">
        <v>4000</v>
      </c>
      <c r="AK990" s="26" t="str">
        <f t="shared" si="4"/>
        <v>011/2</v>
      </c>
    </row>
    <row r="991" spans="1:37" ht="15.75" customHeight="1" x14ac:dyDescent="0.25">
      <c r="A991" s="25">
        <v>990</v>
      </c>
      <c r="B991" s="25">
        <v>2021</v>
      </c>
      <c r="C991" s="25" t="s">
        <v>4167</v>
      </c>
      <c r="D991" s="26">
        <v>43</v>
      </c>
      <c r="F991" s="27" t="s">
        <v>6743</v>
      </c>
      <c r="G991" s="2" t="s">
        <v>6710</v>
      </c>
      <c r="H991" s="2" t="s">
        <v>1224</v>
      </c>
      <c r="I991" s="2" t="s">
        <v>1225</v>
      </c>
      <c r="J991" s="2" t="s">
        <v>144</v>
      </c>
      <c r="K991" s="27" t="s">
        <v>6802</v>
      </c>
      <c r="M991" s="30">
        <v>3000</v>
      </c>
      <c r="N991" s="30">
        <v>2250</v>
      </c>
      <c r="P991" s="31">
        <v>0.47</v>
      </c>
      <c r="R991" s="27" t="s">
        <v>6803</v>
      </c>
      <c r="U991" s="32">
        <v>1000</v>
      </c>
      <c r="V991" s="32">
        <v>8000</v>
      </c>
      <c r="AK991" s="26" t="str">
        <f t="shared" si="4"/>
        <v>012/2</v>
      </c>
    </row>
    <row r="992" spans="1:37" ht="15.75" customHeight="1" x14ac:dyDescent="0.25">
      <c r="A992" s="25">
        <v>991</v>
      </c>
      <c r="B992" s="25">
        <v>2021</v>
      </c>
      <c r="C992" s="25" t="s">
        <v>4167</v>
      </c>
      <c r="D992" s="26">
        <v>44</v>
      </c>
      <c r="F992" s="27" t="s">
        <v>6713</v>
      </c>
      <c r="G992" s="2" t="s">
        <v>6714</v>
      </c>
      <c r="H992" s="2" t="s">
        <v>6804</v>
      </c>
      <c r="I992" s="2" t="s">
        <v>953</v>
      </c>
      <c r="J992" s="2" t="s">
        <v>89</v>
      </c>
      <c r="K992" s="27" t="s">
        <v>6805</v>
      </c>
      <c r="M992" s="30">
        <v>5700</v>
      </c>
      <c r="N992" s="30">
        <v>4000</v>
      </c>
      <c r="P992" s="31">
        <v>0.47</v>
      </c>
      <c r="R992" s="27" t="s">
        <v>6806</v>
      </c>
      <c r="U992" s="32">
        <v>1000</v>
      </c>
      <c r="V992" s="32">
        <v>4000</v>
      </c>
      <c r="AK992" s="26" t="str">
        <f t="shared" si="4"/>
        <v>013/2</v>
      </c>
    </row>
    <row r="993" spans="1:37" ht="15.75" customHeight="1" x14ac:dyDescent="0.25">
      <c r="A993" s="25">
        <v>992</v>
      </c>
      <c r="B993" s="25">
        <v>2021</v>
      </c>
      <c r="C993" s="25" t="s">
        <v>4167</v>
      </c>
      <c r="D993" s="26">
        <v>45</v>
      </c>
      <c r="F993" s="27" t="s">
        <v>6743</v>
      </c>
      <c r="G993" s="2" t="s">
        <v>6734</v>
      </c>
      <c r="H993" s="2" t="s">
        <v>1422</v>
      </c>
      <c r="I993" s="2" t="s">
        <v>1423</v>
      </c>
      <c r="J993" s="2" t="s">
        <v>144</v>
      </c>
      <c r="K993" s="27" t="s">
        <v>6807</v>
      </c>
      <c r="M993" s="30">
        <v>8300</v>
      </c>
      <c r="N993" s="30">
        <v>3000</v>
      </c>
      <c r="P993" s="31">
        <v>0.38</v>
      </c>
      <c r="R993" s="27" t="s">
        <v>6808</v>
      </c>
      <c r="U993" s="32">
        <v>1000</v>
      </c>
      <c r="V993" s="32">
        <v>3000</v>
      </c>
      <c r="AK993" s="26" t="str">
        <f t="shared" si="4"/>
        <v>014/2</v>
      </c>
    </row>
    <row r="994" spans="1:37" ht="15.75" customHeight="1" x14ac:dyDescent="0.25">
      <c r="A994" s="25">
        <v>993</v>
      </c>
      <c r="B994" s="25">
        <v>2021</v>
      </c>
      <c r="C994" s="25" t="s">
        <v>4594</v>
      </c>
      <c r="D994" s="26"/>
      <c r="F994" s="2" t="s">
        <v>6809</v>
      </c>
      <c r="G994" s="2" t="s">
        <v>6810</v>
      </c>
      <c r="H994" s="2" t="s">
        <v>780</v>
      </c>
      <c r="I994" s="2" t="s">
        <v>2675</v>
      </c>
      <c r="J994" s="2" t="s">
        <v>56</v>
      </c>
      <c r="K994" s="2" t="s">
        <v>6811</v>
      </c>
      <c r="M994" s="2">
        <v>100000</v>
      </c>
      <c r="N994" s="2">
        <v>4000</v>
      </c>
      <c r="P994" s="27">
        <v>100</v>
      </c>
      <c r="R994" s="2" t="s">
        <v>6812</v>
      </c>
      <c r="U994" s="2">
        <v>1000</v>
      </c>
      <c r="V994" s="2">
        <v>4000</v>
      </c>
      <c r="AK994" s="26">
        <f t="shared" ref="AK994:AK1175" si="5">+A994-992</f>
        <v>1</v>
      </c>
    </row>
    <row r="995" spans="1:37" ht="15.75" customHeight="1" x14ac:dyDescent="0.25">
      <c r="A995" s="25">
        <v>994</v>
      </c>
      <c r="B995" s="25">
        <v>2021</v>
      </c>
      <c r="C995" s="25" t="s">
        <v>4594</v>
      </c>
      <c r="D995" s="26"/>
      <c r="F995" s="2" t="s">
        <v>6809</v>
      </c>
      <c r="G995" s="2" t="s">
        <v>6813</v>
      </c>
      <c r="H995" s="2" t="s">
        <v>335</v>
      </c>
      <c r="I995" s="2" t="s">
        <v>1709</v>
      </c>
      <c r="J995" s="2" t="s">
        <v>89</v>
      </c>
      <c r="K995" s="2" t="s">
        <v>6814</v>
      </c>
      <c r="M995" s="2">
        <v>48400</v>
      </c>
      <c r="N995" s="2">
        <v>8000</v>
      </c>
      <c r="P995" s="27">
        <v>98</v>
      </c>
      <c r="R995" s="2" t="s">
        <v>6815</v>
      </c>
      <c r="U995" s="2">
        <v>1000</v>
      </c>
      <c r="V995" s="2">
        <v>8000</v>
      </c>
      <c r="AK995" s="26">
        <f t="shared" si="5"/>
        <v>2</v>
      </c>
    </row>
    <row r="996" spans="1:37" ht="15.75" customHeight="1" x14ac:dyDescent="0.25">
      <c r="A996" s="25">
        <v>995</v>
      </c>
      <c r="B996" s="25">
        <v>2021</v>
      </c>
      <c r="C996" s="25" t="s">
        <v>4594</v>
      </c>
      <c r="D996" s="26"/>
      <c r="F996" s="2" t="s">
        <v>6809</v>
      </c>
      <c r="G996" s="2" t="s">
        <v>6813</v>
      </c>
      <c r="H996" s="2" t="s">
        <v>780</v>
      </c>
      <c r="I996" s="2" t="s">
        <v>2676</v>
      </c>
      <c r="J996" s="2" t="s">
        <v>56</v>
      </c>
      <c r="K996" s="2" t="s">
        <v>6816</v>
      </c>
      <c r="M996" s="2">
        <v>800000</v>
      </c>
      <c r="N996" s="2">
        <v>8000</v>
      </c>
      <c r="P996" s="27">
        <v>96</v>
      </c>
      <c r="R996" s="2" t="s">
        <v>6817</v>
      </c>
      <c r="U996" s="2">
        <v>1000</v>
      </c>
      <c r="V996" s="2">
        <v>8000</v>
      </c>
      <c r="AK996" s="26">
        <f t="shared" si="5"/>
        <v>3</v>
      </c>
    </row>
    <row r="997" spans="1:37" ht="15.75" customHeight="1" x14ac:dyDescent="0.25">
      <c r="A997" s="25">
        <v>996</v>
      </c>
      <c r="B997" s="25">
        <v>2021</v>
      </c>
      <c r="C997" s="25" t="s">
        <v>4594</v>
      </c>
      <c r="D997" s="26"/>
      <c r="F997" s="2" t="s">
        <v>6809</v>
      </c>
      <c r="G997" s="2" t="s">
        <v>6813</v>
      </c>
      <c r="H997" s="2" t="s">
        <v>2622</v>
      </c>
      <c r="I997" s="2" t="s">
        <v>2626</v>
      </c>
      <c r="J997" s="2" t="s">
        <v>89</v>
      </c>
      <c r="K997" s="2" t="s">
        <v>6818</v>
      </c>
      <c r="M997" s="2">
        <v>34480</v>
      </c>
      <c r="N997" s="2">
        <v>7500</v>
      </c>
      <c r="P997" s="27">
        <v>92</v>
      </c>
      <c r="R997" s="2" t="s">
        <v>6819</v>
      </c>
      <c r="U997" s="2">
        <v>1000</v>
      </c>
      <c r="V997" s="2">
        <v>8000</v>
      </c>
      <c r="AK997" s="26">
        <f t="shared" si="5"/>
        <v>4</v>
      </c>
    </row>
    <row r="998" spans="1:37" ht="15.75" customHeight="1" x14ac:dyDescent="0.25">
      <c r="A998" s="25">
        <v>997</v>
      </c>
      <c r="B998" s="25">
        <v>2021</v>
      </c>
      <c r="C998" s="25" t="s">
        <v>4594</v>
      </c>
      <c r="D998" s="26"/>
      <c r="F998" s="2" t="s">
        <v>6809</v>
      </c>
      <c r="G998" s="2" t="s">
        <v>6810</v>
      </c>
      <c r="H998" s="2" t="s">
        <v>3054</v>
      </c>
      <c r="I998" s="2" t="s">
        <v>3055</v>
      </c>
      <c r="J998" s="2" t="s">
        <v>61</v>
      </c>
      <c r="K998" s="2" t="s">
        <v>6820</v>
      </c>
      <c r="M998" s="2">
        <v>6400</v>
      </c>
      <c r="N998" s="2">
        <v>3150</v>
      </c>
      <c r="P998" s="27">
        <v>91</v>
      </c>
      <c r="R998" s="2" t="s">
        <v>6821</v>
      </c>
      <c r="U998" s="2">
        <v>1000</v>
      </c>
      <c r="V998" s="2">
        <v>4000</v>
      </c>
      <c r="AK998" s="26">
        <f t="shared" si="5"/>
        <v>5</v>
      </c>
    </row>
    <row r="999" spans="1:37" ht="15.75" customHeight="1" x14ac:dyDescent="0.25">
      <c r="A999" s="25">
        <v>998</v>
      </c>
      <c r="B999" s="25">
        <v>2021</v>
      </c>
      <c r="C999" s="25" t="s">
        <v>4594</v>
      </c>
      <c r="D999" s="26"/>
      <c r="F999" s="2" t="s">
        <v>6809</v>
      </c>
      <c r="G999" s="2" t="s">
        <v>6822</v>
      </c>
      <c r="H999" s="2" t="s">
        <v>668</v>
      </c>
      <c r="I999" s="2" t="s">
        <v>2421</v>
      </c>
      <c r="J999" s="2" t="s">
        <v>89</v>
      </c>
      <c r="K999" s="2" t="s">
        <v>6823</v>
      </c>
      <c r="M999" s="2">
        <v>4600</v>
      </c>
      <c r="N999" s="2">
        <v>2200</v>
      </c>
      <c r="P999" s="27">
        <v>90</v>
      </c>
      <c r="R999" s="2" t="s">
        <v>6824</v>
      </c>
      <c r="U999" s="2">
        <v>1000</v>
      </c>
      <c r="V999" s="2">
        <v>4000</v>
      </c>
      <c r="AK999" s="26">
        <f t="shared" si="5"/>
        <v>6</v>
      </c>
    </row>
    <row r="1000" spans="1:37" ht="15.75" customHeight="1" x14ac:dyDescent="0.25">
      <c r="A1000" s="25">
        <v>999</v>
      </c>
      <c r="B1000" s="25">
        <v>2021</v>
      </c>
      <c r="C1000" s="25" t="s">
        <v>4594</v>
      </c>
      <c r="D1000" s="26"/>
      <c r="F1000" s="2" t="s">
        <v>6809</v>
      </c>
      <c r="G1000" s="2" t="s">
        <v>6810</v>
      </c>
      <c r="H1000" s="2" t="s">
        <v>2759</v>
      </c>
      <c r="I1000" s="2" t="s">
        <v>2765</v>
      </c>
      <c r="J1000" s="2" t="s">
        <v>144</v>
      </c>
      <c r="K1000" s="2" t="s">
        <v>6825</v>
      </c>
      <c r="M1000" s="2">
        <v>8800</v>
      </c>
      <c r="N1000" s="2">
        <v>4000</v>
      </c>
      <c r="P1000" s="27">
        <v>89</v>
      </c>
      <c r="R1000" s="2" t="s">
        <v>6826</v>
      </c>
      <c r="U1000" s="2">
        <v>1000</v>
      </c>
      <c r="V1000" s="2">
        <v>4000</v>
      </c>
      <c r="AK1000" s="26">
        <f t="shared" si="5"/>
        <v>7</v>
      </c>
    </row>
    <row r="1001" spans="1:37" ht="15.75" customHeight="1" x14ac:dyDescent="0.25">
      <c r="A1001" s="25">
        <v>1000</v>
      </c>
      <c r="B1001" s="25">
        <v>2021</v>
      </c>
      <c r="C1001" s="25" t="s">
        <v>4594</v>
      </c>
      <c r="D1001" s="26"/>
      <c r="F1001" s="2" t="s">
        <v>6809</v>
      </c>
      <c r="G1001" s="2" t="s">
        <v>6810</v>
      </c>
      <c r="H1001" s="2" t="s">
        <v>2569</v>
      </c>
      <c r="I1001" s="2" t="s">
        <v>2573</v>
      </c>
      <c r="J1001" s="2" t="s">
        <v>56</v>
      </c>
      <c r="K1001" s="2" t="s">
        <v>6827</v>
      </c>
      <c r="M1001" s="2">
        <v>20900</v>
      </c>
      <c r="N1001" s="2">
        <v>4000</v>
      </c>
      <c r="P1001" s="27">
        <v>89</v>
      </c>
      <c r="R1001" s="2" t="s">
        <v>6828</v>
      </c>
      <c r="U1001" s="2">
        <v>1000</v>
      </c>
      <c r="V1001" s="2">
        <v>4000</v>
      </c>
      <c r="AK1001" s="26">
        <f t="shared" si="5"/>
        <v>8</v>
      </c>
    </row>
    <row r="1002" spans="1:37" ht="15.75" customHeight="1" x14ac:dyDescent="0.25">
      <c r="A1002" s="25">
        <v>1001</v>
      </c>
      <c r="B1002" s="25">
        <v>2021</v>
      </c>
      <c r="C1002" s="25" t="s">
        <v>4594</v>
      </c>
      <c r="D1002" s="26"/>
      <c r="F1002" s="2" t="s">
        <v>6809</v>
      </c>
      <c r="G1002" s="2" t="s">
        <v>6810</v>
      </c>
      <c r="H1002" s="2" t="s">
        <v>3226</v>
      </c>
      <c r="I1002" s="2" t="s">
        <v>3229</v>
      </c>
      <c r="J1002" s="2" t="s">
        <v>108</v>
      </c>
      <c r="K1002" s="2" t="s">
        <v>6829</v>
      </c>
      <c r="M1002" s="2">
        <v>10740</v>
      </c>
      <c r="N1002" s="2">
        <v>4000</v>
      </c>
      <c r="P1002" s="27">
        <v>89</v>
      </c>
      <c r="R1002" s="2" t="s">
        <v>6830</v>
      </c>
      <c r="U1002" s="2">
        <v>1000</v>
      </c>
      <c r="V1002" s="2">
        <v>4000</v>
      </c>
      <c r="AK1002" s="26">
        <f t="shared" si="5"/>
        <v>9</v>
      </c>
    </row>
    <row r="1003" spans="1:37" ht="15.75" customHeight="1" x14ac:dyDescent="0.25">
      <c r="A1003" s="25">
        <v>1002</v>
      </c>
      <c r="B1003" s="25">
        <v>2021</v>
      </c>
      <c r="C1003" s="25" t="s">
        <v>4594</v>
      </c>
      <c r="D1003" s="26"/>
      <c r="F1003" s="2" t="s">
        <v>6809</v>
      </c>
      <c r="G1003" s="2" t="s">
        <v>6810</v>
      </c>
      <c r="H1003" s="2" t="s">
        <v>1794</v>
      </c>
      <c r="I1003" s="2" t="s">
        <v>1795</v>
      </c>
      <c r="J1003" s="2" t="s">
        <v>89</v>
      </c>
      <c r="K1003" s="2" t="s">
        <v>6831</v>
      </c>
      <c r="M1003" s="2">
        <v>15615</v>
      </c>
      <c r="N1003" s="2">
        <v>4000</v>
      </c>
      <c r="P1003" s="27">
        <v>89</v>
      </c>
      <c r="R1003" s="2" t="s">
        <v>6832</v>
      </c>
      <c r="U1003" s="2">
        <v>1000</v>
      </c>
      <c r="V1003" s="2">
        <v>4000</v>
      </c>
      <c r="AK1003" s="26">
        <f t="shared" si="5"/>
        <v>10</v>
      </c>
    </row>
    <row r="1004" spans="1:37" ht="15.75" customHeight="1" x14ac:dyDescent="0.25">
      <c r="A1004" s="25">
        <v>1003</v>
      </c>
      <c r="B1004" s="25">
        <v>2021</v>
      </c>
      <c r="C1004" s="25" t="s">
        <v>4594</v>
      </c>
      <c r="D1004" s="26"/>
      <c r="F1004" s="2" t="s">
        <v>6809</v>
      </c>
      <c r="G1004" s="2" t="s">
        <v>6810</v>
      </c>
      <c r="H1004" s="2" t="s">
        <v>6833</v>
      </c>
      <c r="I1004" s="2" t="s">
        <v>2591</v>
      </c>
      <c r="J1004" s="2" t="s">
        <v>89</v>
      </c>
      <c r="K1004" s="2" t="s">
        <v>6834</v>
      </c>
      <c r="M1004" s="2">
        <v>15290</v>
      </c>
      <c r="N1004" s="2">
        <v>4000</v>
      </c>
      <c r="P1004" s="27">
        <v>88</v>
      </c>
      <c r="R1004" s="2" t="s">
        <v>6835</v>
      </c>
      <c r="U1004" s="2">
        <v>1000</v>
      </c>
      <c r="V1004" s="2">
        <v>4000</v>
      </c>
      <c r="AK1004" s="26">
        <f t="shared" si="5"/>
        <v>11</v>
      </c>
    </row>
    <row r="1005" spans="1:37" ht="15.75" customHeight="1" x14ac:dyDescent="0.25">
      <c r="A1005" s="25">
        <v>1004</v>
      </c>
      <c r="B1005" s="25">
        <v>2021</v>
      </c>
      <c r="C1005" s="25" t="s">
        <v>4594</v>
      </c>
      <c r="D1005" s="26"/>
      <c r="F1005" s="2" t="s">
        <v>6809</v>
      </c>
      <c r="G1005" s="2" t="s">
        <v>6822</v>
      </c>
      <c r="H1005" s="2" t="s">
        <v>1854</v>
      </c>
      <c r="I1005" s="2" t="s">
        <v>1856</v>
      </c>
      <c r="J1005" s="2" t="s">
        <v>61</v>
      </c>
      <c r="K1005" s="2" t="s">
        <v>6836</v>
      </c>
      <c r="M1005" s="2">
        <v>5500</v>
      </c>
      <c r="N1005" s="2">
        <v>2900</v>
      </c>
      <c r="P1005" s="27">
        <v>88</v>
      </c>
      <c r="R1005" s="2" t="s">
        <v>6837</v>
      </c>
      <c r="U1005" s="2">
        <v>1000</v>
      </c>
      <c r="V1005" s="2">
        <v>4000</v>
      </c>
      <c r="AK1005" s="26">
        <f t="shared" si="5"/>
        <v>12</v>
      </c>
    </row>
    <row r="1006" spans="1:37" ht="15.75" customHeight="1" x14ac:dyDescent="0.25">
      <c r="A1006" s="25">
        <v>1005</v>
      </c>
      <c r="B1006" s="25">
        <v>2021</v>
      </c>
      <c r="C1006" s="25" t="s">
        <v>4594</v>
      </c>
      <c r="D1006" s="26"/>
      <c r="F1006" s="2" t="s">
        <v>6809</v>
      </c>
      <c r="G1006" s="2" t="s">
        <v>6810</v>
      </c>
      <c r="H1006" s="2" t="s">
        <v>6838</v>
      </c>
      <c r="I1006" s="2" t="s">
        <v>3132</v>
      </c>
      <c r="J1006" s="2" t="s">
        <v>61</v>
      </c>
      <c r="K1006" s="2" t="s">
        <v>6839</v>
      </c>
      <c r="M1006" s="2">
        <v>10000</v>
      </c>
      <c r="N1006" s="2">
        <v>4000</v>
      </c>
      <c r="P1006" s="27">
        <v>87</v>
      </c>
      <c r="R1006" s="2" t="s">
        <v>6840</v>
      </c>
      <c r="U1006" s="2">
        <v>1000</v>
      </c>
      <c r="V1006" s="2">
        <v>4000</v>
      </c>
      <c r="AK1006" s="26">
        <f t="shared" si="5"/>
        <v>13</v>
      </c>
    </row>
    <row r="1007" spans="1:37" ht="15.75" customHeight="1" x14ac:dyDescent="0.25">
      <c r="A1007" s="25">
        <v>1006</v>
      </c>
      <c r="B1007" s="25">
        <v>2021</v>
      </c>
      <c r="C1007" s="25" t="s">
        <v>4594</v>
      </c>
      <c r="D1007" s="26"/>
      <c r="F1007" s="2" t="s">
        <v>6809</v>
      </c>
      <c r="G1007" s="2" t="s">
        <v>6822</v>
      </c>
      <c r="H1007" s="2" t="s">
        <v>788</v>
      </c>
      <c r="I1007" s="2" t="s">
        <v>2682</v>
      </c>
      <c r="J1007" s="2" t="s">
        <v>108</v>
      </c>
      <c r="K1007" s="2" t="s">
        <v>6841</v>
      </c>
      <c r="M1007" s="2">
        <v>9600</v>
      </c>
      <c r="N1007" s="2">
        <v>4000</v>
      </c>
      <c r="P1007" s="27">
        <v>87</v>
      </c>
      <c r="R1007" s="2" t="s">
        <v>6842</v>
      </c>
      <c r="U1007" s="2">
        <v>1000</v>
      </c>
      <c r="V1007" s="2">
        <v>4000</v>
      </c>
      <c r="AK1007" s="26">
        <f t="shared" si="5"/>
        <v>14</v>
      </c>
    </row>
    <row r="1008" spans="1:37" ht="15.75" customHeight="1" x14ac:dyDescent="0.25">
      <c r="A1008" s="25">
        <v>1007</v>
      </c>
      <c r="B1008" s="25">
        <v>2021</v>
      </c>
      <c r="C1008" s="25" t="s">
        <v>4594</v>
      </c>
      <c r="D1008" s="26"/>
      <c r="F1008" s="2" t="s">
        <v>6809</v>
      </c>
      <c r="G1008" s="2" t="s">
        <v>6810</v>
      </c>
      <c r="H1008" s="2" t="s">
        <v>2397</v>
      </c>
      <c r="I1008" s="2" t="s">
        <v>2398</v>
      </c>
      <c r="J1008" s="2" t="s">
        <v>89</v>
      </c>
      <c r="K1008" s="2" t="s">
        <v>6843</v>
      </c>
      <c r="M1008" s="2">
        <v>8000</v>
      </c>
      <c r="N1008" s="2">
        <v>4000</v>
      </c>
      <c r="P1008" s="27">
        <v>87</v>
      </c>
      <c r="R1008" s="2" t="s">
        <v>6844</v>
      </c>
      <c r="U1008" s="2">
        <v>1000</v>
      </c>
      <c r="V1008" s="2">
        <v>4000</v>
      </c>
      <c r="AK1008" s="26">
        <f t="shared" si="5"/>
        <v>15</v>
      </c>
    </row>
    <row r="1009" spans="1:37" ht="15.75" customHeight="1" x14ac:dyDescent="0.25">
      <c r="A1009" s="25">
        <v>1008</v>
      </c>
      <c r="B1009" s="25">
        <v>2021</v>
      </c>
      <c r="C1009" s="25" t="s">
        <v>4594</v>
      </c>
      <c r="D1009" s="26"/>
      <c r="F1009" s="2" t="s">
        <v>6809</v>
      </c>
      <c r="G1009" s="2" t="s">
        <v>6822</v>
      </c>
      <c r="H1009" s="2" t="s">
        <v>2165</v>
      </c>
      <c r="I1009" s="2" t="s">
        <v>2166</v>
      </c>
      <c r="J1009" s="2" t="s">
        <v>61</v>
      </c>
      <c r="K1009" s="2" t="s">
        <v>6845</v>
      </c>
      <c r="M1009" s="2">
        <v>6338</v>
      </c>
      <c r="N1009" s="2">
        <v>4000</v>
      </c>
      <c r="P1009" s="27">
        <v>86</v>
      </c>
      <c r="R1009" s="2" t="s">
        <v>6846</v>
      </c>
      <c r="U1009" s="2">
        <v>1000</v>
      </c>
      <c r="V1009" s="2">
        <v>4000</v>
      </c>
      <c r="AK1009" s="26">
        <f t="shared" si="5"/>
        <v>16</v>
      </c>
    </row>
    <row r="1010" spans="1:37" ht="15.75" customHeight="1" x14ac:dyDescent="0.25">
      <c r="A1010" s="25">
        <v>1009</v>
      </c>
      <c r="B1010" s="25">
        <v>2021</v>
      </c>
      <c r="C1010" s="25" t="s">
        <v>4594</v>
      </c>
      <c r="D1010" s="26"/>
      <c r="F1010" s="2" t="s">
        <v>6809</v>
      </c>
      <c r="G1010" s="2" t="s">
        <v>6810</v>
      </c>
      <c r="H1010" s="2" t="s">
        <v>3073</v>
      </c>
      <c r="I1010" s="2" t="s">
        <v>3074</v>
      </c>
      <c r="J1010" s="2" t="s">
        <v>1589</v>
      </c>
      <c r="K1010" s="2" t="s">
        <v>6847</v>
      </c>
      <c r="M1010" s="2">
        <v>8150</v>
      </c>
      <c r="N1010" s="2">
        <v>4000</v>
      </c>
      <c r="P1010" s="27">
        <v>85</v>
      </c>
      <c r="R1010" s="2" t="s">
        <v>6848</v>
      </c>
      <c r="U1010" s="2">
        <v>1000</v>
      </c>
      <c r="V1010" s="2">
        <v>4000</v>
      </c>
      <c r="AK1010" s="26">
        <f t="shared" si="5"/>
        <v>17</v>
      </c>
    </row>
    <row r="1011" spans="1:37" ht="15.75" customHeight="1" x14ac:dyDescent="0.25">
      <c r="A1011" s="25">
        <v>1010</v>
      </c>
      <c r="B1011" s="25">
        <v>2021</v>
      </c>
      <c r="C1011" s="25" t="s">
        <v>4594</v>
      </c>
      <c r="D1011" s="26"/>
      <c r="F1011" s="2" t="s">
        <v>6809</v>
      </c>
      <c r="G1011" s="2" t="s">
        <v>6822</v>
      </c>
      <c r="H1011" s="2" t="s">
        <v>2531</v>
      </c>
      <c r="I1011" s="2" t="s">
        <v>2532</v>
      </c>
      <c r="J1011" s="2" t="s">
        <v>89</v>
      </c>
      <c r="K1011" s="2" t="s">
        <v>6849</v>
      </c>
      <c r="M1011" s="2">
        <v>5050</v>
      </c>
      <c r="N1011" s="2">
        <v>2350</v>
      </c>
      <c r="P1011" s="27">
        <v>84</v>
      </c>
      <c r="R1011" s="2" t="s">
        <v>6850</v>
      </c>
      <c r="U1011" s="2">
        <v>1000</v>
      </c>
      <c r="V1011" s="2">
        <v>4000</v>
      </c>
      <c r="AK1011" s="26">
        <f t="shared" si="5"/>
        <v>18</v>
      </c>
    </row>
    <row r="1012" spans="1:37" ht="15.75" customHeight="1" x14ac:dyDescent="0.25">
      <c r="A1012" s="25">
        <v>1011</v>
      </c>
      <c r="B1012" s="25">
        <v>2021</v>
      </c>
      <c r="C1012" s="25" t="s">
        <v>4594</v>
      </c>
      <c r="D1012" s="26"/>
      <c r="F1012" s="2" t="s">
        <v>6809</v>
      </c>
      <c r="G1012" s="2" t="s">
        <v>6822</v>
      </c>
      <c r="H1012" s="2" t="s">
        <v>1666</v>
      </c>
      <c r="I1012" s="2" t="s">
        <v>1667</v>
      </c>
      <c r="J1012" s="2" t="s">
        <v>144</v>
      </c>
      <c r="K1012" s="2" t="s">
        <v>6851</v>
      </c>
      <c r="M1012" s="2">
        <v>20100</v>
      </c>
      <c r="N1012" s="2">
        <v>4000</v>
      </c>
      <c r="P1012" s="27">
        <v>84</v>
      </c>
      <c r="R1012" s="2" t="s">
        <v>6852</v>
      </c>
      <c r="U1012" s="2">
        <v>1000</v>
      </c>
      <c r="V1012" s="2">
        <v>4000</v>
      </c>
      <c r="AK1012" s="26">
        <f t="shared" si="5"/>
        <v>19</v>
      </c>
    </row>
    <row r="1013" spans="1:37" ht="15.75" customHeight="1" x14ac:dyDescent="0.25">
      <c r="A1013" s="25">
        <v>1012</v>
      </c>
      <c r="B1013" s="25">
        <v>2021</v>
      </c>
      <c r="C1013" s="25" t="s">
        <v>4594</v>
      </c>
      <c r="D1013" s="26"/>
      <c r="F1013" s="2" t="s">
        <v>6809</v>
      </c>
      <c r="G1013" s="2" t="s">
        <v>6810</v>
      </c>
      <c r="H1013" s="2" t="s">
        <v>335</v>
      </c>
      <c r="I1013" s="2" t="s">
        <v>1710</v>
      </c>
      <c r="J1013" s="2" t="s">
        <v>89</v>
      </c>
      <c r="K1013" s="2" t="s">
        <v>6853</v>
      </c>
      <c r="M1013" s="2">
        <v>12935</v>
      </c>
      <c r="N1013" s="2">
        <v>4000</v>
      </c>
      <c r="P1013" s="27">
        <v>83</v>
      </c>
      <c r="R1013" s="2" t="s">
        <v>6854</v>
      </c>
      <c r="U1013" s="2">
        <v>1000</v>
      </c>
      <c r="V1013" s="2">
        <v>4000</v>
      </c>
      <c r="AK1013" s="26">
        <f t="shared" si="5"/>
        <v>20</v>
      </c>
    </row>
    <row r="1014" spans="1:37" ht="15.75" customHeight="1" x14ac:dyDescent="0.25">
      <c r="A1014" s="25">
        <v>1013</v>
      </c>
      <c r="B1014" s="25">
        <v>2021</v>
      </c>
      <c r="C1014" s="25" t="s">
        <v>4594</v>
      </c>
      <c r="D1014" s="26"/>
      <c r="F1014" s="2" t="s">
        <v>6809</v>
      </c>
      <c r="G1014" s="2" t="s">
        <v>6810</v>
      </c>
      <c r="H1014" s="2" t="s">
        <v>1646</v>
      </c>
      <c r="I1014" s="2" t="s">
        <v>887</v>
      </c>
      <c r="J1014" s="2" t="s">
        <v>144</v>
      </c>
      <c r="K1014" s="2" t="s">
        <v>6855</v>
      </c>
      <c r="M1014" s="2">
        <v>5820</v>
      </c>
      <c r="N1014" s="2">
        <v>1380</v>
      </c>
      <c r="P1014" s="27">
        <v>83</v>
      </c>
      <c r="R1014" s="2" t="s">
        <v>6856</v>
      </c>
      <c r="U1014" s="2">
        <v>1000</v>
      </c>
      <c r="V1014" s="2">
        <v>4000</v>
      </c>
      <c r="AK1014" s="26">
        <f t="shared" si="5"/>
        <v>21</v>
      </c>
    </row>
    <row r="1015" spans="1:37" ht="15.75" customHeight="1" x14ac:dyDescent="0.25">
      <c r="A1015" s="25">
        <v>1014</v>
      </c>
      <c r="B1015" s="25">
        <v>2021</v>
      </c>
      <c r="C1015" s="25" t="s">
        <v>4594</v>
      </c>
      <c r="D1015" s="26"/>
      <c r="F1015" s="2" t="s">
        <v>6809</v>
      </c>
      <c r="G1015" s="2" t="s">
        <v>6822</v>
      </c>
      <c r="H1015" s="2" t="s">
        <v>2984</v>
      </c>
      <c r="I1015" s="2" t="s">
        <v>2989</v>
      </c>
      <c r="J1015" s="2" t="s">
        <v>56</v>
      </c>
      <c r="K1015" s="2" t="s">
        <v>6857</v>
      </c>
      <c r="M1015" s="2">
        <v>4750</v>
      </c>
      <c r="N1015" s="2">
        <v>3087.5</v>
      </c>
      <c r="P1015" s="27">
        <v>83</v>
      </c>
      <c r="R1015" s="2" t="s">
        <v>6858</v>
      </c>
      <c r="U1015" s="2">
        <v>1000</v>
      </c>
      <c r="V1015" s="2">
        <v>4000</v>
      </c>
      <c r="AK1015" s="26">
        <f t="shared" si="5"/>
        <v>22</v>
      </c>
    </row>
    <row r="1016" spans="1:37" ht="15.75" customHeight="1" x14ac:dyDescent="0.25">
      <c r="A1016" s="25">
        <v>1015</v>
      </c>
      <c r="B1016" s="25">
        <v>2021</v>
      </c>
      <c r="C1016" s="25" t="s">
        <v>4594</v>
      </c>
      <c r="D1016" s="26"/>
      <c r="F1016" s="2" t="s">
        <v>6809</v>
      </c>
      <c r="G1016" s="2" t="s">
        <v>6822</v>
      </c>
      <c r="H1016" s="2" t="s">
        <v>2555</v>
      </c>
      <c r="I1016" s="2" t="s">
        <v>2558</v>
      </c>
      <c r="J1016" s="2" t="s">
        <v>61</v>
      </c>
      <c r="K1016" s="2" t="s">
        <v>6859</v>
      </c>
      <c r="M1016" s="2">
        <v>6750</v>
      </c>
      <c r="N1016" s="2">
        <v>4000</v>
      </c>
      <c r="P1016" s="27">
        <v>82</v>
      </c>
      <c r="R1016" s="2" t="s">
        <v>6860</v>
      </c>
      <c r="U1016" s="2">
        <v>1000</v>
      </c>
      <c r="V1016" s="2">
        <v>4000</v>
      </c>
      <c r="AK1016" s="26">
        <f t="shared" si="5"/>
        <v>23</v>
      </c>
    </row>
    <row r="1017" spans="1:37" ht="15.75" customHeight="1" x14ac:dyDescent="0.25">
      <c r="A1017" s="25">
        <v>1016</v>
      </c>
      <c r="B1017" s="25">
        <v>2021</v>
      </c>
      <c r="C1017" s="25" t="s">
        <v>4594</v>
      </c>
      <c r="D1017" s="26"/>
      <c r="F1017" s="2" t="s">
        <v>6809</v>
      </c>
      <c r="G1017" s="2" t="s">
        <v>6822</v>
      </c>
      <c r="H1017" s="2" t="s">
        <v>1647</v>
      </c>
      <c r="I1017" s="2" t="s">
        <v>1651</v>
      </c>
      <c r="J1017" s="2" t="s">
        <v>89</v>
      </c>
      <c r="K1017" s="2" t="s">
        <v>6861</v>
      </c>
      <c r="M1017" s="2">
        <v>13140</v>
      </c>
      <c r="N1017" s="2">
        <v>4000</v>
      </c>
      <c r="P1017" s="27">
        <v>82</v>
      </c>
      <c r="R1017" s="2" t="s">
        <v>6862</v>
      </c>
      <c r="U1017" s="2">
        <v>1000</v>
      </c>
      <c r="V1017" s="2">
        <v>4000</v>
      </c>
      <c r="AK1017" s="26">
        <f t="shared" si="5"/>
        <v>24</v>
      </c>
    </row>
    <row r="1018" spans="1:37" ht="15.75" customHeight="1" x14ac:dyDescent="0.25">
      <c r="A1018" s="25">
        <v>1017</v>
      </c>
      <c r="B1018" s="25">
        <v>2021</v>
      </c>
      <c r="C1018" s="25" t="s">
        <v>4594</v>
      </c>
      <c r="D1018" s="26"/>
      <c r="F1018" s="2" t="s">
        <v>6809</v>
      </c>
      <c r="G1018" s="2" t="s">
        <v>6810</v>
      </c>
      <c r="H1018" s="2" t="s">
        <v>3081</v>
      </c>
      <c r="I1018" s="2" t="s">
        <v>3082</v>
      </c>
      <c r="J1018" s="2" t="s">
        <v>108</v>
      </c>
      <c r="K1018" s="2" t="s">
        <v>6863</v>
      </c>
      <c r="M1018" s="2">
        <v>104000</v>
      </c>
      <c r="N1018" s="2">
        <v>4000</v>
      </c>
      <c r="P1018" s="27">
        <v>80</v>
      </c>
      <c r="R1018" s="2" t="s">
        <v>6864</v>
      </c>
      <c r="U1018" s="2">
        <v>1000</v>
      </c>
      <c r="V1018" s="2">
        <v>4000</v>
      </c>
      <c r="AK1018" s="26">
        <f t="shared" si="5"/>
        <v>25</v>
      </c>
    </row>
    <row r="1019" spans="1:37" ht="15.75" customHeight="1" x14ac:dyDescent="0.25">
      <c r="A1019" s="25">
        <v>1018</v>
      </c>
      <c r="B1019" s="25">
        <v>2021</v>
      </c>
      <c r="C1019" s="25" t="s">
        <v>4594</v>
      </c>
      <c r="D1019" s="26"/>
      <c r="F1019" s="2" t="s">
        <v>6809</v>
      </c>
      <c r="G1019" s="2" t="s">
        <v>6822</v>
      </c>
      <c r="H1019" s="2" t="s">
        <v>297</v>
      </c>
      <c r="I1019" s="2" t="s">
        <v>1674</v>
      </c>
      <c r="J1019" s="2" t="s">
        <v>56</v>
      </c>
      <c r="K1019" s="2" t="s">
        <v>6865</v>
      </c>
      <c r="M1019" s="2">
        <v>5900</v>
      </c>
      <c r="N1019" s="2">
        <v>4000</v>
      </c>
      <c r="P1019" s="27">
        <v>79</v>
      </c>
      <c r="R1019" s="2" t="s">
        <v>6866</v>
      </c>
      <c r="U1019" s="2">
        <v>1000</v>
      </c>
      <c r="V1019" s="2">
        <v>4000</v>
      </c>
      <c r="AK1019" s="26">
        <f t="shared" si="5"/>
        <v>26</v>
      </c>
    </row>
    <row r="1020" spans="1:37" ht="15.75" customHeight="1" x14ac:dyDescent="0.25">
      <c r="A1020" s="25">
        <v>1019</v>
      </c>
      <c r="B1020" s="25">
        <v>2021</v>
      </c>
      <c r="C1020" s="25" t="s">
        <v>4594</v>
      </c>
      <c r="D1020" s="26"/>
      <c r="F1020" s="2" t="s">
        <v>6809</v>
      </c>
      <c r="G1020" s="2" t="s">
        <v>6810</v>
      </c>
      <c r="H1020" s="2" t="s">
        <v>2216</v>
      </c>
      <c r="I1020" s="2" t="s">
        <v>2217</v>
      </c>
      <c r="J1020" s="2" t="s">
        <v>61</v>
      </c>
      <c r="K1020" s="2" t="s">
        <v>6867</v>
      </c>
      <c r="M1020" s="2">
        <v>8000</v>
      </c>
      <c r="N1020" s="2">
        <v>4000</v>
      </c>
      <c r="P1020" s="27">
        <v>79</v>
      </c>
      <c r="R1020" s="2" t="s">
        <v>6868</v>
      </c>
      <c r="U1020" s="2">
        <v>1000</v>
      </c>
      <c r="V1020" s="2">
        <v>4000</v>
      </c>
      <c r="AK1020" s="26">
        <f t="shared" si="5"/>
        <v>27</v>
      </c>
    </row>
    <row r="1021" spans="1:37" ht="15.75" customHeight="1" x14ac:dyDescent="0.25">
      <c r="A1021" s="25">
        <v>1020</v>
      </c>
      <c r="B1021" s="25">
        <v>2021</v>
      </c>
      <c r="C1021" s="25" t="s">
        <v>4594</v>
      </c>
      <c r="D1021" s="26"/>
      <c r="F1021" s="2" t="s">
        <v>6809</v>
      </c>
      <c r="G1021" s="2" t="s">
        <v>6822</v>
      </c>
      <c r="H1021" s="2" t="s">
        <v>447</v>
      </c>
      <c r="I1021" s="2" t="s">
        <v>1929</v>
      </c>
      <c r="J1021" s="2" t="s">
        <v>144</v>
      </c>
      <c r="K1021" s="2" t="s">
        <v>6869</v>
      </c>
      <c r="M1021" s="2">
        <v>6400</v>
      </c>
      <c r="N1021" s="2">
        <v>4000</v>
      </c>
      <c r="P1021" s="27">
        <v>78</v>
      </c>
      <c r="R1021" s="2" t="s">
        <v>6870</v>
      </c>
      <c r="U1021" s="2">
        <v>1000</v>
      </c>
      <c r="V1021" s="2">
        <v>4000</v>
      </c>
      <c r="AK1021" s="26">
        <f t="shared" si="5"/>
        <v>28</v>
      </c>
    </row>
    <row r="1022" spans="1:37" ht="15.75" customHeight="1" x14ac:dyDescent="0.25">
      <c r="A1022" s="25">
        <v>1021</v>
      </c>
      <c r="B1022" s="25">
        <v>2021</v>
      </c>
      <c r="C1022" s="25" t="s">
        <v>4594</v>
      </c>
      <c r="D1022" s="26"/>
      <c r="F1022" s="2" t="s">
        <v>6809</v>
      </c>
      <c r="G1022" s="2" t="s">
        <v>6822</v>
      </c>
      <c r="H1022" s="2" t="s">
        <v>1836</v>
      </c>
      <c r="I1022" s="2" t="s">
        <v>1838</v>
      </c>
      <c r="J1022" s="2" t="s">
        <v>93</v>
      </c>
      <c r="K1022" s="2" t="s">
        <v>6871</v>
      </c>
      <c r="M1022" s="2">
        <v>2320</v>
      </c>
      <c r="N1022" s="2">
        <v>1740</v>
      </c>
      <c r="P1022" s="27">
        <v>77</v>
      </c>
      <c r="R1022" s="2" t="s">
        <v>6872</v>
      </c>
      <c r="U1022" s="2">
        <v>1000</v>
      </c>
      <c r="V1022" s="2">
        <v>4000</v>
      </c>
      <c r="AK1022" s="26">
        <f t="shared" si="5"/>
        <v>29</v>
      </c>
    </row>
    <row r="1023" spans="1:37" ht="15.75" customHeight="1" x14ac:dyDescent="0.25">
      <c r="A1023" s="25">
        <v>1022</v>
      </c>
      <c r="B1023" s="25">
        <v>2021</v>
      </c>
      <c r="C1023" s="25" t="s">
        <v>4594</v>
      </c>
      <c r="D1023" s="26"/>
      <c r="F1023" s="2" t="s">
        <v>6809</v>
      </c>
      <c r="G1023" s="2" t="s">
        <v>6822</v>
      </c>
      <c r="H1023" s="2" t="s">
        <v>282</v>
      </c>
      <c r="I1023" s="2" t="s">
        <v>283</v>
      </c>
      <c r="J1023" s="2" t="s">
        <v>89</v>
      </c>
      <c r="K1023" s="2" t="s">
        <v>6873</v>
      </c>
      <c r="M1023" s="2">
        <v>10050</v>
      </c>
      <c r="N1023" s="2">
        <v>4000</v>
      </c>
      <c r="P1023" s="27">
        <v>76</v>
      </c>
      <c r="R1023" s="2" t="s">
        <v>6874</v>
      </c>
      <c r="U1023" s="2">
        <v>1000</v>
      </c>
      <c r="V1023" s="2">
        <v>4000</v>
      </c>
      <c r="AK1023" s="26">
        <f t="shared" si="5"/>
        <v>30</v>
      </c>
    </row>
    <row r="1024" spans="1:37" ht="15.75" customHeight="1" x14ac:dyDescent="0.25">
      <c r="A1024" s="25">
        <v>1023</v>
      </c>
      <c r="B1024" s="25">
        <v>2021</v>
      </c>
      <c r="C1024" s="25" t="s">
        <v>4594</v>
      </c>
      <c r="D1024" s="26"/>
      <c r="F1024" s="2" t="s">
        <v>6809</v>
      </c>
      <c r="G1024" s="2" t="s">
        <v>6810</v>
      </c>
      <c r="H1024" s="2" t="s">
        <v>778</v>
      </c>
      <c r="I1024" s="2" t="s">
        <v>2662</v>
      </c>
      <c r="J1024" s="2" t="s">
        <v>56</v>
      </c>
      <c r="K1024" s="2" t="s">
        <v>6875</v>
      </c>
      <c r="M1024" s="2">
        <v>8800</v>
      </c>
      <c r="N1024" s="2">
        <v>4000</v>
      </c>
      <c r="P1024" s="27">
        <v>76</v>
      </c>
      <c r="R1024" s="2" t="s">
        <v>6876</v>
      </c>
      <c r="U1024" s="2">
        <v>1000</v>
      </c>
      <c r="V1024" s="2">
        <v>4000</v>
      </c>
      <c r="AK1024" s="26">
        <f t="shared" si="5"/>
        <v>31</v>
      </c>
    </row>
    <row r="1025" spans="1:37" ht="15.75" customHeight="1" x14ac:dyDescent="0.25">
      <c r="A1025" s="25">
        <v>1024</v>
      </c>
      <c r="B1025" s="25">
        <v>2021</v>
      </c>
      <c r="C1025" s="25" t="s">
        <v>4594</v>
      </c>
      <c r="D1025" s="26"/>
      <c r="F1025" s="2" t="s">
        <v>6809</v>
      </c>
      <c r="G1025" s="2" t="s">
        <v>6822</v>
      </c>
      <c r="H1025" s="2" t="s">
        <v>197</v>
      </c>
      <c r="I1025" s="2" t="s">
        <v>2207</v>
      </c>
      <c r="J1025" s="2" t="s">
        <v>108</v>
      </c>
      <c r="K1025" s="2" t="s">
        <v>6877</v>
      </c>
      <c r="M1025" s="2">
        <v>4621</v>
      </c>
      <c r="N1025" s="2">
        <v>3388</v>
      </c>
      <c r="P1025" s="27">
        <v>76</v>
      </c>
      <c r="R1025" s="2" t="s">
        <v>6878</v>
      </c>
      <c r="U1025" s="2">
        <v>1000</v>
      </c>
      <c r="V1025" s="2">
        <v>4000</v>
      </c>
      <c r="AK1025" s="26">
        <f t="shared" si="5"/>
        <v>32</v>
      </c>
    </row>
    <row r="1026" spans="1:37" ht="15.75" customHeight="1" x14ac:dyDescent="0.25">
      <c r="A1026" s="25">
        <v>1025</v>
      </c>
      <c r="B1026" s="25">
        <v>2021</v>
      </c>
      <c r="C1026" s="25" t="s">
        <v>4594</v>
      </c>
      <c r="D1026" s="26"/>
      <c r="F1026" s="2" t="s">
        <v>6809</v>
      </c>
      <c r="G1026" s="2" t="s">
        <v>6822</v>
      </c>
      <c r="H1026" s="2" t="s">
        <v>2968</v>
      </c>
      <c r="I1026" s="2" t="s">
        <v>2970</v>
      </c>
      <c r="J1026" s="2" t="s">
        <v>61</v>
      </c>
      <c r="K1026" s="2" t="s">
        <v>6879</v>
      </c>
      <c r="M1026" s="2">
        <v>6180</v>
      </c>
      <c r="N1026" s="2">
        <v>4000</v>
      </c>
      <c r="P1026" s="27">
        <v>76</v>
      </c>
      <c r="R1026" s="2" t="s">
        <v>6880</v>
      </c>
      <c r="U1026" s="2">
        <v>1000</v>
      </c>
      <c r="V1026" s="2">
        <v>4000</v>
      </c>
      <c r="AK1026" s="26">
        <f t="shared" si="5"/>
        <v>33</v>
      </c>
    </row>
    <row r="1027" spans="1:37" ht="15.75" customHeight="1" x14ac:dyDescent="0.25">
      <c r="A1027" s="25">
        <v>1026</v>
      </c>
      <c r="B1027" s="25">
        <v>2021</v>
      </c>
      <c r="C1027" s="25" t="s">
        <v>4594</v>
      </c>
      <c r="D1027" s="26"/>
      <c r="F1027" s="2" t="s">
        <v>6809</v>
      </c>
      <c r="G1027" s="2" t="s">
        <v>6822</v>
      </c>
      <c r="H1027" s="2" t="s">
        <v>2150</v>
      </c>
      <c r="I1027" s="2" t="s">
        <v>2153</v>
      </c>
      <c r="J1027" s="2" t="s">
        <v>73</v>
      </c>
      <c r="K1027" s="2" t="s">
        <v>6881</v>
      </c>
      <c r="M1027" s="2">
        <v>2400</v>
      </c>
      <c r="N1027" s="2">
        <v>1800</v>
      </c>
      <c r="P1027" s="27">
        <v>75</v>
      </c>
      <c r="R1027" s="2" t="s">
        <v>6882</v>
      </c>
      <c r="U1027" s="2">
        <v>1000</v>
      </c>
      <c r="V1027" s="2">
        <v>4000</v>
      </c>
      <c r="AK1027" s="26">
        <f t="shared" si="5"/>
        <v>34</v>
      </c>
    </row>
    <row r="1028" spans="1:37" ht="15.75" customHeight="1" x14ac:dyDescent="0.25">
      <c r="A1028" s="25">
        <v>1027</v>
      </c>
      <c r="B1028" s="25">
        <v>2021</v>
      </c>
      <c r="C1028" s="25" t="s">
        <v>4594</v>
      </c>
      <c r="D1028" s="26"/>
      <c r="F1028" s="2" t="s">
        <v>6809</v>
      </c>
      <c r="G1028" s="2" t="s">
        <v>6810</v>
      </c>
      <c r="H1028" s="2" t="s">
        <v>807</v>
      </c>
      <c r="I1028" s="2" t="s">
        <v>2734</v>
      </c>
      <c r="J1028" s="2" t="s">
        <v>89</v>
      </c>
      <c r="K1028" s="2" t="s">
        <v>6883</v>
      </c>
      <c r="M1028" s="2">
        <v>10300</v>
      </c>
      <c r="N1028" s="2">
        <v>4000</v>
      </c>
      <c r="P1028" s="27">
        <v>75</v>
      </c>
      <c r="R1028" s="2" t="s">
        <v>6884</v>
      </c>
      <c r="U1028" s="2">
        <v>1000</v>
      </c>
      <c r="V1028" s="2">
        <v>4000</v>
      </c>
      <c r="AK1028" s="26">
        <f t="shared" si="5"/>
        <v>35</v>
      </c>
    </row>
    <row r="1029" spans="1:37" ht="15.75" customHeight="1" x14ac:dyDescent="0.25">
      <c r="A1029" s="25">
        <v>1028</v>
      </c>
      <c r="B1029" s="25">
        <v>2021</v>
      </c>
      <c r="C1029" s="25" t="s">
        <v>4594</v>
      </c>
      <c r="D1029" s="26"/>
      <c r="F1029" s="2" t="s">
        <v>6809</v>
      </c>
      <c r="G1029" s="2" t="s">
        <v>6813</v>
      </c>
      <c r="H1029" s="2" t="s">
        <v>3071</v>
      </c>
      <c r="I1029" s="2" t="s">
        <v>3072</v>
      </c>
      <c r="J1029" s="2" t="s">
        <v>89</v>
      </c>
      <c r="K1029" s="2" t="s">
        <v>6885</v>
      </c>
      <c r="M1029" s="2">
        <v>250000</v>
      </c>
      <c r="N1029" s="2">
        <v>8000</v>
      </c>
      <c r="P1029" s="27">
        <v>75</v>
      </c>
      <c r="R1029" s="2" t="s">
        <v>6886</v>
      </c>
      <c r="U1029" s="2">
        <v>1000</v>
      </c>
      <c r="V1029" s="2">
        <v>8000</v>
      </c>
      <c r="AK1029" s="26">
        <f t="shared" si="5"/>
        <v>36</v>
      </c>
    </row>
    <row r="1030" spans="1:37" ht="15.75" customHeight="1" x14ac:dyDescent="0.25">
      <c r="A1030" s="25">
        <v>1029</v>
      </c>
      <c r="B1030" s="25">
        <v>2021</v>
      </c>
      <c r="C1030" s="25" t="s">
        <v>4594</v>
      </c>
      <c r="D1030" s="26"/>
      <c r="F1030" s="2" t="s">
        <v>6809</v>
      </c>
      <c r="G1030" s="2" t="s">
        <v>6810</v>
      </c>
      <c r="H1030" s="2" t="s">
        <v>3153</v>
      </c>
      <c r="I1030" s="2" t="s">
        <v>3154</v>
      </c>
      <c r="J1030" s="2" t="s">
        <v>73</v>
      </c>
      <c r="K1030" s="2" t="s">
        <v>6887</v>
      </c>
      <c r="M1030" s="2">
        <v>8180</v>
      </c>
      <c r="N1030" s="2">
        <v>4000</v>
      </c>
      <c r="P1030" s="27">
        <v>73</v>
      </c>
      <c r="R1030" s="2" t="s">
        <v>6888</v>
      </c>
      <c r="U1030" s="2">
        <v>1000</v>
      </c>
      <c r="V1030" s="2">
        <v>4000</v>
      </c>
      <c r="AK1030" s="26">
        <f t="shared" si="5"/>
        <v>37</v>
      </c>
    </row>
    <row r="1031" spans="1:37" ht="15.75" customHeight="1" x14ac:dyDescent="0.25">
      <c r="A1031" s="25">
        <v>1030</v>
      </c>
      <c r="B1031" s="25">
        <v>2021</v>
      </c>
      <c r="C1031" s="25" t="s">
        <v>4594</v>
      </c>
      <c r="D1031" s="26"/>
      <c r="F1031" s="2" t="s">
        <v>6809</v>
      </c>
      <c r="G1031" s="2" t="s">
        <v>6822</v>
      </c>
      <c r="H1031" s="2" t="s">
        <v>2780</v>
      </c>
      <c r="I1031" s="2" t="s">
        <v>2784</v>
      </c>
      <c r="J1031" s="2" t="s">
        <v>56</v>
      </c>
      <c r="K1031" s="2" t="s">
        <v>6889</v>
      </c>
      <c r="M1031" s="2">
        <v>12000</v>
      </c>
      <c r="N1031" s="2">
        <v>4000</v>
      </c>
      <c r="P1031" s="27">
        <v>72</v>
      </c>
      <c r="R1031" s="2" t="s">
        <v>6890</v>
      </c>
      <c r="U1031" s="2">
        <v>1000</v>
      </c>
      <c r="V1031" s="2">
        <v>4000</v>
      </c>
      <c r="AK1031" s="26">
        <f t="shared" si="5"/>
        <v>38</v>
      </c>
    </row>
    <row r="1032" spans="1:37" ht="15.75" customHeight="1" x14ac:dyDescent="0.25">
      <c r="A1032" s="25">
        <v>1031</v>
      </c>
      <c r="B1032" s="25">
        <v>2021</v>
      </c>
      <c r="C1032" s="25" t="s">
        <v>4594</v>
      </c>
      <c r="D1032" s="26"/>
      <c r="F1032" s="2" t="s">
        <v>6809</v>
      </c>
      <c r="G1032" s="2" t="s">
        <v>6822</v>
      </c>
      <c r="H1032" s="2" t="s">
        <v>2822</v>
      </c>
      <c r="I1032" s="2" t="s">
        <v>2823</v>
      </c>
      <c r="J1032" s="2" t="s">
        <v>61</v>
      </c>
      <c r="K1032" s="2" t="s">
        <v>6891</v>
      </c>
      <c r="M1032" s="2">
        <v>6000</v>
      </c>
      <c r="N1032" s="2">
        <v>3900</v>
      </c>
      <c r="P1032" s="27">
        <v>72</v>
      </c>
      <c r="R1032" s="2" t="s">
        <v>6892</v>
      </c>
      <c r="U1032" s="2">
        <v>1000</v>
      </c>
      <c r="V1032" s="2">
        <v>4000</v>
      </c>
      <c r="AK1032" s="26">
        <f t="shared" si="5"/>
        <v>39</v>
      </c>
    </row>
    <row r="1033" spans="1:37" ht="15.75" customHeight="1" x14ac:dyDescent="0.25">
      <c r="A1033" s="25">
        <v>1032</v>
      </c>
      <c r="B1033" s="25">
        <v>2021</v>
      </c>
      <c r="C1033" s="25" t="s">
        <v>4594</v>
      </c>
      <c r="D1033" s="26"/>
      <c r="F1033" s="2" t="s">
        <v>6809</v>
      </c>
      <c r="G1033" s="2" t="s">
        <v>6810</v>
      </c>
      <c r="H1033" s="2" t="s">
        <v>1689</v>
      </c>
      <c r="I1033" s="2" t="s">
        <v>1690</v>
      </c>
      <c r="J1033" s="2" t="s">
        <v>108</v>
      </c>
      <c r="K1033" s="2" t="s">
        <v>6893</v>
      </c>
      <c r="M1033" s="2">
        <v>9100</v>
      </c>
      <c r="N1033" s="2">
        <v>4000</v>
      </c>
      <c r="P1033" s="27">
        <v>72</v>
      </c>
      <c r="R1033" s="2" t="s">
        <v>6894</v>
      </c>
      <c r="U1033" s="2">
        <v>1000</v>
      </c>
      <c r="V1033" s="2">
        <v>4000</v>
      </c>
      <c r="AK1033" s="26">
        <f t="shared" si="5"/>
        <v>40</v>
      </c>
    </row>
    <row r="1034" spans="1:37" ht="15.75" customHeight="1" x14ac:dyDescent="0.25">
      <c r="A1034" s="25">
        <v>1033</v>
      </c>
      <c r="B1034" s="25">
        <v>2021</v>
      </c>
      <c r="C1034" s="25" t="s">
        <v>4594</v>
      </c>
      <c r="D1034" s="26"/>
      <c r="F1034" s="2" t="s">
        <v>6809</v>
      </c>
      <c r="G1034" s="2" t="s">
        <v>6822</v>
      </c>
      <c r="H1034" s="2" t="s">
        <v>2941</v>
      </c>
      <c r="I1034" s="2" t="s">
        <v>2942</v>
      </c>
      <c r="J1034" s="2" t="s">
        <v>93</v>
      </c>
      <c r="K1034" s="2" t="s">
        <v>6895</v>
      </c>
      <c r="M1034" s="2">
        <v>5400</v>
      </c>
      <c r="N1034" s="2">
        <v>4000</v>
      </c>
      <c r="P1034" s="27">
        <v>71</v>
      </c>
      <c r="R1034" s="2" t="s">
        <v>6896</v>
      </c>
      <c r="U1034" s="2">
        <v>1000</v>
      </c>
      <c r="V1034" s="2">
        <v>4000</v>
      </c>
      <c r="AK1034" s="26">
        <f t="shared" si="5"/>
        <v>41</v>
      </c>
    </row>
    <row r="1035" spans="1:37" ht="15.75" customHeight="1" x14ac:dyDescent="0.25">
      <c r="A1035" s="25">
        <v>1034</v>
      </c>
      <c r="B1035" s="25">
        <v>2021</v>
      </c>
      <c r="C1035" s="25" t="s">
        <v>4594</v>
      </c>
      <c r="D1035" s="26"/>
      <c r="F1035" s="2" t="s">
        <v>6809</v>
      </c>
      <c r="G1035" s="2" t="s">
        <v>6822</v>
      </c>
      <c r="H1035" s="2" t="s">
        <v>1494</v>
      </c>
      <c r="I1035" s="2" t="s">
        <v>3004</v>
      </c>
      <c r="J1035" s="2" t="s">
        <v>93</v>
      </c>
      <c r="K1035" s="2" t="s">
        <v>6897</v>
      </c>
      <c r="M1035" s="2">
        <v>5726</v>
      </c>
      <c r="N1035" s="2">
        <v>3926</v>
      </c>
      <c r="P1035" s="27">
        <v>70</v>
      </c>
      <c r="R1035" s="2" t="s">
        <v>6898</v>
      </c>
      <c r="U1035" s="2">
        <v>1000</v>
      </c>
      <c r="V1035" s="2">
        <v>4000</v>
      </c>
      <c r="AK1035" s="26">
        <f t="shared" si="5"/>
        <v>42</v>
      </c>
    </row>
    <row r="1036" spans="1:37" ht="15.75" customHeight="1" x14ac:dyDescent="0.25">
      <c r="A1036" s="25">
        <v>1035</v>
      </c>
      <c r="B1036" s="25">
        <v>2021</v>
      </c>
      <c r="C1036" s="25" t="s">
        <v>4594</v>
      </c>
      <c r="D1036" s="26"/>
      <c r="F1036" s="2" t="s">
        <v>6809</v>
      </c>
      <c r="G1036" s="2" t="s">
        <v>6822</v>
      </c>
      <c r="H1036" s="2" t="s">
        <v>1025</v>
      </c>
      <c r="I1036" s="2" t="s">
        <v>1829</v>
      </c>
      <c r="J1036" s="2" t="s">
        <v>61</v>
      </c>
      <c r="K1036" s="2" t="s">
        <v>6899</v>
      </c>
      <c r="M1036" s="2">
        <v>5430</v>
      </c>
      <c r="N1036" s="2">
        <v>4000</v>
      </c>
      <c r="P1036" s="27">
        <v>69</v>
      </c>
      <c r="R1036" s="2" t="s">
        <v>6900</v>
      </c>
      <c r="U1036" s="2">
        <v>1000</v>
      </c>
      <c r="V1036" s="2">
        <v>4000</v>
      </c>
      <c r="AK1036" s="26">
        <f t="shared" si="5"/>
        <v>43</v>
      </c>
    </row>
    <row r="1037" spans="1:37" ht="15.75" customHeight="1" x14ac:dyDescent="0.25">
      <c r="A1037" s="25">
        <v>1036</v>
      </c>
      <c r="B1037" s="25">
        <v>2021</v>
      </c>
      <c r="C1037" s="25" t="s">
        <v>4594</v>
      </c>
      <c r="D1037" s="26"/>
      <c r="F1037" s="2" t="s">
        <v>6809</v>
      </c>
      <c r="G1037" s="2" t="s">
        <v>6810</v>
      </c>
      <c r="H1037" s="2" t="s">
        <v>2848</v>
      </c>
      <c r="I1037" s="2" t="s">
        <v>2850</v>
      </c>
      <c r="J1037" s="2" t="s">
        <v>108</v>
      </c>
      <c r="K1037" s="2" t="s">
        <v>6901</v>
      </c>
      <c r="M1037" s="2">
        <v>7500</v>
      </c>
      <c r="N1037" s="2">
        <v>3500</v>
      </c>
      <c r="P1037" s="27">
        <v>69</v>
      </c>
      <c r="R1037" s="2" t="s">
        <v>6902</v>
      </c>
      <c r="U1037" s="2">
        <v>1000</v>
      </c>
      <c r="V1037" s="2">
        <v>4000</v>
      </c>
      <c r="AK1037" s="26">
        <f t="shared" si="5"/>
        <v>44</v>
      </c>
    </row>
    <row r="1038" spans="1:37" ht="15.75" customHeight="1" x14ac:dyDescent="0.25">
      <c r="A1038" s="25">
        <v>1037</v>
      </c>
      <c r="B1038" s="25">
        <v>2021</v>
      </c>
      <c r="C1038" s="25" t="s">
        <v>4594</v>
      </c>
      <c r="D1038" s="26"/>
      <c r="F1038" s="2" t="s">
        <v>6809</v>
      </c>
      <c r="G1038" s="2" t="s">
        <v>6813</v>
      </c>
      <c r="H1038" s="2" t="s">
        <v>2722</v>
      </c>
      <c r="I1038" s="2" t="s">
        <v>2725</v>
      </c>
      <c r="J1038" s="2" t="s">
        <v>56</v>
      </c>
      <c r="K1038" s="2" t="s">
        <v>6903</v>
      </c>
      <c r="M1038" s="2">
        <v>43100</v>
      </c>
      <c r="N1038" s="2">
        <v>8000</v>
      </c>
      <c r="P1038" s="27">
        <v>69</v>
      </c>
      <c r="R1038" s="2" t="s">
        <v>6904</v>
      </c>
      <c r="U1038" s="2">
        <v>1000</v>
      </c>
      <c r="V1038" s="2">
        <v>8000</v>
      </c>
      <c r="AK1038" s="26">
        <f t="shared" si="5"/>
        <v>45</v>
      </c>
    </row>
    <row r="1039" spans="1:37" ht="15.75" customHeight="1" x14ac:dyDescent="0.25">
      <c r="A1039" s="25">
        <v>1038</v>
      </c>
      <c r="B1039" s="25">
        <v>2021</v>
      </c>
      <c r="C1039" s="25" t="s">
        <v>4594</v>
      </c>
      <c r="D1039" s="26"/>
      <c r="F1039" s="2" t="s">
        <v>6809</v>
      </c>
      <c r="G1039" s="2" t="s">
        <v>6822</v>
      </c>
      <c r="H1039" s="2" t="s">
        <v>1747</v>
      </c>
      <c r="I1039" s="2" t="s">
        <v>1748</v>
      </c>
      <c r="J1039" s="2" t="s">
        <v>66</v>
      </c>
      <c r="K1039" s="2" t="s">
        <v>6905</v>
      </c>
      <c r="M1039" s="2">
        <v>3905</v>
      </c>
      <c r="N1039" s="2">
        <v>2900</v>
      </c>
      <c r="P1039" s="27">
        <v>69</v>
      </c>
      <c r="R1039" s="2" t="s">
        <v>6906</v>
      </c>
      <c r="U1039" s="2">
        <v>1000</v>
      </c>
      <c r="V1039" s="2">
        <v>4000</v>
      </c>
      <c r="AK1039" s="26">
        <f t="shared" si="5"/>
        <v>46</v>
      </c>
    </row>
    <row r="1040" spans="1:37" ht="15.75" customHeight="1" x14ac:dyDescent="0.25">
      <c r="A1040" s="25">
        <v>1039</v>
      </c>
      <c r="B1040" s="25">
        <v>2021</v>
      </c>
      <c r="C1040" s="25" t="s">
        <v>4594</v>
      </c>
      <c r="D1040" s="26"/>
      <c r="F1040" s="2" t="s">
        <v>6809</v>
      </c>
      <c r="G1040" s="2" t="s">
        <v>6822</v>
      </c>
      <c r="H1040" s="2" t="s">
        <v>580</v>
      </c>
      <c r="I1040" s="2" t="s">
        <v>2292</v>
      </c>
      <c r="J1040" s="2" t="s">
        <v>56</v>
      </c>
      <c r="K1040" s="2" t="s">
        <v>6907</v>
      </c>
      <c r="M1040" s="2">
        <v>3700</v>
      </c>
      <c r="N1040" s="2">
        <v>2600</v>
      </c>
      <c r="P1040" s="27">
        <v>68</v>
      </c>
      <c r="R1040" s="2" t="s">
        <v>6908</v>
      </c>
      <c r="U1040" s="2">
        <v>1000</v>
      </c>
      <c r="V1040" s="2">
        <v>4000</v>
      </c>
      <c r="AK1040" s="26">
        <f t="shared" si="5"/>
        <v>47</v>
      </c>
    </row>
    <row r="1041" spans="1:37" ht="15.75" customHeight="1" x14ac:dyDescent="0.25">
      <c r="A1041" s="25">
        <v>1040</v>
      </c>
      <c r="B1041" s="25">
        <v>2021</v>
      </c>
      <c r="C1041" s="25" t="s">
        <v>4594</v>
      </c>
      <c r="D1041" s="26"/>
      <c r="F1041" s="2" t="s">
        <v>6809</v>
      </c>
      <c r="G1041" s="2" t="s">
        <v>6822</v>
      </c>
      <c r="H1041" s="2" t="s">
        <v>674</v>
      </c>
      <c r="I1041" s="2" t="s">
        <v>2447</v>
      </c>
      <c r="J1041" s="2" t="s">
        <v>144</v>
      </c>
      <c r="K1041" s="2" t="s">
        <v>6909</v>
      </c>
      <c r="M1041" s="2">
        <v>6000</v>
      </c>
      <c r="N1041" s="2">
        <v>4000</v>
      </c>
      <c r="P1041" s="27">
        <v>66</v>
      </c>
      <c r="R1041" s="2" t="s">
        <v>6910</v>
      </c>
      <c r="U1041" s="2">
        <v>1000</v>
      </c>
      <c r="V1041" s="2">
        <v>4000</v>
      </c>
      <c r="AK1041" s="26">
        <f t="shared" si="5"/>
        <v>48</v>
      </c>
    </row>
    <row r="1042" spans="1:37" ht="15.75" customHeight="1" x14ac:dyDescent="0.25">
      <c r="A1042" s="25">
        <v>1041</v>
      </c>
      <c r="B1042" s="25">
        <v>2021</v>
      </c>
      <c r="C1042" s="25" t="s">
        <v>4594</v>
      </c>
      <c r="D1042" s="26"/>
      <c r="F1042" s="2" t="s">
        <v>6809</v>
      </c>
      <c r="G1042" s="2" t="s">
        <v>6822</v>
      </c>
      <c r="H1042" s="2" t="s">
        <v>2183</v>
      </c>
      <c r="I1042" s="2" t="s">
        <v>2184</v>
      </c>
      <c r="J1042" s="2" t="s">
        <v>61</v>
      </c>
      <c r="K1042" s="2" t="s">
        <v>6911</v>
      </c>
      <c r="M1042" s="2">
        <v>4200</v>
      </c>
      <c r="N1042" s="2">
        <v>3050</v>
      </c>
      <c r="P1042" s="27">
        <v>66</v>
      </c>
      <c r="R1042" s="2" t="s">
        <v>6912</v>
      </c>
      <c r="U1042" s="2">
        <v>1000</v>
      </c>
      <c r="V1042" s="2">
        <v>4000</v>
      </c>
      <c r="AK1042" s="26">
        <f t="shared" si="5"/>
        <v>49</v>
      </c>
    </row>
    <row r="1043" spans="1:37" ht="15.75" customHeight="1" x14ac:dyDescent="0.25">
      <c r="A1043" s="25">
        <v>1042</v>
      </c>
      <c r="B1043" s="25">
        <v>2021</v>
      </c>
      <c r="C1043" s="25" t="s">
        <v>4594</v>
      </c>
      <c r="D1043" s="26"/>
      <c r="F1043" s="2" t="s">
        <v>6809</v>
      </c>
      <c r="G1043" s="2" t="s">
        <v>6810</v>
      </c>
      <c r="H1043" s="2" t="s">
        <v>2972</v>
      </c>
      <c r="I1043" s="2" t="s">
        <v>2977</v>
      </c>
      <c r="J1043" s="2" t="s">
        <v>73</v>
      </c>
      <c r="K1043" s="2" t="s">
        <v>6913</v>
      </c>
      <c r="M1043" s="2">
        <v>4000</v>
      </c>
      <c r="N1043" s="2">
        <v>2000</v>
      </c>
      <c r="P1043" s="27">
        <v>66</v>
      </c>
      <c r="R1043" s="2" t="s">
        <v>6914</v>
      </c>
      <c r="U1043" s="2">
        <v>1000</v>
      </c>
      <c r="V1043" s="2">
        <v>4000</v>
      </c>
      <c r="AK1043" s="26">
        <f t="shared" si="5"/>
        <v>50</v>
      </c>
    </row>
    <row r="1044" spans="1:37" ht="15.75" customHeight="1" x14ac:dyDescent="0.25">
      <c r="A1044" s="25">
        <v>1043</v>
      </c>
      <c r="B1044" s="25">
        <v>2021</v>
      </c>
      <c r="C1044" s="25" t="s">
        <v>4594</v>
      </c>
      <c r="D1044" s="26"/>
      <c r="F1044" s="2" t="s">
        <v>6809</v>
      </c>
      <c r="G1044" s="2" t="s">
        <v>6822</v>
      </c>
      <c r="H1044" s="2" t="s">
        <v>2795</v>
      </c>
      <c r="I1044" s="2" t="s">
        <v>2797</v>
      </c>
      <c r="J1044" s="2" t="s">
        <v>61</v>
      </c>
      <c r="K1044" s="2" t="s">
        <v>6915</v>
      </c>
      <c r="M1044" s="2">
        <v>5000</v>
      </c>
      <c r="N1044" s="2">
        <v>3750</v>
      </c>
      <c r="P1044" s="27">
        <v>64</v>
      </c>
      <c r="R1044" s="2" t="s">
        <v>6916</v>
      </c>
      <c r="U1044" s="2">
        <v>1000</v>
      </c>
      <c r="V1044" s="2">
        <v>4000</v>
      </c>
      <c r="AK1044" s="26">
        <f t="shared" si="5"/>
        <v>51</v>
      </c>
    </row>
    <row r="1045" spans="1:37" ht="15.75" customHeight="1" x14ac:dyDescent="0.25">
      <c r="A1045" s="25">
        <v>1044</v>
      </c>
      <c r="B1045" s="25">
        <v>2021</v>
      </c>
      <c r="C1045" s="25" t="s">
        <v>4594</v>
      </c>
      <c r="D1045" s="26"/>
      <c r="F1045" s="2" t="s">
        <v>6809</v>
      </c>
      <c r="G1045" s="2" t="s">
        <v>6822</v>
      </c>
      <c r="H1045" s="2" t="s">
        <v>2903</v>
      </c>
      <c r="I1045" s="2" t="s">
        <v>2904</v>
      </c>
      <c r="J1045" s="2" t="s">
        <v>144</v>
      </c>
      <c r="K1045" s="2" t="s">
        <v>6917</v>
      </c>
      <c r="M1045" s="2">
        <v>6010</v>
      </c>
      <c r="N1045" s="2">
        <v>4000</v>
      </c>
      <c r="P1045" s="27">
        <v>64</v>
      </c>
      <c r="R1045" s="2" t="s">
        <v>6918</v>
      </c>
      <c r="U1045" s="2">
        <v>1000</v>
      </c>
      <c r="V1045" s="2">
        <v>4000</v>
      </c>
      <c r="AK1045" s="26">
        <f t="shared" si="5"/>
        <v>52</v>
      </c>
    </row>
    <row r="1046" spans="1:37" ht="15.75" customHeight="1" x14ac:dyDescent="0.25">
      <c r="A1046" s="25">
        <v>1045</v>
      </c>
      <c r="B1046" s="25">
        <v>2021</v>
      </c>
      <c r="C1046" s="25" t="s">
        <v>4594</v>
      </c>
      <c r="D1046" s="26"/>
      <c r="F1046" s="2" t="s">
        <v>6809</v>
      </c>
      <c r="G1046" s="2" t="s">
        <v>6810</v>
      </c>
      <c r="H1046" s="2" t="s">
        <v>1143</v>
      </c>
      <c r="I1046" s="2" t="s">
        <v>2264</v>
      </c>
      <c r="J1046" s="2" t="s">
        <v>93</v>
      </c>
      <c r="K1046" s="2" t="s">
        <v>6919</v>
      </c>
      <c r="M1046" s="2">
        <v>13200</v>
      </c>
      <c r="N1046" s="2">
        <v>4000</v>
      </c>
      <c r="P1046" s="27">
        <v>63</v>
      </c>
      <c r="R1046" s="2" t="s">
        <v>6920</v>
      </c>
      <c r="U1046" s="2">
        <v>1000</v>
      </c>
      <c r="V1046" s="2">
        <v>4000</v>
      </c>
      <c r="AK1046" s="26">
        <f t="shared" si="5"/>
        <v>53</v>
      </c>
    </row>
    <row r="1047" spans="1:37" ht="15.75" customHeight="1" x14ac:dyDescent="0.25">
      <c r="A1047" s="25">
        <v>1046</v>
      </c>
      <c r="B1047" s="25">
        <v>2021</v>
      </c>
      <c r="C1047" s="25" t="s">
        <v>4594</v>
      </c>
      <c r="D1047" s="26"/>
      <c r="F1047" s="2" t="s">
        <v>6809</v>
      </c>
      <c r="G1047" s="2" t="s">
        <v>6822</v>
      </c>
      <c r="H1047" s="2" t="s">
        <v>3112</v>
      </c>
      <c r="I1047" s="2" t="s">
        <v>3110</v>
      </c>
      <c r="J1047" s="2" t="s">
        <v>108</v>
      </c>
      <c r="K1047" s="2" t="s">
        <v>6921</v>
      </c>
      <c r="M1047" s="2">
        <v>2977</v>
      </c>
      <c r="N1047" s="2">
        <v>2230</v>
      </c>
      <c r="P1047" s="27">
        <v>62</v>
      </c>
      <c r="R1047" s="2" t="s">
        <v>6922</v>
      </c>
      <c r="U1047" s="2">
        <v>1000</v>
      </c>
      <c r="V1047" s="2">
        <v>4000</v>
      </c>
      <c r="AK1047" s="26">
        <f t="shared" si="5"/>
        <v>54</v>
      </c>
    </row>
    <row r="1048" spans="1:37" ht="15.75" customHeight="1" x14ac:dyDescent="0.25">
      <c r="A1048" s="25">
        <v>1047</v>
      </c>
      <c r="B1048" s="25">
        <v>2021</v>
      </c>
      <c r="C1048" s="25" t="s">
        <v>4594</v>
      </c>
      <c r="D1048" s="26"/>
      <c r="F1048" s="2" t="s">
        <v>6809</v>
      </c>
      <c r="G1048" s="2" t="s">
        <v>6822</v>
      </c>
      <c r="H1048" s="2" t="s">
        <v>2584</v>
      </c>
      <c r="I1048" s="2" t="s">
        <v>2587</v>
      </c>
      <c r="J1048" s="2" t="s">
        <v>61</v>
      </c>
      <c r="K1048" s="2" t="s">
        <v>6923</v>
      </c>
      <c r="M1048" s="2">
        <v>6200</v>
      </c>
      <c r="N1048" s="2">
        <v>4000</v>
      </c>
      <c r="P1048" s="27">
        <v>62</v>
      </c>
      <c r="R1048" s="2" t="s">
        <v>6924</v>
      </c>
      <c r="U1048" s="2">
        <v>1000</v>
      </c>
      <c r="V1048" s="2">
        <v>4000</v>
      </c>
      <c r="AK1048" s="26">
        <f t="shared" si="5"/>
        <v>55</v>
      </c>
    </row>
    <row r="1049" spans="1:37" ht="15.75" customHeight="1" x14ac:dyDescent="0.25">
      <c r="A1049" s="25">
        <v>1048</v>
      </c>
      <c r="B1049" s="25">
        <v>2021</v>
      </c>
      <c r="C1049" s="25" t="s">
        <v>4594</v>
      </c>
      <c r="D1049" s="26"/>
      <c r="F1049" s="2" t="s">
        <v>6809</v>
      </c>
      <c r="G1049" s="2" t="s">
        <v>6822</v>
      </c>
      <c r="H1049" s="2" t="s">
        <v>2403</v>
      </c>
      <c r="I1049" s="2" t="s">
        <v>2404</v>
      </c>
      <c r="J1049" s="2" t="s">
        <v>144</v>
      </c>
      <c r="K1049" s="2" t="s">
        <v>6925</v>
      </c>
      <c r="M1049" s="2">
        <v>2550</v>
      </c>
      <c r="N1049" s="2">
        <v>1785</v>
      </c>
      <c r="P1049" s="27">
        <v>60</v>
      </c>
      <c r="R1049" s="2" t="s">
        <v>6926</v>
      </c>
      <c r="U1049" s="2">
        <v>1000</v>
      </c>
      <c r="V1049" s="2">
        <v>4000</v>
      </c>
      <c r="AK1049" s="26">
        <f t="shared" si="5"/>
        <v>56</v>
      </c>
    </row>
    <row r="1050" spans="1:37" ht="15.75" customHeight="1" x14ac:dyDescent="0.25">
      <c r="A1050" s="25">
        <v>1049</v>
      </c>
      <c r="B1050" s="25">
        <v>2021</v>
      </c>
      <c r="C1050" s="25" t="s">
        <v>4594</v>
      </c>
      <c r="D1050" s="26"/>
      <c r="F1050" s="2" t="s">
        <v>6809</v>
      </c>
      <c r="G1050" s="2" t="s">
        <v>6822</v>
      </c>
      <c r="H1050" s="2" t="s">
        <v>2395</v>
      </c>
      <c r="I1050" s="2" t="s">
        <v>2396</v>
      </c>
      <c r="J1050" s="2" t="s">
        <v>108</v>
      </c>
      <c r="K1050" s="2" t="s">
        <v>6927</v>
      </c>
      <c r="M1050" s="2">
        <v>18400</v>
      </c>
      <c r="N1050" s="2">
        <v>4000</v>
      </c>
      <c r="P1050" s="27">
        <v>60</v>
      </c>
      <c r="R1050" s="2" t="s">
        <v>6928</v>
      </c>
      <c r="U1050" s="2">
        <v>1000</v>
      </c>
      <c r="V1050" s="2">
        <v>4000</v>
      </c>
      <c r="AK1050" s="26">
        <f t="shared" si="5"/>
        <v>57</v>
      </c>
    </row>
    <row r="1051" spans="1:37" ht="15.75" customHeight="1" x14ac:dyDescent="0.25">
      <c r="A1051" s="25">
        <v>1050</v>
      </c>
      <c r="B1051" s="25">
        <v>2021</v>
      </c>
      <c r="C1051" s="25" t="s">
        <v>4594</v>
      </c>
      <c r="D1051" s="26"/>
      <c r="F1051" s="2" t="s">
        <v>6809</v>
      </c>
      <c r="G1051" s="2" t="s">
        <v>6822</v>
      </c>
      <c r="H1051" s="2" t="s">
        <v>3140</v>
      </c>
      <c r="I1051" s="2" t="s">
        <v>3141</v>
      </c>
      <c r="J1051" s="2" t="s">
        <v>61</v>
      </c>
      <c r="K1051" s="2" t="s">
        <v>6929</v>
      </c>
      <c r="M1051" s="2">
        <v>5720</v>
      </c>
      <c r="N1051" s="2">
        <v>4000</v>
      </c>
      <c r="P1051" s="27">
        <v>59</v>
      </c>
      <c r="R1051" s="2" t="s">
        <v>6930</v>
      </c>
      <c r="U1051" s="2">
        <v>1000</v>
      </c>
      <c r="V1051" s="2">
        <v>4000</v>
      </c>
      <c r="AK1051" s="26">
        <f t="shared" si="5"/>
        <v>58</v>
      </c>
    </row>
    <row r="1052" spans="1:37" ht="15.75" customHeight="1" x14ac:dyDescent="0.25">
      <c r="A1052" s="25">
        <v>1051</v>
      </c>
      <c r="B1052" s="25">
        <v>2021</v>
      </c>
      <c r="C1052" s="25" t="s">
        <v>4594</v>
      </c>
      <c r="D1052" s="26"/>
      <c r="F1052" s="2" t="s">
        <v>6809</v>
      </c>
      <c r="G1052" s="2" t="s">
        <v>6822</v>
      </c>
      <c r="H1052" s="2" t="s">
        <v>427</v>
      </c>
      <c r="I1052" s="2" t="s">
        <v>1920</v>
      </c>
      <c r="J1052" s="2" t="s">
        <v>66</v>
      </c>
      <c r="K1052" s="2" t="s">
        <v>6931</v>
      </c>
      <c r="M1052" s="2">
        <v>4500</v>
      </c>
      <c r="N1052" s="2">
        <v>3300</v>
      </c>
      <c r="P1052" s="27">
        <v>59</v>
      </c>
      <c r="R1052" s="2" t="s">
        <v>6932</v>
      </c>
      <c r="U1052" s="2">
        <v>1000</v>
      </c>
      <c r="V1052" s="2">
        <v>4000</v>
      </c>
      <c r="AK1052" s="26">
        <f t="shared" si="5"/>
        <v>59</v>
      </c>
    </row>
    <row r="1053" spans="1:37" ht="15.75" customHeight="1" x14ac:dyDescent="0.25">
      <c r="A1053" s="25">
        <v>1052</v>
      </c>
      <c r="B1053" s="25">
        <v>2021</v>
      </c>
      <c r="C1053" s="25" t="s">
        <v>4594</v>
      </c>
      <c r="D1053" s="26"/>
      <c r="F1053" s="2" t="s">
        <v>6809</v>
      </c>
      <c r="G1053" s="2" t="s">
        <v>6822</v>
      </c>
      <c r="H1053" s="2" t="s">
        <v>2253</v>
      </c>
      <c r="I1053" s="2" t="s">
        <v>2254</v>
      </c>
      <c r="J1053" s="2" t="s">
        <v>61</v>
      </c>
      <c r="K1053" s="2" t="s">
        <v>6933</v>
      </c>
      <c r="M1053" s="2">
        <v>2560</v>
      </c>
      <c r="N1053" s="2">
        <v>1920</v>
      </c>
      <c r="P1053" s="27">
        <v>57</v>
      </c>
      <c r="R1053" s="2" t="s">
        <v>6934</v>
      </c>
      <c r="U1053" s="2">
        <v>1000</v>
      </c>
      <c r="V1053" s="2">
        <v>4000</v>
      </c>
      <c r="AK1053" s="26">
        <f t="shared" si="5"/>
        <v>60</v>
      </c>
    </row>
    <row r="1054" spans="1:37" ht="15.75" customHeight="1" x14ac:dyDescent="0.25">
      <c r="A1054" s="25">
        <v>1053</v>
      </c>
      <c r="B1054" s="25">
        <v>2021</v>
      </c>
      <c r="C1054" s="25" t="s">
        <v>4594</v>
      </c>
      <c r="D1054" s="26"/>
      <c r="F1054" s="2" t="s">
        <v>6809</v>
      </c>
      <c r="G1054" s="2" t="s">
        <v>6810</v>
      </c>
      <c r="H1054" s="2" t="s">
        <v>3001</v>
      </c>
      <c r="I1054" s="2" t="s">
        <v>3002</v>
      </c>
      <c r="J1054" s="2" t="s">
        <v>89</v>
      </c>
      <c r="K1054" s="2" t="s">
        <v>6935</v>
      </c>
      <c r="M1054" s="2">
        <v>10900</v>
      </c>
      <c r="N1054" s="2">
        <v>4000</v>
      </c>
      <c r="P1054" s="27">
        <v>56</v>
      </c>
      <c r="R1054" s="2" t="s">
        <v>6936</v>
      </c>
      <c r="U1054" s="2">
        <v>1000</v>
      </c>
      <c r="V1054" s="2">
        <v>4000</v>
      </c>
      <c r="AK1054" s="26">
        <f t="shared" si="5"/>
        <v>61</v>
      </c>
    </row>
    <row r="1055" spans="1:37" ht="15.75" customHeight="1" x14ac:dyDescent="0.25">
      <c r="A1055" s="25">
        <v>1054</v>
      </c>
      <c r="B1055" s="25">
        <v>2021</v>
      </c>
      <c r="C1055" s="25" t="s">
        <v>4594</v>
      </c>
      <c r="D1055" s="26"/>
      <c r="F1055" s="2" t="s">
        <v>6809</v>
      </c>
      <c r="G1055" s="2" t="s">
        <v>6822</v>
      </c>
      <c r="H1055" s="2" t="s">
        <v>234</v>
      </c>
      <c r="I1055" s="2" t="s">
        <v>2592</v>
      </c>
      <c r="J1055" s="2" t="s">
        <v>66</v>
      </c>
      <c r="K1055" s="2" t="s">
        <v>6937</v>
      </c>
      <c r="M1055" s="2">
        <v>2600</v>
      </c>
      <c r="N1055" s="2">
        <v>1950</v>
      </c>
      <c r="P1055" s="27">
        <v>56</v>
      </c>
      <c r="R1055" s="2" t="s">
        <v>6938</v>
      </c>
      <c r="U1055" s="2">
        <v>1000</v>
      </c>
      <c r="V1055" s="2">
        <v>4000</v>
      </c>
      <c r="AK1055" s="26">
        <f t="shared" si="5"/>
        <v>62</v>
      </c>
    </row>
    <row r="1056" spans="1:37" ht="15.75" customHeight="1" x14ac:dyDescent="0.25">
      <c r="A1056" s="25">
        <v>1055</v>
      </c>
      <c r="B1056" s="25">
        <v>2021</v>
      </c>
      <c r="C1056" s="25" t="s">
        <v>4594</v>
      </c>
      <c r="D1056" s="26"/>
      <c r="F1056" s="2" t="s">
        <v>6809</v>
      </c>
      <c r="G1056" s="2" t="s">
        <v>6822</v>
      </c>
      <c r="H1056" s="2" t="s">
        <v>2253</v>
      </c>
      <c r="I1056" s="2" t="s">
        <v>2255</v>
      </c>
      <c r="J1056" s="2" t="s">
        <v>61</v>
      </c>
      <c r="K1056" s="2" t="s">
        <v>6939</v>
      </c>
      <c r="M1056" s="2">
        <v>1970</v>
      </c>
      <c r="N1056" s="2">
        <v>1450</v>
      </c>
      <c r="P1056" s="27">
        <v>55</v>
      </c>
      <c r="R1056" s="2" t="s">
        <v>6940</v>
      </c>
      <c r="U1056" s="2">
        <v>1000</v>
      </c>
      <c r="V1056" s="2">
        <v>4000</v>
      </c>
      <c r="AK1056" s="26">
        <f t="shared" si="5"/>
        <v>63</v>
      </c>
    </row>
    <row r="1057" spans="1:37" ht="15.75" customHeight="1" x14ac:dyDescent="0.25">
      <c r="A1057" s="25">
        <v>1056</v>
      </c>
      <c r="B1057" s="25">
        <v>2021</v>
      </c>
      <c r="C1057" s="25" t="s">
        <v>4594</v>
      </c>
      <c r="D1057" s="26"/>
      <c r="F1057" s="2" t="s">
        <v>6809</v>
      </c>
      <c r="G1057" s="2" t="s">
        <v>6822</v>
      </c>
      <c r="H1057" s="2" t="s">
        <v>740</v>
      </c>
      <c r="I1057" s="2" t="s">
        <v>2566</v>
      </c>
      <c r="J1057" s="2" t="s">
        <v>73</v>
      </c>
      <c r="K1057" s="2" t="s">
        <v>6941</v>
      </c>
      <c r="M1057" s="2">
        <v>5768</v>
      </c>
      <c r="N1057" s="2">
        <v>4000</v>
      </c>
      <c r="P1057" s="27">
        <v>55</v>
      </c>
      <c r="R1057" s="2" t="s">
        <v>6942</v>
      </c>
      <c r="U1057" s="2">
        <v>1000</v>
      </c>
      <c r="V1057" s="2">
        <v>4000</v>
      </c>
      <c r="AK1057" s="26">
        <f t="shared" si="5"/>
        <v>64</v>
      </c>
    </row>
    <row r="1058" spans="1:37" ht="15.75" customHeight="1" x14ac:dyDescent="0.25">
      <c r="A1058" s="25">
        <v>1057</v>
      </c>
      <c r="B1058" s="25">
        <v>2021</v>
      </c>
      <c r="C1058" s="25" t="s">
        <v>4594</v>
      </c>
      <c r="D1058" s="26"/>
      <c r="F1058" s="2" t="s">
        <v>6809</v>
      </c>
      <c r="G1058" s="2" t="s">
        <v>6822</v>
      </c>
      <c r="H1058" s="2" t="s">
        <v>2834</v>
      </c>
      <c r="I1058" s="2" t="s">
        <v>2836</v>
      </c>
      <c r="J1058" s="2" t="s">
        <v>144</v>
      </c>
      <c r="K1058" s="2" t="s">
        <v>6943</v>
      </c>
      <c r="M1058" s="2">
        <v>2530</v>
      </c>
      <c r="N1058" s="2">
        <v>1830</v>
      </c>
      <c r="P1058" s="27">
        <v>55</v>
      </c>
      <c r="R1058" s="2" t="s">
        <v>6944</v>
      </c>
      <c r="U1058" s="2">
        <v>1000</v>
      </c>
      <c r="V1058" s="2">
        <v>4000</v>
      </c>
      <c r="AK1058" s="26">
        <f t="shared" si="5"/>
        <v>65</v>
      </c>
    </row>
    <row r="1059" spans="1:37" ht="15.75" customHeight="1" x14ac:dyDescent="0.25">
      <c r="A1059" s="25">
        <v>1058</v>
      </c>
      <c r="B1059" s="25">
        <v>2021</v>
      </c>
      <c r="C1059" s="25" t="s">
        <v>4594</v>
      </c>
      <c r="D1059" s="26"/>
      <c r="F1059" s="2" t="s">
        <v>6809</v>
      </c>
      <c r="G1059" s="2" t="s">
        <v>6822</v>
      </c>
      <c r="H1059" s="2" t="s">
        <v>1707</v>
      </c>
      <c r="I1059" s="2" t="s">
        <v>1708</v>
      </c>
      <c r="J1059" s="2" t="s">
        <v>89</v>
      </c>
      <c r="K1059" s="2" t="s">
        <v>6945</v>
      </c>
      <c r="M1059" s="2">
        <v>5580</v>
      </c>
      <c r="N1059" s="2">
        <v>2100</v>
      </c>
      <c r="P1059" s="27">
        <v>53</v>
      </c>
      <c r="R1059" s="2" t="s">
        <v>6946</v>
      </c>
      <c r="U1059" s="2">
        <v>1000</v>
      </c>
      <c r="V1059" s="2">
        <v>4000</v>
      </c>
      <c r="AK1059" s="26">
        <f t="shared" si="5"/>
        <v>66</v>
      </c>
    </row>
    <row r="1060" spans="1:37" ht="15.75" customHeight="1" x14ac:dyDescent="0.25">
      <c r="A1060" s="25">
        <v>1059</v>
      </c>
      <c r="B1060" s="25">
        <v>2021</v>
      </c>
      <c r="C1060" s="25" t="s">
        <v>4594</v>
      </c>
      <c r="D1060" s="26"/>
      <c r="F1060" s="2" t="s">
        <v>6809</v>
      </c>
      <c r="G1060" s="2" t="s">
        <v>6822</v>
      </c>
      <c r="H1060" s="2" t="s">
        <v>1913</v>
      </c>
      <c r="I1060" s="2" t="s">
        <v>1917</v>
      </c>
      <c r="J1060" s="2" t="s">
        <v>89</v>
      </c>
      <c r="K1060" s="2" t="s">
        <v>6947</v>
      </c>
      <c r="M1060" s="2">
        <v>5525</v>
      </c>
      <c r="N1060" s="2">
        <v>4000</v>
      </c>
      <c r="P1060" s="27">
        <v>52</v>
      </c>
      <c r="R1060" s="2" t="s">
        <v>6948</v>
      </c>
      <c r="U1060" s="2">
        <v>1000</v>
      </c>
      <c r="V1060" s="2">
        <v>4000</v>
      </c>
      <c r="AK1060" s="26">
        <f t="shared" si="5"/>
        <v>67</v>
      </c>
    </row>
    <row r="1061" spans="1:37" ht="15.75" customHeight="1" x14ac:dyDescent="0.25">
      <c r="A1061" s="25">
        <v>1060</v>
      </c>
      <c r="B1061" s="25">
        <v>2021</v>
      </c>
      <c r="C1061" s="25" t="s">
        <v>4594</v>
      </c>
      <c r="D1061" s="26"/>
      <c r="F1061" s="2" t="s">
        <v>6809</v>
      </c>
      <c r="G1061" s="2" t="s">
        <v>6822</v>
      </c>
      <c r="H1061" s="2" t="s">
        <v>2649</v>
      </c>
      <c r="I1061" s="2" t="s">
        <v>2650</v>
      </c>
      <c r="J1061" s="2" t="s">
        <v>108</v>
      </c>
      <c r="K1061" s="2" t="s">
        <v>6949</v>
      </c>
      <c r="M1061" s="2">
        <v>5300</v>
      </c>
      <c r="N1061" s="2">
        <v>3950</v>
      </c>
      <c r="P1061" s="27">
        <v>49</v>
      </c>
      <c r="R1061" s="2" t="s">
        <v>6950</v>
      </c>
      <c r="U1061" s="2">
        <v>1000</v>
      </c>
      <c r="V1061" s="2">
        <v>4000</v>
      </c>
      <c r="AK1061" s="26">
        <f t="shared" si="5"/>
        <v>68</v>
      </c>
    </row>
    <row r="1062" spans="1:37" ht="15.75" customHeight="1" x14ac:dyDescent="0.25">
      <c r="A1062" s="25">
        <v>1061</v>
      </c>
      <c r="B1062" s="25">
        <v>2021</v>
      </c>
      <c r="C1062" s="25" t="s">
        <v>4594</v>
      </c>
      <c r="D1062" s="26"/>
      <c r="F1062" s="2" t="s">
        <v>6809</v>
      </c>
      <c r="G1062" s="2" t="s">
        <v>6810</v>
      </c>
      <c r="H1062" s="2" t="s">
        <v>2025</v>
      </c>
      <c r="I1062" s="2" t="s">
        <v>2028</v>
      </c>
      <c r="J1062" s="2" t="s">
        <v>61</v>
      </c>
      <c r="K1062" s="2" t="s">
        <v>6951</v>
      </c>
      <c r="M1062" s="2">
        <v>4000</v>
      </c>
      <c r="N1062" s="2">
        <v>3000</v>
      </c>
      <c r="P1062" s="27">
        <v>46</v>
      </c>
      <c r="R1062" s="2" t="s">
        <v>6952</v>
      </c>
      <c r="U1062" s="2">
        <v>1000</v>
      </c>
      <c r="V1062" s="2">
        <v>4000</v>
      </c>
      <c r="AK1062" s="26">
        <f t="shared" si="5"/>
        <v>69</v>
      </c>
    </row>
    <row r="1063" spans="1:37" ht="15.75" customHeight="1" x14ac:dyDescent="0.25">
      <c r="A1063" s="25">
        <v>1062</v>
      </c>
      <c r="B1063" s="25">
        <v>2021</v>
      </c>
      <c r="C1063" s="25" t="s">
        <v>4594</v>
      </c>
      <c r="D1063" s="26"/>
      <c r="F1063" s="2" t="s">
        <v>6809</v>
      </c>
      <c r="G1063" s="2" t="s">
        <v>6822</v>
      </c>
      <c r="H1063" s="2" t="s">
        <v>2529</v>
      </c>
      <c r="I1063" s="2" t="s">
        <v>2530</v>
      </c>
      <c r="J1063" s="2" t="s">
        <v>93</v>
      </c>
      <c r="K1063" s="2" t="s">
        <v>6953</v>
      </c>
      <c r="M1063" s="2">
        <v>4800</v>
      </c>
      <c r="N1063" s="2">
        <v>3580</v>
      </c>
      <c r="P1063" s="27">
        <v>46</v>
      </c>
      <c r="R1063" s="2" t="s">
        <v>6954</v>
      </c>
      <c r="U1063" s="2">
        <v>1000</v>
      </c>
      <c r="V1063" s="2">
        <v>4000</v>
      </c>
      <c r="AK1063" s="26">
        <f t="shared" si="5"/>
        <v>70</v>
      </c>
    </row>
    <row r="1064" spans="1:37" ht="15.75" customHeight="1" x14ac:dyDescent="0.25">
      <c r="A1064" s="25">
        <v>1063</v>
      </c>
      <c r="B1064" s="25">
        <v>2021</v>
      </c>
      <c r="C1064" s="25" t="s">
        <v>4594</v>
      </c>
      <c r="D1064" s="26"/>
      <c r="F1064" s="2" t="s">
        <v>6809</v>
      </c>
      <c r="G1064" s="2" t="s">
        <v>6822</v>
      </c>
      <c r="H1064" s="2" t="s">
        <v>6955</v>
      </c>
      <c r="I1064" s="2" t="s">
        <v>3133</v>
      </c>
      <c r="J1064" s="2" t="s">
        <v>89</v>
      </c>
      <c r="K1064" s="2" t="s">
        <v>6956</v>
      </c>
      <c r="M1064" s="2">
        <v>4000</v>
      </c>
      <c r="N1064" s="2">
        <v>3000</v>
      </c>
      <c r="P1064" s="27">
        <v>43</v>
      </c>
      <c r="R1064" s="2" t="s">
        <v>6957</v>
      </c>
      <c r="U1064" s="2">
        <v>1000</v>
      </c>
      <c r="V1064" s="2">
        <v>4000</v>
      </c>
      <c r="AK1064" s="26">
        <f t="shared" si="5"/>
        <v>71</v>
      </c>
    </row>
    <row r="1065" spans="1:37" ht="15.75" customHeight="1" x14ac:dyDescent="0.25">
      <c r="A1065" s="25">
        <v>1064</v>
      </c>
      <c r="B1065" s="25">
        <v>2021</v>
      </c>
      <c r="C1065" s="25" t="s">
        <v>4594</v>
      </c>
      <c r="D1065" s="26"/>
      <c r="F1065" s="2" t="s">
        <v>6809</v>
      </c>
      <c r="G1065" s="2" t="s">
        <v>6810</v>
      </c>
      <c r="H1065" s="2" t="s">
        <v>705</v>
      </c>
      <c r="I1065" s="2" t="s">
        <v>2484</v>
      </c>
      <c r="J1065" s="2" t="s">
        <v>144</v>
      </c>
      <c r="K1065" s="2" t="s">
        <v>6958</v>
      </c>
      <c r="M1065" s="2">
        <v>15000</v>
      </c>
      <c r="N1065" s="2">
        <v>4000</v>
      </c>
      <c r="P1065" s="27">
        <v>42</v>
      </c>
      <c r="R1065" s="2" t="s">
        <v>6959</v>
      </c>
      <c r="U1065" s="2">
        <v>1000</v>
      </c>
      <c r="V1065" s="2">
        <v>4000</v>
      </c>
      <c r="AK1065" s="26">
        <f t="shared" si="5"/>
        <v>72</v>
      </c>
    </row>
    <row r="1066" spans="1:37" ht="15.75" customHeight="1" x14ac:dyDescent="0.25">
      <c r="A1066" s="25">
        <v>1065</v>
      </c>
      <c r="B1066" s="25">
        <v>2021</v>
      </c>
      <c r="C1066" s="25" t="s">
        <v>4594</v>
      </c>
      <c r="D1066" s="26"/>
      <c r="F1066" s="2" t="s">
        <v>6809</v>
      </c>
      <c r="G1066" s="2" t="s">
        <v>6822</v>
      </c>
      <c r="H1066" s="2" t="s">
        <v>2917</v>
      </c>
      <c r="I1066" s="2" t="s">
        <v>2919</v>
      </c>
      <c r="J1066" s="2" t="s">
        <v>144</v>
      </c>
      <c r="K1066" s="2" t="s">
        <v>6960</v>
      </c>
      <c r="M1066" s="2">
        <v>10000</v>
      </c>
      <c r="N1066" s="2">
        <v>4000</v>
      </c>
      <c r="P1066" s="27">
        <v>0</v>
      </c>
      <c r="R1066" s="2" t="s">
        <v>6961</v>
      </c>
      <c r="U1066" s="2">
        <v>1000</v>
      </c>
      <c r="V1066" s="2">
        <v>4000</v>
      </c>
      <c r="AK1066" s="26">
        <f t="shared" si="5"/>
        <v>73</v>
      </c>
    </row>
    <row r="1067" spans="1:37" ht="15.75" customHeight="1" x14ac:dyDescent="0.25">
      <c r="A1067" s="25">
        <v>1066</v>
      </c>
      <c r="B1067" s="25">
        <v>2021</v>
      </c>
      <c r="C1067" s="25" t="s">
        <v>4594</v>
      </c>
      <c r="D1067" s="26"/>
      <c r="F1067" s="2" t="s">
        <v>6809</v>
      </c>
      <c r="G1067" s="2" t="s">
        <v>6822</v>
      </c>
      <c r="H1067" s="2" t="s">
        <v>6962</v>
      </c>
      <c r="I1067" s="2" t="s">
        <v>1635</v>
      </c>
      <c r="J1067" s="2" t="s">
        <v>89</v>
      </c>
      <c r="K1067" s="2" t="s">
        <v>6963</v>
      </c>
      <c r="M1067" s="2">
        <v>5200</v>
      </c>
      <c r="N1067" s="2">
        <v>3750</v>
      </c>
      <c r="P1067" s="27">
        <v>0</v>
      </c>
      <c r="R1067" s="2" t="s">
        <v>6964</v>
      </c>
      <c r="U1067" s="2">
        <v>1000</v>
      </c>
      <c r="V1067" s="2">
        <v>4000</v>
      </c>
      <c r="AK1067" s="26">
        <f t="shared" si="5"/>
        <v>74</v>
      </c>
    </row>
    <row r="1068" spans="1:37" ht="15.75" customHeight="1" x14ac:dyDescent="0.25">
      <c r="A1068" s="25">
        <v>1067</v>
      </c>
      <c r="B1068" s="25">
        <v>2021</v>
      </c>
      <c r="C1068" s="25" t="s">
        <v>4594</v>
      </c>
      <c r="D1068" s="26"/>
      <c r="F1068" s="2" t="s">
        <v>6965</v>
      </c>
      <c r="G1068" s="2" t="s">
        <v>6966</v>
      </c>
      <c r="H1068" s="2" t="s">
        <v>2011</v>
      </c>
      <c r="I1068" s="2" t="s">
        <v>2015</v>
      </c>
      <c r="J1068" s="2" t="s">
        <v>89</v>
      </c>
      <c r="K1068" s="2" t="s">
        <v>6967</v>
      </c>
      <c r="M1068" s="2">
        <v>140000</v>
      </c>
      <c r="N1068" s="2">
        <v>4000</v>
      </c>
      <c r="P1068" s="27">
        <v>99</v>
      </c>
      <c r="R1068" s="2" t="s">
        <v>6968</v>
      </c>
      <c r="U1068" s="2">
        <v>1000</v>
      </c>
      <c r="V1068" s="2">
        <v>4000</v>
      </c>
      <c r="AK1068" s="26">
        <f t="shared" si="5"/>
        <v>75</v>
      </c>
    </row>
    <row r="1069" spans="1:37" ht="15.75" customHeight="1" x14ac:dyDescent="0.25">
      <c r="A1069" s="25">
        <v>1068</v>
      </c>
      <c r="B1069" s="25">
        <v>2021</v>
      </c>
      <c r="C1069" s="25" t="s">
        <v>4594</v>
      </c>
      <c r="D1069" s="26"/>
      <c r="F1069" s="2" t="s">
        <v>6965</v>
      </c>
      <c r="G1069" s="2" t="s">
        <v>6966</v>
      </c>
      <c r="H1069" s="2" t="s">
        <v>6969</v>
      </c>
      <c r="I1069" s="2" t="s">
        <v>3000</v>
      </c>
      <c r="J1069" s="2" t="s">
        <v>73</v>
      </c>
      <c r="K1069" s="2" t="s">
        <v>6970</v>
      </c>
      <c r="M1069" s="2">
        <v>20000</v>
      </c>
      <c r="N1069" s="2">
        <v>4000</v>
      </c>
      <c r="P1069" s="27">
        <v>98</v>
      </c>
      <c r="R1069" s="2" t="s">
        <v>6971</v>
      </c>
      <c r="U1069" s="2">
        <v>1000</v>
      </c>
      <c r="V1069" s="2">
        <v>4000</v>
      </c>
      <c r="AK1069" s="26">
        <f t="shared" si="5"/>
        <v>76</v>
      </c>
    </row>
    <row r="1070" spans="1:37" ht="15.75" customHeight="1" x14ac:dyDescent="0.25">
      <c r="A1070" s="25">
        <v>1069</v>
      </c>
      <c r="B1070" s="25">
        <v>2021</v>
      </c>
      <c r="C1070" s="25" t="s">
        <v>4594</v>
      </c>
      <c r="D1070" s="26"/>
      <c r="F1070" s="2" t="s">
        <v>6965</v>
      </c>
      <c r="G1070" s="2" t="s">
        <v>6966</v>
      </c>
      <c r="H1070" s="2" t="s">
        <v>1165</v>
      </c>
      <c r="I1070" s="2" t="s">
        <v>1970</v>
      </c>
      <c r="J1070" s="2" t="s">
        <v>144</v>
      </c>
      <c r="K1070" s="2" t="s">
        <v>6972</v>
      </c>
      <c r="M1070" s="2">
        <v>12000</v>
      </c>
      <c r="N1070" s="2">
        <v>4000</v>
      </c>
      <c r="P1070" s="27">
        <v>98</v>
      </c>
      <c r="R1070" s="2" t="s">
        <v>6973</v>
      </c>
      <c r="U1070" s="2">
        <v>1000</v>
      </c>
      <c r="V1070" s="2">
        <v>4000</v>
      </c>
      <c r="AK1070" s="26">
        <f t="shared" si="5"/>
        <v>77</v>
      </c>
    </row>
    <row r="1071" spans="1:37" ht="15.75" customHeight="1" x14ac:dyDescent="0.25">
      <c r="A1071" s="25">
        <v>1070</v>
      </c>
      <c r="B1071" s="25">
        <v>2021</v>
      </c>
      <c r="C1071" s="25" t="s">
        <v>4594</v>
      </c>
      <c r="D1071" s="26"/>
      <c r="F1071" s="2" t="s">
        <v>6965</v>
      </c>
      <c r="G1071" s="2" t="s">
        <v>6966</v>
      </c>
      <c r="H1071" s="2" t="s">
        <v>376</v>
      </c>
      <c r="I1071" s="2" t="s">
        <v>1813</v>
      </c>
      <c r="J1071" s="2" t="s">
        <v>89</v>
      </c>
      <c r="K1071" s="2" t="s">
        <v>6974</v>
      </c>
      <c r="M1071" s="2">
        <v>18500</v>
      </c>
      <c r="N1071" s="2">
        <v>4000</v>
      </c>
      <c r="P1071" s="27">
        <v>97</v>
      </c>
      <c r="R1071" s="2" t="s">
        <v>6975</v>
      </c>
      <c r="U1071" s="2">
        <v>1000</v>
      </c>
      <c r="V1071" s="2">
        <v>4000</v>
      </c>
      <c r="AK1071" s="26">
        <f t="shared" si="5"/>
        <v>78</v>
      </c>
    </row>
    <row r="1072" spans="1:37" ht="15.75" customHeight="1" x14ac:dyDescent="0.25">
      <c r="A1072" s="25">
        <v>1071</v>
      </c>
      <c r="B1072" s="25">
        <v>2021</v>
      </c>
      <c r="C1072" s="25" t="s">
        <v>4594</v>
      </c>
      <c r="D1072" s="26"/>
      <c r="F1072" s="2" t="s">
        <v>6965</v>
      </c>
      <c r="G1072" s="2" t="s">
        <v>6966</v>
      </c>
      <c r="H1072" s="2" t="s">
        <v>605</v>
      </c>
      <c r="I1072" s="2" t="s">
        <v>2226</v>
      </c>
      <c r="J1072" s="2" t="s">
        <v>144</v>
      </c>
      <c r="K1072" s="2" t="s">
        <v>6976</v>
      </c>
      <c r="M1072" s="2">
        <v>5250</v>
      </c>
      <c r="N1072" s="2">
        <v>3800</v>
      </c>
      <c r="P1072" s="27">
        <v>96</v>
      </c>
      <c r="R1072" s="2" t="s">
        <v>6977</v>
      </c>
      <c r="U1072" s="2">
        <v>1000</v>
      </c>
      <c r="V1072" s="2">
        <v>4000</v>
      </c>
      <c r="AK1072" s="26">
        <f t="shared" si="5"/>
        <v>79</v>
      </c>
    </row>
    <row r="1073" spans="1:37" ht="15.75" customHeight="1" x14ac:dyDescent="0.25">
      <c r="A1073" s="25">
        <v>1072</v>
      </c>
      <c r="B1073" s="25">
        <v>2021</v>
      </c>
      <c r="C1073" s="25" t="s">
        <v>4594</v>
      </c>
      <c r="D1073" s="26"/>
      <c r="F1073" s="2" t="s">
        <v>6965</v>
      </c>
      <c r="G1073" s="2" t="s">
        <v>6966</v>
      </c>
      <c r="H1073" s="2" t="s">
        <v>2485</v>
      </c>
      <c r="I1073" s="2" t="s">
        <v>2486</v>
      </c>
      <c r="J1073" s="2" t="s">
        <v>144</v>
      </c>
      <c r="K1073" s="2" t="s">
        <v>6978</v>
      </c>
      <c r="M1073" s="2">
        <v>5878</v>
      </c>
      <c r="N1073" s="2">
        <v>4000</v>
      </c>
      <c r="P1073" s="27">
        <v>95</v>
      </c>
      <c r="R1073" s="2" t="s">
        <v>6979</v>
      </c>
      <c r="U1073" s="2">
        <v>1000</v>
      </c>
      <c r="V1073" s="2">
        <v>4000</v>
      </c>
      <c r="AK1073" s="26">
        <f t="shared" si="5"/>
        <v>80</v>
      </c>
    </row>
    <row r="1074" spans="1:37" ht="15.75" customHeight="1" x14ac:dyDescent="0.25">
      <c r="A1074" s="25">
        <v>1073</v>
      </c>
      <c r="B1074" s="25">
        <v>2021</v>
      </c>
      <c r="C1074" s="25" t="s">
        <v>4594</v>
      </c>
      <c r="D1074" s="26"/>
      <c r="F1074" s="2" t="s">
        <v>6965</v>
      </c>
      <c r="G1074" s="2" t="s">
        <v>6966</v>
      </c>
      <c r="H1074" s="2" t="s">
        <v>2239</v>
      </c>
      <c r="I1074" s="2" t="s">
        <v>2240</v>
      </c>
      <c r="J1074" s="2" t="s">
        <v>108</v>
      </c>
      <c r="K1074" s="2" t="s">
        <v>6980</v>
      </c>
      <c r="M1074" s="2">
        <v>57500</v>
      </c>
      <c r="N1074" s="2">
        <v>4000</v>
      </c>
      <c r="P1074" s="27">
        <v>94</v>
      </c>
      <c r="R1074" s="2" t="s">
        <v>6981</v>
      </c>
      <c r="U1074" s="2">
        <v>1000</v>
      </c>
      <c r="V1074" s="2">
        <v>4000</v>
      </c>
      <c r="AK1074" s="26">
        <f t="shared" si="5"/>
        <v>81</v>
      </c>
    </row>
    <row r="1075" spans="1:37" ht="15.75" customHeight="1" x14ac:dyDescent="0.25">
      <c r="A1075" s="25">
        <v>1074</v>
      </c>
      <c r="B1075" s="25">
        <v>2021</v>
      </c>
      <c r="C1075" s="25" t="s">
        <v>4594</v>
      </c>
      <c r="D1075" s="26"/>
      <c r="F1075" s="2" t="s">
        <v>6965</v>
      </c>
      <c r="G1075" s="2" t="s">
        <v>6966</v>
      </c>
      <c r="H1075" s="2" t="s">
        <v>2249</v>
      </c>
      <c r="I1075" s="2" t="s">
        <v>2252</v>
      </c>
      <c r="J1075" s="2" t="s">
        <v>89</v>
      </c>
      <c r="K1075" s="2" t="s">
        <v>6982</v>
      </c>
      <c r="M1075" s="2">
        <v>5800</v>
      </c>
      <c r="N1075" s="2">
        <v>4000</v>
      </c>
      <c r="P1075" s="27">
        <v>93</v>
      </c>
      <c r="R1075" s="2" t="s">
        <v>6983</v>
      </c>
      <c r="U1075" s="2">
        <v>1000</v>
      </c>
      <c r="V1075" s="2">
        <v>4000</v>
      </c>
      <c r="AK1075" s="26">
        <f t="shared" si="5"/>
        <v>82</v>
      </c>
    </row>
    <row r="1076" spans="1:37" ht="15.75" customHeight="1" x14ac:dyDescent="0.25">
      <c r="A1076" s="25">
        <v>1075</v>
      </c>
      <c r="B1076" s="25">
        <v>2021</v>
      </c>
      <c r="C1076" s="25" t="s">
        <v>4594</v>
      </c>
      <c r="D1076" s="26"/>
      <c r="F1076" s="2" t="s">
        <v>6965</v>
      </c>
      <c r="G1076" s="2" t="s">
        <v>6966</v>
      </c>
      <c r="H1076" s="2" t="s">
        <v>540</v>
      </c>
      <c r="I1076" s="2" t="s">
        <v>2176</v>
      </c>
      <c r="J1076" s="2" t="s">
        <v>61</v>
      </c>
      <c r="K1076" s="2" t="s">
        <v>6984</v>
      </c>
      <c r="M1076" s="2">
        <v>34350</v>
      </c>
      <c r="N1076" s="2">
        <v>4000</v>
      </c>
      <c r="P1076" s="27">
        <v>93</v>
      </c>
      <c r="R1076" s="2" t="s">
        <v>6985</v>
      </c>
      <c r="U1076" s="2">
        <v>1000</v>
      </c>
      <c r="V1076" s="2">
        <v>4000</v>
      </c>
      <c r="AK1076" s="26">
        <f t="shared" si="5"/>
        <v>83</v>
      </c>
    </row>
    <row r="1077" spans="1:37" ht="15.75" customHeight="1" x14ac:dyDescent="0.25">
      <c r="A1077" s="25">
        <v>1076</v>
      </c>
      <c r="B1077" s="25">
        <v>2021</v>
      </c>
      <c r="C1077" s="25" t="s">
        <v>4594</v>
      </c>
      <c r="D1077" s="26"/>
      <c r="F1077" s="2" t="s">
        <v>6965</v>
      </c>
      <c r="G1077" s="2" t="s">
        <v>6966</v>
      </c>
      <c r="H1077" s="2" t="s">
        <v>1945</v>
      </c>
      <c r="I1077" s="2" t="s">
        <v>1950</v>
      </c>
      <c r="J1077" s="2" t="s">
        <v>61</v>
      </c>
      <c r="K1077" s="2" t="s">
        <v>6986</v>
      </c>
      <c r="M1077" s="2">
        <v>5340</v>
      </c>
      <c r="N1077" s="2">
        <v>4000</v>
      </c>
      <c r="P1077" s="27">
        <v>91</v>
      </c>
      <c r="R1077" s="2" t="s">
        <v>6987</v>
      </c>
      <c r="U1077" s="2">
        <v>1000</v>
      </c>
      <c r="V1077" s="2">
        <v>4000</v>
      </c>
      <c r="AK1077" s="26">
        <f t="shared" si="5"/>
        <v>84</v>
      </c>
    </row>
    <row r="1078" spans="1:37" ht="15.75" customHeight="1" x14ac:dyDescent="0.25">
      <c r="A1078" s="25">
        <v>1077</v>
      </c>
      <c r="B1078" s="25">
        <v>2021</v>
      </c>
      <c r="C1078" s="25" t="s">
        <v>4594</v>
      </c>
      <c r="D1078" s="26"/>
      <c r="F1078" s="2" t="s">
        <v>6965</v>
      </c>
      <c r="G1078" s="2" t="s">
        <v>6966</v>
      </c>
      <c r="H1078" s="2" t="s">
        <v>1791</v>
      </c>
      <c r="I1078" s="2" t="s">
        <v>1793</v>
      </c>
      <c r="J1078" s="2" t="s">
        <v>56</v>
      </c>
      <c r="K1078" s="2" t="s">
        <v>6988</v>
      </c>
      <c r="M1078" s="2">
        <v>8000</v>
      </c>
      <c r="N1078" s="2">
        <v>4000</v>
      </c>
      <c r="P1078" s="27">
        <v>91</v>
      </c>
      <c r="R1078" s="2" t="s">
        <v>6989</v>
      </c>
      <c r="U1078" s="2">
        <v>1000</v>
      </c>
      <c r="V1078" s="2">
        <v>4000</v>
      </c>
      <c r="AK1078" s="26">
        <f t="shared" si="5"/>
        <v>85</v>
      </c>
    </row>
    <row r="1079" spans="1:37" ht="15.75" customHeight="1" x14ac:dyDescent="0.25">
      <c r="A1079" s="25">
        <v>1078</v>
      </c>
      <c r="B1079" s="25">
        <v>2021</v>
      </c>
      <c r="C1079" s="25" t="s">
        <v>4594</v>
      </c>
      <c r="D1079" s="26"/>
      <c r="F1079" s="2" t="s">
        <v>6965</v>
      </c>
      <c r="G1079" s="2" t="s">
        <v>6966</v>
      </c>
      <c r="H1079" s="2" t="s">
        <v>2489</v>
      </c>
      <c r="I1079" s="2" t="s">
        <v>2490</v>
      </c>
      <c r="J1079" s="2" t="s">
        <v>108</v>
      </c>
      <c r="K1079" s="2" t="s">
        <v>6434</v>
      </c>
      <c r="M1079" s="2">
        <v>5500</v>
      </c>
      <c r="N1079" s="2">
        <v>4000</v>
      </c>
      <c r="P1079" s="27">
        <v>91</v>
      </c>
      <c r="R1079" s="2" t="s">
        <v>6990</v>
      </c>
      <c r="U1079" s="2">
        <v>1000</v>
      </c>
      <c r="V1079" s="2">
        <v>4000</v>
      </c>
      <c r="AK1079" s="26">
        <f t="shared" si="5"/>
        <v>86</v>
      </c>
    </row>
    <row r="1080" spans="1:37" ht="15.75" customHeight="1" x14ac:dyDescent="0.25">
      <c r="A1080" s="25">
        <v>1079</v>
      </c>
      <c r="B1080" s="25">
        <v>2021</v>
      </c>
      <c r="C1080" s="25" t="s">
        <v>4594</v>
      </c>
      <c r="D1080" s="26"/>
      <c r="F1080" s="2" t="s">
        <v>6965</v>
      </c>
      <c r="G1080" s="2" t="s">
        <v>6966</v>
      </c>
      <c r="H1080" s="2" t="s">
        <v>2544</v>
      </c>
      <c r="I1080" s="2" t="s">
        <v>2545</v>
      </c>
      <c r="J1080" s="2" t="s">
        <v>108</v>
      </c>
      <c r="K1080" s="2" t="s">
        <v>6991</v>
      </c>
      <c r="M1080" s="2">
        <v>5425</v>
      </c>
      <c r="N1080" s="2">
        <v>4000</v>
      </c>
      <c r="P1080" s="27">
        <v>91</v>
      </c>
      <c r="R1080" s="2" t="s">
        <v>6992</v>
      </c>
      <c r="U1080" s="2">
        <v>1000</v>
      </c>
      <c r="V1080" s="2">
        <v>4000</v>
      </c>
      <c r="AK1080" s="26">
        <f t="shared" si="5"/>
        <v>87</v>
      </c>
    </row>
    <row r="1081" spans="1:37" ht="15.75" customHeight="1" x14ac:dyDescent="0.25">
      <c r="A1081" s="25">
        <v>1080</v>
      </c>
      <c r="B1081" s="25">
        <v>2021</v>
      </c>
      <c r="C1081" s="25" t="s">
        <v>4594</v>
      </c>
      <c r="D1081" s="26"/>
      <c r="F1081" s="2" t="s">
        <v>6965</v>
      </c>
      <c r="G1081" s="2" t="s">
        <v>6966</v>
      </c>
      <c r="H1081" s="2" t="s">
        <v>6993</v>
      </c>
      <c r="I1081" s="2" t="s">
        <v>2638</v>
      </c>
      <c r="J1081" s="2" t="s">
        <v>108</v>
      </c>
      <c r="K1081" s="2" t="s">
        <v>6994</v>
      </c>
      <c r="M1081" s="2">
        <v>12000</v>
      </c>
      <c r="N1081" s="2">
        <v>4000</v>
      </c>
      <c r="P1081" s="27">
        <v>90</v>
      </c>
      <c r="R1081" s="2" t="s">
        <v>6995</v>
      </c>
      <c r="U1081" s="2">
        <v>1000</v>
      </c>
      <c r="V1081" s="2">
        <v>4000</v>
      </c>
      <c r="AK1081" s="26">
        <f t="shared" si="5"/>
        <v>88</v>
      </c>
    </row>
    <row r="1082" spans="1:37" ht="15.75" customHeight="1" x14ac:dyDescent="0.25">
      <c r="A1082" s="25">
        <v>1081</v>
      </c>
      <c r="B1082" s="25">
        <v>2021</v>
      </c>
      <c r="C1082" s="25" t="s">
        <v>4594</v>
      </c>
      <c r="D1082" s="26"/>
      <c r="F1082" s="2" t="s">
        <v>6965</v>
      </c>
      <c r="G1082" s="2" t="s">
        <v>6966</v>
      </c>
      <c r="H1082" s="2" t="s">
        <v>1168</v>
      </c>
      <c r="I1082" s="2" t="s">
        <v>1982</v>
      </c>
      <c r="J1082" s="2" t="s">
        <v>108</v>
      </c>
      <c r="K1082" s="2" t="s">
        <v>6996</v>
      </c>
      <c r="M1082" s="2">
        <v>35000</v>
      </c>
      <c r="N1082" s="2">
        <v>4000</v>
      </c>
      <c r="P1082" s="27">
        <v>90</v>
      </c>
      <c r="R1082" s="2" t="s">
        <v>6997</v>
      </c>
      <c r="U1082" s="2">
        <v>1000</v>
      </c>
      <c r="V1082" s="2">
        <v>4000</v>
      </c>
      <c r="AK1082" s="26">
        <f t="shared" si="5"/>
        <v>89</v>
      </c>
    </row>
    <row r="1083" spans="1:37" ht="15.75" customHeight="1" x14ac:dyDescent="0.25">
      <c r="A1083" s="25">
        <v>1082</v>
      </c>
      <c r="B1083" s="25">
        <v>2021</v>
      </c>
      <c r="C1083" s="25" t="s">
        <v>4594</v>
      </c>
      <c r="D1083" s="26"/>
      <c r="F1083" s="2" t="s">
        <v>6965</v>
      </c>
      <c r="G1083" s="2" t="s">
        <v>6966</v>
      </c>
      <c r="H1083" s="2" t="s">
        <v>345</v>
      </c>
      <c r="I1083" s="2" t="s">
        <v>1734</v>
      </c>
      <c r="J1083" s="2" t="s">
        <v>144</v>
      </c>
      <c r="K1083" s="2" t="s">
        <v>6998</v>
      </c>
      <c r="M1083" s="2">
        <v>5807</v>
      </c>
      <c r="N1083" s="2">
        <v>4000</v>
      </c>
      <c r="P1083" s="27">
        <v>90</v>
      </c>
      <c r="R1083" s="2" t="s">
        <v>6999</v>
      </c>
      <c r="U1083" s="2">
        <v>1000</v>
      </c>
      <c r="V1083" s="2">
        <v>4000</v>
      </c>
      <c r="AK1083" s="26">
        <f t="shared" si="5"/>
        <v>90</v>
      </c>
    </row>
    <row r="1084" spans="1:37" ht="15.75" customHeight="1" x14ac:dyDescent="0.25">
      <c r="A1084" s="25">
        <v>1083</v>
      </c>
      <c r="B1084" s="25">
        <v>2021</v>
      </c>
      <c r="C1084" s="25" t="s">
        <v>4594</v>
      </c>
      <c r="D1084" s="26"/>
      <c r="F1084" s="2" t="s">
        <v>6965</v>
      </c>
      <c r="G1084" s="2" t="s">
        <v>6966</v>
      </c>
      <c r="H1084" s="2" t="s">
        <v>2770</v>
      </c>
      <c r="I1084" s="2" t="s">
        <v>2771</v>
      </c>
      <c r="J1084" s="2" t="s">
        <v>93</v>
      </c>
      <c r="K1084" s="2" t="s">
        <v>7000</v>
      </c>
      <c r="M1084" s="2">
        <v>17300</v>
      </c>
      <c r="N1084" s="2">
        <v>4000</v>
      </c>
      <c r="P1084" s="27">
        <v>90</v>
      </c>
      <c r="R1084" s="2" t="s">
        <v>7001</v>
      </c>
      <c r="U1084" s="2">
        <v>1000</v>
      </c>
      <c r="V1084" s="2">
        <v>4000</v>
      </c>
      <c r="AK1084" s="26">
        <f t="shared" si="5"/>
        <v>91</v>
      </c>
    </row>
    <row r="1085" spans="1:37" ht="15.75" customHeight="1" x14ac:dyDescent="0.25">
      <c r="A1085" s="25">
        <v>1084</v>
      </c>
      <c r="B1085" s="25">
        <v>2021</v>
      </c>
      <c r="C1085" s="25" t="s">
        <v>4594</v>
      </c>
      <c r="D1085" s="26"/>
      <c r="F1085" s="2" t="s">
        <v>6965</v>
      </c>
      <c r="G1085" s="2" t="s">
        <v>6966</v>
      </c>
      <c r="H1085" s="2" t="s">
        <v>2580</v>
      </c>
      <c r="I1085" s="2" t="s">
        <v>2581</v>
      </c>
      <c r="J1085" s="2" t="s">
        <v>66</v>
      </c>
      <c r="K1085" s="2" t="s">
        <v>7002</v>
      </c>
      <c r="M1085" s="2">
        <v>5100</v>
      </c>
      <c r="N1085" s="2">
        <v>3570</v>
      </c>
      <c r="P1085" s="27">
        <v>89</v>
      </c>
      <c r="R1085" s="2" t="s">
        <v>7003</v>
      </c>
      <c r="U1085" s="2">
        <v>1000</v>
      </c>
      <c r="V1085" s="2">
        <v>4000</v>
      </c>
      <c r="AK1085" s="26">
        <f t="shared" si="5"/>
        <v>92</v>
      </c>
    </row>
    <row r="1086" spans="1:37" ht="15.75" customHeight="1" x14ac:dyDescent="0.25">
      <c r="A1086" s="25">
        <v>1085</v>
      </c>
      <c r="B1086" s="25">
        <v>2021</v>
      </c>
      <c r="C1086" s="25" t="s">
        <v>4594</v>
      </c>
      <c r="D1086" s="26"/>
      <c r="F1086" s="2" t="s">
        <v>6965</v>
      </c>
      <c r="G1086" s="2" t="s">
        <v>6966</v>
      </c>
      <c r="H1086" s="2" t="s">
        <v>2103</v>
      </c>
      <c r="I1086" s="2" t="s">
        <v>2105</v>
      </c>
      <c r="J1086" s="2" t="s">
        <v>61</v>
      </c>
      <c r="K1086" s="2" t="s">
        <v>7004</v>
      </c>
      <c r="M1086" s="2">
        <v>3689</v>
      </c>
      <c r="N1086" s="2">
        <v>2766.5</v>
      </c>
      <c r="P1086" s="27">
        <v>89</v>
      </c>
      <c r="R1086" s="2" t="s">
        <v>7005</v>
      </c>
      <c r="U1086" s="2">
        <v>1000</v>
      </c>
      <c r="V1086" s="2">
        <v>4000</v>
      </c>
      <c r="AK1086" s="26">
        <f t="shared" si="5"/>
        <v>93</v>
      </c>
    </row>
    <row r="1087" spans="1:37" ht="15.75" customHeight="1" x14ac:dyDescent="0.25">
      <c r="A1087" s="25">
        <v>1086</v>
      </c>
      <c r="B1087" s="25">
        <v>2021</v>
      </c>
      <c r="C1087" s="25" t="s">
        <v>4594</v>
      </c>
      <c r="D1087" s="26"/>
      <c r="F1087" s="2" t="s">
        <v>6965</v>
      </c>
      <c r="G1087" s="2" t="s">
        <v>6966</v>
      </c>
      <c r="H1087" s="2" t="s">
        <v>2064</v>
      </c>
      <c r="I1087" s="2" t="s">
        <v>2066</v>
      </c>
      <c r="J1087" s="2" t="s">
        <v>108</v>
      </c>
      <c r="K1087" s="2" t="s">
        <v>7006</v>
      </c>
      <c r="M1087" s="2">
        <v>6400</v>
      </c>
      <c r="N1087" s="2">
        <v>4000</v>
      </c>
      <c r="P1087" s="27">
        <v>89</v>
      </c>
      <c r="R1087" s="2" t="s">
        <v>7007</v>
      </c>
      <c r="U1087" s="2">
        <v>1000</v>
      </c>
      <c r="V1087" s="2">
        <v>4000</v>
      </c>
      <c r="AK1087" s="26">
        <f t="shared" si="5"/>
        <v>94</v>
      </c>
    </row>
    <row r="1088" spans="1:37" ht="15.75" customHeight="1" x14ac:dyDescent="0.25">
      <c r="A1088" s="25">
        <v>1087</v>
      </c>
      <c r="B1088" s="25">
        <v>2021</v>
      </c>
      <c r="C1088" s="25" t="s">
        <v>4594</v>
      </c>
      <c r="D1088" s="26"/>
      <c r="F1088" s="2" t="s">
        <v>6965</v>
      </c>
      <c r="G1088" s="2" t="s">
        <v>6966</v>
      </c>
      <c r="H1088" s="2" t="s">
        <v>2068</v>
      </c>
      <c r="I1088" s="2" t="s">
        <v>2070</v>
      </c>
      <c r="J1088" s="2" t="s">
        <v>93</v>
      </c>
      <c r="K1088" s="2" t="s">
        <v>7008</v>
      </c>
      <c r="M1088" s="2">
        <v>30450</v>
      </c>
      <c r="N1088" s="2">
        <v>4000</v>
      </c>
      <c r="P1088" s="27">
        <v>88</v>
      </c>
      <c r="R1088" s="2" t="s">
        <v>7009</v>
      </c>
      <c r="U1088" s="2">
        <v>1000</v>
      </c>
      <c r="V1088" s="2">
        <v>4000</v>
      </c>
      <c r="AK1088" s="26">
        <f t="shared" si="5"/>
        <v>95</v>
      </c>
    </row>
    <row r="1089" spans="1:37" ht="15.75" customHeight="1" x14ac:dyDescent="0.25">
      <c r="A1089" s="25">
        <v>1088</v>
      </c>
      <c r="B1089" s="25">
        <v>2021</v>
      </c>
      <c r="C1089" s="25" t="s">
        <v>4594</v>
      </c>
      <c r="D1089" s="26"/>
      <c r="F1089" s="2" t="s">
        <v>6965</v>
      </c>
      <c r="G1089" s="2" t="s">
        <v>6966</v>
      </c>
      <c r="H1089" s="2" t="s">
        <v>371</v>
      </c>
      <c r="I1089" s="2" t="s">
        <v>1803</v>
      </c>
      <c r="J1089" s="2" t="s">
        <v>56</v>
      </c>
      <c r="K1089" s="2" t="s">
        <v>7010</v>
      </c>
      <c r="M1089" s="2">
        <v>4350</v>
      </c>
      <c r="N1089" s="2">
        <v>3000</v>
      </c>
      <c r="P1089" s="27">
        <v>88</v>
      </c>
      <c r="R1089" s="2" t="s">
        <v>7011</v>
      </c>
      <c r="U1089" s="2">
        <v>1000</v>
      </c>
      <c r="V1089" s="2">
        <v>4000</v>
      </c>
      <c r="AK1089" s="26">
        <f t="shared" si="5"/>
        <v>96</v>
      </c>
    </row>
    <row r="1090" spans="1:37" ht="15.75" customHeight="1" x14ac:dyDescent="0.25">
      <c r="A1090" s="25">
        <v>1089</v>
      </c>
      <c r="B1090" s="25">
        <v>2021</v>
      </c>
      <c r="C1090" s="25" t="s">
        <v>4594</v>
      </c>
      <c r="D1090" s="26"/>
      <c r="F1090" s="2" t="s">
        <v>6965</v>
      </c>
      <c r="G1090" s="2" t="s">
        <v>6966</v>
      </c>
      <c r="H1090" s="2" t="s">
        <v>927</v>
      </c>
      <c r="I1090" s="2" t="s">
        <v>3180</v>
      </c>
      <c r="J1090" s="2" t="s">
        <v>89</v>
      </c>
      <c r="K1090" s="2" t="s">
        <v>7012</v>
      </c>
      <c r="M1090" s="2">
        <v>5000</v>
      </c>
      <c r="N1090" s="2">
        <v>3750</v>
      </c>
      <c r="P1090" s="27">
        <v>87</v>
      </c>
      <c r="R1090" s="2" t="s">
        <v>7013</v>
      </c>
      <c r="U1090" s="2">
        <v>1000</v>
      </c>
      <c r="V1090" s="2">
        <v>4000</v>
      </c>
      <c r="AK1090" s="26">
        <f t="shared" si="5"/>
        <v>97</v>
      </c>
    </row>
    <row r="1091" spans="1:37" ht="15.75" customHeight="1" x14ac:dyDescent="0.25">
      <c r="A1091" s="25">
        <v>1090</v>
      </c>
      <c r="B1091" s="25">
        <v>2021</v>
      </c>
      <c r="C1091" s="25" t="s">
        <v>4594</v>
      </c>
      <c r="D1091" s="26"/>
      <c r="F1091" s="2" t="s">
        <v>6965</v>
      </c>
      <c r="G1091" s="2" t="s">
        <v>6966</v>
      </c>
      <c r="H1091" s="2" t="s">
        <v>2347</v>
      </c>
      <c r="I1091" s="2" t="s">
        <v>2348</v>
      </c>
      <c r="J1091" s="2" t="s">
        <v>61</v>
      </c>
      <c r="K1091" s="2" t="s">
        <v>7014</v>
      </c>
      <c r="M1091" s="2">
        <v>2670.9</v>
      </c>
      <c r="N1091" s="2">
        <v>1999.96</v>
      </c>
      <c r="P1091" s="27">
        <v>87</v>
      </c>
      <c r="R1091" s="2" t="s">
        <v>7015</v>
      </c>
      <c r="U1091" s="2">
        <v>1000</v>
      </c>
      <c r="V1091" s="2">
        <v>4000</v>
      </c>
      <c r="AK1091" s="26">
        <f t="shared" si="5"/>
        <v>98</v>
      </c>
    </row>
    <row r="1092" spans="1:37" ht="15.75" customHeight="1" x14ac:dyDescent="0.25">
      <c r="A1092" s="25">
        <v>1091</v>
      </c>
      <c r="B1092" s="25">
        <v>2021</v>
      </c>
      <c r="C1092" s="25" t="s">
        <v>4594</v>
      </c>
      <c r="D1092" s="26"/>
      <c r="F1092" s="2" t="s">
        <v>6965</v>
      </c>
      <c r="G1092" s="2" t="s">
        <v>6966</v>
      </c>
      <c r="H1092" s="2" t="s">
        <v>3163</v>
      </c>
      <c r="I1092" s="2" t="s">
        <v>3166</v>
      </c>
      <c r="J1092" s="2" t="s">
        <v>89</v>
      </c>
      <c r="K1092" s="2" t="s">
        <v>7016</v>
      </c>
      <c r="M1092" s="2">
        <v>6500</v>
      </c>
      <c r="N1092" s="2">
        <v>4000</v>
      </c>
      <c r="P1092" s="27">
        <v>86</v>
      </c>
      <c r="R1092" s="2" t="s">
        <v>7017</v>
      </c>
      <c r="U1092" s="2">
        <v>1000</v>
      </c>
      <c r="V1092" s="2">
        <v>4000</v>
      </c>
      <c r="AK1092" s="26">
        <f t="shared" si="5"/>
        <v>99</v>
      </c>
    </row>
    <row r="1093" spans="1:37" ht="15.75" customHeight="1" x14ac:dyDescent="0.25">
      <c r="A1093" s="25">
        <v>1092</v>
      </c>
      <c r="B1093" s="25">
        <v>2021</v>
      </c>
      <c r="C1093" s="25" t="s">
        <v>4594</v>
      </c>
      <c r="D1093" s="26"/>
      <c r="F1093" s="2" t="s">
        <v>6965</v>
      </c>
      <c r="G1093" s="2" t="s">
        <v>6966</v>
      </c>
      <c r="H1093" s="2" t="s">
        <v>1700</v>
      </c>
      <c r="I1093" s="2" t="s">
        <v>1706</v>
      </c>
      <c r="J1093" s="2" t="s">
        <v>89</v>
      </c>
      <c r="K1093" s="2" t="s">
        <v>7018</v>
      </c>
      <c r="M1093" s="2">
        <v>11600</v>
      </c>
      <c r="N1093" s="2">
        <v>4000</v>
      </c>
      <c r="P1093" s="27">
        <v>86</v>
      </c>
      <c r="R1093" s="2" t="s">
        <v>7019</v>
      </c>
      <c r="U1093" s="2">
        <v>1000</v>
      </c>
      <c r="V1093" s="2">
        <v>4000</v>
      </c>
      <c r="AK1093" s="26">
        <f t="shared" si="5"/>
        <v>100</v>
      </c>
    </row>
    <row r="1094" spans="1:37" ht="15.75" customHeight="1" x14ac:dyDescent="0.25">
      <c r="A1094" s="25">
        <v>1093</v>
      </c>
      <c r="B1094" s="25">
        <v>2021</v>
      </c>
      <c r="C1094" s="25" t="s">
        <v>4594</v>
      </c>
      <c r="D1094" s="26"/>
      <c r="F1094" s="2" t="s">
        <v>6965</v>
      </c>
      <c r="G1094" s="2" t="s">
        <v>6966</v>
      </c>
      <c r="H1094" s="2" t="s">
        <v>2381</v>
      </c>
      <c r="I1094" s="2" t="s">
        <v>2382</v>
      </c>
      <c r="J1094" s="2" t="s">
        <v>61</v>
      </c>
      <c r="K1094" s="2" t="s">
        <v>7020</v>
      </c>
      <c r="M1094" s="2">
        <v>6200</v>
      </c>
      <c r="N1094" s="2">
        <v>4000</v>
      </c>
      <c r="P1094" s="27">
        <v>85</v>
      </c>
      <c r="R1094" s="2" t="s">
        <v>7021</v>
      </c>
      <c r="U1094" s="2">
        <v>1000</v>
      </c>
      <c r="V1094" s="2">
        <v>4000</v>
      </c>
      <c r="AK1094" s="26">
        <f t="shared" si="5"/>
        <v>101</v>
      </c>
    </row>
    <row r="1095" spans="1:37" ht="15.75" customHeight="1" x14ac:dyDescent="0.25">
      <c r="A1095" s="25">
        <v>1094</v>
      </c>
      <c r="B1095" s="25">
        <v>2021</v>
      </c>
      <c r="C1095" s="25" t="s">
        <v>4594</v>
      </c>
      <c r="D1095" s="26"/>
      <c r="F1095" s="2" t="s">
        <v>6965</v>
      </c>
      <c r="G1095" s="2" t="s">
        <v>6966</v>
      </c>
      <c r="H1095" s="2" t="s">
        <v>867</v>
      </c>
      <c r="I1095" s="2" t="s">
        <v>2957</v>
      </c>
      <c r="J1095" s="2" t="s">
        <v>108</v>
      </c>
      <c r="K1095" s="2" t="s">
        <v>7022</v>
      </c>
      <c r="M1095" s="2">
        <v>67000</v>
      </c>
      <c r="N1095" s="2">
        <v>4000</v>
      </c>
      <c r="P1095" s="27">
        <v>85</v>
      </c>
      <c r="R1095" s="2" t="s">
        <v>7023</v>
      </c>
      <c r="U1095" s="2">
        <v>1000</v>
      </c>
      <c r="V1095" s="2">
        <v>4000</v>
      </c>
      <c r="AK1095" s="26">
        <f t="shared" si="5"/>
        <v>102</v>
      </c>
    </row>
    <row r="1096" spans="1:37" ht="15.75" customHeight="1" x14ac:dyDescent="0.25">
      <c r="A1096" s="25">
        <v>1095</v>
      </c>
      <c r="B1096" s="25">
        <v>2021</v>
      </c>
      <c r="C1096" s="25" t="s">
        <v>4594</v>
      </c>
      <c r="D1096" s="26"/>
      <c r="F1096" s="2" t="s">
        <v>6965</v>
      </c>
      <c r="G1096" s="2" t="s">
        <v>6966</v>
      </c>
      <c r="H1096" s="2" t="s">
        <v>825</v>
      </c>
      <c r="I1096" s="2" t="s">
        <v>2790</v>
      </c>
      <c r="J1096" s="2" t="s">
        <v>56</v>
      </c>
      <c r="K1096" s="2" t="s">
        <v>7024</v>
      </c>
      <c r="M1096" s="2">
        <v>7300</v>
      </c>
      <c r="N1096" s="2">
        <v>3500</v>
      </c>
      <c r="P1096" s="27">
        <v>85</v>
      </c>
      <c r="R1096" s="2" t="s">
        <v>7025</v>
      </c>
      <c r="U1096" s="2">
        <v>1000</v>
      </c>
      <c r="V1096" s="2">
        <v>4000</v>
      </c>
      <c r="AK1096" s="26">
        <f t="shared" si="5"/>
        <v>103</v>
      </c>
    </row>
    <row r="1097" spans="1:37" ht="15.75" customHeight="1" x14ac:dyDescent="0.25">
      <c r="A1097" s="25">
        <v>1096</v>
      </c>
      <c r="B1097" s="25">
        <v>2021</v>
      </c>
      <c r="C1097" s="25" t="s">
        <v>4594</v>
      </c>
      <c r="D1097" s="26"/>
      <c r="F1097" s="2" t="s">
        <v>6965</v>
      </c>
      <c r="G1097" s="2" t="s">
        <v>6966</v>
      </c>
      <c r="H1097" s="2" t="s">
        <v>1293</v>
      </c>
      <c r="I1097" s="2" t="s">
        <v>2385</v>
      </c>
      <c r="J1097" s="2" t="s">
        <v>61</v>
      </c>
      <c r="K1097" s="2" t="s">
        <v>7026</v>
      </c>
      <c r="M1097" s="2">
        <v>3270</v>
      </c>
      <c r="N1097" s="2">
        <v>2400</v>
      </c>
      <c r="P1097" s="27">
        <v>85</v>
      </c>
      <c r="R1097" s="2" t="s">
        <v>7027</v>
      </c>
      <c r="U1097" s="2">
        <v>1000</v>
      </c>
      <c r="V1097" s="2">
        <v>4000</v>
      </c>
      <c r="AK1097" s="26">
        <f t="shared" si="5"/>
        <v>104</v>
      </c>
    </row>
    <row r="1098" spans="1:37" ht="15.75" customHeight="1" x14ac:dyDescent="0.25">
      <c r="A1098" s="25">
        <v>1097</v>
      </c>
      <c r="B1098" s="25">
        <v>2021</v>
      </c>
      <c r="C1098" s="25" t="s">
        <v>4594</v>
      </c>
      <c r="D1098" s="26"/>
      <c r="F1098" s="2" t="s">
        <v>6965</v>
      </c>
      <c r="G1098" s="2" t="s">
        <v>6966</v>
      </c>
      <c r="H1098" s="2" t="s">
        <v>1696</v>
      </c>
      <c r="I1098" s="2" t="s">
        <v>1698</v>
      </c>
      <c r="J1098" s="2" t="s">
        <v>73</v>
      </c>
      <c r="K1098" s="2" t="s">
        <v>7028</v>
      </c>
      <c r="M1098" s="2">
        <v>7500</v>
      </c>
      <c r="N1098" s="2">
        <v>4000</v>
      </c>
      <c r="P1098" s="27">
        <v>84</v>
      </c>
      <c r="R1098" s="2" t="s">
        <v>7029</v>
      </c>
      <c r="U1098" s="2">
        <v>1000</v>
      </c>
      <c r="V1098" s="2">
        <v>4000</v>
      </c>
      <c r="AK1098" s="26">
        <f t="shared" si="5"/>
        <v>105</v>
      </c>
    </row>
    <row r="1099" spans="1:37" ht="15.75" customHeight="1" x14ac:dyDescent="0.25">
      <c r="A1099" s="25">
        <v>1098</v>
      </c>
      <c r="B1099" s="25">
        <v>2021</v>
      </c>
      <c r="C1099" s="25" t="s">
        <v>4594</v>
      </c>
      <c r="D1099" s="26"/>
      <c r="F1099" s="2" t="s">
        <v>6965</v>
      </c>
      <c r="G1099" s="2" t="s">
        <v>6966</v>
      </c>
      <c r="H1099" s="2" t="s">
        <v>2894</v>
      </c>
      <c r="I1099" s="2" t="s">
        <v>2895</v>
      </c>
      <c r="J1099" s="2" t="s">
        <v>73</v>
      </c>
      <c r="K1099" s="2" t="s">
        <v>7030</v>
      </c>
      <c r="M1099" s="2">
        <v>3998</v>
      </c>
      <c r="N1099" s="2">
        <v>2958.52</v>
      </c>
      <c r="P1099" s="27">
        <v>84</v>
      </c>
      <c r="R1099" s="2" t="s">
        <v>7031</v>
      </c>
      <c r="U1099" s="2">
        <v>1000</v>
      </c>
      <c r="V1099" s="2">
        <v>4000</v>
      </c>
      <c r="AK1099" s="26">
        <f t="shared" si="5"/>
        <v>106</v>
      </c>
    </row>
    <row r="1100" spans="1:37" ht="15.75" customHeight="1" x14ac:dyDescent="0.25">
      <c r="A1100" s="25">
        <v>1099</v>
      </c>
      <c r="B1100" s="25">
        <v>2021</v>
      </c>
      <c r="C1100" s="25" t="s">
        <v>4594</v>
      </c>
      <c r="D1100" s="26"/>
      <c r="F1100" s="2" t="s">
        <v>6965</v>
      </c>
      <c r="G1100" s="2" t="s">
        <v>6966</v>
      </c>
      <c r="H1100" s="2" t="s">
        <v>3137</v>
      </c>
      <c r="I1100" s="2" t="s">
        <v>3137</v>
      </c>
      <c r="J1100" s="2" t="s">
        <v>56</v>
      </c>
      <c r="K1100" s="2" t="s">
        <v>7032</v>
      </c>
      <c r="M1100" s="2">
        <v>14000</v>
      </c>
      <c r="N1100" s="2">
        <v>4000</v>
      </c>
      <c r="P1100" s="27">
        <v>84</v>
      </c>
      <c r="R1100" s="2" t="s">
        <v>7033</v>
      </c>
      <c r="U1100" s="2">
        <v>1000</v>
      </c>
      <c r="V1100" s="2">
        <v>4000</v>
      </c>
      <c r="AK1100" s="26">
        <f t="shared" si="5"/>
        <v>107</v>
      </c>
    </row>
    <row r="1101" spans="1:37" ht="15.75" customHeight="1" x14ac:dyDescent="0.25">
      <c r="A1101" s="25">
        <v>1100</v>
      </c>
      <c r="B1101" s="25">
        <v>2021</v>
      </c>
      <c r="C1101" s="25" t="s">
        <v>4594</v>
      </c>
      <c r="D1101" s="26"/>
      <c r="F1101" s="2" t="s">
        <v>6965</v>
      </c>
      <c r="G1101" s="2" t="s">
        <v>6966</v>
      </c>
      <c r="H1101" s="2" t="s">
        <v>2093</v>
      </c>
      <c r="I1101" s="2" t="s">
        <v>2094</v>
      </c>
      <c r="J1101" s="2" t="s">
        <v>73</v>
      </c>
      <c r="K1101" s="2" t="s">
        <v>7034</v>
      </c>
      <c r="M1101" s="2">
        <v>5000</v>
      </c>
      <c r="N1101" s="2">
        <v>3490</v>
      </c>
      <c r="P1101" s="27">
        <v>83</v>
      </c>
      <c r="R1101" s="2" t="s">
        <v>7035</v>
      </c>
      <c r="U1101" s="2">
        <v>1000</v>
      </c>
      <c r="V1101" s="2">
        <v>4000</v>
      </c>
      <c r="AK1101" s="26">
        <f t="shared" si="5"/>
        <v>108</v>
      </c>
    </row>
    <row r="1102" spans="1:37" ht="15.75" customHeight="1" x14ac:dyDescent="0.25">
      <c r="A1102" s="25">
        <v>1101</v>
      </c>
      <c r="B1102" s="25">
        <v>2021</v>
      </c>
      <c r="C1102" s="25" t="s">
        <v>4594</v>
      </c>
      <c r="D1102" s="26"/>
      <c r="F1102" s="2" t="s">
        <v>6965</v>
      </c>
      <c r="G1102" s="2" t="s">
        <v>6966</v>
      </c>
      <c r="H1102" s="2" t="s">
        <v>2020</v>
      </c>
      <c r="I1102" s="2" t="s">
        <v>2024</v>
      </c>
      <c r="J1102" s="2" t="s">
        <v>56</v>
      </c>
      <c r="K1102" s="2" t="s">
        <v>7036</v>
      </c>
      <c r="M1102" s="2">
        <v>7800</v>
      </c>
      <c r="N1102" s="2">
        <v>4000</v>
      </c>
      <c r="P1102" s="27">
        <v>83</v>
      </c>
      <c r="R1102" s="2" t="s">
        <v>7037</v>
      </c>
      <c r="U1102" s="2">
        <v>1000</v>
      </c>
      <c r="V1102" s="2">
        <v>4000</v>
      </c>
      <c r="AK1102" s="26">
        <f t="shared" si="5"/>
        <v>109</v>
      </c>
    </row>
    <row r="1103" spans="1:37" ht="15.75" customHeight="1" x14ac:dyDescent="0.25">
      <c r="A1103" s="25">
        <v>1102</v>
      </c>
      <c r="B1103" s="25">
        <v>2021</v>
      </c>
      <c r="C1103" s="25" t="s">
        <v>4594</v>
      </c>
      <c r="D1103" s="26"/>
      <c r="F1103" s="2" t="s">
        <v>6965</v>
      </c>
      <c r="G1103" s="2" t="s">
        <v>6966</v>
      </c>
      <c r="H1103" s="2" t="s">
        <v>536</v>
      </c>
      <c r="I1103" s="2" t="s">
        <v>2148</v>
      </c>
      <c r="J1103" s="2" t="s">
        <v>61</v>
      </c>
      <c r="K1103" s="2" t="s">
        <v>7038</v>
      </c>
      <c r="M1103" s="2">
        <v>2980</v>
      </c>
      <c r="N1103" s="2">
        <v>2235</v>
      </c>
      <c r="P1103" s="27">
        <v>83</v>
      </c>
      <c r="R1103" s="2" t="s">
        <v>7039</v>
      </c>
      <c r="U1103" s="2">
        <v>1000</v>
      </c>
      <c r="V1103" s="2">
        <v>4000</v>
      </c>
      <c r="AK1103" s="26">
        <f t="shared" si="5"/>
        <v>110</v>
      </c>
    </row>
    <row r="1104" spans="1:37" ht="15.75" customHeight="1" x14ac:dyDescent="0.25">
      <c r="A1104" s="25">
        <v>1103</v>
      </c>
      <c r="B1104" s="25">
        <v>2021</v>
      </c>
      <c r="C1104" s="25" t="s">
        <v>4594</v>
      </c>
      <c r="D1104" s="26"/>
      <c r="F1104" s="2" t="s">
        <v>6965</v>
      </c>
      <c r="G1104" s="2" t="s">
        <v>6966</v>
      </c>
      <c r="H1104" s="2" t="s">
        <v>1755</v>
      </c>
      <c r="I1104" s="2" t="s">
        <v>1756</v>
      </c>
      <c r="J1104" s="2" t="s">
        <v>89</v>
      </c>
      <c r="K1104" s="2" t="s">
        <v>7040</v>
      </c>
      <c r="M1104" s="2">
        <v>4850</v>
      </c>
      <c r="N1104" s="2">
        <v>3300</v>
      </c>
      <c r="P1104" s="27">
        <v>83</v>
      </c>
      <c r="R1104" s="2" t="s">
        <v>7041</v>
      </c>
      <c r="U1104" s="2">
        <v>1000</v>
      </c>
      <c r="V1104" s="2">
        <v>4000</v>
      </c>
      <c r="AK1104" s="26">
        <f t="shared" si="5"/>
        <v>111</v>
      </c>
    </row>
    <row r="1105" spans="1:37" ht="15.75" customHeight="1" x14ac:dyDescent="0.25">
      <c r="A1105" s="25">
        <v>1104</v>
      </c>
      <c r="B1105" s="25">
        <v>2021</v>
      </c>
      <c r="C1105" s="25" t="s">
        <v>4594</v>
      </c>
      <c r="D1105" s="26"/>
      <c r="F1105" s="2" t="s">
        <v>6965</v>
      </c>
      <c r="G1105" s="2" t="s">
        <v>6966</v>
      </c>
      <c r="H1105" s="2" t="s">
        <v>487</v>
      </c>
      <c r="I1105" s="2" t="s">
        <v>2019</v>
      </c>
      <c r="J1105" s="2" t="s">
        <v>61</v>
      </c>
      <c r="K1105" s="2" t="s">
        <v>7042</v>
      </c>
      <c r="M1105" s="2">
        <v>123320</v>
      </c>
      <c r="N1105" s="2">
        <v>4000</v>
      </c>
      <c r="P1105" s="27">
        <v>83</v>
      </c>
      <c r="R1105" s="2" t="s">
        <v>7043</v>
      </c>
      <c r="U1105" s="2">
        <v>1000</v>
      </c>
      <c r="V1105" s="2">
        <v>4000</v>
      </c>
      <c r="AK1105" s="26">
        <f t="shared" si="5"/>
        <v>112</v>
      </c>
    </row>
    <row r="1106" spans="1:37" ht="15.75" customHeight="1" x14ac:dyDescent="0.25">
      <c r="A1106" s="25">
        <v>1105</v>
      </c>
      <c r="B1106" s="25">
        <v>2021</v>
      </c>
      <c r="C1106" s="25" t="s">
        <v>4594</v>
      </c>
      <c r="D1106" s="26"/>
      <c r="F1106" s="2" t="s">
        <v>6965</v>
      </c>
      <c r="G1106" s="2" t="s">
        <v>6966</v>
      </c>
      <c r="H1106" s="2" t="s">
        <v>2503</v>
      </c>
      <c r="I1106" s="2" t="s">
        <v>2510</v>
      </c>
      <c r="J1106" s="2" t="s">
        <v>89</v>
      </c>
      <c r="K1106" s="2" t="s">
        <v>7044</v>
      </c>
      <c r="M1106" s="2">
        <v>5402</v>
      </c>
      <c r="N1106" s="2">
        <v>4000</v>
      </c>
      <c r="P1106" s="27">
        <v>82</v>
      </c>
      <c r="R1106" s="2" t="s">
        <v>7045</v>
      </c>
      <c r="U1106" s="2">
        <v>1000</v>
      </c>
      <c r="V1106" s="2">
        <v>4000</v>
      </c>
      <c r="AK1106" s="26">
        <f t="shared" si="5"/>
        <v>113</v>
      </c>
    </row>
    <row r="1107" spans="1:37" ht="15.75" customHeight="1" x14ac:dyDescent="0.25">
      <c r="A1107" s="25">
        <v>1106</v>
      </c>
      <c r="B1107" s="25">
        <v>2021</v>
      </c>
      <c r="C1107" s="25" t="s">
        <v>4594</v>
      </c>
      <c r="D1107" s="26"/>
      <c r="F1107" s="2" t="s">
        <v>6965</v>
      </c>
      <c r="G1107" s="2" t="s">
        <v>6966</v>
      </c>
      <c r="H1107" s="2" t="s">
        <v>3051</v>
      </c>
      <c r="I1107" s="2" t="s">
        <v>7046</v>
      </c>
      <c r="J1107" s="2" t="s">
        <v>3053</v>
      </c>
      <c r="K1107" s="2" t="s">
        <v>7047</v>
      </c>
      <c r="M1107" s="2">
        <v>8250</v>
      </c>
      <c r="N1107" s="2">
        <v>3125</v>
      </c>
      <c r="P1107" s="27">
        <v>82</v>
      </c>
      <c r="R1107" s="2" t="s">
        <v>7048</v>
      </c>
      <c r="U1107" s="2">
        <v>1000</v>
      </c>
      <c r="V1107" s="2">
        <v>4000</v>
      </c>
      <c r="AK1107" s="26">
        <f t="shared" si="5"/>
        <v>114</v>
      </c>
    </row>
    <row r="1108" spans="1:37" ht="15.75" customHeight="1" x14ac:dyDescent="0.25">
      <c r="A1108" s="25">
        <v>1107</v>
      </c>
      <c r="B1108" s="25">
        <v>2021</v>
      </c>
      <c r="C1108" s="25" t="s">
        <v>4594</v>
      </c>
      <c r="D1108" s="26"/>
      <c r="F1108" s="2" t="s">
        <v>6965</v>
      </c>
      <c r="G1108" s="2" t="s">
        <v>6966</v>
      </c>
      <c r="H1108" s="2" t="s">
        <v>7049</v>
      </c>
      <c r="I1108" s="2" t="s">
        <v>3162</v>
      </c>
      <c r="J1108" s="2" t="s">
        <v>108</v>
      </c>
      <c r="K1108" s="2" t="s">
        <v>7050</v>
      </c>
      <c r="M1108" s="2">
        <v>13000</v>
      </c>
      <c r="N1108" s="2">
        <v>4000</v>
      </c>
      <c r="P1108" s="27">
        <v>82</v>
      </c>
      <c r="R1108" s="2" t="s">
        <v>7051</v>
      </c>
      <c r="U1108" s="2">
        <v>1000</v>
      </c>
      <c r="V1108" s="2">
        <v>4000</v>
      </c>
      <c r="AK1108" s="26">
        <f t="shared" si="5"/>
        <v>115</v>
      </c>
    </row>
    <row r="1109" spans="1:37" ht="15.75" customHeight="1" x14ac:dyDescent="0.25">
      <c r="A1109" s="25">
        <v>1108</v>
      </c>
      <c r="B1109" s="25">
        <v>2021</v>
      </c>
      <c r="C1109" s="25" t="s">
        <v>4594</v>
      </c>
      <c r="D1109" s="26"/>
      <c r="F1109" s="2" t="s">
        <v>6965</v>
      </c>
      <c r="G1109" s="2" t="s">
        <v>6966</v>
      </c>
      <c r="H1109" s="2" t="s">
        <v>1951</v>
      </c>
      <c r="I1109" s="2" t="s">
        <v>1955</v>
      </c>
      <c r="J1109" s="2" t="s">
        <v>61</v>
      </c>
      <c r="K1109" s="2" t="s">
        <v>7052</v>
      </c>
      <c r="M1109" s="2">
        <v>5500</v>
      </c>
      <c r="N1109" s="2">
        <v>4000</v>
      </c>
      <c r="P1109" s="27">
        <v>82</v>
      </c>
      <c r="R1109" s="2" t="s">
        <v>7053</v>
      </c>
      <c r="U1109" s="2">
        <v>1000</v>
      </c>
      <c r="V1109" s="2">
        <v>4000</v>
      </c>
      <c r="AK1109" s="26">
        <f t="shared" si="5"/>
        <v>116</v>
      </c>
    </row>
    <row r="1110" spans="1:37" ht="15.75" customHeight="1" x14ac:dyDescent="0.25">
      <c r="A1110" s="25">
        <v>1109</v>
      </c>
      <c r="B1110" s="25">
        <v>2021</v>
      </c>
      <c r="C1110" s="25" t="s">
        <v>4594</v>
      </c>
      <c r="D1110" s="26"/>
      <c r="F1110" s="2" t="s">
        <v>6965</v>
      </c>
      <c r="G1110" s="2" t="s">
        <v>6966</v>
      </c>
      <c r="H1110" s="2" t="s">
        <v>774</v>
      </c>
      <c r="I1110" s="2" t="s">
        <v>2648</v>
      </c>
      <c r="J1110" s="2" t="s">
        <v>56</v>
      </c>
      <c r="K1110" s="2" t="s">
        <v>7054</v>
      </c>
      <c r="M1110" s="2">
        <v>41700</v>
      </c>
      <c r="N1110" s="2">
        <v>4000</v>
      </c>
      <c r="P1110" s="27">
        <v>81</v>
      </c>
      <c r="R1110" s="2" t="s">
        <v>7055</v>
      </c>
      <c r="U1110" s="2">
        <v>1000</v>
      </c>
      <c r="V1110" s="2">
        <v>4000</v>
      </c>
      <c r="AK1110" s="26">
        <f t="shared" si="5"/>
        <v>117</v>
      </c>
    </row>
    <row r="1111" spans="1:37" ht="15.75" customHeight="1" x14ac:dyDescent="0.25">
      <c r="A1111" s="25">
        <v>1110</v>
      </c>
      <c r="B1111" s="25">
        <v>2021</v>
      </c>
      <c r="C1111" s="25" t="s">
        <v>4594</v>
      </c>
      <c r="D1111" s="26"/>
      <c r="F1111" s="2" t="s">
        <v>6965</v>
      </c>
      <c r="G1111" s="2" t="s">
        <v>6966</v>
      </c>
      <c r="H1111" s="2" t="s">
        <v>2923</v>
      </c>
      <c r="I1111" s="2" t="s">
        <v>7056</v>
      </c>
      <c r="J1111" s="2" t="s">
        <v>56</v>
      </c>
      <c r="K1111" s="2" t="s">
        <v>7057</v>
      </c>
      <c r="M1111" s="2">
        <v>48750</v>
      </c>
      <c r="N1111" s="2">
        <v>4000</v>
      </c>
      <c r="P1111" s="27">
        <v>81</v>
      </c>
      <c r="R1111" s="2" t="s">
        <v>7058</v>
      </c>
      <c r="U1111" s="2">
        <v>1000</v>
      </c>
      <c r="V1111" s="2">
        <v>4000</v>
      </c>
      <c r="AK1111" s="26">
        <f t="shared" si="5"/>
        <v>118</v>
      </c>
    </row>
    <row r="1112" spans="1:37" ht="15.75" customHeight="1" x14ac:dyDescent="0.25">
      <c r="A1112" s="25">
        <v>1111</v>
      </c>
      <c r="B1112" s="25">
        <v>2021</v>
      </c>
      <c r="C1112" s="25" t="s">
        <v>4594</v>
      </c>
      <c r="D1112" s="26"/>
      <c r="F1112" s="2" t="s">
        <v>6965</v>
      </c>
      <c r="G1112" s="2" t="s">
        <v>6966</v>
      </c>
      <c r="H1112" s="2" t="s">
        <v>867</v>
      </c>
      <c r="I1112" s="2" t="s">
        <v>2958</v>
      </c>
      <c r="J1112" s="2" t="s">
        <v>108</v>
      </c>
      <c r="K1112" s="2" t="s">
        <v>7059</v>
      </c>
      <c r="M1112" s="2">
        <v>7500</v>
      </c>
      <c r="N1112" s="2">
        <v>4000</v>
      </c>
      <c r="P1112" s="27">
        <v>81</v>
      </c>
      <c r="R1112" s="2" t="s">
        <v>7060</v>
      </c>
      <c r="U1112" s="2">
        <v>1000</v>
      </c>
      <c r="V1112" s="2">
        <v>4000</v>
      </c>
      <c r="AK1112" s="26">
        <f t="shared" si="5"/>
        <v>119</v>
      </c>
    </row>
    <row r="1113" spans="1:37" ht="15.75" customHeight="1" x14ac:dyDescent="0.25">
      <c r="A1113" s="25">
        <v>1112</v>
      </c>
      <c r="B1113" s="25">
        <v>2021</v>
      </c>
      <c r="C1113" s="25" t="s">
        <v>4594</v>
      </c>
      <c r="D1113" s="26"/>
      <c r="F1113" s="2" t="s">
        <v>6965</v>
      </c>
      <c r="G1113" s="2" t="s">
        <v>6966</v>
      </c>
      <c r="H1113" s="2" t="s">
        <v>2128</v>
      </c>
      <c r="I1113" s="2" t="s">
        <v>2134</v>
      </c>
      <c r="J1113" s="2" t="s">
        <v>108</v>
      </c>
      <c r="K1113" s="2" t="s">
        <v>7061</v>
      </c>
      <c r="M1113" s="2">
        <v>41000</v>
      </c>
      <c r="N1113" s="2">
        <v>4000</v>
      </c>
      <c r="P1113" s="27">
        <v>80</v>
      </c>
      <c r="R1113" s="2" t="s">
        <v>7062</v>
      </c>
      <c r="U1113" s="2">
        <v>1000</v>
      </c>
      <c r="V1113" s="2">
        <v>4000</v>
      </c>
      <c r="AK1113" s="26">
        <f t="shared" si="5"/>
        <v>120</v>
      </c>
    </row>
    <row r="1114" spans="1:37" ht="15.75" customHeight="1" x14ac:dyDescent="0.25">
      <c r="A1114" s="25">
        <v>1113</v>
      </c>
      <c r="B1114" s="25">
        <v>2021</v>
      </c>
      <c r="C1114" s="25" t="s">
        <v>4594</v>
      </c>
      <c r="D1114" s="26"/>
      <c r="F1114" s="2" t="s">
        <v>6965</v>
      </c>
      <c r="G1114" s="2" t="s">
        <v>6966</v>
      </c>
      <c r="H1114" s="2" t="s">
        <v>3018</v>
      </c>
      <c r="I1114" s="2" t="s">
        <v>3019</v>
      </c>
      <c r="J1114" s="2" t="s">
        <v>144</v>
      </c>
      <c r="K1114" s="2" t="s">
        <v>7063</v>
      </c>
      <c r="M1114" s="2">
        <v>4000</v>
      </c>
      <c r="N1114" s="2">
        <v>3000</v>
      </c>
      <c r="P1114" s="27">
        <v>80</v>
      </c>
      <c r="R1114" s="2" t="s">
        <v>7064</v>
      </c>
      <c r="U1114" s="2">
        <v>1000</v>
      </c>
      <c r="V1114" s="2">
        <v>4000</v>
      </c>
      <c r="AK1114" s="26">
        <f t="shared" si="5"/>
        <v>121</v>
      </c>
    </row>
    <row r="1115" spans="1:37" ht="15.75" customHeight="1" x14ac:dyDescent="0.25">
      <c r="A1115" s="25">
        <v>1114</v>
      </c>
      <c r="B1115" s="25">
        <v>2021</v>
      </c>
      <c r="C1115" s="25" t="s">
        <v>4594</v>
      </c>
      <c r="D1115" s="26"/>
      <c r="F1115" s="2" t="s">
        <v>6965</v>
      </c>
      <c r="G1115" s="2" t="s">
        <v>6966</v>
      </c>
      <c r="H1115" s="2" t="s">
        <v>3056</v>
      </c>
      <c r="I1115" s="2" t="s">
        <v>3058</v>
      </c>
      <c r="J1115" s="2" t="s">
        <v>108</v>
      </c>
      <c r="K1115" s="2" t="s">
        <v>7065</v>
      </c>
      <c r="M1115" s="2">
        <v>4000</v>
      </c>
      <c r="N1115" s="2">
        <v>3000</v>
      </c>
      <c r="P1115" s="27">
        <v>80</v>
      </c>
      <c r="R1115" s="2" t="s">
        <v>7066</v>
      </c>
      <c r="U1115" s="2">
        <v>1000</v>
      </c>
      <c r="V1115" s="2">
        <v>4000</v>
      </c>
      <c r="AK1115" s="26">
        <f t="shared" si="5"/>
        <v>122</v>
      </c>
    </row>
    <row r="1116" spans="1:37" ht="15.75" customHeight="1" x14ac:dyDescent="0.25">
      <c r="A1116" s="25">
        <v>1115</v>
      </c>
      <c r="B1116" s="25">
        <v>2021</v>
      </c>
      <c r="C1116" s="25" t="s">
        <v>4594</v>
      </c>
      <c r="D1116" s="26"/>
      <c r="F1116" s="2" t="s">
        <v>6965</v>
      </c>
      <c r="G1116" s="2" t="s">
        <v>6966</v>
      </c>
      <c r="H1116" s="2" t="s">
        <v>7067</v>
      </c>
      <c r="I1116" s="2" t="s">
        <v>2519</v>
      </c>
      <c r="J1116" s="2" t="s">
        <v>56</v>
      </c>
      <c r="K1116" s="2" t="s">
        <v>7068</v>
      </c>
      <c r="M1116" s="2">
        <v>13000</v>
      </c>
      <c r="N1116" s="2">
        <v>3500</v>
      </c>
      <c r="P1116" s="27">
        <v>80</v>
      </c>
      <c r="R1116" s="2" t="s">
        <v>7069</v>
      </c>
      <c r="U1116" s="2">
        <v>1000</v>
      </c>
      <c r="V1116" s="2">
        <v>4000</v>
      </c>
      <c r="AK1116" s="26">
        <f t="shared" si="5"/>
        <v>123</v>
      </c>
    </row>
    <row r="1117" spans="1:37" ht="15.75" customHeight="1" x14ac:dyDescent="0.25">
      <c r="A1117" s="25">
        <v>1116</v>
      </c>
      <c r="B1117" s="25">
        <v>2021</v>
      </c>
      <c r="C1117" s="25" t="s">
        <v>4594</v>
      </c>
      <c r="D1117" s="26"/>
      <c r="F1117" s="2" t="s">
        <v>6965</v>
      </c>
      <c r="G1117" s="2" t="s">
        <v>6966</v>
      </c>
      <c r="H1117" s="2" t="s">
        <v>1102</v>
      </c>
      <c r="I1117" s="2" t="s">
        <v>2038</v>
      </c>
      <c r="J1117" s="2" t="s">
        <v>56</v>
      </c>
      <c r="K1117" s="2" t="s">
        <v>7070</v>
      </c>
      <c r="M1117" s="2">
        <v>5690</v>
      </c>
      <c r="N1117" s="2">
        <v>3880</v>
      </c>
      <c r="P1117" s="27">
        <v>80</v>
      </c>
      <c r="R1117" s="2" t="s">
        <v>7071</v>
      </c>
      <c r="U1117" s="2">
        <v>1000</v>
      </c>
      <c r="V1117" s="2">
        <v>4000</v>
      </c>
      <c r="AK1117" s="26">
        <f t="shared" si="5"/>
        <v>124</v>
      </c>
    </row>
    <row r="1118" spans="1:37" ht="15.75" customHeight="1" x14ac:dyDescent="0.25">
      <c r="A1118" s="25">
        <v>1117</v>
      </c>
      <c r="B1118" s="25">
        <v>2021</v>
      </c>
      <c r="C1118" s="25" t="s">
        <v>4594</v>
      </c>
      <c r="D1118" s="26"/>
      <c r="F1118" s="2" t="s">
        <v>6965</v>
      </c>
      <c r="G1118" s="2" t="s">
        <v>6966</v>
      </c>
      <c r="H1118" s="2" t="s">
        <v>1487</v>
      </c>
      <c r="I1118" s="2" t="s">
        <v>2893</v>
      </c>
      <c r="J1118" s="2" t="s">
        <v>56</v>
      </c>
      <c r="K1118" s="2" t="s">
        <v>7072</v>
      </c>
      <c r="M1118" s="2">
        <v>8000</v>
      </c>
      <c r="N1118" s="2">
        <v>4000</v>
      </c>
      <c r="P1118" s="27">
        <v>80</v>
      </c>
      <c r="R1118" s="2" t="s">
        <v>7073</v>
      </c>
      <c r="U1118" s="2">
        <v>1000</v>
      </c>
      <c r="V1118" s="2">
        <v>4000</v>
      </c>
      <c r="AK1118" s="26">
        <f t="shared" si="5"/>
        <v>125</v>
      </c>
    </row>
    <row r="1119" spans="1:37" ht="15.75" customHeight="1" x14ac:dyDescent="0.25">
      <c r="A1119" s="25">
        <v>1118</v>
      </c>
      <c r="B1119" s="25">
        <v>2021</v>
      </c>
      <c r="C1119" s="25" t="s">
        <v>4594</v>
      </c>
      <c r="D1119" s="26"/>
      <c r="F1119" s="2" t="s">
        <v>6965</v>
      </c>
      <c r="G1119" s="2" t="s">
        <v>6966</v>
      </c>
      <c r="H1119" s="2" t="s">
        <v>1711</v>
      </c>
      <c r="I1119" s="2" t="s">
        <v>1717</v>
      </c>
      <c r="J1119" s="2" t="s">
        <v>89</v>
      </c>
      <c r="K1119" s="2" t="s">
        <v>7074</v>
      </c>
      <c r="M1119" s="2">
        <v>9000</v>
      </c>
      <c r="N1119" s="2">
        <v>4000</v>
      </c>
      <c r="P1119" s="27">
        <v>79</v>
      </c>
      <c r="R1119" s="2" t="s">
        <v>7075</v>
      </c>
      <c r="U1119" s="2">
        <v>1000</v>
      </c>
      <c r="V1119" s="2">
        <v>4000</v>
      </c>
      <c r="AK1119" s="26">
        <f t="shared" si="5"/>
        <v>126</v>
      </c>
    </row>
    <row r="1120" spans="1:37" ht="15.75" customHeight="1" x14ac:dyDescent="0.25">
      <c r="A1120" s="25">
        <v>1119</v>
      </c>
      <c r="B1120" s="25">
        <v>2021</v>
      </c>
      <c r="C1120" s="25" t="s">
        <v>4594</v>
      </c>
      <c r="D1120" s="26"/>
      <c r="F1120" s="2" t="s">
        <v>6965</v>
      </c>
      <c r="G1120" s="2" t="s">
        <v>6966</v>
      </c>
      <c r="H1120" s="2" t="s">
        <v>2122</v>
      </c>
      <c r="I1120" s="2" t="s">
        <v>2123</v>
      </c>
      <c r="J1120" s="2" t="s">
        <v>89</v>
      </c>
      <c r="K1120" s="2" t="s">
        <v>7076</v>
      </c>
      <c r="M1120" s="2">
        <v>5500</v>
      </c>
      <c r="N1120" s="2">
        <v>4000</v>
      </c>
      <c r="P1120" s="27">
        <v>79</v>
      </c>
      <c r="R1120" s="2" t="s">
        <v>7077</v>
      </c>
      <c r="U1120" s="2">
        <v>1000</v>
      </c>
      <c r="V1120" s="2">
        <v>4000</v>
      </c>
      <c r="AK1120" s="26">
        <f t="shared" si="5"/>
        <v>127</v>
      </c>
    </row>
    <row r="1121" spans="1:37" ht="15.75" customHeight="1" x14ac:dyDescent="0.25">
      <c r="A1121" s="25">
        <v>1120</v>
      </c>
      <c r="B1121" s="25">
        <v>2021</v>
      </c>
      <c r="C1121" s="25" t="s">
        <v>4594</v>
      </c>
      <c r="D1121" s="26"/>
      <c r="F1121" s="2" t="s">
        <v>6965</v>
      </c>
      <c r="G1121" s="2" t="s">
        <v>6966</v>
      </c>
      <c r="H1121" s="2" t="s">
        <v>2978</v>
      </c>
      <c r="I1121" s="2" t="s">
        <v>2979</v>
      </c>
      <c r="J1121" s="2" t="s">
        <v>89</v>
      </c>
      <c r="K1121" s="2" t="s">
        <v>7078</v>
      </c>
      <c r="M1121" s="2">
        <v>5800</v>
      </c>
      <c r="N1121" s="2">
        <v>4000</v>
      </c>
      <c r="P1121" s="27">
        <v>79</v>
      </c>
      <c r="R1121" s="2" t="s">
        <v>7079</v>
      </c>
      <c r="U1121" s="2">
        <v>1000</v>
      </c>
      <c r="V1121" s="2">
        <v>4000</v>
      </c>
      <c r="AK1121" s="26">
        <f t="shared" si="5"/>
        <v>128</v>
      </c>
    </row>
    <row r="1122" spans="1:37" ht="15.75" customHeight="1" x14ac:dyDescent="0.25">
      <c r="A1122" s="25">
        <v>1121</v>
      </c>
      <c r="B1122" s="25">
        <v>2021</v>
      </c>
      <c r="C1122" s="25" t="s">
        <v>4594</v>
      </c>
      <c r="D1122" s="26"/>
      <c r="F1122" s="2" t="s">
        <v>6965</v>
      </c>
      <c r="G1122" s="2" t="s">
        <v>6966</v>
      </c>
      <c r="H1122" s="2" t="s">
        <v>2776</v>
      </c>
      <c r="I1122" s="2" t="s">
        <v>2777</v>
      </c>
      <c r="J1122" s="2" t="s">
        <v>108</v>
      </c>
      <c r="K1122" s="2" t="s">
        <v>7080</v>
      </c>
      <c r="M1122" s="2">
        <v>4950</v>
      </c>
      <c r="N1122" s="2">
        <v>3700</v>
      </c>
      <c r="P1122" s="27">
        <v>78</v>
      </c>
      <c r="R1122" s="2" t="s">
        <v>7081</v>
      </c>
      <c r="U1122" s="2">
        <v>1000</v>
      </c>
      <c r="V1122" s="2">
        <v>4000</v>
      </c>
      <c r="AK1122" s="26">
        <f t="shared" si="5"/>
        <v>129</v>
      </c>
    </row>
    <row r="1123" spans="1:37" ht="15.75" customHeight="1" x14ac:dyDescent="0.25">
      <c r="A1123" s="25">
        <v>1122</v>
      </c>
      <c r="B1123" s="25">
        <v>2021</v>
      </c>
      <c r="C1123" s="25" t="s">
        <v>4594</v>
      </c>
      <c r="D1123" s="26"/>
      <c r="F1123" s="2" t="s">
        <v>6965</v>
      </c>
      <c r="G1123" s="2" t="s">
        <v>6966</v>
      </c>
      <c r="H1123" s="2" t="s">
        <v>322</v>
      </c>
      <c r="I1123" s="2" t="s">
        <v>1695</v>
      </c>
      <c r="J1123" s="2" t="s">
        <v>108</v>
      </c>
      <c r="K1123" s="2" t="s">
        <v>7082</v>
      </c>
      <c r="M1123" s="2">
        <v>4000</v>
      </c>
      <c r="N1123" s="2">
        <v>3000</v>
      </c>
      <c r="P1123" s="27">
        <v>78</v>
      </c>
      <c r="R1123" s="2" t="s">
        <v>7083</v>
      </c>
      <c r="U1123" s="2">
        <v>1000</v>
      </c>
      <c r="V1123" s="2">
        <v>4000</v>
      </c>
      <c r="AK1123" s="26">
        <f t="shared" si="5"/>
        <v>130</v>
      </c>
    </row>
    <row r="1124" spans="1:37" ht="15.75" customHeight="1" x14ac:dyDescent="0.25">
      <c r="A1124" s="25">
        <v>1123</v>
      </c>
      <c r="B1124" s="25">
        <v>2021</v>
      </c>
      <c r="C1124" s="25" t="s">
        <v>4594</v>
      </c>
      <c r="D1124" s="26"/>
      <c r="F1124" s="2" t="s">
        <v>6965</v>
      </c>
      <c r="G1124" s="2" t="s">
        <v>6966</v>
      </c>
      <c r="H1124" s="2" t="s">
        <v>3095</v>
      </c>
      <c r="I1124" s="2" t="s">
        <v>3096</v>
      </c>
      <c r="J1124" s="2" t="s">
        <v>108</v>
      </c>
      <c r="K1124" s="2" t="s">
        <v>7084</v>
      </c>
      <c r="M1124" s="2">
        <v>7030</v>
      </c>
      <c r="N1124" s="2">
        <v>4000</v>
      </c>
      <c r="P1124" s="27">
        <v>78</v>
      </c>
      <c r="R1124" s="2" t="s">
        <v>7085</v>
      </c>
      <c r="U1124" s="2">
        <v>1000</v>
      </c>
      <c r="V1124" s="2">
        <v>4000</v>
      </c>
      <c r="AK1124" s="26">
        <f t="shared" si="5"/>
        <v>131</v>
      </c>
    </row>
    <row r="1125" spans="1:37" ht="15.75" customHeight="1" x14ac:dyDescent="0.25">
      <c r="A1125" s="25">
        <v>1124</v>
      </c>
      <c r="B1125" s="25">
        <v>2021</v>
      </c>
      <c r="C1125" s="25" t="s">
        <v>4594</v>
      </c>
      <c r="D1125" s="26"/>
      <c r="F1125" s="2" t="s">
        <v>6965</v>
      </c>
      <c r="G1125" s="2" t="s">
        <v>6966</v>
      </c>
      <c r="H1125" s="2" t="s">
        <v>2965</v>
      </c>
      <c r="I1125" s="2" t="s">
        <v>2966</v>
      </c>
      <c r="J1125" s="2" t="s">
        <v>61</v>
      </c>
      <c r="K1125" s="2" t="s">
        <v>7086</v>
      </c>
      <c r="M1125" s="2">
        <v>5300</v>
      </c>
      <c r="N1125" s="2">
        <v>3975</v>
      </c>
      <c r="P1125" s="27">
        <v>77</v>
      </c>
      <c r="R1125" s="2" t="s">
        <v>7087</v>
      </c>
      <c r="U1125" s="2">
        <v>1000</v>
      </c>
      <c r="V1125" s="2">
        <v>4000</v>
      </c>
      <c r="AK1125" s="26">
        <f t="shared" si="5"/>
        <v>132</v>
      </c>
    </row>
    <row r="1126" spans="1:37" ht="15.75" customHeight="1" x14ac:dyDescent="0.25">
      <c r="A1126" s="25">
        <v>1125</v>
      </c>
      <c r="B1126" s="25">
        <v>2021</v>
      </c>
      <c r="C1126" s="25" t="s">
        <v>4594</v>
      </c>
      <c r="D1126" s="26"/>
      <c r="F1126" s="2" t="s">
        <v>6965</v>
      </c>
      <c r="G1126" s="2" t="s">
        <v>6966</v>
      </c>
      <c r="H1126" s="2" t="s">
        <v>3115</v>
      </c>
      <c r="I1126" s="2" t="s">
        <v>3118</v>
      </c>
      <c r="J1126" s="2" t="s">
        <v>61</v>
      </c>
      <c r="K1126" s="2" t="s">
        <v>7088</v>
      </c>
      <c r="M1126" s="2">
        <v>4800</v>
      </c>
      <c r="N1126" s="2">
        <v>3552</v>
      </c>
      <c r="P1126" s="27">
        <v>77</v>
      </c>
      <c r="R1126" s="2" t="s">
        <v>7089</v>
      </c>
      <c r="U1126" s="2">
        <v>1000</v>
      </c>
      <c r="V1126" s="2">
        <v>4000</v>
      </c>
      <c r="AK1126" s="26">
        <f t="shared" si="5"/>
        <v>133</v>
      </c>
    </row>
    <row r="1127" spans="1:37" ht="15.75" customHeight="1" x14ac:dyDescent="0.25">
      <c r="A1127" s="25">
        <v>1126</v>
      </c>
      <c r="B1127" s="25">
        <v>2021</v>
      </c>
      <c r="C1127" s="25" t="s">
        <v>4594</v>
      </c>
      <c r="D1127" s="26"/>
      <c r="F1127" s="2" t="s">
        <v>6965</v>
      </c>
      <c r="G1127" s="2" t="s">
        <v>6966</v>
      </c>
      <c r="H1127" s="2" t="s">
        <v>567</v>
      </c>
      <c r="I1127" s="2" t="s">
        <v>2276</v>
      </c>
      <c r="J1127" s="2" t="s">
        <v>61</v>
      </c>
      <c r="K1127" s="2" t="s">
        <v>7090</v>
      </c>
      <c r="M1127" s="2">
        <v>8750</v>
      </c>
      <c r="N1127" s="2">
        <v>4000</v>
      </c>
      <c r="P1127" s="27">
        <v>76</v>
      </c>
      <c r="R1127" s="2" t="s">
        <v>7091</v>
      </c>
      <c r="U1127" s="2">
        <v>1000</v>
      </c>
      <c r="V1127" s="2">
        <v>4000</v>
      </c>
      <c r="AK1127" s="26">
        <f t="shared" si="5"/>
        <v>134</v>
      </c>
    </row>
    <row r="1128" spans="1:37" ht="15.75" customHeight="1" x14ac:dyDescent="0.25">
      <c r="A1128" s="25">
        <v>1127</v>
      </c>
      <c r="B1128" s="25">
        <v>2021</v>
      </c>
      <c r="C1128" s="25" t="s">
        <v>4594</v>
      </c>
      <c r="D1128" s="26"/>
      <c r="F1128" s="2" t="s">
        <v>6965</v>
      </c>
      <c r="G1128" s="2" t="s">
        <v>6966</v>
      </c>
      <c r="H1128" s="2" t="s">
        <v>1941</v>
      </c>
      <c r="I1128" s="2" t="s">
        <v>1944</v>
      </c>
      <c r="J1128" s="2" t="s">
        <v>61</v>
      </c>
      <c r="K1128" s="2" t="s">
        <v>7092</v>
      </c>
      <c r="M1128" s="2">
        <v>4000</v>
      </c>
      <c r="N1128" s="2">
        <v>3000</v>
      </c>
      <c r="P1128" s="27">
        <v>76</v>
      </c>
      <c r="R1128" s="2" t="s">
        <v>7093</v>
      </c>
      <c r="U1128" s="2">
        <v>1000</v>
      </c>
      <c r="V1128" s="2">
        <v>4000</v>
      </c>
      <c r="AK1128" s="26">
        <f t="shared" si="5"/>
        <v>135</v>
      </c>
    </row>
    <row r="1129" spans="1:37" ht="15.75" customHeight="1" x14ac:dyDescent="0.25">
      <c r="A1129" s="25">
        <v>1128</v>
      </c>
      <c r="B1129" s="25">
        <v>2021</v>
      </c>
      <c r="C1129" s="25" t="s">
        <v>4594</v>
      </c>
      <c r="D1129" s="26"/>
      <c r="F1129" s="2" t="s">
        <v>6965</v>
      </c>
      <c r="G1129" s="2" t="s">
        <v>6966</v>
      </c>
      <c r="H1129" s="2" t="s">
        <v>3199</v>
      </c>
      <c r="I1129" s="2" t="s">
        <v>3200</v>
      </c>
      <c r="J1129" s="2" t="s">
        <v>144</v>
      </c>
      <c r="K1129" s="2" t="s">
        <v>7094</v>
      </c>
      <c r="M1129" s="2">
        <v>5500</v>
      </c>
      <c r="N1129" s="2">
        <v>4000</v>
      </c>
      <c r="P1129" s="27">
        <v>75</v>
      </c>
      <c r="R1129" s="2" t="s">
        <v>7095</v>
      </c>
      <c r="U1129" s="2">
        <v>1000</v>
      </c>
      <c r="V1129" s="2">
        <v>4000</v>
      </c>
      <c r="AK1129" s="26">
        <f t="shared" si="5"/>
        <v>136</v>
      </c>
    </row>
    <row r="1130" spans="1:37" ht="15.75" customHeight="1" x14ac:dyDescent="0.25">
      <c r="A1130" s="25">
        <v>1129</v>
      </c>
      <c r="B1130" s="25">
        <v>2021</v>
      </c>
      <c r="C1130" s="25" t="s">
        <v>4594</v>
      </c>
      <c r="D1130" s="26"/>
      <c r="F1130" s="2" t="s">
        <v>6965</v>
      </c>
      <c r="G1130" s="2" t="s">
        <v>6966</v>
      </c>
      <c r="H1130" s="2" t="s">
        <v>2754</v>
      </c>
      <c r="I1130" s="2" t="s">
        <v>2755</v>
      </c>
      <c r="J1130" s="2" t="s">
        <v>89</v>
      </c>
      <c r="K1130" s="2" t="s">
        <v>7096</v>
      </c>
      <c r="M1130" s="2">
        <v>29200</v>
      </c>
      <c r="N1130" s="2">
        <v>4000</v>
      </c>
      <c r="P1130" s="27">
        <v>75</v>
      </c>
      <c r="R1130" s="2" t="s">
        <v>7097</v>
      </c>
      <c r="U1130" s="2">
        <v>1000</v>
      </c>
      <c r="V1130" s="2">
        <v>4000</v>
      </c>
      <c r="AK1130" s="26">
        <f t="shared" si="5"/>
        <v>137</v>
      </c>
    </row>
    <row r="1131" spans="1:37" ht="15.75" customHeight="1" x14ac:dyDescent="0.25">
      <c r="A1131" s="25">
        <v>1130</v>
      </c>
      <c r="B1131" s="25">
        <v>2021</v>
      </c>
      <c r="C1131" s="25" t="s">
        <v>4594</v>
      </c>
      <c r="D1131" s="26"/>
      <c r="F1131" s="2" t="s">
        <v>6965</v>
      </c>
      <c r="G1131" s="2" t="s">
        <v>6966</v>
      </c>
      <c r="H1131" s="2" t="s">
        <v>2759</v>
      </c>
      <c r="I1131" s="2" t="s">
        <v>2766</v>
      </c>
      <c r="J1131" s="2" t="s">
        <v>144</v>
      </c>
      <c r="K1131" s="2" t="s">
        <v>7098</v>
      </c>
      <c r="M1131" s="2">
        <v>7900</v>
      </c>
      <c r="N1131" s="2">
        <v>4000</v>
      </c>
      <c r="P1131" s="27">
        <v>74</v>
      </c>
      <c r="R1131" s="2" t="s">
        <v>7099</v>
      </c>
      <c r="U1131" s="2">
        <v>1000</v>
      </c>
      <c r="V1131" s="2">
        <v>4000</v>
      </c>
      <c r="AK1131" s="26">
        <f t="shared" si="5"/>
        <v>138</v>
      </c>
    </row>
    <row r="1132" spans="1:37" ht="15.75" customHeight="1" x14ac:dyDescent="0.25">
      <c r="A1132" s="25">
        <v>1131</v>
      </c>
      <c r="B1132" s="25">
        <v>2021</v>
      </c>
      <c r="C1132" s="25" t="s">
        <v>4594</v>
      </c>
      <c r="D1132" s="26"/>
      <c r="F1132" s="2" t="s">
        <v>6965</v>
      </c>
      <c r="G1132" s="2" t="s">
        <v>6966</v>
      </c>
      <c r="H1132" s="2" t="s">
        <v>2140</v>
      </c>
      <c r="I1132" s="2" t="s">
        <v>2141</v>
      </c>
      <c r="J1132" s="2" t="s">
        <v>56</v>
      </c>
      <c r="K1132" s="2" t="s">
        <v>7100</v>
      </c>
      <c r="M1132" s="2">
        <v>8700</v>
      </c>
      <c r="N1132" s="2">
        <v>3956</v>
      </c>
      <c r="P1132" s="27">
        <v>74</v>
      </c>
      <c r="R1132" s="2" t="s">
        <v>7101</v>
      </c>
      <c r="U1132" s="2">
        <v>1000</v>
      </c>
      <c r="V1132" s="2">
        <v>4000</v>
      </c>
      <c r="AK1132" s="26">
        <f t="shared" si="5"/>
        <v>139</v>
      </c>
    </row>
    <row r="1133" spans="1:37" ht="15.75" customHeight="1" x14ac:dyDescent="0.25">
      <c r="A1133" s="25">
        <v>1132</v>
      </c>
      <c r="B1133" s="25">
        <v>2021</v>
      </c>
      <c r="C1133" s="25" t="s">
        <v>4594</v>
      </c>
      <c r="D1133" s="26"/>
      <c r="F1133" s="2" t="s">
        <v>6965</v>
      </c>
      <c r="G1133" s="2" t="s">
        <v>6966</v>
      </c>
      <c r="H1133" s="2" t="s">
        <v>1777</v>
      </c>
      <c r="I1133" s="2" t="s">
        <v>1781</v>
      </c>
      <c r="J1133" s="2" t="s">
        <v>89</v>
      </c>
      <c r="K1133" s="2" t="s">
        <v>7102</v>
      </c>
      <c r="M1133" s="2">
        <v>23500</v>
      </c>
      <c r="N1133" s="2">
        <v>4000</v>
      </c>
      <c r="P1133" s="27">
        <v>74</v>
      </c>
      <c r="R1133" s="2" t="s">
        <v>7103</v>
      </c>
      <c r="U1133" s="2">
        <v>1000</v>
      </c>
      <c r="V1133" s="2">
        <v>4000</v>
      </c>
      <c r="AK1133" s="26">
        <f t="shared" si="5"/>
        <v>140</v>
      </c>
    </row>
    <row r="1134" spans="1:37" ht="15.75" customHeight="1" x14ac:dyDescent="0.25">
      <c r="A1134" s="25">
        <v>1133</v>
      </c>
      <c r="B1134" s="25">
        <v>2021</v>
      </c>
      <c r="C1134" s="25" t="s">
        <v>4594</v>
      </c>
      <c r="D1134" s="26"/>
      <c r="F1134" s="2" t="s">
        <v>6965</v>
      </c>
      <c r="G1134" s="2" t="s">
        <v>6966</v>
      </c>
      <c r="H1134" s="2" t="s">
        <v>2876</v>
      </c>
      <c r="I1134" s="2" t="s">
        <v>2877</v>
      </c>
      <c r="J1134" s="2" t="s">
        <v>56</v>
      </c>
      <c r="K1134" s="2" t="s">
        <v>7104</v>
      </c>
      <c r="M1134" s="2">
        <v>5500</v>
      </c>
      <c r="N1134" s="2">
        <v>4000</v>
      </c>
      <c r="P1134" s="27">
        <v>74</v>
      </c>
      <c r="R1134" s="2" t="s">
        <v>7105</v>
      </c>
      <c r="U1134" s="2">
        <v>1000</v>
      </c>
      <c r="V1134" s="2">
        <v>4000</v>
      </c>
      <c r="AK1134" s="26">
        <f t="shared" si="5"/>
        <v>141</v>
      </c>
    </row>
    <row r="1135" spans="1:37" ht="15.75" customHeight="1" x14ac:dyDescent="0.25">
      <c r="A1135" s="25">
        <v>1134</v>
      </c>
      <c r="B1135" s="25">
        <v>2021</v>
      </c>
      <c r="C1135" s="25" t="s">
        <v>4594</v>
      </c>
      <c r="D1135" s="26"/>
      <c r="F1135" s="2" t="s">
        <v>6965</v>
      </c>
      <c r="G1135" s="2" t="s">
        <v>6966</v>
      </c>
      <c r="H1135" s="2" t="s">
        <v>2357</v>
      </c>
      <c r="I1135" s="2" t="s">
        <v>2358</v>
      </c>
      <c r="J1135" s="2" t="s">
        <v>66</v>
      </c>
      <c r="K1135" s="2" t="s">
        <v>7106</v>
      </c>
      <c r="M1135" s="2">
        <v>5500</v>
      </c>
      <c r="N1135" s="2">
        <v>4000</v>
      </c>
      <c r="P1135" s="27">
        <v>74</v>
      </c>
      <c r="R1135" s="2" t="s">
        <v>7107</v>
      </c>
      <c r="U1135" s="2">
        <v>1000</v>
      </c>
      <c r="V1135" s="2">
        <v>4000</v>
      </c>
      <c r="AK1135" s="26">
        <f t="shared" si="5"/>
        <v>142</v>
      </c>
    </row>
    <row r="1136" spans="1:37" ht="15.75" customHeight="1" x14ac:dyDescent="0.25">
      <c r="A1136" s="25">
        <v>1135</v>
      </c>
      <c r="B1136" s="25">
        <v>2021</v>
      </c>
      <c r="C1136" s="25" t="s">
        <v>4594</v>
      </c>
      <c r="D1136" s="26"/>
      <c r="F1136" s="2" t="s">
        <v>6965</v>
      </c>
      <c r="G1136" s="2" t="s">
        <v>6966</v>
      </c>
      <c r="H1136" s="2" t="s">
        <v>1614</v>
      </c>
      <c r="I1136" s="2" t="s">
        <v>1616</v>
      </c>
      <c r="J1136" s="2" t="s">
        <v>66</v>
      </c>
      <c r="K1136" s="2" t="s">
        <v>7108</v>
      </c>
      <c r="M1136" s="2">
        <v>5500</v>
      </c>
      <c r="N1136" s="2">
        <v>4000</v>
      </c>
      <c r="P1136" s="27">
        <v>74</v>
      </c>
      <c r="R1136" s="2" t="s">
        <v>7109</v>
      </c>
      <c r="U1136" s="2">
        <v>1000</v>
      </c>
      <c r="V1136" s="2">
        <v>4000</v>
      </c>
      <c r="AK1136" s="26">
        <f t="shared" si="5"/>
        <v>143</v>
      </c>
    </row>
    <row r="1137" spans="1:37" ht="15.75" customHeight="1" x14ac:dyDescent="0.25">
      <c r="A1137" s="25">
        <v>1136</v>
      </c>
      <c r="B1137" s="25">
        <v>2021</v>
      </c>
      <c r="C1137" s="25" t="s">
        <v>4594</v>
      </c>
      <c r="D1137" s="26"/>
      <c r="F1137" s="2" t="s">
        <v>6965</v>
      </c>
      <c r="G1137" s="2" t="s">
        <v>6966</v>
      </c>
      <c r="H1137" s="2" t="s">
        <v>674</v>
      </c>
      <c r="I1137" s="2" t="s">
        <v>2448</v>
      </c>
      <c r="J1137" s="2" t="s">
        <v>144</v>
      </c>
      <c r="K1137" s="2" t="s">
        <v>7110</v>
      </c>
      <c r="M1137" s="2">
        <v>6000</v>
      </c>
      <c r="N1137" s="2">
        <v>4000</v>
      </c>
      <c r="P1137" s="27">
        <v>73</v>
      </c>
      <c r="R1137" s="2" t="s">
        <v>7111</v>
      </c>
      <c r="U1137" s="2">
        <v>1000</v>
      </c>
      <c r="V1137" s="2">
        <v>4000</v>
      </c>
      <c r="AK1137" s="26">
        <f t="shared" si="5"/>
        <v>144</v>
      </c>
    </row>
    <row r="1138" spans="1:37" ht="15.75" customHeight="1" x14ac:dyDescent="0.25">
      <c r="A1138" s="25">
        <v>1137</v>
      </c>
      <c r="B1138" s="25">
        <v>2021</v>
      </c>
      <c r="C1138" s="25" t="s">
        <v>4594</v>
      </c>
      <c r="D1138" s="26"/>
      <c r="F1138" s="2" t="s">
        <v>6965</v>
      </c>
      <c r="G1138" s="2" t="s">
        <v>6966</v>
      </c>
      <c r="H1138" s="2" t="s">
        <v>908</v>
      </c>
      <c r="I1138" s="2" t="s">
        <v>3148</v>
      </c>
      <c r="J1138" s="2" t="s">
        <v>56</v>
      </c>
      <c r="K1138" s="2" t="s">
        <v>7112</v>
      </c>
      <c r="M1138" s="2">
        <v>16900</v>
      </c>
      <c r="N1138" s="2">
        <v>4000</v>
      </c>
      <c r="P1138" s="27">
        <v>72</v>
      </c>
      <c r="R1138" s="2" t="s">
        <v>7113</v>
      </c>
      <c r="U1138" s="2">
        <v>1000</v>
      </c>
      <c r="V1138" s="2">
        <v>4000</v>
      </c>
      <c r="AK1138" s="26">
        <f t="shared" si="5"/>
        <v>145</v>
      </c>
    </row>
    <row r="1139" spans="1:37" ht="15.75" customHeight="1" x14ac:dyDescent="0.25">
      <c r="A1139" s="25">
        <v>1138</v>
      </c>
      <c r="B1139" s="25">
        <v>2021</v>
      </c>
      <c r="C1139" s="25" t="s">
        <v>4594</v>
      </c>
      <c r="D1139" s="26"/>
      <c r="F1139" s="2" t="s">
        <v>6965</v>
      </c>
      <c r="G1139" s="2" t="s">
        <v>6966</v>
      </c>
      <c r="H1139" s="2" t="s">
        <v>1890</v>
      </c>
      <c r="I1139" s="2" t="s">
        <v>1891</v>
      </c>
      <c r="J1139" s="2" t="s">
        <v>61</v>
      </c>
      <c r="K1139" s="2" t="s">
        <v>7114</v>
      </c>
      <c r="M1139" s="2">
        <v>5280</v>
      </c>
      <c r="N1139" s="2">
        <v>3800</v>
      </c>
      <c r="P1139" s="27">
        <v>72</v>
      </c>
      <c r="R1139" s="2" t="s">
        <v>7115</v>
      </c>
      <c r="U1139" s="2">
        <v>1000</v>
      </c>
      <c r="V1139" s="2">
        <v>4000</v>
      </c>
      <c r="AK1139" s="26">
        <f t="shared" si="5"/>
        <v>146</v>
      </c>
    </row>
    <row r="1140" spans="1:37" ht="15.75" customHeight="1" x14ac:dyDescent="0.25">
      <c r="A1140" s="25">
        <v>1139</v>
      </c>
      <c r="B1140" s="25">
        <v>2021</v>
      </c>
      <c r="C1140" s="25" t="s">
        <v>4594</v>
      </c>
      <c r="D1140" s="26"/>
      <c r="F1140" s="2" t="s">
        <v>6965</v>
      </c>
      <c r="G1140" s="2" t="s">
        <v>6966</v>
      </c>
      <c r="H1140" s="2" t="s">
        <v>2007</v>
      </c>
      <c r="I1140" s="2" t="s">
        <v>2008</v>
      </c>
      <c r="J1140" s="2" t="s">
        <v>89</v>
      </c>
      <c r="K1140" s="2" t="s">
        <v>7116</v>
      </c>
      <c r="M1140" s="2">
        <v>5000</v>
      </c>
      <c r="N1140" s="2">
        <v>3750</v>
      </c>
      <c r="P1140" s="27">
        <v>71</v>
      </c>
      <c r="R1140" s="2" t="s">
        <v>7117</v>
      </c>
      <c r="U1140" s="2">
        <v>1000</v>
      </c>
      <c r="V1140" s="2">
        <v>4000</v>
      </c>
      <c r="AK1140" s="26">
        <f t="shared" si="5"/>
        <v>147</v>
      </c>
    </row>
    <row r="1141" spans="1:37" ht="15.75" customHeight="1" x14ac:dyDescent="0.25">
      <c r="A1141" s="25">
        <v>1140</v>
      </c>
      <c r="B1141" s="25">
        <v>2021</v>
      </c>
      <c r="C1141" s="25" t="s">
        <v>4594</v>
      </c>
      <c r="D1141" s="26"/>
      <c r="F1141" s="2" t="s">
        <v>6965</v>
      </c>
      <c r="G1141" s="2" t="s">
        <v>6966</v>
      </c>
      <c r="H1141" s="2" t="s">
        <v>7118</v>
      </c>
      <c r="I1141" s="2" t="s">
        <v>2577</v>
      </c>
      <c r="J1141" s="2" t="s">
        <v>73</v>
      </c>
      <c r="K1141" s="2" t="s">
        <v>7119</v>
      </c>
      <c r="M1141" s="2">
        <v>5280</v>
      </c>
      <c r="N1141" s="2">
        <v>3960</v>
      </c>
      <c r="P1141" s="27">
        <v>71</v>
      </c>
      <c r="R1141" s="2" t="s">
        <v>7120</v>
      </c>
      <c r="U1141" s="2">
        <v>1000</v>
      </c>
      <c r="V1141" s="2">
        <v>4000</v>
      </c>
      <c r="AK1141" s="26">
        <f t="shared" si="5"/>
        <v>148</v>
      </c>
    </row>
    <row r="1142" spans="1:37" ht="15.75" customHeight="1" x14ac:dyDescent="0.25">
      <c r="A1142" s="25">
        <v>1141</v>
      </c>
      <c r="B1142" s="25">
        <v>2021</v>
      </c>
      <c r="C1142" s="25" t="s">
        <v>4594</v>
      </c>
      <c r="D1142" s="26"/>
      <c r="F1142" s="2" t="s">
        <v>6965</v>
      </c>
      <c r="G1142" s="2" t="s">
        <v>6966</v>
      </c>
      <c r="H1142" s="2" t="s">
        <v>2525</v>
      </c>
      <c r="I1142" s="2" t="s">
        <v>2526</v>
      </c>
      <c r="J1142" s="2" t="s">
        <v>89</v>
      </c>
      <c r="K1142" s="2" t="s">
        <v>7121</v>
      </c>
      <c r="M1142" s="2">
        <v>9380</v>
      </c>
      <c r="N1142" s="2">
        <v>4000</v>
      </c>
      <c r="P1142" s="27">
        <v>70</v>
      </c>
      <c r="R1142" s="2" t="s">
        <v>7122</v>
      </c>
      <c r="U1142" s="2">
        <v>1000</v>
      </c>
      <c r="V1142" s="2">
        <v>4000</v>
      </c>
      <c r="AK1142" s="26">
        <f t="shared" si="5"/>
        <v>149</v>
      </c>
    </row>
    <row r="1143" spans="1:37" ht="15.75" customHeight="1" x14ac:dyDescent="0.25">
      <c r="A1143" s="25">
        <v>1142</v>
      </c>
      <c r="B1143" s="25">
        <v>2021</v>
      </c>
      <c r="C1143" s="25" t="s">
        <v>4594</v>
      </c>
      <c r="D1143" s="26"/>
      <c r="F1143" s="2" t="s">
        <v>6965</v>
      </c>
      <c r="G1143" s="2" t="s">
        <v>6966</v>
      </c>
      <c r="H1143" s="2" t="s">
        <v>3059</v>
      </c>
      <c r="I1143" s="2" t="s">
        <v>3063</v>
      </c>
      <c r="J1143" s="2" t="s">
        <v>56</v>
      </c>
      <c r="K1143" s="2" t="s">
        <v>7123</v>
      </c>
      <c r="M1143" s="2">
        <v>11000</v>
      </c>
      <c r="N1143" s="2">
        <v>4000</v>
      </c>
      <c r="P1143" s="27">
        <v>70</v>
      </c>
      <c r="R1143" s="2" t="s">
        <v>7124</v>
      </c>
      <c r="U1143" s="2">
        <v>1000</v>
      </c>
      <c r="V1143" s="2">
        <v>4000</v>
      </c>
      <c r="AK1143" s="26">
        <f t="shared" si="5"/>
        <v>150</v>
      </c>
    </row>
    <row r="1144" spans="1:37" ht="15.75" customHeight="1" x14ac:dyDescent="0.25">
      <c r="A1144" s="25">
        <v>1143</v>
      </c>
      <c r="B1144" s="25">
        <v>2021</v>
      </c>
      <c r="C1144" s="25" t="s">
        <v>4594</v>
      </c>
      <c r="D1144" s="26"/>
      <c r="F1144" s="2" t="s">
        <v>6965</v>
      </c>
      <c r="G1144" s="2" t="s">
        <v>6966</v>
      </c>
      <c r="H1144" s="2" t="s">
        <v>2888</v>
      </c>
      <c r="I1144" s="2" t="s">
        <v>2889</v>
      </c>
      <c r="J1144" s="2" t="s">
        <v>144</v>
      </c>
      <c r="K1144" s="2" t="s">
        <v>7125</v>
      </c>
      <c r="M1144" s="2">
        <v>6220</v>
      </c>
      <c r="N1144" s="2">
        <v>3732</v>
      </c>
      <c r="P1144" s="27">
        <v>68</v>
      </c>
      <c r="R1144" s="2" t="s">
        <v>7126</v>
      </c>
      <c r="U1144" s="2">
        <v>1000</v>
      </c>
      <c r="V1144" s="2">
        <v>4000</v>
      </c>
      <c r="AK1144" s="26">
        <f t="shared" si="5"/>
        <v>151</v>
      </c>
    </row>
    <row r="1145" spans="1:37" ht="15.75" customHeight="1" x14ac:dyDescent="0.25">
      <c r="A1145" s="25">
        <v>1144</v>
      </c>
      <c r="B1145" s="25">
        <v>2021</v>
      </c>
      <c r="C1145" s="25" t="s">
        <v>4594</v>
      </c>
      <c r="D1145" s="26"/>
      <c r="F1145" s="2" t="s">
        <v>6965</v>
      </c>
      <c r="G1145" s="2" t="s">
        <v>6966</v>
      </c>
      <c r="H1145" s="2" t="s">
        <v>2277</v>
      </c>
      <c r="I1145" s="2" t="s">
        <v>2278</v>
      </c>
      <c r="J1145" s="2" t="s">
        <v>61</v>
      </c>
      <c r="K1145" s="2" t="s">
        <v>7127</v>
      </c>
      <c r="M1145" s="2">
        <v>7500</v>
      </c>
      <c r="N1145" s="2">
        <v>4000</v>
      </c>
      <c r="P1145" s="27">
        <v>68</v>
      </c>
      <c r="R1145" s="2" t="s">
        <v>7128</v>
      </c>
      <c r="U1145" s="2">
        <v>1000</v>
      </c>
      <c r="V1145" s="2">
        <v>4000</v>
      </c>
      <c r="AK1145" s="26">
        <f t="shared" si="5"/>
        <v>152</v>
      </c>
    </row>
    <row r="1146" spans="1:37" ht="15.75" customHeight="1" x14ac:dyDescent="0.25">
      <c r="A1146" s="25">
        <v>1145</v>
      </c>
      <c r="B1146" s="25">
        <v>2021</v>
      </c>
      <c r="C1146" s="25" t="s">
        <v>4594</v>
      </c>
      <c r="D1146" s="26"/>
      <c r="F1146" s="2" t="s">
        <v>6965</v>
      </c>
      <c r="G1146" s="2" t="s">
        <v>6966</v>
      </c>
      <c r="H1146" s="2" t="s">
        <v>2618</v>
      </c>
      <c r="I1146" s="2" t="s">
        <v>2619</v>
      </c>
      <c r="J1146" s="2" t="s">
        <v>144</v>
      </c>
      <c r="K1146" s="2" t="s">
        <v>7129</v>
      </c>
      <c r="M1146" s="2">
        <v>5800</v>
      </c>
      <c r="N1146" s="2">
        <v>4000</v>
      </c>
      <c r="P1146" s="27">
        <v>68</v>
      </c>
      <c r="R1146" s="2" t="s">
        <v>7130</v>
      </c>
      <c r="U1146" s="2">
        <v>1000</v>
      </c>
      <c r="V1146" s="2">
        <v>4000</v>
      </c>
      <c r="AK1146" s="26">
        <f t="shared" si="5"/>
        <v>153</v>
      </c>
    </row>
    <row r="1147" spans="1:37" ht="15.75" customHeight="1" x14ac:dyDescent="0.25">
      <c r="A1147" s="25">
        <v>1146</v>
      </c>
      <c r="B1147" s="25">
        <v>2021</v>
      </c>
      <c r="C1147" s="25" t="s">
        <v>4594</v>
      </c>
      <c r="D1147" s="26"/>
      <c r="F1147" s="2" t="s">
        <v>6965</v>
      </c>
      <c r="G1147" s="2" t="s">
        <v>6966</v>
      </c>
      <c r="H1147" s="2" t="s">
        <v>379</v>
      </c>
      <c r="I1147" s="2" t="s">
        <v>1822</v>
      </c>
      <c r="J1147" s="2" t="s">
        <v>56</v>
      </c>
      <c r="K1147" s="2" t="s">
        <v>7131</v>
      </c>
      <c r="M1147" s="2">
        <v>18000</v>
      </c>
      <c r="N1147" s="2">
        <v>4000</v>
      </c>
      <c r="P1147" s="27">
        <v>68</v>
      </c>
      <c r="R1147" s="2" t="s">
        <v>7132</v>
      </c>
      <c r="U1147" s="2">
        <v>1000</v>
      </c>
      <c r="V1147" s="2">
        <v>4000</v>
      </c>
      <c r="AK1147" s="26">
        <f t="shared" si="5"/>
        <v>154</v>
      </c>
    </row>
    <row r="1148" spans="1:37" ht="15.75" customHeight="1" x14ac:dyDescent="0.25">
      <c r="A1148" s="25">
        <v>1147</v>
      </c>
      <c r="B1148" s="25">
        <v>2021</v>
      </c>
      <c r="C1148" s="25" t="s">
        <v>4594</v>
      </c>
      <c r="D1148" s="26"/>
      <c r="F1148" s="2" t="s">
        <v>6965</v>
      </c>
      <c r="G1148" s="2" t="s">
        <v>6966</v>
      </c>
      <c r="H1148" s="2" t="s">
        <v>1727</v>
      </c>
      <c r="I1148" s="2" t="s">
        <v>1728</v>
      </c>
      <c r="J1148" s="2" t="s">
        <v>108</v>
      </c>
      <c r="K1148" s="2" t="s">
        <v>7133</v>
      </c>
      <c r="M1148" s="2">
        <v>5584</v>
      </c>
      <c r="N1148" s="2">
        <v>3944</v>
      </c>
      <c r="P1148" s="27">
        <v>68</v>
      </c>
      <c r="R1148" s="2" t="s">
        <v>7134</v>
      </c>
      <c r="U1148" s="2">
        <v>1000</v>
      </c>
      <c r="V1148" s="2">
        <v>4000</v>
      </c>
      <c r="AK1148" s="26">
        <f t="shared" si="5"/>
        <v>155</v>
      </c>
    </row>
    <row r="1149" spans="1:37" ht="15.75" customHeight="1" x14ac:dyDescent="0.25">
      <c r="A1149" s="25">
        <v>1148</v>
      </c>
      <c r="B1149" s="25">
        <v>2021</v>
      </c>
      <c r="C1149" s="25" t="s">
        <v>4594</v>
      </c>
      <c r="D1149" s="26"/>
      <c r="F1149" s="2" t="s">
        <v>6965</v>
      </c>
      <c r="G1149" s="2" t="s">
        <v>6966</v>
      </c>
      <c r="H1149" s="2" t="s">
        <v>3035</v>
      </c>
      <c r="I1149" s="2" t="s">
        <v>3036</v>
      </c>
      <c r="J1149" s="2" t="s">
        <v>144</v>
      </c>
      <c r="K1149" s="2" t="s">
        <v>7135</v>
      </c>
      <c r="M1149" s="2">
        <v>5040</v>
      </c>
      <c r="N1149" s="2">
        <v>3760</v>
      </c>
      <c r="P1149" s="27">
        <v>67</v>
      </c>
      <c r="R1149" s="2" t="s">
        <v>7136</v>
      </c>
      <c r="U1149" s="2">
        <v>1000</v>
      </c>
      <c r="V1149" s="2">
        <v>4000</v>
      </c>
      <c r="AK1149" s="26">
        <f t="shared" si="5"/>
        <v>156</v>
      </c>
    </row>
    <row r="1150" spans="1:37" ht="15.75" customHeight="1" x14ac:dyDescent="0.25">
      <c r="A1150" s="25">
        <v>1149</v>
      </c>
      <c r="B1150" s="25">
        <v>2021</v>
      </c>
      <c r="C1150" s="25" t="s">
        <v>4594</v>
      </c>
      <c r="D1150" s="26"/>
      <c r="F1150" s="2" t="s">
        <v>6965</v>
      </c>
      <c r="G1150" s="2" t="s">
        <v>6966</v>
      </c>
      <c r="H1150" s="2" t="s">
        <v>2282</v>
      </c>
      <c r="I1150" s="2" t="s">
        <v>2283</v>
      </c>
      <c r="J1150" s="2" t="s">
        <v>108</v>
      </c>
      <c r="K1150" s="2" t="s">
        <v>7137</v>
      </c>
      <c r="M1150" s="2">
        <v>6000</v>
      </c>
      <c r="N1150" s="2">
        <v>4000</v>
      </c>
      <c r="P1150" s="27">
        <v>65</v>
      </c>
      <c r="R1150" s="2" t="s">
        <v>7138</v>
      </c>
      <c r="U1150" s="2">
        <v>1000</v>
      </c>
      <c r="V1150" s="2">
        <v>4000</v>
      </c>
      <c r="AK1150" s="26">
        <f t="shared" si="5"/>
        <v>157</v>
      </c>
    </row>
    <row r="1151" spans="1:37" ht="15.75" customHeight="1" x14ac:dyDescent="0.25">
      <c r="A1151" s="25">
        <v>1150</v>
      </c>
      <c r="B1151" s="25">
        <v>2021</v>
      </c>
      <c r="C1151" s="25" t="s">
        <v>4594</v>
      </c>
      <c r="D1151" s="26"/>
      <c r="F1151" s="2" t="s">
        <v>6965</v>
      </c>
      <c r="G1151" s="2" t="s">
        <v>6966</v>
      </c>
      <c r="H1151" s="2" t="s">
        <v>1765</v>
      </c>
      <c r="I1151" s="2" t="s">
        <v>1768</v>
      </c>
      <c r="J1151" s="2" t="s">
        <v>108</v>
      </c>
      <c r="K1151" s="2" t="s">
        <v>7139</v>
      </c>
      <c r="M1151" s="2">
        <v>8100</v>
      </c>
      <c r="N1151" s="2">
        <v>4000</v>
      </c>
      <c r="P1151" s="27">
        <v>65</v>
      </c>
      <c r="R1151" s="2" t="s">
        <v>7140</v>
      </c>
      <c r="U1151" s="2">
        <v>1000</v>
      </c>
      <c r="V1151" s="2">
        <v>4000</v>
      </c>
      <c r="AK1151" s="26">
        <f t="shared" si="5"/>
        <v>158</v>
      </c>
    </row>
    <row r="1152" spans="1:37" ht="15.75" customHeight="1" x14ac:dyDescent="0.25">
      <c r="A1152" s="25">
        <v>1151</v>
      </c>
      <c r="B1152" s="25">
        <v>2021</v>
      </c>
      <c r="C1152" s="25" t="s">
        <v>4594</v>
      </c>
      <c r="D1152" s="26"/>
      <c r="F1152" s="2" t="s">
        <v>6965</v>
      </c>
      <c r="G1152" s="2" t="s">
        <v>6966</v>
      </c>
      <c r="H1152" s="2" t="s">
        <v>2287</v>
      </c>
      <c r="I1152" s="2" t="s">
        <v>2288</v>
      </c>
      <c r="K1152" s="2" t="s">
        <v>7141</v>
      </c>
      <c r="M1152" s="2">
        <v>7000</v>
      </c>
      <c r="N1152" s="2">
        <v>4000</v>
      </c>
      <c r="P1152" s="27">
        <v>65</v>
      </c>
      <c r="R1152" s="2" t="s">
        <v>7142</v>
      </c>
      <c r="U1152" s="2">
        <v>1000</v>
      </c>
      <c r="V1152" s="2">
        <v>4000</v>
      </c>
      <c r="AK1152" s="26">
        <f t="shared" si="5"/>
        <v>159</v>
      </c>
    </row>
    <row r="1153" spans="1:37" ht="15.75" customHeight="1" x14ac:dyDescent="0.25">
      <c r="A1153" s="25">
        <v>1152</v>
      </c>
      <c r="B1153" s="25">
        <v>2021</v>
      </c>
      <c r="C1153" s="25" t="s">
        <v>4594</v>
      </c>
      <c r="D1153" s="26"/>
      <c r="F1153" s="2" t="s">
        <v>6965</v>
      </c>
      <c r="G1153" s="2" t="s">
        <v>6966</v>
      </c>
      <c r="H1153" s="2" t="s">
        <v>1738</v>
      </c>
      <c r="I1153" s="2" t="s">
        <v>1739</v>
      </c>
      <c r="J1153" s="2" t="s">
        <v>66</v>
      </c>
      <c r="K1153" s="2" t="s">
        <v>7143</v>
      </c>
      <c r="M1153" s="2">
        <v>3137.15</v>
      </c>
      <c r="N1153" s="2">
        <v>2196</v>
      </c>
      <c r="P1153" s="27">
        <v>65</v>
      </c>
      <c r="R1153" s="2" t="s">
        <v>7144</v>
      </c>
      <c r="U1153" s="2">
        <v>1000</v>
      </c>
      <c r="V1153" s="2">
        <v>4000</v>
      </c>
      <c r="AK1153" s="26">
        <f t="shared" si="5"/>
        <v>160</v>
      </c>
    </row>
    <row r="1154" spans="1:37" ht="15.75" customHeight="1" x14ac:dyDescent="0.25">
      <c r="A1154" s="25">
        <v>1153</v>
      </c>
      <c r="B1154" s="25">
        <v>2021</v>
      </c>
      <c r="C1154" s="25" t="s">
        <v>4594</v>
      </c>
      <c r="D1154" s="26"/>
      <c r="F1154" s="2" t="s">
        <v>6965</v>
      </c>
      <c r="G1154" s="2" t="s">
        <v>6966</v>
      </c>
      <c r="H1154" s="2" t="s">
        <v>680</v>
      </c>
      <c r="I1154" s="2" t="s">
        <v>2449</v>
      </c>
      <c r="J1154" s="2" t="s">
        <v>73</v>
      </c>
      <c r="K1154" s="2" t="s">
        <v>7145</v>
      </c>
      <c r="M1154" s="2">
        <v>3200</v>
      </c>
      <c r="N1154" s="2">
        <v>2400</v>
      </c>
      <c r="P1154" s="27">
        <v>64</v>
      </c>
      <c r="R1154" s="2" t="s">
        <v>7146</v>
      </c>
      <c r="U1154" s="2">
        <v>1000</v>
      </c>
      <c r="V1154" s="2">
        <v>4000</v>
      </c>
      <c r="AK1154" s="26">
        <f t="shared" si="5"/>
        <v>161</v>
      </c>
    </row>
    <row r="1155" spans="1:37" ht="15.75" customHeight="1" x14ac:dyDescent="0.25">
      <c r="A1155" s="25">
        <v>1154</v>
      </c>
      <c r="B1155" s="25">
        <v>2021</v>
      </c>
      <c r="C1155" s="25" t="s">
        <v>4594</v>
      </c>
      <c r="D1155" s="26"/>
      <c r="F1155" s="2" t="s">
        <v>6965</v>
      </c>
      <c r="G1155" s="2" t="s">
        <v>6966</v>
      </c>
      <c r="H1155" s="2" t="s">
        <v>2905</v>
      </c>
      <c r="I1155" s="2" t="s">
        <v>2909</v>
      </c>
      <c r="J1155" s="2" t="s">
        <v>56</v>
      </c>
      <c r="K1155" s="2" t="s">
        <v>7147</v>
      </c>
      <c r="M1155" s="2">
        <v>5795</v>
      </c>
      <c r="N1155" s="2">
        <v>3800</v>
      </c>
      <c r="P1155" s="27">
        <v>64</v>
      </c>
      <c r="R1155" s="2" t="s">
        <v>7148</v>
      </c>
      <c r="U1155" s="2">
        <v>1000</v>
      </c>
      <c r="V1155" s="2">
        <v>4000</v>
      </c>
      <c r="AK1155" s="26">
        <f t="shared" si="5"/>
        <v>162</v>
      </c>
    </row>
    <row r="1156" spans="1:37" ht="15.75" customHeight="1" x14ac:dyDescent="0.25">
      <c r="A1156" s="25">
        <v>1155</v>
      </c>
      <c r="B1156" s="25">
        <v>2021</v>
      </c>
      <c r="C1156" s="25" t="s">
        <v>4594</v>
      </c>
      <c r="D1156" s="26"/>
      <c r="F1156" s="2" t="s">
        <v>6965</v>
      </c>
      <c r="G1156" s="2" t="s">
        <v>6966</v>
      </c>
      <c r="H1156" s="2" t="s">
        <v>265</v>
      </c>
      <c r="I1156" s="2" t="s">
        <v>2819</v>
      </c>
      <c r="J1156" s="2" t="s">
        <v>93</v>
      </c>
      <c r="K1156" s="2" t="s">
        <v>7149</v>
      </c>
      <c r="M1156" s="2">
        <v>6100</v>
      </c>
      <c r="N1156" s="2">
        <v>4000</v>
      </c>
      <c r="P1156" s="27">
        <v>64</v>
      </c>
      <c r="R1156" s="2" t="s">
        <v>7150</v>
      </c>
      <c r="U1156" s="2">
        <v>1000</v>
      </c>
      <c r="V1156" s="2">
        <v>4000</v>
      </c>
      <c r="AK1156" s="26">
        <f t="shared" si="5"/>
        <v>163</v>
      </c>
    </row>
    <row r="1157" spans="1:37" ht="15.75" customHeight="1" x14ac:dyDescent="0.25">
      <c r="A1157" s="25">
        <v>1156</v>
      </c>
      <c r="B1157" s="25">
        <v>2021</v>
      </c>
      <c r="C1157" s="25" t="s">
        <v>4594</v>
      </c>
      <c r="D1157" s="26"/>
      <c r="F1157" s="2" t="s">
        <v>6965</v>
      </c>
      <c r="G1157" s="2" t="s">
        <v>6966</v>
      </c>
      <c r="H1157" s="2" t="s">
        <v>7151</v>
      </c>
      <c r="I1157" s="2" t="s">
        <v>2334</v>
      </c>
      <c r="J1157" s="2" t="s">
        <v>56</v>
      </c>
      <c r="K1157" s="2" t="s">
        <v>7152</v>
      </c>
      <c r="M1157" s="2">
        <v>14180</v>
      </c>
      <c r="N1157" s="2">
        <v>4000</v>
      </c>
      <c r="P1157" s="27">
        <v>64</v>
      </c>
      <c r="R1157" s="2" t="s">
        <v>7153</v>
      </c>
      <c r="U1157" s="2">
        <v>1000</v>
      </c>
      <c r="V1157" s="2">
        <v>4000</v>
      </c>
      <c r="AK1157" s="26">
        <f t="shared" si="5"/>
        <v>164</v>
      </c>
    </row>
    <row r="1158" spans="1:37" ht="15.75" customHeight="1" x14ac:dyDescent="0.25">
      <c r="A1158" s="25">
        <v>1157</v>
      </c>
      <c r="B1158" s="25">
        <v>2021</v>
      </c>
      <c r="C1158" s="25" t="s">
        <v>4594</v>
      </c>
      <c r="D1158" s="26"/>
      <c r="F1158" s="2" t="s">
        <v>6965</v>
      </c>
      <c r="G1158" s="2" t="s">
        <v>6966</v>
      </c>
      <c r="H1158" s="2" t="s">
        <v>7154</v>
      </c>
      <c r="I1158" s="2" t="s">
        <v>2431</v>
      </c>
      <c r="J1158" s="2" t="s">
        <v>73</v>
      </c>
      <c r="K1158" s="2" t="s">
        <v>7155</v>
      </c>
      <c r="M1158" s="2">
        <v>3800</v>
      </c>
      <c r="N1158" s="2">
        <v>2800</v>
      </c>
      <c r="P1158" s="27">
        <v>64</v>
      </c>
      <c r="R1158" s="2" t="s">
        <v>7156</v>
      </c>
      <c r="U1158" s="2">
        <v>1000</v>
      </c>
      <c r="V1158" s="2">
        <v>4000</v>
      </c>
      <c r="AK1158" s="26">
        <f t="shared" si="5"/>
        <v>165</v>
      </c>
    </row>
    <row r="1159" spans="1:37" ht="15.75" customHeight="1" x14ac:dyDescent="0.25">
      <c r="A1159" s="25">
        <v>1158</v>
      </c>
      <c r="B1159" s="25">
        <v>2021</v>
      </c>
      <c r="C1159" s="25" t="s">
        <v>4594</v>
      </c>
      <c r="D1159" s="26"/>
      <c r="F1159" s="2" t="s">
        <v>6965</v>
      </c>
      <c r="G1159" s="2" t="s">
        <v>6966</v>
      </c>
      <c r="H1159" s="2" t="s">
        <v>703</v>
      </c>
      <c r="I1159" s="2" t="s">
        <v>704</v>
      </c>
      <c r="J1159" s="2" t="s">
        <v>66</v>
      </c>
      <c r="K1159" s="2" t="s">
        <v>7157</v>
      </c>
      <c r="M1159" s="2">
        <v>5269.14</v>
      </c>
      <c r="N1159" s="2">
        <v>3650</v>
      </c>
      <c r="P1159" s="27">
        <v>62</v>
      </c>
      <c r="R1159" s="2" t="s">
        <v>7158</v>
      </c>
      <c r="U1159" s="2">
        <v>1000</v>
      </c>
      <c r="V1159" s="2">
        <v>4000</v>
      </c>
      <c r="AK1159" s="26">
        <f t="shared" si="5"/>
        <v>166</v>
      </c>
    </row>
    <row r="1160" spans="1:37" ht="15.75" customHeight="1" x14ac:dyDescent="0.25">
      <c r="A1160" s="25">
        <v>1159</v>
      </c>
      <c r="B1160" s="25">
        <v>2021</v>
      </c>
      <c r="C1160" s="25" t="s">
        <v>4594</v>
      </c>
      <c r="D1160" s="26"/>
      <c r="F1160" s="2" t="s">
        <v>6965</v>
      </c>
      <c r="G1160" s="2" t="s">
        <v>6966</v>
      </c>
      <c r="H1160" s="2" t="s">
        <v>216</v>
      </c>
      <c r="I1160" s="2" t="s">
        <v>2478</v>
      </c>
      <c r="J1160" s="2" t="s">
        <v>66</v>
      </c>
      <c r="K1160" s="2" t="s">
        <v>7159</v>
      </c>
      <c r="M1160" s="2">
        <v>4387.2</v>
      </c>
      <c r="N1160" s="2">
        <v>3065</v>
      </c>
      <c r="P1160" s="27">
        <v>61</v>
      </c>
      <c r="R1160" s="2" t="s">
        <v>7160</v>
      </c>
      <c r="U1160" s="2">
        <v>1000</v>
      </c>
      <c r="V1160" s="2">
        <v>4000</v>
      </c>
      <c r="AK1160" s="26">
        <f t="shared" si="5"/>
        <v>167</v>
      </c>
    </row>
    <row r="1161" spans="1:37" ht="15.75" customHeight="1" x14ac:dyDescent="0.25">
      <c r="A1161" s="25">
        <v>1160</v>
      </c>
      <c r="B1161" s="25">
        <v>2021</v>
      </c>
      <c r="C1161" s="25" t="s">
        <v>4594</v>
      </c>
      <c r="D1161" s="26"/>
      <c r="F1161" s="2" t="s">
        <v>6965</v>
      </c>
      <c r="G1161" s="2" t="s">
        <v>6966</v>
      </c>
      <c r="H1161" s="2" t="s">
        <v>524</v>
      </c>
      <c r="I1161" s="2" t="s">
        <v>1603</v>
      </c>
      <c r="J1161" s="2" t="s">
        <v>108</v>
      </c>
      <c r="K1161" s="2" t="s">
        <v>7161</v>
      </c>
      <c r="M1161" s="2">
        <v>3968</v>
      </c>
      <c r="N1161" s="2">
        <v>2950</v>
      </c>
      <c r="P1161" s="27">
        <v>61</v>
      </c>
      <c r="R1161" s="2" t="s">
        <v>7162</v>
      </c>
      <c r="U1161" s="2">
        <v>1000</v>
      </c>
      <c r="V1161" s="2">
        <v>4000</v>
      </c>
      <c r="AK1161" s="26">
        <f t="shared" si="5"/>
        <v>168</v>
      </c>
    </row>
    <row r="1162" spans="1:37" ht="15.75" customHeight="1" x14ac:dyDescent="0.25">
      <c r="A1162" s="25">
        <v>1161</v>
      </c>
      <c r="B1162" s="25">
        <v>2021</v>
      </c>
      <c r="C1162" s="25" t="s">
        <v>4594</v>
      </c>
      <c r="D1162" s="26"/>
      <c r="F1162" s="2" t="s">
        <v>6965</v>
      </c>
      <c r="G1162" s="2" t="s">
        <v>6966</v>
      </c>
      <c r="H1162" s="2" t="s">
        <v>1782</v>
      </c>
      <c r="I1162" s="2" t="s">
        <v>1783</v>
      </c>
      <c r="J1162" s="2" t="s">
        <v>108</v>
      </c>
      <c r="K1162" s="2" t="s">
        <v>7163</v>
      </c>
      <c r="M1162" s="2">
        <v>6500</v>
      </c>
      <c r="N1162" s="2">
        <v>2150</v>
      </c>
      <c r="P1162" s="27">
        <v>59</v>
      </c>
      <c r="R1162" s="2" t="s">
        <v>7164</v>
      </c>
      <c r="U1162" s="2">
        <v>1000</v>
      </c>
      <c r="V1162" s="2">
        <v>4000</v>
      </c>
      <c r="AK1162" s="26">
        <f t="shared" si="5"/>
        <v>169</v>
      </c>
    </row>
    <row r="1163" spans="1:37" ht="15.75" customHeight="1" x14ac:dyDescent="0.25">
      <c r="A1163" s="25">
        <v>1162</v>
      </c>
      <c r="B1163" s="25">
        <v>2021</v>
      </c>
      <c r="C1163" s="25" t="s">
        <v>4594</v>
      </c>
      <c r="D1163" s="26"/>
      <c r="F1163" s="2" t="s">
        <v>6965</v>
      </c>
      <c r="G1163" s="2" t="s">
        <v>6966</v>
      </c>
      <c r="H1163" s="2" t="s">
        <v>2749</v>
      </c>
      <c r="I1163" s="2" t="s">
        <v>2753</v>
      </c>
      <c r="J1163" s="2" t="s">
        <v>89</v>
      </c>
      <c r="K1163" s="2" t="s">
        <v>7165</v>
      </c>
      <c r="M1163" s="2">
        <v>7200</v>
      </c>
      <c r="N1163" s="2">
        <v>4000</v>
      </c>
      <c r="P1163" s="27">
        <v>59</v>
      </c>
      <c r="R1163" s="2" t="s">
        <v>7166</v>
      </c>
      <c r="U1163" s="2">
        <v>1000</v>
      </c>
      <c r="V1163" s="2">
        <v>4000</v>
      </c>
      <c r="AK1163" s="26">
        <f t="shared" si="5"/>
        <v>170</v>
      </c>
    </row>
    <row r="1164" spans="1:37" ht="15.75" customHeight="1" x14ac:dyDescent="0.25">
      <c r="A1164" s="25">
        <v>1163</v>
      </c>
      <c r="B1164" s="25">
        <v>2021</v>
      </c>
      <c r="C1164" s="25" t="s">
        <v>4594</v>
      </c>
      <c r="D1164" s="26"/>
      <c r="F1164" s="2" t="s">
        <v>6965</v>
      </c>
      <c r="G1164" s="2" t="s">
        <v>6966</v>
      </c>
      <c r="H1164" s="2" t="s">
        <v>1480</v>
      </c>
      <c r="I1164" s="2" t="s">
        <v>2830</v>
      </c>
      <c r="J1164" s="2" t="s">
        <v>66</v>
      </c>
      <c r="K1164" s="2" t="s">
        <v>7167</v>
      </c>
      <c r="M1164" s="2">
        <v>5400</v>
      </c>
      <c r="N1164" s="2">
        <v>4000</v>
      </c>
      <c r="P1164" s="27">
        <v>57</v>
      </c>
      <c r="R1164" s="2" t="s">
        <v>7168</v>
      </c>
      <c r="U1164" s="2">
        <v>1000</v>
      </c>
      <c r="V1164" s="2">
        <v>4000</v>
      </c>
      <c r="AK1164" s="26">
        <f t="shared" si="5"/>
        <v>171</v>
      </c>
    </row>
    <row r="1165" spans="1:37" ht="15.75" customHeight="1" x14ac:dyDescent="0.25">
      <c r="A1165" s="25">
        <v>1164</v>
      </c>
      <c r="B1165" s="25">
        <v>2021</v>
      </c>
      <c r="C1165" s="25" t="s">
        <v>4594</v>
      </c>
      <c r="D1165" s="26"/>
      <c r="F1165" s="2" t="s">
        <v>6965</v>
      </c>
      <c r="G1165" s="2" t="s">
        <v>6966</v>
      </c>
      <c r="H1165" s="2" t="s">
        <v>2948</v>
      </c>
      <c r="I1165" s="2" t="s">
        <v>2949</v>
      </c>
      <c r="J1165" s="2" t="s">
        <v>144</v>
      </c>
      <c r="K1165" s="2" t="s">
        <v>7169</v>
      </c>
      <c r="M1165" s="2">
        <v>5327</v>
      </c>
      <c r="N1165" s="2">
        <v>3995.25</v>
      </c>
      <c r="P1165" s="27">
        <v>56</v>
      </c>
      <c r="R1165" s="2" t="s">
        <v>7170</v>
      </c>
      <c r="U1165" s="2">
        <v>1000</v>
      </c>
      <c r="V1165" s="2">
        <v>4000</v>
      </c>
      <c r="AK1165" s="26">
        <f t="shared" si="5"/>
        <v>172</v>
      </c>
    </row>
    <row r="1166" spans="1:37" ht="15.75" customHeight="1" x14ac:dyDescent="0.25">
      <c r="A1166" s="25">
        <v>1165</v>
      </c>
      <c r="B1166" s="25">
        <v>2021</v>
      </c>
      <c r="C1166" s="25" t="s">
        <v>4594</v>
      </c>
      <c r="D1166" s="26"/>
      <c r="F1166" s="2" t="s">
        <v>6965</v>
      </c>
      <c r="G1166" s="2" t="s">
        <v>6966</v>
      </c>
      <c r="H1166" s="2" t="s">
        <v>2458</v>
      </c>
      <c r="I1166" s="2" t="s">
        <v>2459</v>
      </c>
      <c r="J1166" s="2" t="s">
        <v>66</v>
      </c>
      <c r="K1166" s="2" t="s">
        <v>7171</v>
      </c>
      <c r="M1166" s="2">
        <v>4791.3999999999996</v>
      </c>
      <c r="N1166" s="2">
        <v>3535</v>
      </c>
      <c r="P1166" s="27">
        <v>56</v>
      </c>
      <c r="R1166" s="2" t="s">
        <v>7172</v>
      </c>
      <c r="U1166" s="2">
        <v>1000</v>
      </c>
      <c r="V1166" s="2">
        <v>4000</v>
      </c>
      <c r="AK1166" s="26">
        <f t="shared" si="5"/>
        <v>173</v>
      </c>
    </row>
    <row r="1167" spans="1:37" ht="15.75" customHeight="1" x14ac:dyDescent="0.25">
      <c r="A1167" s="25">
        <v>1166</v>
      </c>
      <c r="B1167" s="25">
        <v>2021</v>
      </c>
      <c r="C1167" s="25" t="s">
        <v>4594</v>
      </c>
      <c r="D1167" s="26"/>
      <c r="F1167" s="2" t="s">
        <v>6965</v>
      </c>
      <c r="G1167" s="2" t="s">
        <v>6966</v>
      </c>
      <c r="H1167" s="2" t="s">
        <v>6493</v>
      </c>
      <c r="I1167" s="2" t="s">
        <v>3023</v>
      </c>
      <c r="J1167" s="2" t="s">
        <v>56</v>
      </c>
      <c r="K1167" s="2" t="s">
        <v>7173</v>
      </c>
      <c r="M1167" s="2">
        <v>6200</v>
      </c>
      <c r="N1167" s="2">
        <v>3950</v>
      </c>
      <c r="P1167" s="27">
        <v>52</v>
      </c>
      <c r="R1167" s="2" t="s">
        <v>7174</v>
      </c>
      <c r="U1167" s="2">
        <v>1000</v>
      </c>
      <c r="V1167" s="2">
        <v>4000</v>
      </c>
      <c r="AK1167" s="26">
        <f t="shared" si="5"/>
        <v>174</v>
      </c>
    </row>
    <row r="1168" spans="1:37" ht="15.75" customHeight="1" x14ac:dyDescent="0.25">
      <c r="A1168" s="25">
        <v>1167</v>
      </c>
      <c r="B1168" s="25">
        <v>2021</v>
      </c>
      <c r="C1168" s="25" t="s">
        <v>4594</v>
      </c>
      <c r="D1168" s="26"/>
      <c r="F1168" s="2" t="s">
        <v>6965</v>
      </c>
      <c r="G1168" s="2" t="s">
        <v>6966</v>
      </c>
      <c r="H1168" s="2" t="s">
        <v>1679</v>
      </c>
      <c r="I1168" s="2" t="s">
        <v>1680</v>
      </c>
      <c r="J1168" s="2" t="s">
        <v>61</v>
      </c>
      <c r="K1168" s="2" t="s">
        <v>7175</v>
      </c>
      <c r="M1168" s="2">
        <v>5335</v>
      </c>
      <c r="N1168" s="2">
        <v>4000</v>
      </c>
      <c r="P1168" s="27">
        <v>51</v>
      </c>
      <c r="R1168" s="2" t="s">
        <v>7176</v>
      </c>
      <c r="U1168" s="2">
        <v>1000</v>
      </c>
      <c r="V1168" s="2">
        <v>4000</v>
      </c>
      <c r="AK1168" s="26">
        <f t="shared" si="5"/>
        <v>175</v>
      </c>
    </row>
    <row r="1169" spans="1:37" ht="15.75" customHeight="1" x14ac:dyDescent="0.25">
      <c r="A1169" s="25">
        <v>1168</v>
      </c>
      <c r="B1169" s="25">
        <v>2021</v>
      </c>
      <c r="C1169" s="25" t="s">
        <v>4594</v>
      </c>
      <c r="D1169" s="26"/>
      <c r="F1169" s="2" t="s">
        <v>6965</v>
      </c>
      <c r="G1169" s="2" t="s">
        <v>6966</v>
      </c>
      <c r="H1169" s="2" t="s">
        <v>1160</v>
      </c>
      <c r="I1169" s="2" t="s">
        <v>1939</v>
      </c>
      <c r="J1169" s="2" t="s">
        <v>61</v>
      </c>
      <c r="K1169" s="2" t="s">
        <v>7177</v>
      </c>
      <c r="M1169" s="2">
        <v>55000</v>
      </c>
      <c r="N1169" s="2">
        <v>4000</v>
      </c>
      <c r="P1169" s="27">
        <v>47</v>
      </c>
      <c r="R1169" s="2" t="s">
        <v>7178</v>
      </c>
      <c r="U1169" s="2">
        <v>1000</v>
      </c>
      <c r="V1169" s="2">
        <v>4000</v>
      </c>
      <c r="AK1169" s="26">
        <f t="shared" si="5"/>
        <v>176</v>
      </c>
    </row>
    <row r="1170" spans="1:37" ht="15.75" customHeight="1" x14ac:dyDescent="0.25">
      <c r="A1170" s="25">
        <v>1169</v>
      </c>
      <c r="B1170" s="25">
        <v>2021</v>
      </c>
      <c r="C1170" s="25" t="s">
        <v>4594</v>
      </c>
      <c r="D1170" s="26"/>
      <c r="F1170" s="2" t="s">
        <v>6965</v>
      </c>
      <c r="G1170" s="2" t="s">
        <v>6966</v>
      </c>
      <c r="H1170" s="2" t="s">
        <v>3092</v>
      </c>
      <c r="I1170" s="2" t="s">
        <v>3094</v>
      </c>
      <c r="J1170" s="2" t="s">
        <v>56</v>
      </c>
      <c r="K1170" s="2" t="s">
        <v>7179</v>
      </c>
      <c r="M1170" s="2">
        <v>6000</v>
      </c>
      <c r="N1170" s="2">
        <v>4000</v>
      </c>
      <c r="P1170" s="27">
        <v>36</v>
      </c>
      <c r="R1170" s="2" t="s">
        <v>7180</v>
      </c>
      <c r="U1170" s="2">
        <v>1000</v>
      </c>
      <c r="V1170" s="2">
        <v>4000</v>
      </c>
      <c r="AK1170" s="26">
        <f t="shared" si="5"/>
        <v>177</v>
      </c>
    </row>
    <row r="1171" spans="1:37" ht="15.75" customHeight="1" x14ac:dyDescent="0.25">
      <c r="A1171" s="25">
        <v>1170</v>
      </c>
      <c r="B1171" s="25">
        <v>2021</v>
      </c>
      <c r="C1171" s="25" t="s">
        <v>4594</v>
      </c>
      <c r="D1171" s="26"/>
      <c r="F1171" s="2" t="s">
        <v>6965</v>
      </c>
      <c r="G1171" s="2" t="s">
        <v>6966</v>
      </c>
      <c r="H1171" s="2" t="s">
        <v>7181</v>
      </c>
      <c r="I1171" s="2" t="s">
        <v>2921</v>
      </c>
      <c r="J1171" s="2" t="s">
        <v>144</v>
      </c>
      <c r="K1171" s="2" t="s">
        <v>7182</v>
      </c>
      <c r="M1171" s="2">
        <v>10645</v>
      </c>
      <c r="N1171" s="2">
        <v>4000</v>
      </c>
      <c r="P1171" s="27">
        <v>35</v>
      </c>
      <c r="R1171" s="2" t="s">
        <v>7183</v>
      </c>
      <c r="U1171" s="2">
        <v>1000</v>
      </c>
      <c r="V1171" s="2">
        <v>4000</v>
      </c>
      <c r="AK1171" s="26">
        <f t="shared" si="5"/>
        <v>178</v>
      </c>
    </row>
    <row r="1172" spans="1:37" ht="15.75" customHeight="1" x14ac:dyDescent="0.25">
      <c r="A1172" s="25">
        <v>1171</v>
      </c>
      <c r="B1172" s="25">
        <v>2021</v>
      </c>
      <c r="C1172" s="25" t="s">
        <v>4594</v>
      </c>
      <c r="D1172" s="26"/>
      <c r="F1172" s="2" t="s">
        <v>6965</v>
      </c>
      <c r="G1172" s="2" t="s">
        <v>6966</v>
      </c>
      <c r="H1172" s="2" t="s">
        <v>2511</v>
      </c>
      <c r="I1172" s="2" t="s">
        <v>2512</v>
      </c>
      <c r="J1172" s="2" t="s">
        <v>108</v>
      </c>
      <c r="K1172" s="2" t="s">
        <v>7184</v>
      </c>
      <c r="M1172" s="2">
        <v>8300</v>
      </c>
      <c r="N1172" s="2">
        <v>4000</v>
      </c>
      <c r="P1172" s="27">
        <v>20</v>
      </c>
      <c r="R1172" s="2" t="s">
        <v>7185</v>
      </c>
      <c r="U1172" s="2">
        <v>1000</v>
      </c>
      <c r="V1172" s="2">
        <v>4000</v>
      </c>
      <c r="AK1172" s="26">
        <f t="shared" si="5"/>
        <v>179</v>
      </c>
    </row>
    <row r="1173" spans="1:37" ht="15.75" customHeight="1" x14ac:dyDescent="0.25">
      <c r="A1173" s="25">
        <v>1172</v>
      </c>
      <c r="B1173" s="25">
        <v>2021</v>
      </c>
      <c r="C1173" s="25" t="s">
        <v>4594</v>
      </c>
      <c r="D1173" s="26"/>
      <c r="F1173" s="2" t="s">
        <v>6965</v>
      </c>
      <c r="G1173" s="2" t="s">
        <v>6966</v>
      </c>
      <c r="H1173" s="2" t="s">
        <v>666</v>
      </c>
      <c r="I1173" s="2" t="s">
        <v>2415</v>
      </c>
      <c r="J1173" s="2" t="s">
        <v>144</v>
      </c>
      <c r="K1173" s="2" t="s">
        <v>7186</v>
      </c>
      <c r="M1173" s="2">
        <v>5697</v>
      </c>
      <c r="N1173" s="2">
        <v>4000</v>
      </c>
      <c r="P1173" s="27">
        <v>0</v>
      </c>
      <c r="R1173" s="2" t="s">
        <v>7187</v>
      </c>
      <c r="U1173" s="2">
        <v>1000</v>
      </c>
      <c r="V1173" s="2">
        <v>4000</v>
      </c>
      <c r="AK1173" s="26">
        <f t="shared" si="5"/>
        <v>180</v>
      </c>
    </row>
    <row r="1174" spans="1:37" ht="15.75" customHeight="1" x14ac:dyDescent="0.25">
      <c r="A1174" s="25">
        <v>1173</v>
      </c>
      <c r="B1174" s="25">
        <v>2021</v>
      </c>
      <c r="C1174" s="25" t="s">
        <v>4594</v>
      </c>
      <c r="D1174" s="26"/>
      <c r="F1174" s="2" t="s">
        <v>6965</v>
      </c>
      <c r="G1174" s="2" t="s">
        <v>6966</v>
      </c>
      <c r="H1174" s="2" t="s">
        <v>3031</v>
      </c>
      <c r="I1174" s="2" t="s">
        <v>3032</v>
      </c>
      <c r="J1174" s="2" t="s">
        <v>144</v>
      </c>
      <c r="K1174" s="2" t="s">
        <v>7188</v>
      </c>
      <c r="M1174" s="2">
        <v>21475.09</v>
      </c>
      <c r="N1174" s="2">
        <v>4000</v>
      </c>
      <c r="P1174" s="27">
        <v>0</v>
      </c>
      <c r="R1174" s="2" t="s">
        <v>7189</v>
      </c>
      <c r="U1174" s="2">
        <v>1000</v>
      </c>
      <c r="V1174" s="2">
        <v>4000</v>
      </c>
      <c r="AK1174" s="26">
        <f t="shared" si="5"/>
        <v>181</v>
      </c>
    </row>
    <row r="1175" spans="1:37" ht="15.75" customHeight="1" x14ac:dyDescent="0.25">
      <c r="A1175" s="25">
        <v>1174</v>
      </c>
      <c r="B1175" s="25">
        <v>2021</v>
      </c>
      <c r="C1175" s="25" t="s">
        <v>4594</v>
      </c>
      <c r="D1175" s="26"/>
      <c r="F1175" s="2" t="s">
        <v>6965</v>
      </c>
      <c r="G1175" s="2" t="s">
        <v>6966</v>
      </c>
      <c r="H1175" s="2" t="s">
        <v>2315</v>
      </c>
      <c r="I1175" s="2" t="s">
        <v>2317</v>
      </c>
      <c r="J1175" s="2" t="s">
        <v>61</v>
      </c>
      <c r="K1175" s="2" t="s">
        <v>7190</v>
      </c>
      <c r="M1175" s="2">
        <v>15000</v>
      </c>
      <c r="N1175" s="2">
        <v>4000</v>
      </c>
      <c r="P1175" s="27">
        <v>0</v>
      </c>
      <c r="R1175" s="2" t="s">
        <v>7191</v>
      </c>
      <c r="U1175" s="2">
        <v>1000</v>
      </c>
      <c r="V1175" s="2">
        <v>4000</v>
      </c>
      <c r="AK1175" s="26">
        <f t="shared" si="5"/>
        <v>182</v>
      </c>
    </row>
    <row r="1176" spans="1:37" ht="15.75" customHeight="1" x14ac:dyDescent="0.25">
      <c r="A1176" s="25">
        <v>1175</v>
      </c>
      <c r="B1176" s="25">
        <v>2018</v>
      </c>
      <c r="C1176" s="25" t="s">
        <v>7192</v>
      </c>
      <c r="D1176" s="26">
        <v>119</v>
      </c>
      <c r="E1176" s="2">
        <v>3510</v>
      </c>
      <c r="F1176" s="2" t="s">
        <v>85</v>
      </c>
      <c r="H1176" s="2" t="s">
        <v>277</v>
      </c>
      <c r="I1176" s="2" t="s">
        <v>278</v>
      </c>
      <c r="J1176" s="27" t="s">
        <v>6308</v>
      </c>
      <c r="K1176" s="27"/>
      <c r="M1176" s="2">
        <v>17010</v>
      </c>
      <c r="N1176" s="2">
        <v>4000</v>
      </c>
      <c r="R1176" s="27"/>
      <c r="W1176" s="2" t="s">
        <v>7193</v>
      </c>
      <c r="X1176" s="2" t="s">
        <v>7194</v>
      </c>
      <c r="Y1176" s="2" t="s">
        <v>7195</v>
      </c>
      <c r="Z1176" s="2">
        <v>4000</v>
      </c>
      <c r="AA1176" s="2" t="s">
        <v>7196</v>
      </c>
      <c r="AB1176" s="2">
        <v>43227</v>
      </c>
      <c r="AC1176" s="27">
        <v>43255</v>
      </c>
      <c r="AD1176" s="2" t="s">
        <v>3895</v>
      </c>
      <c r="AE1176" s="2" t="s">
        <v>3895</v>
      </c>
      <c r="AK1176" s="26" t="str">
        <f t="shared" ref="AK1176:AK1430" si="6">IFERROR(IF(DAY(D1176)&lt;10,"00"&amp;DAY(D1176),0&amp;DAY(D1176))&amp;"/"&amp;MONTH(D1176),IF(AND(LEN(D1176)&gt;4,LEFT(D1176,2)&gt;=10),D1176,0&amp;D1176))</f>
        <v>028/4</v>
      </c>
    </row>
    <row r="1177" spans="1:37" ht="15.75" customHeight="1" x14ac:dyDescent="0.25">
      <c r="A1177" s="25">
        <v>1176</v>
      </c>
      <c r="B1177" s="25">
        <v>2018</v>
      </c>
      <c r="C1177" s="25" t="s">
        <v>7192</v>
      </c>
      <c r="D1177" s="26">
        <v>241</v>
      </c>
      <c r="E1177" s="2">
        <v>3867</v>
      </c>
      <c r="F1177" s="2" t="s">
        <v>292</v>
      </c>
      <c r="H1177" s="2" t="s">
        <v>288</v>
      </c>
      <c r="I1177" s="2" t="s">
        <v>289</v>
      </c>
      <c r="J1177" s="27" t="s">
        <v>66</v>
      </c>
      <c r="K1177" s="27"/>
      <c r="M1177" s="2">
        <v>14913.12</v>
      </c>
      <c r="N1177" s="2">
        <v>5000</v>
      </c>
      <c r="R1177" s="27"/>
      <c r="W1177" s="2" t="s">
        <v>7197</v>
      </c>
      <c r="X1177" s="2" t="s">
        <v>7194</v>
      </c>
      <c r="Y1177" s="2" t="s">
        <v>7198</v>
      </c>
      <c r="Z1177" s="2">
        <v>3500</v>
      </c>
      <c r="AA1177" s="2" t="s">
        <v>7196</v>
      </c>
      <c r="AB1177" s="2">
        <v>43319</v>
      </c>
      <c r="AC1177" s="27">
        <v>43332</v>
      </c>
      <c r="AD1177" s="2" t="s">
        <v>3895</v>
      </c>
      <c r="AE1177" s="2" t="s">
        <v>3895</v>
      </c>
      <c r="AK1177" s="26" t="str">
        <f t="shared" si="6"/>
        <v>028/8</v>
      </c>
    </row>
    <row r="1178" spans="1:37" ht="15.75" customHeight="1" x14ac:dyDescent="0.25">
      <c r="A1178" s="25">
        <v>1177</v>
      </c>
      <c r="B1178" s="25">
        <v>2018</v>
      </c>
      <c r="C1178" s="25" t="s">
        <v>7192</v>
      </c>
      <c r="D1178" s="26">
        <v>332</v>
      </c>
      <c r="E1178" s="2">
        <v>3939</v>
      </c>
      <c r="F1178" s="2" t="s">
        <v>85</v>
      </c>
      <c r="H1178" s="2" t="s">
        <v>3247</v>
      </c>
      <c r="I1178" s="2" t="s">
        <v>3248</v>
      </c>
      <c r="J1178" s="27" t="s">
        <v>73</v>
      </c>
      <c r="K1178" s="27"/>
      <c r="M1178" s="2">
        <v>6650</v>
      </c>
      <c r="N1178" s="2">
        <v>2250</v>
      </c>
      <c r="R1178" s="27"/>
      <c r="W1178" s="2" t="s">
        <v>7199</v>
      </c>
      <c r="X1178" s="2" t="s">
        <v>7194</v>
      </c>
      <c r="Y1178" s="2" t="s">
        <v>7195</v>
      </c>
      <c r="Z1178" s="2">
        <v>1000</v>
      </c>
      <c r="AA1178" s="2" t="s">
        <v>7196</v>
      </c>
      <c r="AB1178" s="2">
        <v>43376</v>
      </c>
      <c r="AC1178" s="27">
        <v>43419</v>
      </c>
      <c r="AD1178" s="2" t="s">
        <v>3895</v>
      </c>
      <c r="AE1178" s="2" t="s">
        <v>3895</v>
      </c>
      <c r="AK1178" s="26" t="str">
        <f t="shared" si="6"/>
        <v>027/11</v>
      </c>
    </row>
    <row r="1179" spans="1:37" ht="15.75" customHeight="1" x14ac:dyDescent="0.25">
      <c r="A1179" s="25">
        <v>1178</v>
      </c>
      <c r="B1179" s="25">
        <v>2018</v>
      </c>
      <c r="C1179" s="25" t="s">
        <v>7192</v>
      </c>
      <c r="D1179" s="26">
        <v>250</v>
      </c>
      <c r="E1179" s="2">
        <v>3870</v>
      </c>
      <c r="F1179" s="2" t="s">
        <v>85</v>
      </c>
      <c r="H1179" s="2" t="s">
        <v>3250</v>
      </c>
      <c r="I1179" s="2" t="s">
        <v>3251</v>
      </c>
      <c r="J1179" s="27" t="s">
        <v>6276</v>
      </c>
      <c r="K1179" s="27"/>
      <c r="M1179" s="2">
        <v>2250</v>
      </c>
      <c r="N1179" s="2">
        <v>2000</v>
      </c>
      <c r="R1179" s="27"/>
      <c r="W1179" s="2" t="s">
        <v>7200</v>
      </c>
      <c r="X1179" s="2" t="s">
        <v>7194</v>
      </c>
      <c r="Y1179" s="2" t="s">
        <v>7195</v>
      </c>
      <c r="Z1179" s="2">
        <v>1000</v>
      </c>
      <c r="AA1179" s="2" t="s">
        <v>7196</v>
      </c>
      <c r="AB1179" s="2">
        <v>43328</v>
      </c>
      <c r="AC1179" s="27">
        <v>43419</v>
      </c>
      <c r="AD1179" s="2" t="s">
        <v>3895</v>
      </c>
      <c r="AE1179" s="2" t="s">
        <v>3895</v>
      </c>
      <c r="AK1179" s="26" t="str">
        <f t="shared" si="6"/>
        <v>006/9</v>
      </c>
    </row>
    <row r="1180" spans="1:37" ht="15.75" customHeight="1" x14ac:dyDescent="0.25">
      <c r="A1180" s="25">
        <v>1179</v>
      </c>
      <c r="B1180" s="25">
        <v>2018</v>
      </c>
      <c r="C1180" s="25" t="s">
        <v>7192</v>
      </c>
      <c r="D1180" s="26">
        <v>89</v>
      </c>
      <c r="E1180" s="2" t="s">
        <v>7201</v>
      </c>
      <c r="F1180" s="2" t="s">
        <v>85</v>
      </c>
      <c r="H1180" s="2" t="s">
        <v>3252</v>
      </c>
      <c r="I1180" s="2" t="s">
        <v>3253</v>
      </c>
      <c r="J1180" s="27" t="s">
        <v>73</v>
      </c>
      <c r="K1180" s="27"/>
      <c r="M1180" s="2">
        <v>6050</v>
      </c>
      <c r="N1180" s="2">
        <v>3400</v>
      </c>
      <c r="R1180" s="27"/>
      <c r="W1180" s="2" t="s">
        <v>7202</v>
      </c>
      <c r="X1180" s="2" t="s">
        <v>7194</v>
      </c>
      <c r="Y1180" s="2" t="s">
        <v>7195</v>
      </c>
      <c r="Z1180" s="2">
        <v>1000</v>
      </c>
      <c r="AA1180" s="2" t="s">
        <v>7196</v>
      </c>
      <c r="AB1180" s="2">
        <v>43208</v>
      </c>
      <c r="AC1180" s="27">
        <v>43256</v>
      </c>
      <c r="AD1180" s="2" t="s">
        <v>3895</v>
      </c>
      <c r="AE1180" s="2" t="s">
        <v>3895</v>
      </c>
      <c r="AK1180" s="26" t="str">
        <f t="shared" si="6"/>
        <v>029/3</v>
      </c>
    </row>
    <row r="1181" spans="1:37" ht="15.75" customHeight="1" x14ac:dyDescent="0.25">
      <c r="A1181" s="25">
        <v>1180</v>
      </c>
      <c r="B1181" s="25">
        <v>2018</v>
      </c>
      <c r="C1181" s="25" t="s">
        <v>7192</v>
      </c>
      <c r="D1181" s="26">
        <v>321</v>
      </c>
      <c r="E1181" s="2">
        <v>3927</v>
      </c>
      <c r="F1181" s="2" t="s">
        <v>85</v>
      </c>
      <c r="H1181" s="2" t="s">
        <v>3255</v>
      </c>
      <c r="I1181" s="2" t="s">
        <v>3256</v>
      </c>
      <c r="J1181" s="27" t="s">
        <v>6298</v>
      </c>
      <c r="K1181" s="27"/>
      <c r="M1181" s="2">
        <v>20000</v>
      </c>
      <c r="N1181" s="2">
        <v>5000</v>
      </c>
      <c r="R1181" s="27"/>
      <c r="W1181" s="2" t="s">
        <v>7203</v>
      </c>
      <c r="X1181" s="2" t="s">
        <v>7194</v>
      </c>
      <c r="Y1181" s="2" t="s">
        <v>7195</v>
      </c>
      <c r="Z1181" s="2">
        <v>1000</v>
      </c>
      <c r="AA1181" s="2" t="s">
        <v>7196</v>
      </c>
      <c r="AB1181" s="2">
        <v>43374</v>
      </c>
      <c r="AC1181" s="27">
        <v>43404</v>
      </c>
      <c r="AD1181" s="2" t="s">
        <v>3895</v>
      </c>
      <c r="AE1181" s="2" t="s">
        <v>3895</v>
      </c>
      <c r="AK1181" s="26" t="str">
        <f t="shared" si="6"/>
        <v>016/11</v>
      </c>
    </row>
    <row r="1182" spans="1:37" ht="15.75" customHeight="1" x14ac:dyDescent="0.25">
      <c r="A1182" s="25">
        <v>1181</v>
      </c>
      <c r="B1182" s="25">
        <v>2018</v>
      </c>
      <c r="C1182" s="25" t="s">
        <v>7192</v>
      </c>
      <c r="D1182" s="26">
        <v>131</v>
      </c>
      <c r="E1182" s="2">
        <v>3434</v>
      </c>
      <c r="F1182" s="2" t="s">
        <v>85</v>
      </c>
      <c r="H1182" s="2" t="s">
        <v>7204</v>
      </c>
      <c r="I1182" s="2" t="s">
        <v>3258</v>
      </c>
      <c r="J1182" s="27" t="s">
        <v>6308</v>
      </c>
      <c r="K1182" s="27"/>
      <c r="M1182" s="2">
        <v>9400</v>
      </c>
      <c r="N1182" s="2">
        <v>4500</v>
      </c>
      <c r="R1182" s="27"/>
      <c r="W1182" s="2" t="s">
        <v>7205</v>
      </c>
      <c r="X1182" s="2" t="s">
        <v>7194</v>
      </c>
      <c r="Y1182" s="2" t="s">
        <v>7195</v>
      </c>
      <c r="Z1182" s="2">
        <v>2000</v>
      </c>
      <c r="AA1182" s="2" t="s">
        <v>7196</v>
      </c>
      <c r="AB1182" s="2">
        <v>43234</v>
      </c>
      <c r="AC1182" s="27">
        <v>43272</v>
      </c>
      <c r="AD1182" s="2" t="s">
        <v>3895</v>
      </c>
      <c r="AE1182" s="2" t="s">
        <v>3895</v>
      </c>
      <c r="AK1182" s="26" t="str">
        <f t="shared" si="6"/>
        <v>010/5</v>
      </c>
    </row>
    <row r="1183" spans="1:37" ht="15.75" customHeight="1" x14ac:dyDescent="0.25">
      <c r="A1183" s="25">
        <v>1182</v>
      </c>
      <c r="B1183" s="25">
        <v>2018</v>
      </c>
      <c r="C1183" s="25" t="s">
        <v>7192</v>
      </c>
      <c r="D1183" s="26">
        <v>159</v>
      </c>
      <c r="E1183" s="2">
        <v>3566</v>
      </c>
      <c r="F1183" s="2" t="s">
        <v>85</v>
      </c>
      <c r="H1183" s="2" t="s">
        <v>64</v>
      </c>
      <c r="I1183" s="2" t="s">
        <v>3259</v>
      </c>
      <c r="J1183" s="27" t="s">
        <v>66</v>
      </c>
      <c r="K1183" s="27"/>
      <c r="M1183" s="2">
        <v>3800</v>
      </c>
      <c r="N1183" s="2">
        <v>1400</v>
      </c>
      <c r="R1183" s="27"/>
      <c r="W1183" s="2" t="s">
        <v>7206</v>
      </c>
      <c r="X1183" s="2" t="s">
        <v>7194</v>
      </c>
      <c r="Y1183" s="2" t="s">
        <v>7195</v>
      </c>
      <c r="Z1183" s="2">
        <v>700</v>
      </c>
      <c r="AA1183" s="2" t="s">
        <v>7196</v>
      </c>
      <c r="AB1183" s="2">
        <v>43255</v>
      </c>
      <c r="AC1183" s="27">
        <v>43285</v>
      </c>
      <c r="AD1183" s="2" t="s">
        <v>3895</v>
      </c>
      <c r="AE1183" s="2" t="s">
        <v>3895</v>
      </c>
      <c r="AK1183" s="26" t="str">
        <f t="shared" si="6"/>
        <v>007/6</v>
      </c>
    </row>
    <row r="1184" spans="1:37" ht="15.75" customHeight="1" x14ac:dyDescent="0.25">
      <c r="A1184" s="25">
        <v>1183</v>
      </c>
      <c r="B1184" s="25">
        <v>2018</v>
      </c>
      <c r="C1184" s="25" t="s">
        <v>7192</v>
      </c>
      <c r="D1184" s="26">
        <v>4</v>
      </c>
      <c r="E1184" s="2">
        <v>3357</v>
      </c>
      <c r="F1184" s="2" t="s">
        <v>292</v>
      </c>
      <c r="H1184" s="2" t="s">
        <v>7207</v>
      </c>
      <c r="I1184" s="2" t="s">
        <v>298</v>
      </c>
      <c r="J1184" s="27" t="s">
        <v>6282</v>
      </c>
      <c r="K1184" s="27"/>
      <c r="M1184" s="2">
        <v>5559</v>
      </c>
      <c r="N1184" s="2">
        <v>4999</v>
      </c>
      <c r="R1184" s="27"/>
      <c r="W1184" s="2" t="s">
        <v>7208</v>
      </c>
      <c r="X1184" s="2" t="s">
        <v>7194</v>
      </c>
      <c r="Y1184" s="2" t="s">
        <v>7195</v>
      </c>
      <c r="Z1184" s="2">
        <v>1500</v>
      </c>
      <c r="AA1184" s="2" t="s">
        <v>7196</v>
      </c>
      <c r="AB1184" s="2">
        <v>43125</v>
      </c>
      <c r="AC1184" s="27">
        <v>43159</v>
      </c>
      <c r="AD1184" s="2" t="s">
        <v>3895</v>
      </c>
      <c r="AE1184" s="2" t="s">
        <v>3895</v>
      </c>
      <c r="AK1184" s="26" t="str">
        <f t="shared" si="6"/>
        <v>004/1</v>
      </c>
    </row>
    <row r="1185" spans="1:37" ht="15.75" customHeight="1" x14ac:dyDescent="0.25">
      <c r="A1185" s="25">
        <v>1184</v>
      </c>
      <c r="B1185" s="25">
        <v>2018</v>
      </c>
      <c r="C1185" s="25" t="s">
        <v>7192</v>
      </c>
      <c r="D1185" s="26">
        <v>58</v>
      </c>
      <c r="E1185" s="27">
        <v>3439</v>
      </c>
      <c r="F1185" s="2" t="s">
        <v>85</v>
      </c>
      <c r="H1185" s="2" t="s">
        <v>306</v>
      </c>
      <c r="I1185" s="2" t="s">
        <v>307</v>
      </c>
      <c r="J1185" s="27" t="s">
        <v>66</v>
      </c>
      <c r="K1185" s="27"/>
      <c r="M1185" s="2">
        <v>7800</v>
      </c>
      <c r="N1185" s="2">
        <v>5000</v>
      </c>
      <c r="R1185" s="27"/>
      <c r="W1185" s="2" t="s">
        <v>7209</v>
      </c>
      <c r="X1185" s="2" t="s">
        <v>7194</v>
      </c>
      <c r="Y1185" s="2" t="s">
        <v>7195</v>
      </c>
      <c r="Z1185" s="2">
        <v>2000</v>
      </c>
      <c r="AA1185" s="2" t="s">
        <v>7196</v>
      </c>
      <c r="AB1185" s="2">
        <v>43188</v>
      </c>
      <c r="AC1185" s="27">
        <v>43201</v>
      </c>
      <c r="AD1185" s="2" t="s">
        <v>3895</v>
      </c>
      <c r="AE1185" s="2" t="s">
        <v>3895</v>
      </c>
      <c r="AK1185" s="26" t="str">
        <f t="shared" si="6"/>
        <v>027/2</v>
      </c>
    </row>
    <row r="1186" spans="1:37" ht="15.75" customHeight="1" x14ac:dyDescent="0.25">
      <c r="A1186" s="25">
        <v>1185</v>
      </c>
      <c r="B1186" s="25">
        <v>2018</v>
      </c>
      <c r="C1186" s="25" t="s">
        <v>7192</v>
      </c>
      <c r="D1186" s="26">
        <v>71</v>
      </c>
      <c r="E1186" s="27">
        <v>3447</v>
      </c>
      <c r="F1186" s="2" t="s">
        <v>292</v>
      </c>
      <c r="H1186" s="2" t="s">
        <v>306</v>
      </c>
      <c r="I1186" s="2" t="s">
        <v>310</v>
      </c>
      <c r="J1186" s="27" t="s">
        <v>66</v>
      </c>
      <c r="K1186" s="27"/>
      <c r="M1186" s="2">
        <v>4600</v>
      </c>
      <c r="N1186" s="2">
        <v>3600</v>
      </c>
      <c r="R1186" s="27"/>
      <c r="W1186" s="2" t="s">
        <v>7209</v>
      </c>
      <c r="X1186" s="2" t="s">
        <v>7194</v>
      </c>
      <c r="Y1186" s="2" t="s">
        <v>7195</v>
      </c>
      <c r="Z1186" s="2">
        <v>2000</v>
      </c>
      <c r="AA1186" s="2" t="s">
        <v>7196</v>
      </c>
      <c r="AB1186" s="2">
        <v>43196</v>
      </c>
      <c r="AC1186" s="27">
        <v>43242</v>
      </c>
      <c r="AD1186" s="2" t="s">
        <v>3895</v>
      </c>
      <c r="AE1186" s="2" t="s">
        <v>3895</v>
      </c>
      <c r="AK1186" s="26" t="str">
        <f t="shared" si="6"/>
        <v>011/3</v>
      </c>
    </row>
    <row r="1187" spans="1:37" ht="15.75" customHeight="1" x14ac:dyDescent="0.25">
      <c r="A1187" s="25">
        <v>1186</v>
      </c>
      <c r="B1187" s="25">
        <v>2018</v>
      </c>
      <c r="C1187" s="25" t="s">
        <v>7192</v>
      </c>
      <c r="D1187" s="26">
        <v>59</v>
      </c>
      <c r="E1187" s="27">
        <v>3446</v>
      </c>
      <c r="F1187" s="2" t="s">
        <v>85</v>
      </c>
      <c r="H1187" s="2" t="s">
        <v>326</v>
      </c>
      <c r="I1187" s="2" t="s">
        <v>327</v>
      </c>
      <c r="J1187" s="27" t="s">
        <v>6308</v>
      </c>
      <c r="K1187" s="27"/>
      <c r="M1187" s="2">
        <v>21490</v>
      </c>
      <c r="N1187" s="2">
        <v>5000</v>
      </c>
      <c r="R1187" s="27"/>
      <c r="W1187" s="2" t="s">
        <v>7210</v>
      </c>
      <c r="X1187" s="2" t="s">
        <v>7194</v>
      </c>
      <c r="Y1187" s="2" t="s">
        <v>7195</v>
      </c>
      <c r="Z1187" s="2">
        <v>5000</v>
      </c>
      <c r="AA1187" s="2" t="s">
        <v>7196</v>
      </c>
      <c r="AB1187" s="2">
        <v>43193</v>
      </c>
      <c r="AC1187" s="27">
        <v>43193</v>
      </c>
      <c r="AD1187" s="2" t="s">
        <v>3895</v>
      </c>
      <c r="AE1187" s="2" t="s">
        <v>3895</v>
      </c>
      <c r="AK1187" s="26" t="str">
        <f t="shared" si="6"/>
        <v>028/2</v>
      </c>
    </row>
    <row r="1188" spans="1:37" ht="15.75" customHeight="1" x14ac:dyDescent="0.25">
      <c r="A1188" s="25">
        <v>1187</v>
      </c>
      <c r="B1188" s="25">
        <v>2018</v>
      </c>
      <c r="C1188" s="25" t="s">
        <v>7192</v>
      </c>
      <c r="D1188" s="26">
        <v>146</v>
      </c>
      <c r="E1188" s="2">
        <v>3546</v>
      </c>
      <c r="F1188" s="2" t="s">
        <v>85</v>
      </c>
      <c r="H1188" s="2" t="s">
        <v>326</v>
      </c>
      <c r="I1188" s="2" t="s">
        <v>331</v>
      </c>
      <c r="J1188" s="27" t="s">
        <v>6308</v>
      </c>
      <c r="K1188" s="27"/>
      <c r="M1188" s="2">
        <v>6300</v>
      </c>
      <c r="N1188" s="2">
        <v>5000</v>
      </c>
      <c r="R1188" s="27"/>
      <c r="W1188" s="2" t="s">
        <v>7210</v>
      </c>
      <c r="X1188" s="2" t="s">
        <v>7194</v>
      </c>
      <c r="Y1188" s="2" t="s">
        <v>7195</v>
      </c>
      <c r="Z1188" s="2">
        <v>5000</v>
      </c>
      <c r="AA1188" s="2" t="s">
        <v>7196</v>
      </c>
      <c r="AB1188" s="2">
        <v>43245</v>
      </c>
      <c r="AC1188" s="27">
        <v>43285</v>
      </c>
      <c r="AD1188" s="2" t="s">
        <v>3895</v>
      </c>
      <c r="AE1188" s="2" t="s">
        <v>3895</v>
      </c>
      <c r="AK1188" s="26" t="str">
        <f t="shared" si="6"/>
        <v>025/5</v>
      </c>
    </row>
    <row r="1189" spans="1:37" ht="15.75" customHeight="1" x14ac:dyDescent="0.25">
      <c r="A1189" s="25">
        <v>1188</v>
      </c>
      <c r="B1189" s="25">
        <v>2018</v>
      </c>
      <c r="C1189" s="25" t="s">
        <v>7192</v>
      </c>
      <c r="D1189" s="26">
        <v>280</v>
      </c>
      <c r="E1189" s="2">
        <v>3878</v>
      </c>
      <c r="F1189" s="2" t="s">
        <v>85</v>
      </c>
      <c r="H1189" s="2" t="s">
        <v>326</v>
      </c>
      <c r="I1189" s="2" t="s">
        <v>334</v>
      </c>
      <c r="J1189" s="27" t="s">
        <v>6308</v>
      </c>
      <c r="K1189" s="27"/>
      <c r="M1189" s="2">
        <v>10000</v>
      </c>
      <c r="N1189" s="2">
        <v>5000</v>
      </c>
      <c r="R1189" s="27"/>
      <c r="W1189" s="2" t="s">
        <v>7210</v>
      </c>
      <c r="X1189" s="2" t="s">
        <v>7194</v>
      </c>
      <c r="Y1189" s="2" t="s">
        <v>7195</v>
      </c>
      <c r="Z1189" s="2">
        <v>5000</v>
      </c>
      <c r="AA1189" s="2" t="s">
        <v>7196</v>
      </c>
      <c r="AB1189" s="2">
        <v>43347</v>
      </c>
      <c r="AC1189" s="27">
        <v>43354</v>
      </c>
      <c r="AD1189" s="2" t="s">
        <v>3895</v>
      </c>
      <c r="AE1189" s="2" t="s">
        <v>3895</v>
      </c>
      <c r="AK1189" s="26" t="str">
        <f t="shared" si="6"/>
        <v>006/10</v>
      </c>
    </row>
    <row r="1190" spans="1:37" ht="15.75" customHeight="1" x14ac:dyDescent="0.25">
      <c r="A1190" s="25">
        <v>1189</v>
      </c>
      <c r="B1190" s="25">
        <v>2018</v>
      </c>
      <c r="C1190" s="25" t="s">
        <v>7192</v>
      </c>
      <c r="D1190" s="26">
        <v>144</v>
      </c>
      <c r="E1190" s="2">
        <v>3556</v>
      </c>
      <c r="F1190" s="2" t="s">
        <v>85</v>
      </c>
      <c r="H1190" s="2" t="s">
        <v>352</v>
      </c>
      <c r="I1190" s="2" t="s">
        <v>353</v>
      </c>
      <c r="J1190" s="27" t="s">
        <v>73</v>
      </c>
      <c r="K1190" s="27"/>
      <c r="M1190" s="2">
        <v>4000</v>
      </c>
      <c r="N1190" s="2">
        <v>4000</v>
      </c>
      <c r="R1190" s="27"/>
      <c r="W1190" s="2" t="s">
        <v>7211</v>
      </c>
      <c r="X1190" s="2" t="s">
        <v>7194</v>
      </c>
      <c r="Y1190" s="2" t="s">
        <v>7195</v>
      </c>
      <c r="Z1190" s="2">
        <v>2000</v>
      </c>
      <c r="AA1190" s="2" t="s">
        <v>7196</v>
      </c>
      <c r="AB1190" s="2">
        <v>43245</v>
      </c>
      <c r="AC1190" s="27">
        <v>43258</v>
      </c>
      <c r="AD1190" s="2" t="s">
        <v>3895</v>
      </c>
      <c r="AE1190" s="2" t="s">
        <v>3895</v>
      </c>
      <c r="AK1190" s="26" t="str">
        <f t="shared" si="6"/>
        <v>023/5</v>
      </c>
    </row>
    <row r="1191" spans="1:37" ht="15.75" customHeight="1" x14ac:dyDescent="0.25">
      <c r="A1191" s="25">
        <v>1190</v>
      </c>
      <c r="B1191" s="25">
        <v>2018</v>
      </c>
      <c r="C1191" s="25" t="s">
        <v>7192</v>
      </c>
      <c r="D1191" s="26">
        <v>101</v>
      </c>
      <c r="E1191" s="2">
        <v>3473</v>
      </c>
      <c r="F1191" s="2" t="s">
        <v>85</v>
      </c>
      <c r="H1191" s="2" t="s">
        <v>3260</v>
      </c>
      <c r="I1191" s="2" t="s">
        <v>3261</v>
      </c>
      <c r="J1191" s="27" t="s">
        <v>144</v>
      </c>
      <c r="K1191" s="27"/>
      <c r="M1191" s="2">
        <v>7560</v>
      </c>
      <c r="N1191" s="2">
        <v>5000</v>
      </c>
      <c r="R1191" s="27"/>
      <c r="W1191" s="2" t="s">
        <v>7212</v>
      </c>
      <c r="X1191" s="2" t="s">
        <v>7194</v>
      </c>
      <c r="Y1191" s="2" t="s">
        <v>7195</v>
      </c>
      <c r="Z1191" s="2">
        <v>2500</v>
      </c>
      <c r="AA1191" s="2" t="s">
        <v>7196</v>
      </c>
      <c r="AB1191" s="2">
        <v>43215</v>
      </c>
      <c r="AC1191" s="27">
        <v>43255</v>
      </c>
      <c r="AD1191" s="2" t="s">
        <v>3895</v>
      </c>
      <c r="AE1191" s="2" t="s">
        <v>3895</v>
      </c>
      <c r="AK1191" s="26" t="str">
        <f t="shared" si="6"/>
        <v>010/4</v>
      </c>
    </row>
    <row r="1192" spans="1:37" ht="15.75" customHeight="1" x14ac:dyDescent="0.25">
      <c r="A1192" s="25">
        <v>1191</v>
      </c>
      <c r="B1192" s="25">
        <v>2018</v>
      </c>
      <c r="C1192" s="25" t="s">
        <v>7192</v>
      </c>
      <c r="D1192" s="26" t="s">
        <v>7213</v>
      </c>
      <c r="E1192" s="2" t="s">
        <v>7214</v>
      </c>
      <c r="F1192" s="2" t="s">
        <v>85</v>
      </c>
      <c r="H1192" s="2" t="s">
        <v>3262</v>
      </c>
      <c r="I1192" s="2" t="s">
        <v>3263</v>
      </c>
      <c r="J1192" s="27" t="s">
        <v>6308</v>
      </c>
      <c r="K1192" s="27"/>
      <c r="M1192" s="2">
        <v>2180</v>
      </c>
      <c r="N1192" s="2">
        <v>1980</v>
      </c>
      <c r="R1192" s="27"/>
      <c r="W1192" s="2" t="s">
        <v>7215</v>
      </c>
      <c r="X1192" s="2" t="s">
        <v>7194</v>
      </c>
      <c r="Y1192" s="2" t="s">
        <v>7195</v>
      </c>
      <c r="Z1192" s="2">
        <v>500</v>
      </c>
      <c r="AA1192" s="2" t="s">
        <v>7196</v>
      </c>
      <c r="AB1192" s="2">
        <v>43139</v>
      </c>
      <c r="AC1192" s="27">
        <v>43159</v>
      </c>
      <c r="AD1192" s="2" t="s">
        <v>3895</v>
      </c>
      <c r="AE1192" s="2" t="s">
        <v>3895</v>
      </c>
      <c r="AK1192" s="26" t="str">
        <f t="shared" si="6"/>
        <v>011/1</v>
      </c>
    </row>
    <row r="1193" spans="1:37" ht="15.75" customHeight="1" x14ac:dyDescent="0.25">
      <c r="A1193" s="25">
        <v>1192</v>
      </c>
      <c r="B1193" s="25">
        <v>2018</v>
      </c>
      <c r="C1193" s="25" t="s">
        <v>7192</v>
      </c>
      <c r="D1193" s="26">
        <v>243</v>
      </c>
      <c r="E1193" s="2">
        <v>3838</v>
      </c>
      <c r="F1193" s="2" t="s">
        <v>85</v>
      </c>
      <c r="H1193" s="2" t="s">
        <v>3265</v>
      </c>
      <c r="I1193" s="2" t="s">
        <v>3266</v>
      </c>
      <c r="J1193" s="27" t="s">
        <v>6276</v>
      </c>
      <c r="K1193" s="27"/>
      <c r="M1193" s="2">
        <v>5000</v>
      </c>
      <c r="N1193" s="2">
        <v>5000</v>
      </c>
      <c r="R1193" s="27"/>
      <c r="W1193" s="2" t="s">
        <v>7216</v>
      </c>
      <c r="X1193" s="2" t="s">
        <v>7194</v>
      </c>
      <c r="Y1193" s="2" t="s">
        <v>7195</v>
      </c>
      <c r="Z1193" s="2">
        <v>5000</v>
      </c>
      <c r="AA1193" s="2" t="s">
        <v>7196</v>
      </c>
      <c r="AB1193" s="2">
        <v>43322</v>
      </c>
      <c r="AC1193" s="27">
        <v>43332</v>
      </c>
      <c r="AD1193" s="2" t="s">
        <v>3895</v>
      </c>
      <c r="AE1193" s="2" t="s">
        <v>3895</v>
      </c>
      <c r="AK1193" s="26" t="str">
        <f t="shared" si="6"/>
        <v>030/8</v>
      </c>
    </row>
    <row r="1194" spans="1:37" ht="15.75" customHeight="1" x14ac:dyDescent="0.25">
      <c r="A1194" s="25">
        <v>1193</v>
      </c>
      <c r="B1194" s="25">
        <v>2018</v>
      </c>
      <c r="C1194" s="25" t="s">
        <v>7192</v>
      </c>
      <c r="D1194" s="26" t="s">
        <v>7217</v>
      </c>
      <c r="E1194" s="2" t="s">
        <v>7218</v>
      </c>
      <c r="F1194" s="2" t="s">
        <v>292</v>
      </c>
      <c r="H1194" s="2" t="s">
        <v>3267</v>
      </c>
      <c r="I1194" s="2" t="s">
        <v>3268</v>
      </c>
      <c r="J1194" s="27" t="s">
        <v>6298</v>
      </c>
      <c r="K1194" s="27"/>
      <c r="M1194" s="2">
        <v>55300</v>
      </c>
      <c r="N1194" s="2">
        <v>5000</v>
      </c>
      <c r="R1194" s="27"/>
      <c r="W1194" s="2" t="s">
        <v>7219</v>
      </c>
      <c r="X1194" s="2" t="s">
        <v>7194</v>
      </c>
      <c r="Y1194" s="2" t="s">
        <v>7195</v>
      </c>
      <c r="Z1194" s="2">
        <v>2500</v>
      </c>
      <c r="AA1194" s="2" t="s">
        <v>7196</v>
      </c>
      <c r="AB1194" s="2">
        <v>43173</v>
      </c>
      <c r="AC1194" s="27">
        <v>43209</v>
      </c>
      <c r="AD1194" s="2" t="s">
        <v>3895</v>
      </c>
      <c r="AE1194" s="2" t="s">
        <v>3895</v>
      </c>
      <c r="AK1194" s="26" t="str">
        <f t="shared" si="6"/>
        <v>006/2</v>
      </c>
    </row>
    <row r="1195" spans="1:37" ht="15.75" customHeight="1" x14ac:dyDescent="0.25">
      <c r="A1195" s="25">
        <v>1194</v>
      </c>
      <c r="B1195" s="25">
        <v>2018</v>
      </c>
      <c r="C1195" s="25" t="s">
        <v>7192</v>
      </c>
      <c r="D1195" s="26">
        <v>90</v>
      </c>
      <c r="E1195" s="2" t="s">
        <v>7220</v>
      </c>
      <c r="F1195" s="2" t="s">
        <v>85</v>
      </c>
      <c r="H1195" s="2" t="s">
        <v>7221</v>
      </c>
      <c r="I1195" s="2" t="s">
        <v>3271</v>
      </c>
      <c r="J1195" s="27" t="s">
        <v>6276</v>
      </c>
      <c r="K1195" s="27"/>
      <c r="M1195" s="2">
        <v>107000</v>
      </c>
      <c r="N1195" s="2">
        <v>5000</v>
      </c>
      <c r="R1195" s="27"/>
      <c r="W1195" s="2" t="s">
        <v>7222</v>
      </c>
      <c r="X1195" s="2" t="s">
        <v>7194</v>
      </c>
      <c r="Y1195" s="2" t="s">
        <v>7195</v>
      </c>
      <c r="Z1195" s="2">
        <v>5000</v>
      </c>
      <c r="AA1195" s="2" t="s">
        <v>7196</v>
      </c>
      <c r="AB1195" s="2">
        <v>43209</v>
      </c>
      <c r="AC1195" s="27">
        <v>43224</v>
      </c>
      <c r="AD1195" s="2" t="s">
        <v>3895</v>
      </c>
      <c r="AE1195" s="2" t="s">
        <v>3895</v>
      </c>
      <c r="AK1195" s="26" t="str">
        <f t="shared" si="6"/>
        <v>030/3</v>
      </c>
    </row>
    <row r="1196" spans="1:37" ht="15.75" customHeight="1" x14ac:dyDescent="0.25">
      <c r="A1196" s="25">
        <v>1195</v>
      </c>
      <c r="B1196" s="25">
        <v>2018</v>
      </c>
      <c r="C1196" s="25" t="s">
        <v>7192</v>
      </c>
      <c r="D1196" s="26">
        <v>137</v>
      </c>
      <c r="E1196" s="2">
        <v>3531</v>
      </c>
      <c r="F1196" s="2" t="s">
        <v>85</v>
      </c>
      <c r="H1196" s="2" t="s">
        <v>379</v>
      </c>
      <c r="I1196" s="2" t="s">
        <v>7223</v>
      </c>
      <c r="J1196" s="27" t="s">
        <v>73</v>
      </c>
      <c r="K1196" s="27"/>
      <c r="M1196" s="2">
        <v>13015</v>
      </c>
      <c r="N1196" s="2">
        <v>4000</v>
      </c>
      <c r="R1196" s="27"/>
      <c r="W1196" s="2" t="s">
        <v>7224</v>
      </c>
      <c r="X1196" s="2" t="s">
        <v>7194</v>
      </c>
      <c r="Y1196" s="2" t="s">
        <v>7195</v>
      </c>
      <c r="Z1196" s="2">
        <v>2000</v>
      </c>
      <c r="AA1196" s="2" t="s">
        <v>7196</v>
      </c>
      <c r="AB1196" s="2">
        <v>43237</v>
      </c>
      <c r="AC1196" s="27">
        <v>43252</v>
      </c>
      <c r="AD1196" s="2" t="s">
        <v>3895</v>
      </c>
      <c r="AE1196" s="2" t="s">
        <v>3895</v>
      </c>
      <c r="AK1196" s="26" t="str">
        <f t="shared" si="6"/>
        <v>016/5</v>
      </c>
    </row>
    <row r="1197" spans="1:37" ht="15.75" customHeight="1" x14ac:dyDescent="0.25">
      <c r="A1197" s="25">
        <v>1196</v>
      </c>
      <c r="B1197" s="25">
        <v>2018</v>
      </c>
      <c r="C1197" s="25" t="s">
        <v>7192</v>
      </c>
      <c r="D1197" s="26">
        <v>190</v>
      </c>
      <c r="E1197" s="2">
        <v>3593</v>
      </c>
      <c r="F1197" s="2" t="s">
        <v>85</v>
      </c>
      <c r="H1197" s="2" t="s">
        <v>83</v>
      </c>
      <c r="I1197" s="2" t="s">
        <v>84</v>
      </c>
      <c r="J1197" s="27" t="s">
        <v>6298</v>
      </c>
      <c r="K1197" s="27"/>
      <c r="M1197" s="2">
        <v>17160</v>
      </c>
      <c r="N1197" s="2">
        <v>5000</v>
      </c>
      <c r="R1197" s="27"/>
      <c r="W1197" s="2" t="s">
        <v>7225</v>
      </c>
      <c r="X1197" s="2" t="s">
        <v>7194</v>
      </c>
      <c r="Y1197" s="2" t="s">
        <v>7195</v>
      </c>
      <c r="Z1197" s="2">
        <v>1000</v>
      </c>
      <c r="AA1197" s="2" t="s">
        <v>7196</v>
      </c>
      <c r="AB1197" s="2">
        <v>43272</v>
      </c>
      <c r="AC1197" s="27">
        <v>43285</v>
      </c>
      <c r="AD1197" s="2" t="s">
        <v>3895</v>
      </c>
      <c r="AE1197" s="2" t="s">
        <v>3895</v>
      </c>
      <c r="AK1197" s="26" t="str">
        <f t="shared" si="6"/>
        <v>008/7</v>
      </c>
    </row>
    <row r="1198" spans="1:37" ht="15.75" customHeight="1" x14ac:dyDescent="0.25">
      <c r="A1198" s="25">
        <v>1197</v>
      </c>
      <c r="B1198" s="25">
        <v>2018</v>
      </c>
      <c r="C1198" s="25" t="s">
        <v>7192</v>
      </c>
      <c r="D1198" s="26" t="s">
        <v>7226</v>
      </c>
      <c r="E1198" s="2" t="s">
        <v>7227</v>
      </c>
      <c r="F1198" s="2" t="s">
        <v>85</v>
      </c>
      <c r="H1198" s="2" t="s">
        <v>3272</v>
      </c>
      <c r="I1198" s="2" t="s">
        <v>7228</v>
      </c>
      <c r="J1198" s="27" t="s">
        <v>6298</v>
      </c>
      <c r="K1198" s="27"/>
      <c r="M1198" s="2">
        <v>8300</v>
      </c>
      <c r="N1198" s="2">
        <v>5000</v>
      </c>
      <c r="R1198" s="27"/>
      <c r="W1198" s="2" t="s">
        <v>7229</v>
      </c>
      <c r="X1198" s="2" t="s">
        <v>7194</v>
      </c>
      <c r="Y1198" s="2" t="s">
        <v>7195</v>
      </c>
      <c r="Z1198" s="2">
        <v>5000</v>
      </c>
      <c r="AA1198" s="2" t="s">
        <v>7196</v>
      </c>
      <c r="AB1198" s="2">
        <v>43139</v>
      </c>
      <c r="AC1198" s="27">
        <v>43139</v>
      </c>
      <c r="AD1198" s="2" t="s">
        <v>3895</v>
      </c>
      <c r="AE1198" s="2" t="s">
        <v>3895</v>
      </c>
      <c r="AK1198" s="26" t="str">
        <f t="shared" si="6"/>
        <v>008/1</v>
      </c>
    </row>
    <row r="1199" spans="1:37" ht="15.75" customHeight="1" x14ac:dyDescent="0.25">
      <c r="A1199" s="25">
        <v>1198</v>
      </c>
      <c r="B1199" s="25">
        <v>2018</v>
      </c>
      <c r="C1199" s="25" t="s">
        <v>7192</v>
      </c>
      <c r="D1199" s="26">
        <v>9</v>
      </c>
      <c r="E1199" s="2" t="s">
        <v>7230</v>
      </c>
      <c r="F1199" s="2" t="s">
        <v>85</v>
      </c>
      <c r="H1199" s="2" t="s">
        <v>3272</v>
      </c>
      <c r="I1199" s="2" t="s">
        <v>3274</v>
      </c>
      <c r="J1199" s="27" t="s">
        <v>6298</v>
      </c>
      <c r="K1199" s="27"/>
      <c r="M1199" s="2">
        <v>8300</v>
      </c>
      <c r="N1199" s="2">
        <v>5000</v>
      </c>
      <c r="R1199" s="27"/>
      <c r="W1199" s="2" t="s">
        <v>7229</v>
      </c>
      <c r="X1199" s="2" t="s">
        <v>7194</v>
      </c>
      <c r="Y1199" s="2" t="s">
        <v>7195</v>
      </c>
      <c r="Z1199" s="2">
        <v>5000</v>
      </c>
      <c r="AA1199" s="2" t="s">
        <v>7196</v>
      </c>
      <c r="AB1199" s="2">
        <v>43139</v>
      </c>
      <c r="AC1199" s="27">
        <v>43139</v>
      </c>
      <c r="AD1199" s="2" t="s">
        <v>3895</v>
      </c>
      <c r="AE1199" s="2" t="s">
        <v>3895</v>
      </c>
      <c r="AK1199" s="26" t="str">
        <f t="shared" si="6"/>
        <v>009/1</v>
      </c>
    </row>
    <row r="1200" spans="1:37" ht="15.75" customHeight="1" x14ac:dyDescent="0.25">
      <c r="A1200" s="25">
        <v>1199</v>
      </c>
      <c r="B1200" s="25">
        <v>2018</v>
      </c>
      <c r="C1200" s="25" t="s">
        <v>7192</v>
      </c>
      <c r="D1200" s="26" t="s">
        <v>7231</v>
      </c>
      <c r="E1200" s="2" t="s">
        <v>7232</v>
      </c>
      <c r="F1200" s="2" t="s">
        <v>85</v>
      </c>
      <c r="H1200" s="2" t="s">
        <v>392</v>
      </c>
      <c r="I1200" s="2" t="s">
        <v>393</v>
      </c>
      <c r="J1200" s="27" t="s">
        <v>6308</v>
      </c>
      <c r="K1200" s="27"/>
      <c r="M1200" s="2">
        <v>6573</v>
      </c>
      <c r="N1200" s="2">
        <v>4300</v>
      </c>
      <c r="R1200" s="27"/>
      <c r="W1200" s="2" t="s">
        <v>7233</v>
      </c>
      <c r="X1200" s="2" t="s">
        <v>7194</v>
      </c>
      <c r="Y1200" s="2" t="s">
        <v>7198</v>
      </c>
      <c r="Z1200" s="2">
        <v>2500</v>
      </c>
      <c r="AA1200" s="2" t="s">
        <v>7196</v>
      </c>
      <c r="AB1200" s="2">
        <v>43147</v>
      </c>
      <c r="AC1200" s="27">
        <v>43159</v>
      </c>
      <c r="AD1200" s="2" t="s">
        <v>3895</v>
      </c>
      <c r="AE1200" s="2" t="s">
        <v>3895</v>
      </c>
      <c r="AK1200" s="26" t="str">
        <f t="shared" si="6"/>
        <v>015/1</v>
      </c>
    </row>
    <row r="1201" spans="1:37" ht="15.75" customHeight="1" x14ac:dyDescent="0.25">
      <c r="A1201" s="25">
        <v>1200</v>
      </c>
      <c r="B1201" s="25">
        <v>2018</v>
      </c>
      <c r="C1201" s="25" t="s">
        <v>7192</v>
      </c>
      <c r="D1201" s="26" t="s">
        <v>7234</v>
      </c>
      <c r="E1201" s="2" t="s">
        <v>7235</v>
      </c>
      <c r="F1201" s="2" t="s">
        <v>85</v>
      </c>
      <c r="H1201" s="2" t="s">
        <v>404</v>
      </c>
      <c r="I1201" s="2" t="s">
        <v>405</v>
      </c>
      <c r="J1201" s="27" t="s">
        <v>7236</v>
      </c>
      <c r="K1201" s="27"/>
      <c r="M1201" s="2">
        <v>15500</v>
      </c>
      <c r="N1201" s="2">
        <v>5000</v>
      </c>
      <c r="R1201" s="27"/>
      <c r="W1201" s="2" t="s">
        <v>7237</v>
      </c>
      <c r="X1201" s="2" t="s">
        <v>7194</v>
      </c>
      <c r="Y1201" s="2" t="s">
        <v>7195</v>
      </c>
      <c r="Z1201" s="2">
        <v>5000</v>
      </c>
      <c r="AA1201" s="2" t="s">
        <v>7196</v>
      </c>
      <c r="AB1201" s="2">
        <v>43171</v>
      </c>
      <c r="AC1201" s="27">
        <v>43178</v>
      </c>
      <c r="AD1201" s="2" t="s">
        <v>3895</v>
      </c>
      <c r="AE1201" s="2" t="s">
        <v>3895</v>
      </c>
      <c r="AK1201" s="26" t="str">
        <f t="shared" si="6"/>
        <v>002/2</v>
      </c>
    </row>
    <row r="1202" spans="1:37" ht="15.75" customHeight="1" x14ac:dyDescent="0.25">
      <c r="A1202" s="25">
        <v>1201</v>
      </c>
      <c r="B1202" s="25">
        <v>2018</v>
      </c>
      <c r="C1202" s="25" t="s">
        <v>7192</v>
      </c>
      <c r="D1202" s="26">
        <v>291</v>
      </c>
      <c r="E1202" s="2">
        <v>3922</v>
      </c>
      <c r="F1202" s="2" t="s">
        <v>81</v>
      </c>
      <c r="H1202" s="2" t="s">
        <v>404</v>
      </c>
      <c r="I1202" s="2" t="s">
        <v>408</v>
      </c>
      <c r="J1202" s="27" t="s">
        <v>6276</v>
      </c>
      <c r="K1202" s="27"/>
      <c r="M1202" s="2">
        <v>10000</v>
      </c>
      <c r="N1202" s="2">
        <v>5000</v>
      </c>
      <c r="R1202" s="27"/>
      <c r="W1202" s="2" t="s">
        <v>7237</v>
      </c>
      <c r="X1202" s="2" t="s">
        <v>7194</v>
      </c>
      <c r="Y1202" s="2" t="s">
        <v>7195</v>
      </c>
      <c r="Z1202" s="2">
        <v>3000</v>
      </c>
      <c r="AA1202" s="2" t="s">
        <v>7196</v>
      </c>
      <c r="AB1202" s="2">
        <v>43360</v>
      </c>
      <c r="AC1202" s="27">
        <v>43388</v>
      </c>
      <c r="AD1202" s="2" t="s">
        <v>3895</v>
      </c>
      <c r="AE1202" s="2" t="s">
        <v>3895</v>
      </c>
      <c r="AK1202" s="26" t="str">
        <f t="shared" si="6"/>
        <v>017/10</v>
      </c>
    </row>
    <row r="1203" spans="1:37" ht="15.75" customHeight="1" x14ac:dyDescent="0.25">
      <c r="A1203" s="25">
        <v>1202</v>
      </c>
      <c r="B1203" s="25">
        <v>2018</v>
      </c>
      <c r="C1203" s="25" t="s">
        <v>7192</v>
      </c>
      <c r="D1203" s="26" t="s">
        <v>7238</v>
      </c>
      <c r="E1203" s="2" t="s">
        <v>7239</v>
      </c>
      <c r="F1203" s="2" t="s">
        <v>85</v>
      </c>
      <c r="H1203" s="2" t="s">
        <v>106</v>
      </c>
      <c r="I1203" s="2" t="s">
        <v>107</v>
      </c>
      <c r="J1203" s="27" t="s">
        <v>6286</v>
      </c>
      <c r="K1203" s="27"/>
      <c r="M1203" s="2">
        <v>1870</v>
      </c>
      <c r="N1203" s="2">
        <v>1870</v>
      </c>
      <c r="R1203" s="27"/>
      <c r="W1203" s="2" t="s">
        <v>7240</v>
      </c>
      <c r="X1203" s="2" t="s">
        <v>7194</v>
      </c>
      <c r="Y1203" s="2" t="s">
        <v>7195</v>
      </c>
      <c r="Z1203" s="2">
        <v>1000</v>
      </c>
      <c r="AA1203" s="2" t="s">
        <v>7196</v>
      </c>
      <c r="AB1203" s="2">
        <v>43131</v>
      </c>
      <c r="AC1203" s="27">
        <v>43159</v>
      </c>
      <c r="AD1203" s="2" t="s">
        <v>3895</v>
      </c>
      <c r="AE1203" s="2" t="s">
        <v>3895</v>
      </c>
      <c r="AK1203" s="26" t="str">
        <f t="shared" si="6"/>
        <v>006/1</v>
      </c>
    </row>
    <row r="1204" spans="1:37" ht="15.75" customHeight="1" x14ac:dyDescent="0.25">
      <c r="A1204" s="25">
        <v>1203</v>
      </c>
      <c r="B1204" s="25">
        <v>2018</v>
      </c>
      <c r="C1204" s="25" t="s">
        <v>7192</v>
      </c>
      <c r="D1204" s="26">
        <v>267</v>
      </c>
      <c r="E1204" s="2">
        <v>3891</v>
      </c>
      <c r="F1204" s="2" t="s">
        <v>85</v>
      </c>
      <c r="H1204" s="2" t="s">
        <v>412</v>
      </c>
      <c r="I1204" s="2" t="s">
        <v>7241</v>
      </c>
      <c r="J1204" s="27" t="s">
        <v>6286</v>
      </c>
      <c r="K1204" s="27"/>
      <c r="M1204" s="2">
        <v>7200</v>
      </c>
      <c r="N1204" s="2">
        <v>5000</v>
      </c>
      <c r="R1204" s="27"/>
      <c r="W1204" s="2" t="s">
        <v>7242</v>
      </c>
      <c r="X1204" s="2" t="s">
        <v>7194</v>
      </c>
      <c r="Y1204" s="2" t="s">
        <v>7195</v>
      </c>
      <c r="Z1204" s="2">
        <v>1000</v>
      </c>
      <c r="AA1204" s="2" t="s">
        <v>7196</v>
      </c>
      <c r="AB1204" s="2">
        <v>43334</v>
      </c>
      <c r="AC1204" s="27">
        <v>43404</v>
      </c>
      <c r="AD1204" s="2" t="s">
        <v>3895</v>
      </c>
      <c r="AE1204" s="2" t="s">
        <v>3895</v>
      </c>
      <c r="AK1204" s="26" t="str">
        <f t="shared" si="6"/>
        <v>023/9</v>
      </c>
    </row>
    <row r="1205" spans="1:37" ht="15.75" customHeight="1" x14ac:dyDescent="0.25">
      <c r="A1205" s="25">
        <v>1204</v>
      </c>
      <c r="B1205" s="25">
        <v>2018</v>
      </c>
      <c r="C1205" s="25" t="s">
        <v>7192</v>
      </c>
      <c r="D1205" s="26" t="s">
        <v>7243</v>
      </c>
      <c r="E1205" s="2" t="s">
        <v>7244</v>
      </c>
      <c r="F1205" s="2" t="s">
        <v>292</v>
      </c>
      <c r="H1205" s="2" t="s">
        <v>3275</v>
      </c>
      <c r="I1205" s="2" t="s">
        <v>3276</v>
      </c>
      <c r="J1205" s="27" t="s">
        <v>144</v>
      </c>
      <c r="K1205" s="27"/>
      <c r="M1205" s="2">
        <v>5650</v>
      </c>
      <c r="N1205" s="2">
        <v>5000</v>
      </c>
      <c r="R1205" s="27"/>
      <c r="W1205" s="2" t="s">
        <v>7245</v>
      </c>
      <c r="X1205" s="2" t="s">
        <v>7194</v>
      </c>
      <c r="Y1205" s="2" t="s">
        <v>7195</v>
      </c>
      <c r="Z1205" s="2">
        <v>1500</v>
      </c>
      <c r="AA1205" s="2" t="s">
        <v>7196</v>
      </c>
      <c r="AB1205" s="2">
        <v>43174</v>
      </c>
      <c r="AC1205" s="27">
        <v>43200</v>
      </c>
      <c r="AD1205" s="2" t="s">
        <v>3895</v>
      </c>
      <c r="AE1205" s="2" t="s">
        <v>3895</v>
      </c>
      <c r="AK1205" s="26" t="str">
        <f t="shared" si="6"/>
        <v>007/2</v>
      </c>
    </row>
    <row r="1206" spans="1:37" ht="15.75" customHeight="1" x14ac:dyDescent="0.25">
      <c r="A1206" s="25">
        <v>1205</v>
      </c>
      <c r="B1206" s="25">
        <v>2018</v>
      </c>
      <c r="C1206" s="25" t="s">
        <v>7192</v>
      </c>
      <c r="D1206" s="26" t="s">
        <v>7246</v>
      </c>
      <c r="E1206" s="2" t="s">
        <v>7247</v>
      </c>
      <c r="F1206" s="2" t="s">
        <v>85</v>
      </c>
      <c r="H1206" s="2" t="s">
        <v>3277</v>
      </c>
      <c r="I1206" s="2" t="s">
        <v>3278</v>
      </c>
      <c r="J1206" s="27" t="s">
        <v>66</v>
      </c>
      <c r="K1206" s="27"/>
      <c r="M1206" s="2">
        <v>5285</v>
      </c>
      <c r="N1206" s="2">
        <v>4800</v>
      </c>
      <c r="R1206" s="27"/>
      <c r="W1206" s="2" t="s">
        <v>7248</v>
      </c>
      <c r="X1206" s="2" t="s">
        <v>7194</v>
      </c>
      <c r="Y1206" s="2" t="s">
        <v>7195</v>
      </c>
      <c r="Z1206" s="2">
        <v>1000</v>
      </c>
      <c r="AA1206" s="2" t="s">
        <v>7196</v>
      </c>
      <c r="AB1206" s="2">
        <v>43182</v>
      </c>
      <c r="AC1206" s="27">
        <v>43201</v>
      </c>
      <c r="AD1206" s="2" t="s">
        <v>3895</v>
      </c>
      <c r="AE1206" s="2" t="s">
        <v>3895</v>
      </c>
      <c r="AK1206" s="26" t="str">
        <f t="shared" si="6"/>
        <v>017/2</v>
      </c>
    </row>
    <row r="1207" spans="1:37" ht="15.75" customHeight="1" x14ac:dyDescent="0.25">
      <c r="A1207" s="25">
        <v>1206</v>
      </c>
      <c r="B1207" s="25">
        <v>2018</v>
      </c>
      <c r="C1207" s="25" t="s">
        <v>7192</v>
      </c>
      <c r="D1207" s="26" t="s">
        <v>7249</v>
      </c>
      <c r="E1207" s="2" t="s">
        <v>7250</v>
      </c>
      <c r="F1207" s="2" t="s">
        <v>85</v>
      </c>
      <c r="H1207" s="2" t="s">
        <v>3279</v>
      </c>
      <c r="I1207" s="2" t="s">
        <v>3280</v>
      </c>
      <c r="J1207" s="27" t="s">
        <v>6276</v>
      </c>
      <c r="K1207" s="27"/>
      <c r="M1207" s="2">
        <v>5000</v>
      </c>
      <c r="N1207" s="2">
        <v>5000</v>
      </c>
      <c r="R1207" s="27"/>
      <c r="W1207" s="2" t="s">
        <v>7251</v>
      </c>
      <c r="X1207" s="2" t="s">
        <v>7194</v>
      </c>
      <c r="Y1207" s="2" t="s">
        <v>7195</v>
      </c>
      <c r="Z1207" s="2">
        <v>4000</v>
      </c>
      <c r="AA1207" s="2" t="s">
        <v>7196</v>
      </c>
      <c r="AB1207" s="2">
        <v>43146</v>
      </c>
      <c r="AC1207" s="27">
        <v>43255</v>
      </c>
      <c r="AD1207" s="2" t="s">
        <v>3895</v>
      </c>
      <c r="AE1207" s="2" t="s">
        <v>3895</v>
      </c>
      <c r="AK1207" s="26" t="str">
        <f t="shared" si="6"/>
        <v>013/1</v>
      </c>
    </row>
    <row r="1208" spans="1:37" ht="15.75" customHeight="1" x14ac:dyDescent="0.25">
      <c r="A1208" s="25">
        <v>1207</v>
      </c>
      <c r="B1208" s="25">
        <v>2018</v>
      </c>
      <c r="C1208" s="25" t="s">
        <v>7192</v>
      </c>
      <c r="D1208" s="26" t="s">
        <v>7252</v>
      </c>
      <c r="E1208" s="2" t="s">
        <v>7253</v>
      </c>
      <c r="F1208" s="2" t="s">
        <v>85</v>
      </c>
      <c r="H1208" s="2" t="s">
        <v>132</v>
      </c>
      <c r="I1208" s="2" t="s">
        <v>133</v>
      </c>
      <c r="J1208" s="27" t="s">
        <v>6298</v>
      </c>
      <c r="K1208" s="27"/>
      <c r="M1208" s="2">
        <v>6324</v>
      </c>
      <c r="N1208" s="2">
        <v>2000</v>
      </c>
      <c r="R1208" s="27"/>
      <c r="W1208" s="2" t="s">
        <v>7254</v>
      </c>
      <c r="X1208" s="2" t="s">
        <v>7194</v>
      </c>
      <c r="Y1208" s="2" t="s">
        <v>7195</v>
      </c>
      <c r="Z1208" s="2">
        <v>1000</v>
      </c>
      <c r="AA1208" s="2" t="s">
        <v>7196</v>
      </c>
      <c r="AB1208" s="2">
        <v>43164</v>
      </c>
      <c r="AC1208" s="27">
        <v>43200</v>
      </c>
      <c r="AD1208" s="2" t="s">
        <v>3895</v>
      </c>
      <c r="AE1208" s="2" t="s">
        <v>3895</v>
      </c>
      <c r="AK1208" s="26" t="str">
        <f t="shared" si="6"/>
        <v>023/1</v>
      </c>
    </row>
    <row r="1209" spans="1:37" ht="15.75" customHeight="1" x14ac:dyDescent="0.25">
      <c r="A1209" s="25">
        <v>1208</v>
      </c>
      <c r="B1209" s="25">
        <v>2018</v>
      </c>
      <c r="C1209" s="25" t="s">
        <v>7192</v>
      </c>
      <c r="D1209" s="26" t="s">
        <v>7255</v>
      </c>
      <c r="E1209" s="2" t="s">
        <v>7256</v>
      </c>
      <c r="F1209" s="2" t="s">
        <v>85</v>
      </c>
      <c r="H1209" s="2" t="s">
        <v>132</v>
      </c>
      <c r="I1209" s="2" t="s">
        <v>135</v>
      </c>
      <c r="J1209" s="27" t="s">
        <v>6286</v>
      </c>
      <c r="K1209" s="27"/>
      <c r="M1209" s="2">
        <v>1560</v>
      </c>
      <c r="N1209" s="2">
        <v>1020</v>
      </c>
      <c r="R1209" s="27"/>
      <c r="W1209" s="2" t="s">
        <v>7254</v>
      </c>
      <c r="X1209" s="2" t="s">
        <v>7194</v>
      </c>
      <c r="Y1209" s="2" t="s">
        <v>7195</v>
      </c>
      <c r="Z1209" s="2">
        <v>1000</v>
      </c>
      <c r="AA1209" s="2" t="s">
        <v>7196</v>
      </c>
      <c r="AB1209" s="2">
        <v>43195</v>
      </c>
      <c r="AC1209" s="27">
        <v>43201</v>
      </c>
      <c r="AD1209" s="2" t="s">
        <v>3895</v>
      </c>
      <c r="AE1209" s="2" t="s">
        <v>3895</v>
      </c>
      <c r="AK1209" s="26" t="str">
        <f t="shared" si="6"/>
        <v>007/3</v>
      </c>
    </row>
    <row r="1210" spans="1:37" ht="15.75" customHeight="1" x14ac:dyDescent="0.25">
      <c r="A1210" s="25">
        <v>1209</v>
      </c>
      <c r="B1210" s="25">
        <v>2018</v>
      </c>
      <c r="C1210" s="25" t="s">
        <v>7192</v>
      </c>
      <c r="D1210" s="26" t="s">
        <v>7257</v>
      </c>
      <c r="E1210" s="2" t="s">
        <v>7258</v>
      </c>
      <c r="F1210" s="2" t="s">
        <v>85</v>
      </c>
      <c r="H1210" s="2" t="s">
        <v>3281</v>
      </c>
      <c r="I1210" s="2" t="s">
        <v>3282</v>
      </c>
      <c r="J1210" s="27" t="s">
        <v>144</v>
      </c>
      <c r="K1210" s="27"/>
      <c r="M1210" s="2">
        <v>7000</v>
      </c>
      <c r="N1210" s="2">
        <v>5000</v>
      </c>
      <c r="R1210" s="27"/>
      <c r="W1210" s="2" t="s">
        <v>7259</v>
      </c>
      <c r="X1210" s="2" t="s">
        <v>7194</v>
      </c>
      <c r="Y1210" s="2" t="s">
        <v>7195</v>
      </c>
      <c r="Z1210" s="2">
        <v>2000</v>
      </c>
      <c r="AA1210" s="2" t="s">
        <v>7196</v>
      </c>
      <c r="AB1210" s="2">
        <v>43203</v>
      </c>
      <c r="AC1210" s="27">
        <v>43224</v>
      </c>
      <c r="AD1210" s="2" t="s">
        <v>3895</v>
      </c>
      <c r="AE1210" s="2" t="s">
        <v>3895</v>
      </c>
      <c r="AK1210" s="26" t="str">
        <f t="shared" si="6"/>
        <v>021/3</v>
      </c>
    </row>
    <row r="1211" spans="1:37" ht="15.75" customHeight="1" x14ac:dyDescent="0.25">
      <c r="A1211" s="25">
        <v>1210</v>
      </c>
      <c r="B1211" s="25">
        <v>2018</v>
      </c>
      <c r="C1211" s="25" t="s">
        <v>7192</v>
      </c>
      <c r="D1211" s="26">
        <v>127</v>
      </c>
      <c r="E1211" s="2">
        <v>3520</v>
      </c>
      <c r="F1211" s="2" t="s">
        <v>292</v>
      </c>
      <c r="H1211" s="2" t="s">
        <v>4380</v>
      </c>
      <c r="I1211" s="2" t="s">
        <v>428</v>
      </c>
      <c r="J1211" s="27" t="s">
        <v>66</v>
      </c>
      <c r="K1211" s="27"/>
      <c r="M1211" s="2">
        <v>8500</v>
      </c>
      <c r="N1211" s="2">
        <v>5000</v>
      </c>
      <c r="R1211" s="27"/>
      <c r="W1211" s="2" t="s">
        <v>7260</v>
      </c>
      <c r="X1211" s="2" t="s">
        <v>7194</v>
      </c>
      <c r="Y1211" s="2" t="s">
        <v>7195</v>
      </c>
      <c r="Z1211" s="2">
        <v>1500</v>
      </c>
      <c r="AA1211" s="2" t="s">
        <v>7196</v>
      </c>
      <c r="AB1211" s="2">
        <v>43231</v>
      </c>
      <c r="AC1211" s="27">
        <v>43255</v>
      </c>
      <c r="AD1211" s="2" t="s">
        <v>3895</v>
      </c>
      <c r="AE1211" s="2" t="s">
        <v>3895</v>
      </c>
      <c r="AK1211" s="26" t="str">
        <f t="shared" si="6"/>
        <v>006/5</v>
      </c>
    </row>
    <row r="1212" spans="1:37" ht="15.75" customHeight="1" x14ac:dyDescent="0.25">
      <c r="A1212" s="25">
        <v>1211</v>
      </c>
      <c r="B1212" s="25">
        <v>2018</v>
      </c>
      <c r="C1212" s="25" t="s">
        <v>7192</v>
      </c>
      <c r="D1212" s="26">
        <v>128</v>
      </c>
      <c r="E1212" s="2">
        <v>3521</v>
      </c>
      <c r="F1212" s="2" t="s">
        <v>292</v>
      </c>
      <c r="H1212" s="2" t="s">
        <v>4380</v>
      </c>
      <c r="I1212" s="2" t="s">
        <v>430</v>
      </c>
      <c r="J1212" s="27" t="s">
        <v>66</v>
      </c>
      <c r="K1212" s="27"/>
      <c r="M1212" s="2">
        <v>9200</v>
      </c>
      <c r="N1212" s="2">
        <v>5000</v>
      </c>
      <c r="R1212" s="27"/>
      <c r="W1212" s="2" t="s">
        <v>7260</v>
      </c>
      <c r="X1212" s="2" t="s">
        <v>7194</v>
      </c>
      <c r="Y1212" s="2" t="s">
        <v>7195</v>
      </c>
      <c r="Z1212" s="2">
        <v>1500</v>
      </c>
      <c r="AA1212" s="2" t="s">
        <v>7196</v>
      </c>
      <c r="AB1212" s="2">
        <v>43231</v>
      </c>
      <c r="AC1212" s="27">
        <v>43255</v>
      </c>
      <c r="AD1212" s="2" t="s">
        <v>3895</v>
      </c>
      <c r="AE1212" s="2" t="s">
        <v>3895</v>
      </c>
      <c r="AK1212" s="26" t="str">
        <f t="shared" si="6"/>
        <v>007/5</v>
      </c>
    </row>
    <row r="1213" spans="1:37" ht="15.75" customHeight="1" x14ac:dyDescent="0.25">
      <c r="A1213" s="25">
        <v>1212</v>
      </c>
      <c r="B1213" s="25">
        <v>2018</v>
      </c>
      <c r="C1213" s="25" t="s">
        <v>7192</v>
      </c>
      <c r="D1213" s="26">
        <v>277</v>
      </c>
      <c r="E1213" s="2">
        <v>3889</v>
      </c>
      <c r="F1213" s="2" t="s">
        <v>85</v>
      </c>
      <c r="H1213" s="2" t="s">
        <v>7261</v>
      </c>
      <c r="I1213" s="2" t="s">
        <v>433</v>
      </c>
      <c r="J1213" s="27" t="s">
        <v>6308</v>
      </c>
      <c r="K1213" s="27"/>
      <c r="M1213" s="2">
        <v>14210</v>
      </c>
      <c r="N1213" s="2">
        <v>1700</v>
      </c>
      <c r="R1213" s="27"/>
      <c r="W1213" s="2" t="s">
        <v>7262</v>
      </c>
      <c r="X1213" s="2" t="s">
        <v>7194</v>
      </c>
      <c r="Y1213" s="2" t="s">
        <v>7195</v>
      </c>
      <c r="Z1213" s="2">
        <v>1200</v>
      </c>
      <c r="AA1213" s="2" t="s">
        <v>7196</v>
      </c>
      <c r="AB1213" s="2">
        <v>43343</v>
      </c>
      <c r="AC1213" s="27">
        <v>43404</v>
      </c>
      <c r="AD1213" s="2" t="s">
        <v>3895</v>
      </c>
      <c r="AE1213" s="2" t="s">
        <v>3895</v>
      </c>
      <c r="AK1213" s="26" t="str">
        <f t="shared" si="6"/>
        <v>003/10</v>
      </c>
    </row>
    <row r="1214" spans="1:37" ht="15.75" customHeight="1" x14ac:dyDescent="0.25">
      <c r="A1214" s="25">
        <v>1213</v>
      </c>
      <c r="B1214" s="25">
        <v>2018</v>
      </c>
      <c r="C1214" s="25" t="s">
        <v>7192</v>
      </c>
      <c r="D1214" s="26">
        <v>278</v>
      </c>
      <c r="E1214" s="2">
        <v>3890</v>
      </c>
      <c r="F1214" s="2" t="s">
        <v>85</v>
      </c>
      <c r="H1214" s="2" t="s">
        <v>7261</v>
      </c>
      <c r="I1214" s="2" t="s">
        <v>437</v>
      </c>
      <c r="J1214" s="27" t="s">
        <v>6308</v>
      </c>
      <c r="K1214" s="27"/>
      <c r="M1214" s="2">
        <v>6351</v>
      </c>
      <c r="N1214" s="2">
        <v>500</v>
      </c>
      <c r="R1214" s="27"/>
      <c r="W1214" s="2" t="s">
        <v>7262</v>
      </c>
      <c r="X1214" s="2" t="s">
        <v>7194</v>
      </c>
      <c r="Y1214" s="2" t="s">
        <v>7195</v>
      </c>
      <c r="Z1214" s="2">
        <v>500</v>
      </c>
      <c r="AA1214" s="2" t="s">
        <v>7196</v>
      </c>
      <c r="AB1214" s="2">
        <v>43343</v>
      </c>
      <c r="AC1214" s="27">
        <v>43404</v>
      </c>
      <c r="AD1214" s="2" t="s">
        <v>3895</v>
      </c>
      <c r="AE1214" s="2" t="s">
        <v>3895</v>
      </c>
      <c r="AK1214" s="26" t="str">
        <f t="shared" si="6"/>
        <v>004/10</v>
      </c>
    </row>
    <row r="1215" spans="1:37" ht="15.75" customHeight="1" x14ac:dyDescent="0.25">
      <c r="A1215" s="25">
        <v>1214</v>
      </c>
      <c r="B1215" s="25">
        <v>2018</v>
      </c>
      <c r="C1215" s="25" t="s">
        <v>7192</v>
      </c>
      <c r="D1215" s="26" t="s">
        <v>7263</v>
      </c>
      <c r="E1215" s="2" t="s">
        <v>7264</v>
      </c>
      <c r="F1215" s="2" t="s">
        <v>85</v>
      </c>
      <c r="H1215" s="2" t="s">
        <v>146</v>
      </c>
      <c r="I1215" s="2" t="s">
        <v>147</v>
      </c>
      <c r="J1215" s="27" t="s">
        <v>6286</v>
      </c>
      <c r="K1215" s="27"/>
      <c r="M1215" s="2">
        <v>14000</v>
      </c>
      <c r="N1215" s="2">
        <v>5000</v>
      </c>
      <c r="R1215" s="27"/>
      <c r="W1215" s="2" t="s">
        <v>7265</v>
      </c>
      <c r="X1215" s="2" t="s">
        <v>7194</v>
      </c>
      <c r="Y1215" s="2" t="s">
        <v>7195</v>
      </c>
      <c r="Z1215" s="2">
        <v>2000</v>
      </c>
      <c r="AA1215" s="2" t="s">
        <v>7196</v>
      </c>
      <c r="AB1215" s="2">
        <v>43182</v>
      </c>
      <c r="AC1215" s="27">
        <v>43201</v>
      </c>
      <c r="AD1215" s="2" t="s">
        <v>3895</v>
      </c>
      <c r="AE1215" s="2" t="s">
        <v>3895</v>
      </c>
      <c r="AK1215" s="26" t="str">
        <f t="shared" si="6"/>
        <v>018/2</v>
      </c>
    </row>
    <row r="1216" spans="1:37" ht="15.75" customHeight="1" x14ac:dyDescent="0.25">
      <c r="A1216" s="25">
        <v>1215</v>
      </c>
      <c r="B1216" s="25">
        <v>2018</v>
      </c>
      <c r="C1216" s="25" t="s">
        <v>7192</v>
      </c>
      <c r="D1216" s="26">
        <v>133</v>
      </c>
      <c r="E1216" s="2">
        <v>3518</v>
      </c>
      <c r="F1216" s="2" t="s">
        <v>85</v>
      </c>
      <c r="H1216" s="2" t="s">
        <v>149</v>
      </c>
      <c r="I1216" s="2" t="s">
        <v>150</v>
      </c>
      <c r="J1216" s="27" t="s">
        <v>6276</v>
      </c>
      <c r="K1216" s="27"/>
      <c r="M1216" s="2">
        <v>1100</v>
      </c>
      <c r="N1216" s="2">
        <v>1000</v>
      </c>
      <c r="R1216" s="27"/>
      <c r="W1216" s="2" t="s">
        <v>7266</v>
      </c>
      <c r="X1216" s="2" t="s">
        <v>7194</v>
      </c>
      <c r="Y1216" s="2" t="s">
        <v>7195</v>
      </c>
      <c r="Z1216" s="2">
        <v>1000</v>
      </c>
      <c r="AA1216" s="2" t="s">
        <v>7196</v>
      </c>
      <c r="AB1216" s="2">
        <v>43237</v>
      </c>
      <c r="AC1216" s="27">
        <v>43242</v>
      </c>
      <c r="AD1216" s="2" t="s">
        <v>3895</v>
      </c>
      <c r="AE1216" s="2" t="s">
        <v>3895</v>
      </c>
      <c r="AK1216" s="26" t="str">
        <f t="shared" si="6"/>
        <v>012/5</v>
      </c>
    </row>
    <row r="1217" spans="1:37" ht="15.75" customHeight="1" x14ac:dyDescent="0.25">
      <c r="A1217" s="25">
        <v>1216</v>
      </c>
      <c r="B1217" s="25">
        <v>2018</v>
      </c>
      <c r="C1217" s="25" t="s">
        <v>7192</v>
      </c>
      <c r="D1217" s="26" t="s">
        <v>7267</v>
      </c>
      <c r="E1217" s="2" t="s">
        <v>7268</v>
      </c>
      <c r="F1217" s="2" t="s">
        <v>85</v>
      </c>
      <c r="H1217" s="2" t="s">
        <v>3283</v>
      </c>
      <c r="I1217" s="2" t="s">
        <v>3284</v>
      </c>
      <c r="J1217" s="27" t="s">
        <v>6276</v>
      </c>
      <c r="K1217" s="27"/>
      <c r="M1217" s="2">
        <v>9500</v>
      </c>
      <c r="N1217" s="2">
        <v>3300</v>
      </c>
      <c r="R1217" s="27"/>
      <c r="W1217" s="2" t="s">
        <v>7269</v>
      </c>
      <c r="X1217" s="2" t="s">
        <v>7194</v>
      </c>
      <c r="Y1217" s="2" t="s">
        <v>7195</v>
      </c>
      <c r="Z1217" s="2">
        <v>1500</v>
      </c>
      <c r="AA1217" s="2" t="s">
        <v>7196</v>
      </c>
      <c r="AB1217" s="2">
        <v>43181</v>
      </c>
      <c r="AC1217" s="27">
        <v>43201</v>
      </c>
      <c r="AD1217" s="2" t="s">
        <v>3895</v>
      </c>
      <c r="AE1217" s="2" t="s">
        <v>3895</v>
      </c>
      <c r="AK1217" s="26" t="str">
        <f t="shared" si="6"/>
        <v>015/2</v>
      </c>
    </row>
    <row r="1218" spans="1:37" ht="15.75" customHeight="1" x14ac:dyDescent="0.25">
      <c r="A1218" s="25">
        <v>1217</v>
      </c>
      <c r="B1218" s="25">
        <v>2018</v>
      </c>
      <c r="C1218" s="25" t="s">
        <v>7192</v>
      </c>
      <c r="D1218" s="26">
        <v>218</v>
      </c>
      <c r="E1218" s="2">
        <v>3591</v>
      </c>
      <c r="F1218" s="2" t="s">
        <v>85</v>
      </c>
      <c r="H1218" s="2" t="s">
        <v>456</v>
      </c>
      <c r="I1218" s="2" t="s">
        <v>457</v>
      </c>
      <c r="J1218" s="27" t="s">
        <v>73</v>
      </c>
      <c r="K1218" s="27"/>
      <c r="M1218" s="2">
        <v>4600</v>
      </c>
      <c r="N1218" s="2">
        <v>4000</v>
      </c>
      <c r="R1218" s="27"/>
      <c r="W1218" s="2" t="s">
        <v>7270</v>
      </c>
      <c r="X1218" s="2" t="s">
        <v>7194</v>
      </c>
      <c r="Y1218" s="2" t="s">
        <v>7195</v>
      </c>
      <c r="Z1218" s="2">
        <v>1000</v>
      </c>
      <c r="AA1218" s="2" t="s">
        <v>7196</v>
      </c>
      <c r="AB1218" s="2">
        <v>43297</v>
      </c>
      <c r="AC1218" s="27">
        <v>43332</v>
      </c>
      <c r="AD1218" s="2" t="s">
        <v>3895</v>
      </c>
      <c r="AE1218" s="2" t="s">
        <v>3895</v>
      </c>
      <c r="AK1218" s="26" t="str">
        <f t="shared" si="6"/>
        <v>005/8</v>
      </c>
    </row>
    <row r="1219" spans="1:37" ht="15.75" customHeight="1" x14ac:dyDescent="0.25">
      <c r="A1219" s="25">
        <v>1218</v>
      </c>
      <c r="B1219" s="25">
        <v>2018</v>
      </c>
      <c r="C1219" s="25" t="s">
        <v>7192</v>
      </c>
      <c r="D1219" s="26">
        <v>114</v>
      </c>
      <c r="E1219" s="2">
        <v>3497</v>
      </c>
      <c r="F1219" s="2" t="s">
        <v>85</v>
      </c>
      <c r="H1219" s="2" t="s">
        <v>3285</v>
      </c>
      <c r="I1219" s="2" t="s">
        <v>3286</v>
      </c>
      <c r="J1219" s="27" t="s">
        <v>6276</v>
      </c>
      <c r="K1219" s="27"/>
      <c r="M1219" s="2">
        <v>40000</v>
      </c>
      <c r="N1219" s="2">
        <v>5000</v>
      </c>
      <c r="R1219" s="27"/>
      <c r="W1219" s="2" t="s">
        <v>7271</v>
      </c>
      <c r="X1219" s="2" t="s">
        <v>7194</v>
      </c>
      <c r="Y1219" s="2" t="s">
        <v>7195</v>
      </c>
      <c r="Z1219" s="2">
        <v>2000</v>
      </c>
      <c r="AA1219" s="2" t="s">
        <v>7196</v>
      </c>
      <c r="AB1219" s="2">
        <v>43223</v>
      </c>
      <c r="AC1219" s="27">
        <v>43242</v>
      </c>
      <c r="AD1219" s="2" t="s">
        <v>3895</v>
      </c>
      <c r="AE1219" s="2" t="s">
        <v>3895</v>
      </c>
      <c r="AK1219" s="26" t="str">
        <f t="shared" si="6"/>
        <v>023/4</v>
      </c>
    </row>
    <row r="1220" spans="1:37" ht="15.75" customHeight="1" x14ac:dyDescent="0.25">
      <c r="A1220" s="25">
        <v>1219</v>
      </c>
      <c r="B1220" s="25">
        <v>2018</v>
      </c>
      <c r="C1220" s="25" t="s">
        <v>7192</v>
      </c>
      <c r="D1220" s="26">
        <v>294</v>
      </c>
      <c r="E1220" s="2">
        <v>3913</v>
      </c>
      <c r="F1220" s="2" t="s">
        <v>85</v>
      </c>
      <c r="H1220" s="2" t="s">
        <v>3285</v>
      </c>
      <c r="I1220" s="2" t="s">
        <v>3288</v>
      </c>
      <c r="J1220" s="27" t="s">
        <v>6276</v>
      </c>
      <c r="K1220" s="27"/>
      <c r="M1220" s="2">
        <v>6050</v>
      </c>
      <c r="N1220" s="2">
        <v>3000</v>
      </c>
      <c r="R1220" s="27"/>
      <c r="W1220" s="2" t="s">
        <v>7271</v>
      </c>
      <c r="X1220" s="2" t="s">
        <v>7194</v>
      </c>
      <c r="Y1220" s="2" t="s">
        <v>7195</v>
      </c>
      <c r="Z1220" s="2">
        <v>3000</v>
      </c>
      <c r="AA1220" s="2" t="s">
        <v>7196</v>
      </c>
      <c r="AB1220" s="2">
        <v>43360</v>
      </c>
      <c r="AC1220" s="27">
        <v>43389</v>
      </c>
      <c r="AD1220" s="2" t="s">
        <v>3895</v>
      </c>
      <c r="AE1220" s="2" t="s">
        <v>3895</v>
      </c>
      <c r="AK1220" s="26" t="str">
        <f t="shared" si="6"/>
        <v>020/10</v>
      </c>
    </row>
    <row r="1221" spans="1:37" ht="15.75" customHeight="1" x14ac:dyDescent="0.25">
      <c r="A1221" s="25">
        <v>1220</v>
      </c>
      <c r="B1221" s="25">
        <v>2018</v>
      </c>
      <c r="C1221" s="25" t="s">
        <v>7192</v>
      </c>
      <c r="D1221" s="26">
        <v>289</v>
      </c>
      <c r="E1221" s="2">
        <v>3912</v>
      </c>
      <c r="F1221" s="2" t="s">
        <v>85</v>
      </c>
      <c r="H1221" s="2" t="s">
        <v>3290</v>
      </c>
      <c r="I1221" s="2" t="s">
        <v>3291</v>
      </c>
      <c r="J1221" s="27" t="s">
        <v>6308</v>
      </c>
      <c r="K1221" s="27"/>
      <c r="M1221" s="2">
        <v>5000</v>
      </c>
      <c r="N1221" s="2">
        <v>5000</v>
      </c>
      <c r="R1221" s="27"/>
      <c r="W1221" s="2" t="s">
        <v>7272</v>
      </c>
      <c r="X1221" s="2" t="s">
        <v>7194</v>
      </c>
      <c r="Y1221" s="2" t="s">
        <v>7198</v>
      </c>
      <c r="Z1221" s="2">
        <v>5000</v>
      </c>
      <c r="AA1221" s="2" t="s">
        <v>7196</v>
      </c>
      <c r="AB1221" s="2">
        <v>43361</v>
      </c>
      <c r="AC1221" s="27">
        <v>43368</v>
      </c>
      <c r="AD1221" s="2" t="s">
        <v>3895</v>
      </c>
      <c r="AE1221" s="2" t="s">
        <v>3895</v>
      </c>
      <c r="AK1221" s="26" t="str">
        <f t="shared" si="6"/>
        <v>015/10</v>
      </c>
    </row>
    <row r="1222" spans="1:37" ht="15.75" customHeight="1" x14ac:dyDescent="0.25">
      <c r="A1222" s="25">
        <v>1221</v>
      </c>
      <c r="B1222" s="25">
        <v>2018</v>
      </c>
      <c r="C1222" s="25" t="s">
        <v>7192</v>
      </c>
      <c r="D1222" s="26">
        <v>247</v>
      </c>
      <c r="E1222" s="2">
        <v>3871</v>
      </c>
      <c r="F1222" s="2" t="s">
        <v>85</v>
      </c>
      <c r="H1222" s="2" t="s">
        <v>7273</v>
      </c>
      <c r="I1222" s="2" t="s">
        <v>7274</v>
      </c>
      <c r="J1222" s="27" t="s">
        <v>6282</v>
      </c>
      <c r="K1222" s="27"/>
      <c r="M1222" s="2">
        <v>2000</v>
      </c>
      <c r="N1222" s="2">
        <v>2000</v>
      </c>
      <c r="R1222" s="27"/>
      <c r="W1222" s="2" t="s">
        <v>7275</v>
      </c>
      <c r="X1222" s="2" t="s">
        <v>7194</v>
      </c>
      <c r="Y1222" s="2" t="s">
        <v>7195</v>
      </c>
      <c r="Z1222" s="2">
        <v>2000</v>
      </c>
      <c r="AA1222" s="2" t="s">
        <v>7196</v>
      </c>
      <c r="AB1222" s="2">
        <v>43326</v>
      </c>
      <c r="AC1222" s="27">
        <v>43347</v>
      </c>
      <c r="AD1222" s="2" t="s">
        <v>3895</v>
      </c>
      <c r="AE1222" s="2" t="s">
        <v>3895</v>
      </c>
      <c r="AK1222" s="26" t="str">
        <f t="shared" si="6"/>
        <v>003/9</v>
      </c>
    </row>
    <row r="1223" spans="1:37" ht="15.75" customHeight="1" x14ac:dyDescent="0.25">
      <c r="A1223" s="25">
        <v>1222</v>
      </c>
      <c r="B1223" s="25">
        <v>2018</v>
      </c>
      <c r="C1223" s="25" t="s">
        <v>7192</v>
      </c>
      <c r="D1223" s="26">
        <v>149</v>
      </c>
      <c r="E1223" s="2">
        <v>3539</v>
      </c>
      <c r="F1223" s="2" t="s">
        <v>160</v>
      </c>
      <c r="H1223" s="2" t="s">
        <v>158</v>
      </c>
      <c r="I1223" s="2" t="s">
        <v>159</v>
      </c>
      <c r="J1223" s="27" t="s">
        <v>6282</v>
      </c>
      <c r="K1223" s="27"/>
      <c r="M1223" s="2">
        <v>1800</v>
      </c>
      <c r="N1223" s="2">
        <v>1500</v>
      </c>
      <c r="R1223" s="27"/>
      <c r="W1223" s="2" t="s">
        <v>7276</v>
      </c>
      <c r="X1223" s="2" t="s">
        <v>7194</v>
      </c>
      <c r="Y1223" s="2" t="s">
        <v>7195</v>
      </c>
      <c r="Z1223" s="2">
        <v>1500</v>
      </c>
      <c r="AA1223" s="2" t="s">
        <v>7196</v>
      </c>
      <c r="AB1223" s="2">
        <v>43248</v>
      </c>
      <c r="AC1223" s="27">
        <v>43258</v>
      </c>
      <c r="AD1223" s="2" t="s">
        <v>3895</v>
      </c>
      <c r="AE1223" s="2" t="s">
        <v>3895</v>
      </c>
      <c r="AK1223" s="26" t="str">
        <f t="shared" si="6"/>
        <v>028/5</v>
      </c>
    </row>
    <row r="1224" spans="1:37" ht="15.75" customHeight="1" x14ac:dyDescent="0.25">
      <c r="A1224" s="25">
        <v>1223</v>
      </c>
      <c r="B1224" s="25">
        <v>2018</v>
      </c>
      <c r="C1224" s="25" t="s">
        <v>7192</v>
      </c>
      <c r="D1224" s="26" t="s">
        <v>7277</v>
      </c>
      <c r="E1224" s="2" t="s">
        <v>7278</v>
      </c>
      <c r="F1224" s="2" t="s">
        <v>85</v>
      </c>
      <c r="H1224" s="2" t="s">
        <v>490</v>
      </c>
      <c r="I1224" s="2" t="s">
        <v>491</v>
      </c>
      <c r="J1224" s="27" t="s">
        <v>6308</v>
      </c>
      <c r="K1224" s="27"/>
      <c r="M1224" s="2">
        <v>15000</v>
      </c>
      <c r="N1224" s="2">
        <v>5000</v>
      </c>
      <c r="R1224" s="27"/>
      <c r="W1224" s="2" t="s">
        <v>7279</v>
      </c>
      <c r="X1224" s="2" t="s">
        <v>7194</v>
      </c>
      <c r="Y1224" s="2" t="s">
        <v>7195</v>
      </c>
      <c r="Z1224" s="2">
        <v>2500</v>
      </c>
      <c r="AA1224" s="2" t="s">
        <v>7196</v>
      </c>
      <c r="AB1224" s="2">
        <v>43131</v>
      </c>
      <c r="AC1224" s="27">
        <v>43199</v>
      </c>
      <c r="AD1224" s="2" t="s">
        <v>3895</v>
      </c>
      <c r="AE1224" s="2" t="s">
        <v>3895</v>
      </c>
      <c r="AK1224" s="26" t="str">
        <f t="shared" si="6"/>
        <v>005/1</v>
      </c>
    </row>
    <row r="1225" spans="1:37" ht="15.75" customHeight="1" x14ac:dyDescent="0.25">
      <c r="A1225" s="25">
        <v>1224</v>
      </c>
      <c r="B1225" s="25">
        <v>2018</v>
      </c>
      <c r="C1225" s="25" t="s">
        <v>7192</v>
      </c>
      <c r="D1225" s="26">
        <v>125</v>
      </c>
      <c r="E1225" s="2">
        <v>3514</v>
      </c>
      <c r="F1225" s="2" t="s">
        <v>85</v>
      </c>
      <c r="H1225" s="2" t="s">
        <v>490</v>
      </c>
      <c r="I1225" s="2" t="s">
        <v>493</v>
      </c>
      <c r="J1225" s="27" t="s">
        <v>6308</v>
      </c>
      <c r="K1225" s="27"/>
      <c r="M1225" s="2">
        <v>6500</v>
      </c>
      <c r="N1225" s="2">
        <v>5000</v>
      </c>
      <c r="R1225" s="27"/>
      <c r="W1225" s="2" t="s">
        <v>7279</v>
      </c>
      <c r="X1225" s="2" t="s">
        <v>7194</v>
      </c>
      <c r="Y1225" s="2" t="s">
        <v>7195</v>
      </c>
      <c r="Z1225" s="2">
        <v>2000</v>
      </c>
      <c r="AA1225" s="2" t="s">
        <v>7196</v>
      </c>
      <c r="AB1225" s="2">
        <v>43231</v>
      </c>
      <c r="AC1225" s="27">
        <v>43255</v>
      </c>
      <c r="AD1225" s="2" t="s">
        <v>3895</v>
      </c>
      <c r="AE1225" s="2" t="s">
        <v>3895</v>
      </c>
      <c r="AK1225" s="26" t="str">
        <f t="shared" si="6"/>
        <v>004/5</v>
      </c>
    </row>
    <row r="1226" spans="1:37" ht="15.75" customHeight="1" x14ac:dyDescent="0.25">
      <c r="A1226" s="25">
        <v>1225</v>
      </c>
      <c r="B1226" s="25">
        <v>2018</v>
      </c>
      <c r="C1226" s="25" t="s">
        <v>7192</v>
      </c>
      <c r="D1226" s="26">
        <v>285</v>
      </c>
      <c r="E1226" s="2">
        <v>3916</v>
      </c>
      <c r="F1226" s="2" t="s">
        <v>85</v>
      </c>
      <c r="H1226" s="2" t="s">
        <v>490</v>
      </c>
      <c r="I1226" s="2" t="s">
        <v>7280</v>
      </c>
      <c r="J1226" s="27" t="s">
        <v>6308</v>
      </c>
      <c r="K1226" s="27"/>
      <c r="M1226" s="2">
        <v>6500</v>
      </c>
      <c r="N1226" s="2">
        <v>5000</v>
      </c>
      <c r="R1226" s="27"/>
      <c r="W1226" s="2" t="s">
        <v>7279</v>
      </c>
      <c r="X1226" s="2" t="s">
        <v>7194</v>
      </c>
      <c r="Y1226" s="2" t="s">
        <v>7195</v>
      </c>
      <c r="Z1226" s="2">
        <v>5000</v>
      </c>
      <c r="AA1226" s="2" t="s">
        <v>7196</v>
      </c>
      <c r="AB1226" s="2">
        <v>43353</v>
      </c>
      <c r="AC1226" s="27">
        <v>43404</v>
      </c>
      <c r="AD1226" s="2" t="s">
        <v>3895</v>
      </c>
      <c r="AE1226" s="2" t="s">
        <v>3895</v>
      </c>
      <c r="AK1226" s="26" t="str">
        <f t="shared" si="6"/>
        <v>011/10</v>
      </c>
    </row>
    <row r="1227" spans="1:37" ht="15.75" customHeight="1" x14ac:dyDescent="0.25">
      <c r="A1227" s="25">
        <v>1226</v>
      </c>
      <c r="B1227" s="25">
        <v>2018</v>
      </c>
      <c r="C1227" s="25" t="s">
        <v>7192</v>
      </c>
      <c r="D1227" s="26">
        <v>129</v>
      </c>
      <c r="E1227" s="2">
        <v>3360</v>
      </c>
      <c r="F1227" s="2" t="s">
        <v>85</v>
      </c>
      <c r="H1227" s="2" t="s">
        <v>499</v>
      </c>
      <c r="I1227" s="2" t="s">
        <v>7281</v>
      </c>
      <c r="J1227" s="27" t="s">
        <v>6282</v>
      </c>
      <c r="K1227" s="27"/>
      <c r="M1227" s="2">
        <v>16000</v>
      </c>
      <c r="N1227" s="2">
        <v>5000</v>
      </c>
      <c r="R1227" s="27"/>
      <c r="W1227" s="2" t="s">
        <v>7282</v>
      </c>
      <c r="X1227" s="2" t="s">
        <v>7194</v>
      </c>
      <c r="Y1227" s="2" t="s">
        <v>7195</v>
      </c>
      <c r="Z1227" s="2">
        <v>1000</v>
      </c>
      <c r="AA1227" s="2" t="s">
        <v>7196</v>
      </c>
      <c r="AB1227" s="2">
        <v>43234</v>
      </c>
      <c r="AC1227" s="27">
        <v>43255</v>
      </c>
      <c r="AD1227" s="2" t="s">
        <v>3895</v>
      </c>
      <c r="AE1227" s="2" t="s">
        <v>3895</v>
      </c>
      <c r="AK1227" s="26" t="str">
        <f t="shared" si="6"/>
        <v>008/5</v>
      </c>
    </row>
    <row r="1228" spans="1:37" ht="15.75" customHeight="1" x14ac:dyDescent="0.25">
      <c r="A1228" s="25">
        <v>1227</v>
      </c>
      <c r="B1228" s="25">
        <v>2018</v>
      </c>
      <c r="C1228" s="25" t="s">
        <v>7192</v>
      </c>
      <c r="D1228" s="26">
        <v>193</v>
      </c>
      <c r="E1228" s="2">
        <v>3675</v>
      </c>
      <c r="F1228" s="2" t="s">
        <v>85</v>
      </c>
      <c r="H1228" s="2" t="s">
        <v>499</v>
      </c>
      <c r="I1228" s="2" t="s">
        <v>503</v>
      </c>
      <c r="J1228" s="27" t="s">
        <v>6282</v>
      </c>
      <c r="K1228" s="27"/>
      <c r="M1228" s="2">
        <v>13000</v>
      </c>
      <c r="N1228" s="2">
        <v>5000</v>
      </c>
      <c r="R1228" s="27"/>
      <c r="W1228" s="2" t="s">
        <v>7282</v>
      </c>
      <c r="X1228" s="2" t="s">
        <v>7194</v>
      </c>
      <c r="Y1228" s="2" t="s">
        <v>7195</v>
      </c>
      <c r="Z1228" s="2">
        <v>1000</v>
      </c>
      <c r="AA1228" s="2" t="s">
        <v>7196</v>
      </c>
      <c r="AB1228" s="2">
        <v>43277</v>
      </c>
      <c r="AC1228" s="27">
        <v>43285</v>
      </c>
      <c r="AD1228" s="2" t="s">
        <v>3895</v>
      </c>
      <c r="AE1228" s="2" t="s">
        <v>3895</v>
      </c>
      <c r="AK1228" s="26" t="str">
        <f t="shared" si="6"/>
        <v>011/7</v>
      </c>
    </row>
    <row r="1229" spans="1:37" ht="15.75" customHeight="1" x14ac:dyDescent="0.25">
      <c r="A1229" s="25">
        <v>1228</v>
      </c>
      <c r="B1229" s="25">
        <v>2018</v>
      </c>
      <c r="C1229" s="25" t="s">
        <v>7192</v>
      </c>
      <c r="D1229" s="26">
        <v>273</v>
      </c>
      <c r="E1229" s="2">
        <v>3895</v>
      </c>
      <c r="F1229" s="2" t="s">
        <v>85</v>
      </c>
      <c r="H1229" s="2" t="s">
        <v>179</v>
      </c>
      <c r="I1229" s="2" t="s">
        <v>180</v>
      </c>
      <c r="J1229" s="27" t="s">
        <v>6286</v>
      </c>
      <c r="K1229" s="27"/>
      <c r="M1229" s="2">
        <v>10100</v>
      </c>
      <c r="N1229" s="2">
        <v>1800</v>
      </c>
      <c r="R1229" s="27"/>
      <c r="W1229" s="2" t="s">
        <v>7283</v>
      </c>
      <c r="X1229" s="2" t="s">
        <v>7194</v>
      </c>
      <c r="Y1229" s="2" t="s">
        <v>7195</v>
      </c>
      <c r="Z1229" s="2">
        <v>1200</v>
      </c>
      <c r="AA1229" s="2" t="s">
        <v>7196</v>
      </c>
      <c r="AB1229" s="2">
        <v>43339</v>
      </c>
      <c r="AC1229" s="27">
        <v>43388</v>
      </c>
      <c r="AD1229" s="2" t="s">
        <v>3895</v>
      </c>
      <c r="AE1229" s="2" t="s">
        <v>3895</v>
      </c>
      <c r="AK1229" s="26" t="str">
        <f t="shared" si="6"/>
        <v>029/9</v>
      </c>
    </row>
    <row r="1230" spans="1:37" ht="15.75" customHeight="1" x14ac:dyDescent="0.25">
      <c r="A1230" s="25">
        <v>1229</v>
      </c>
      <c r="B1230" s="25">
        <v>2018</v>
      </c>
      <c r="C1230" s="25" t="s">
        <v>7192</v>
      </c>
      <c r="D1230" s="26" t="s">
        <v>7284</v>
      </c>
      <c r="E1230" s="2" t="s">
        <v>7285</v>
      </c>
      <c r="F1230" s="2" t="s">
        <v>85</v>
      </c>
      <c r="H1230" s="2" t="s">
        <v>3292</v>
      </c>
      <c r="I1230" s="2" t="s">
        <v>3293</v>
      </c>
      <c r="J1230" s="27" t="s">
        <v>144</v>
      </c>
      <c r="K1230" s="27"/>
      <c r="M1230" s="2">
        <v>10700</v>
      </c>
      <c r="N1230" s="2">
        <v>5000</v>
      </c>
      <c r="R1230" s="27"/>
      <c r="W1230" s="2" t="s">
        <v>7286</v>
      </c>
      <c r="X1230" s="2" t="s">
        <v>7194</v>
      </c>
      <c r="Y1230" s="2" t="s">
        <v>7195</v>
      </c>
      <c r="Z1230" s="2">
        <v>3000</v>
      </c>
      <c r="AA1230" s="2" t="s">
        <v>7196</v>
      </c>
      <c r="AB1230" s="2">
        <v>43186</v>
      </c>
      <c r="AC1230" s="27">
        <v>43200</v>
      </c>
      <c r="AD1230" s="2" t="s">
        <v>3895</v>
      </c>
      <c r="AE1230" s="2" t="s">
        <v>3895</v>
      </c>
      <c r="AK1230" s="26" t="str">
        <f t="shared" si="6"/>
        <v>023/2</v>
      </c>
    </row>
    <row r="1231" spans="1:37" ht="15.75" customHeight="1" x14ac:dyDescent="0.25">
      <c r="A1231" s="25">
        <v>1230</v>
      </c>
      <c r="B1231" s="25">
        <v>2018</v>
      </c>
      <c r="C1231" s="25" t="s">
        <v>7192</v>
      </c>
      <c r="D1231" s="26" t="s">
        <v>7287</v>
      </c>
      <c r="E1231" s="2" t="s">
        <v>7288</v>
      </c>
      <c r="F1231" s="2" t="s">
        <v>85</v>
      </c>
      <c r="H1231" s="2" t="s">
        <v>3294</v>
      </c>
      <c r="I1231" s="2" t="s">
        <v>3295</v>
      </c>
      <c r="J1231" s="27" t="s">
        <v>73</v>
      </c>
      <c r="K1231" s="27"/>
      <c r="M1231" s="2">
        <v>5850</v>
      </c>
      <c r="N1231" s="2">
        <v>5000</v>
      </c>
      <c r="R1231" s="27"/>
      <c r="W1231" s="2" t="s">
        <v>7289</v>
      </c>
      <c r="X1231" s="2" t="s">
        <v>7194</v>
      </c>
      <c r="Y1231" s="2" t="s">
        <v>7195</v>
      </c>
      <c r="Z1231" s="2">
        <v>1000</v>
      </c>
      <c r="AA1231" s="2" t="s">
        <v>7196</v>
      </c>
      <c r="AB1231" s="2">
        <v>43214</v>
      </c>
      <c r="AC1231" s="27">
        <v>43255</v>
      </c>
      <c r="AD1231" s="2" t="s">
        <v>3895</v>
      </c>
      <c r="AE1231" s="2" t="s">
        <v>3895</v>
      </c>
      <c r="AK1231" s="26" t="str">
        <f t="shared" si="6"/>
        <v>009/4</v>
      </c>
    </row>
    <row r="1232" spans="1:37" ht="15.75" customHeight="1" x14ac:dyDescent="0.25">
      <c r="A1232" s="25">
        <v>1231</v>
      </c>
      <c r="B1232" s="25">
        <v>2018</v>
      </c>
      <c r="C1232" s="25" t="s">
        <v>7192</v>
      </c>
      <c r="D1232" s="26">
        <v>158</v>
      </c>
      <c r="E1232" s="2">
        <v>3982</v>
      </c>
      <c r="F1232" s="2" t="s">
        <v>292</v>
      </c>
      <c r="H1232" s="2" t="s">
        <v>524</v>
      </c>
      <c r="I1232" s="2" t="s">
        <v>525</v>
      </c>
      <c r="J1232" s="27" t="s">
        <v>6286</v>
      </c>
      <c r="K1232" s="27"/>
      <c r="M1232" s="2">
        <v>5000</v>
      </c>
      <c r="N1232" s="2">
        <v>5000</v>
      </c>
      <c r="R1232" s="27"/>
      <c r="W1232" s="2" t="s">
        <v>7290</v>
      </c>
      <c r="X1232" s="2" t="s">
        <v>7194</v>
      </c>
      <c r="Y1232" s="2" t="s">
        <v>7195</v>
      </c>
      <c r="Z1232" s="2">
        <v>5000</v>
      </c>
      <c r="AA1232" s="2" t="s">
        <v>7196</v>
      </c>
      <c r="AB1232" s="2">
        <v>43252</v>
      </c>
      <c r="AC1232" s="27">
        <v>42920</v>
      </c>
      <c r="AD1232" s="2" t="s">
        <v>3895</v>
      </c>
      <c r="AE1232" s="2" t="s">
        <v>3895</v>
      </c>
      <c r="AK1232" s="26" t="str">
        <f t="shared" si="6"/>
        <v>006/6</v>
      </c>
    </row>
    <row r="1233" spans="1:37" ht="15.75" customHeight="1" x14ac:dyDescent="0.25">
      <c r="A1233" s="25">
        <v>1232</v>
      </c>
      <c r="B1233" s="25">
        <v>2018</v>
      </c>
      <c r="C1233" s="25" t="s">
        <v>7192</v>
      </c>
      <c r="D1233" s="26">
        <v>209</v>
      </c>
      <c r="E1233" s="2">
        <v>3719</v>
      </c>
      <c r="F1233" s="2" t="s">
        <v>85</v>
      </c>
      <c r="H1233" s="2" t="s">
        <v>182</v>
      </c>
      <c r="I1233" s="2" t="s">
        <v>183</v>
      </c>
      <c r="J1233" s="27" t="s">
        <v>6276</v>
      </c>
      <c r="K1233" s="27"/>
      <c r="M1233" s="2">
        <v>6000</v>
      </c>
      <c r="N1233" s="2">
        <v>5000</v>
      </c>
      <c r="R1233" s="27"/>
      <c r="W1233" s="2" t="s">
        <v>7291</v>
      </c>
      <c r="X1233" s="2" t="s">
        <v>7194</v>
      </c>
      <c r="Y1233" s="2" t="s">
        <v>7195</v>
      </c>
      <c r="Z1233" s="2">
        <v>1000</v>
      </c>
      <c r="AA1233" s="2" t="s">
        <v>7196</v>
      </c>
      <c r="AB1233" s="2">
        <v>43287</v>
      </c>
      <c r="AC1233" s="27">
        <v>43389</v>
      </c>
      <c r="AD1233" s="2" t="s">
        <v>3895</v>
      </c>
      <c r="AE1233" s="2" t="s">
        <v>3895</v>
      </c>
      <c r="AK1233" s="26" t="str">
        <f t="shared" si="6"/>
        <v>027/7</v>
      </c>
    </row>
    <row r="1234" spans="1:37" ht="15.75" customHeight="1" x14ac:dyDescent="0.25">
      <c r="A1234" s="25">
        <v>1233</v>
      </c>
      <c r="B1234" s="25">
        <v>2018</v>
      </c>
      <c r="C1234" s="25" t="s">
        <v>7192</v>
      </c>
      <c r="D1234" s="26" t="s">
        <v>7292</v>
      </c>
      <c r="E1234" s="2" t="s">
        <v>7293</v>
      </c>
      <c r="F1234" s="2" t="s">
        <v>85</v>
      </c>
      <c r="H1234" s="2" t="s">
        <v>3296</v>
      </c>
      <c r="I1234" s="2" t="s">
        <v>3297</v>
      </c>
      <c r="J1234" s="27" t="s">
        <v>66</v>
      </c>
      <c r="K1234" s="27"/>
      <c r="M1234" s="2">
        <v>450</v>
      </c>
      <c r="N1234" s="2">
        <v>450</v>
      </c>
      <c r="R1234" s="27"/>
      <c r="W1234" s="2" t="s">
        <v>7294</v>
      </c>
      <c r="X1234" s="2" t="s">
        <v>7194</v>
      </c>
      <c r="Y1234" s="2" t="s">
        <v>7195</v>
      </c>
      <c r="Z1234" s="2">
        <v>450</v>
      </c>
      <c r="AA1234" s="2" t="s">
        <v>7196</v>
      </c>
      <c r="AB1234" s="2">
        <v>43171</v>
      </c>
      <c r="AC1234" s="27">
        <v>43178</v>
      </c>
      <c r="AD1234" s="2" t="s">
        <v>3895</v>
      </c>
      <c r="AE1234" s="2" t="s">
        <v>3895</v>
      </c>
      <c r="AK1234" s="26" t="str">
        <f t="shared" si="6"/>
        <v>003/2</v>
      </c>
    </row>
    <row r="1235" spans="1:37" ht="15.75" customHeight="1" x14ac:dyDescent="0.25">
      <c r="A1235" s="25">
        <v>1234</v>
      </c>
      <c r="B1235" s="25">
        <v>2018</v>
      </c>
      <c r="C1235" s="25" t="s">
        <v>7192</v>
      </c>
      <c r="D1235" s="26" t="s">
        <v>7295</v>
      </c>
      <c r="E1235" s="2" t="s">
        <v>7296</v>
      </c>
      <c r="F1235" s="2" t="s">
        <v>85</v>
      </c>
      <c r="H1235" s="2" t="s">
        <v>3296</v>
      </c>
      <c r="I1235" s="2" t="s">
        <v>3298</v>
      </c>
      <c r="J1235" s="27" t="s">
        <v>66</v>
      </c>
      <c r="K1235" s="27"/>
      <c r="M1235" s="2">
        <v>500</v>
      </c>
      <c r="N1235" s="2">
        <v>400</v>
      </c>
      <c r="R1235" s="27"/>
      <c r="W1235" s="2" t="s">
        <v>7294</v>
      </c>
      <c r="X1235" s="2" t="s">
        <v>7194</v>
      </c>
      <c r="Y1235" s="2" t="s">
        <v>7195</v>
      </c>
      <c r="Z1235" s="2">
        <v>400</v>
      </c>
      <c r="AA1235" s="2" t="s">
        <v>7196</v>
      </c>
      <c r="AB1235" s="2">
        <v>43194</v>
      </c>
      <c r="AC1235" s="27">
        <v>43200</v>
      </c>
      <c r="AD1235" s="2" t="s">
        <v>3895</v>
      </c>
      <c r="AE1235" s="2" t="s">
        <v>3895</v>
      </c>
      <c r="AK1235" s="26" t="str">
        <f t="shared" si="6"/>
        <v>003/3</v>
      </c>
    </row>
    <row r="1236" spans="1:37" ht="15.75" customHeight="1" x14ac:dyDescent="0.25">
      <c r="A1236" s="25">
        <v>1235</v>
      </c>
      <c r="B1236" s="25">
        <v>2018</v>
      </c>
      <c r="C1236" s="25" t="s">
        <v>7192</v>
      </c>
      <c r="D1236" s="26" t="s">
        <v>7297</v>
      </c>
      <c r="E1236" s="2" t="s">
        <v>7298</v>
      </c>
      <c r="F1236" s="2" t="s">
        <v>85</v>
      </c>
      <c r="H1236" s="2" t="s">
        <v>559</v>
      </c>
      <c r="I1236" s="2" t="s">
        <v>560</v>
      </c>
      <c r="J1236" s="27" t="s">
        <v>6282</v>
      </c>
      <c r="K1236" s="27"/>
      <c r="M1236" s="2">
        <v>23500</v>
      </c>
      <c r="N1236" s="2">
        <v>3500</v>
      </c>
      <c r="R1236" s="27"/>
      <c r="W1236" s="2" t="s">
        <v>7299</v>
      </c>
      <c r="X1236" s="2" t="s">
        <v>7194</v>
      </c>
      <c r="Y1236" s="2" t="s">
        <v>7195</v>
      </c>
      <c r="Z1236" s="2">
        <v>1500</v>
      </c>
      <c r="AA1236" s="2" t="s">
        <v>7196</v>
      </c>
      <c r="AB1236" s="2">
        <v>43160</v>
      </c>
      <c r="AC1236" s="27">
        <v>43178</v>
      </c>
      <c r="AD1236" s="2" t="s">
        <v>3895</v>
      </c>
      <c r="AE1236" s="2" t="s">
        <v>3895</v>
      </c>
      <c r="AK1236" s="26" t="str">
        <f t="shared" si="6"/>
        <v>022/1</v>
      </c>
    </row>
    <row r="1237" spans="1:37" ht="15.75" customHeight="1" x14ac:dyDescent="0.25">
      <c r="A1237" s="25">
        <v>1236</v>
      </c>
      <c r="B1237" s="25">
        <v>2018</v>
      </c>
      <c r="C1237" s="25" t="s">
        <v>7192</v>
      </c>
      <c r="D1237" s="26">
        <v>235</v>
      </c>
      <c r="E1237" s="2">
        <v>3857</v>
      </c>
      <c r="F1237" s="2" t="s">
        <v>85</v>
      </c>
      <c r="H1237" s="2" t="s">
        <v>7300</v>
      </c>
      <c r="I1237" s="2" t="s">
        <v>7301</v>
      </c>
      <c r="J1237" s="27" t="s">
        <v>6308</v>
      </c>
      <c r="K1237" s="27"/>
      <c r="M1237" s="2">
        <v>29000</v>
      </c>
      <c r="N1237" s="2">
        <v>5000</v>
      </c>
      <c r="R1237" s="27"/>
      <c r="W1237" s="2" t="s">
        <v>7302</v>
      </c>
      <c r="X1237" s="2" t="s">
        <v>7194</v>
      </c>
      <c r="Y1237" s="2" t="s">
        <v>7195</v>
      </c>
      <c r="Z1237" s="2">
        <v>5000</v>
      </c>
      <c r="AA1237" s="2" t="s">
        <v>7196</v>
      </c>
      <c r="AB1237" s="2">
        <v>43312</v>
      </c>
      <c r="AC1237" s="27">
        <v>43346</v>
      </c>
      <c r="AD1237" s="2" t="s">
        <v>3895</v>
      </c>
      <c r="AE1237" s="2" t="s">
        <v>3895</v>
      </c>
      <c r="AK1237" s="26" t="str">
        <f t="shared" si="6"/>
        <v>022/8</v>
      </c>
    </row>
    <row r="1238" spans="1:37" ht="15.75" customHeight="1" x14ac:dyDescent="0.25">
      <c r="A1238" s="25">
        <v>1237</v>
      </c>
      <c r="B1238" s="25">
        <v>2018</v>
      </c>
      <c r="C1238" s="25" t="s">
        <v>7192</v>
      </c>
      <c r="D1238" s="26">
        <v>331</v>
      </c>
      <c r="E1238" s="2">
        <v>3923</v>
      </c>
      <c r="F1238" s="2" t="s">
        <v>85</v>
      </c>
      <c r="H1238" s="2" t="s">
        <v>7303</v>
      </c>
      <c r="I1238" s="2" t="s">
        <v>3300</v>
      </c>
      <c r="J1238" s="27" t="s">
        <v>66</v>
      </c>
      <c r="K1238" s="27"/>
      <c r="M1238" s="2">
        <v>1700</v>
      </c>
      <c r="N1238" s="2">
        <v>1500</v>
      </c>
      <c r="R1238" s="27"/>
      <c r="W1238" s="2" t="s">
        <v>7304</v>
      </c>
      <c r="X1238" s="2" t="s">
        <v>7194</v>
      </c>
      <c r="Y1238" s="2" t="s">
        <v>7195</v>
      </c>
      <c r="Z1238" s="2">
        <v>1100</v>
      </c>
      <c r="AA1238" s="2" t="s">
        <v>7196</v>
      </c>
      <c r="AB1238" s="2">
        <v>43362</v>
      </c>
      <c r="AC1238" s="27">
        <v>43404</v>
      </c>
      <c r="AD1238" s="2" t="s">
        <v>3895</v>
      </c>
      <c r="AE1238" s="2" t="s">
        <v>3895</v>
      </c>
      <c r="AK1238" s="26" t="str">
        <f t="shared" si="6"/>
        <v>026/11</v>
      </c>
    </row>
    <row r="1239" spans="1:37" ht="15.75" customHeight="1" x14ac:dyDescent="0.25">
      <c r="A1239" s="25">
        <v>1238</v>
      </c>
      <c r="B1239" s="25">
        <v>2018</v>
      </c>
      <c r="C1239" s="25" t="s">
        <v>7192</v>
      </c>
      <c r="D1239" s="26">
        <v>51</v>
      </c>
      <c r="E1239" s="27">
        <v>3385</v>
      </c>
      <c r="F1239" s="2" t="s">
        <v>292</v>
      </c>
      <c r="H1239" s="2" t="s">
        <v>3301</v>
      </c>
      <c r="I1239" s="2" t="s">
        <v>3302</v>
      </c>
      <c r="J1239" s="27" t="s">
        <v>73</v>
      </c>
      <c r="K1239" s="27"/>
      <c r="M1239" s="2">
        <v>5800</v>
      </c>
      <c r="N1239" s="2">
        <v>5000</v>
      </c>
      <c r="R1239" s="27"/>
      <c r="W1239" s="2" t="s">
        <v>7305</v>
      </c>
      <c r="X1239" s="2" t="s">
        <v>7194</v>
      </c>
      <c r="Y1239" s="2" t="s">
        <v>7195</v>
      </c>
      <c r="Z1239" s="2">
        <v>800</v>
      </c>
      <c r="AA1239" s="2" t="s">
        <v>7196</v>
      </c>
      <c r="AB1239" s="2">
        <v>43185</v>
      </c>
      <c r="AC1239" s="27">
        <v>43201</v>
      </c>
      <c r="AD1239" s="2" t="s">
        <v>3895</v>
      </c>
      <c r="AE1239" s="2" t="s">
        <v>3895</v>
      </c>
      <c r="AK1239" s="26" t="str">
        <f t="shared" si="6"/>
        <v>020/2</v>
      </c>
    </row>
    <row r="1240" spans="1:37" ht="15.75" customHeight="1" x14ac:dyDescent="0.25">
      <c r="A1240" s="25">
        <v>1239</v>
      </c>
      <c r="B1240" s="25">
        <v>2018</v>
      </c>
      <c r="C1240" s="25" t="s">
        <v>7192</v>
      </c>
      <c r="D1240" s="26" t="s">
        <v>7306</v>
      </c>
      <c r="E1240" s="2" t="s">
        <v>7307</v>
      </c>
      <c r="F1240" s="2" t="s">
        <v>292</v>
      </c>
      <c r="H1240" s="2" t="s">
        <v>3303</v>
      </c>
      <c r="I1240" s="2" t="s">
        <v>3304</v>
      </c>
      <c r="J1240" s="27" t="s">
        <v>73</v>
      </c>
      <c r="K1240" s="27"/>
      <c r="M1240" s="2">
        <v>5000</v>
      </c>
      <c r="N1240" s="2">
        <v>5000</v>
      </c>
      <c r="R1240" s="27"/>
      <c r="W1240" s="2" t="s">
        <v>7308</v>
      </c>
      <c r="X1240" s="2" t="s">
        <v>7194</v>
      </c>
      <c r="Y1240" s="2" t="s">
        <v>7195</v>
      </c>
      <c r="Z1240" s="2">
        <v>2000</v>
      </c>
      <c r="AA1240" s="2" t="s">
        <v>7196</v>
      </c>
      <c r="AB1240" s="2">
        <v>43214</v>
      </c>
      <c r="AC1240" s="27">
        <v>43255</v>
      </c>
      <c r="AD1240" s="2" t="s">
        <v>3895</v>
      </c>
      <c r="AE1240" s="2" t="s">
        <v>3895</v>
      </c>
      <c r="AK1240" s="26" t="str">
        <f t="shared" si="6"/>
        <v>006/4</v>
      </c>
    </row>
    <row r="1241" spans="1:37" ht="15.75" customHeight="1" x14ac:dyDescent="0.25">
      <c r="A1241" s="25">
        <v>1240</v>
      </c>
      <c r="B1241" s="25">
        <v>2018</v>
      </c>
      <c r="C1241" s="25" t="s">
        <v>7192</v>
      </c>
      <c r="D1241" s="26">
        <v>271</v>
      </c>
      <c r="E1241" s="2">
        <v>3864</v>
      </c>
      <c r="F1241" s="2" t="s">
        <v>292</v>
      </c>
      <c r="H1241" s="2" t="s">
        <v>1242</v>
      </c>
      <c r="I1241" s="2" t="s">
        <v>3306</v>
      </c>
      <c r="J1241" s="27" t="s">
        <v>6308</v>
      </c>
      <c r="K1241" s="27"/>
      <c r="M1241" s="2">
        <v>5000</v>
      </c>
      <c r="N1241" s="2">
        <v>5000</v>
      </c>
      <c r="R1241" s="27"/>
      <c r="W1241" s="2" t="s">
        <v>7309</v>
      </c>
      <c r="X1241" s="2" t="s">
        <v>7194</v>
      </c>
      <c r="Y1241" s="2" t="s">
        <v>7195</v>
      </c>
      <c r="Z1241" s="2">
        <v>3000</v>
      </c>
      <c r="AA1241" s="2" t="s">
        <v>7196</v>
      </c>
      <c r="AB1241" s="2">
        <v>43339</v>
      </c>
      <c r="AC1241" s="27">
        <v>43368</v>
      </c>
      <c r="AD1241" s="2" t="s">
        <v>3895</v>
      </c>
      <c r="AE1241" s="2" t="s">
        <v>3895</v>
      </c>
      <c r="AK1241" s="26" t="str">
        <f t="shared" si="6"/>
        <v>027/9</v>
      </c>
    </row>
    <row r="1242" spans="1:37" ht="15.75" customHeight="1" x14ac:dyDescent="0.25">
      <c r="A1242" s="25">
        <v>1241</v>
      </c>
      <c r="B1242" s="25">
        <v>2018</v>
      </c>
      <c r="C1242" s="25" t="s">
        <v>7192</v>
      </c>
      <c r="D1242" s="26">
        <v>155</v>
      </c>
      <c r="E1242" s="2">
        <v>3545</v>
      </c>
      <c r="F1242" s="2" t="s">
        <v>85</v>
      </c>
      <c r="H1242" s="2" t="s">
        <v>2310</v>
      </c>
      <c r="I1242" s="2" t="s">
        <v>2311</v>
      </c>
      <c r="J1242" s="27" t="s">
        <v>6276</v>
      </c>
      <c r="K1242" s="27"/>
      <c r="M1242" s="2">
        <v>24900</v>
      </c>
      <c r="N1242" s="2">
        <v>3000</v>
      </c>
      <c r="R1242" s="27"/>
      <c r="W1242" s="2" t="s">
        <v>7310</v>
      </c>
      <c r="X1242" s="2" t="s">
        <v>7194</v>
      </c>
      <c r="Y1242" s="2" t="s">
        <v>7195</v>
      </c>
      <c r="Z1242" s="2">
        <v>1000</v>
      </c>
      <c r="AA1242" s="2" t="s">
        <v>7196</v>
      </c>
      <c r="AB1242" s="2">
        <v>43251</v>
      </c>
      <c r="AC1242" s="27">
        <v>43258</v>
      </c>
      <c r="AD1242" s="2" t="s">
        <v>3895</v>
      </c>
      <c r="AE1242" s="2" t="s">
        <v>3895</v>
      </c>
      <c r="AK1242" s="26" t="str">
        <f t="shared" si="6"/>
        <v>003/6</v>
      </c>
    </row>
    <row r="1243" spans="1:37" ht="15.75" customHeight="1" x14ac:dyDescent="0.25">
      <c r="A1243" s="25">
        <v>1242</v>
      </c>
      <c r="B1243" s="25">
        <v>2018</v>
      </c>
      <c r="C1243" s="25" t="s">
        <v>7192</v>
      </c>
      <c r="D1243" s="26">
        <v>165</v>
      </c>
      <c r="E1243" s="2">
        <v>3553</v>
      </c>
      <c r="F1243" s="2" t="s">
        <v>85</v>
      </c>
      <c r="H1243" s="2" t="s">
        <v>3308</v>
      </c>
      <c r="I1243" s="2" t="s">
        <v>3309</v>
      </c>
      <c r="J1243" s="27" t="s">
        <v>6286</v>
      </c>
      <c r="K1243" s="27"/>
      <c r="M1243" s="2">
        <v>8901</v>
      </c>
      <c r="N1243" s="2">
        <v>4000</v>
      </c>
      <c r="R1243" s="27"/>
      <c r="W1243" s="2" t="s">
        <v>7311</v>
      </c>
      <c r="X1243" s="2" t="s">
        <v>7194</v>
      </c>
      <c r="Y1243" s="2" t="s">
        <v>7195</v>
      </c>
      <c r="Z1243" s="2">
        <v>3000</v>
      </c>
      <c r="AA1243" s="2" t="s">
        <v>7196</v>
      </c>
      <c r="AB1243" s="2">
        <v>43256</v>
      </c>
      <c r="AC1243" s="27">
        <v>43320</v>
      </c>
      <c r="AD1243" s="2" t="s">
        <v>3895</v>
      </c>
      <c r="AE1243" s="2" t="s">
        <v>3895</v>
      </c>
      <c r="AK1243" s="26" t="str">
        <f t="shared" si="6"/>
        <v>013/6</v>
      </c>
    </row>
    <row r="1244" spans="1:37" ht="15.75" customHeight="1" x14ac:dyDescent="0.25">
      <c r="A1244" s="25">
        <v>1243</v>
      </c>
      <c r="B1244" s="25">
        <v>2018</v>
      </c>
      <c r="C1244" s="25" t="s">
        <v>7192</v>
      </c>
      <c r="D1244" s="26">
        <v>307</v>
      </c>
      <c r="E1244" s="2">
        <v>3930</v>
      </c>
      <c r="F1244" s="2" t="s">
        <v>694</v>
      </c>
      <c r="H1244" s="2" t="s">
        <v>3310</v>
      </c>
      <c r="I1244" s="2" t="s">
        <v>3311</v>
      </c>
      <c r="J1244" s="27" t="s">
        <v>73</v>
      </c>
      <c r="K1244" s="27"/>
      <c r="M1244" s="2">
        <v>9400</v>
      </c>
      <c r="N1244" s="2">
        <v>2800</v>
      </c>
      <c r="R1244" s="27"/>
      <c r="W1244" s="2" t="s">
        <v>7312</v>
      </c>
      <c r="X1244" s="2" t="s">
        <v>7194</v>
      </c>
      <c r="Y1244" s="2" t="s">
        <v>7198</v>
      </c>
      <c r="Z1244" s="2">
        <v>2000</v>
      </c>
      <c r="AA1244" s="2" t="s">
        <v>7196</v>
      </c>
      <c r="AB1244" s="2">
        <v>43371</v>
      </c>
      <c r="AC1244" s="27">
        <v>43383</v>
      </c>
      <c r="AD1244" s="2" t="s">
        <v>3895</v>
      </c>
      <c r="AE1244" s="2" t="s">
        <v>3895</v>
      </c>
      <c r="AK1244" s="26" t="str">
        <f t="shared" si="6"/>
        <v>002/11</v>
      </c>
    </row>
    <row r="1245" spans="1:37" ht="15.75" customHeight="1" x14ac:dyDescent="0.25">
      <c r="A1245" s="25">
        <v>1244</v>
      </c>
      <c r="B1245" s="25">
        <v>2018</v>
      </c>
      <c r="C1245" s="25" t="s">
        <v>7192</v>
      </c>
      <c r="D1245" s="26" t="s">
        <v>7313</v>
      </c>
      <c r="E1245" s="2" t="s">
        <v>7314</v>
      </c>
      <c r="F1245" s="2" t="s">
        <v>85</v>
      </c>
      <c r="H1245" s="2" t="s">
        <v>593</v>
      </c>
      <c r="I1245" s="2" t="s">
        <v>3312</v>
      </c>
      <c r="J1245" s="27" t="s">
        <v>73</v>
      </c>
      <c r="K1245" s="27"/>
      <c r="M1245" s="2">
        <v>37500</v>
      </c>
      <c r="N1245" s="2">
        <v>5000</v>
      </c>
      <c r="R1245" s="27"/>
      <c r="W1245" s="2" t="s">
        <v>7315</v>
      </c>
      <c r="X1245" s="2" t="s">
        <v>7194</v>
      </c>
      <c r="Y1245" s="2" t="s">
        <v>7195</v>
      </c>
      <c r="Z1245" s="2">
        <v>2500</v>
      </c>
      <c r="AA1245" s="2" t="s">
        <v>7196</v>
      </c>
      <c r="AB1245" s="2">
        <v>43207</v>
      </c>
      <c r="AC1245" s="27">
        <v>43229</v>
      </c>
      <c r="AD1245" s="2" t="s">
        <v>3895</v>
      </c>
      <c r="AE1245" s="2" t="s">
        <v>3895</v>
      </c>
      <c r="AK1245" s="26" t="str">
        <f t="shared" si="6"/>
        <v>027/3</v>
      </c>
    </row>
    <row r="1246" spans="1:37" ht="15.75" customHeight="1" x14ac:dyDescent="0.25">
      <c r="A1246" s="25">
        <v>1245</v>
      </c>
      <c r="B1246" s="25">
        <v>2018</v>
      </c>
      <c r="C1246" s="25" t="s">
        <v>7192</v>
      </c>
      <c r="D1246" s="26">
        <v>153</v>
      </c>
      <c r="E1246" s="2">
        <v>3579</v>
      </c>
      <c r="F1246" s="2" t="s">
        <v>85</v>
      </c>
      <c r="H1246" s="2" t="s">
        <v>207</v>
      </c>
      <c r="I1246" s="2" t="s">
        <v>3313</v>
      </c>
      <c r="J1246" s="27" t="s">
        <v>6298</v>
      </c>
      <c r="K1246" s="27"/>
      <c r="M1246" s="2">
        <v>10000</v>
      </c>
      <c r="N1246" s="2">
        <v>5000</v>
      </c>
      <c r="R1246" s="27"/>
      <c r="W1246" s="2" t="s">
        <v>7316</v>
      </c>
      <c r="X1246" s="2" t="s">
        <v>7194</v>
      </c>
      <c r="Y1246" s="2" t="s">
        <v>7195</v>
      </c>
      <c r="Z1246" s="2">
        <v>2500</v>
      </c>
      <c r="AA1246" s="2" t="s">
        <v>7196</v>
      </c>
      <c r="AB1246" s="2">
        <v>43251</v>
      </c>
      <c r="AC1246" s="27">
        <v>43258</v>
      </c>
      <c r="AD1246" s="2" t="s">
        <v>3895</v>
      </c>
      <c r="AE1246" s="2" t="s">
        <v>3895</v>
      </c>
      <c r="AK1246" s="26" t="str">
        <f t="shared" si="6"/>
        <v>001/6</v>
      </c>
    </row>
    <row r="1247" spans="1:37" ht="15.75" customHeight="1" x14ac:dyDescent="0.25">
      <c r="A1247" s="25">
        <v>1246</v>
      </c>
      <c r="B1247" s="25">
        <v>2018</v>
      </c>
      <c r="C1247" s="25" t="s">
        <v>7192</v>
      </c>
      <c r="D1247" s="26">
        <v>161</v>
      </c>
      <c r="E1247" s="2">
        <v>3589</v>
      </c>
      <c r="F1247" s="2" t="s">
        <v>85</v>
      </c>
      <c r="H1247" s="2" t="s">
        <v>207</v>
      </c>
      <c r="I1247" s="2" t="s">
        <v>208</v>
      </c>
      <c r="J1247" s="27" t="s">
        <v>6298</v>
      </c>
      <c r="K1247" s="27"/>
      <c r="M1247" s="2">
        <v>1100</v>
      </c>
      <c r="N1247" s="2">
        <v>1005</v>
      </c>
      <c r="R1247" s="27"/>
      <c r="W1247" s="2" t="s">
        <v>7316</v>
      </c>
      <c r="X1247" s="2" t="s">
        <v>7194</v>
      </c>
      <c r="Y1247" s="2" t="s">
        <v>7195</v>
      </c>
      <c r="Z1247" s="2">
        <v>700</v>
      </c>
      <c r="AA1247" s="2" t="s">
        <v>7196</v>
      </c>
      <c r="AB1247" s="2">
        <v>43255</v>
      </c>
      <c r="AC1247" s="27">
        <v>43285</v>
      </c>
      <c r="AD1247" s="2" t="s">
        <v>3895</v>
      </c>
      <c r="AE1247" s="2" t="s">
        <v>3895</v>
      </c>
      <c r="AK1247" s="26" t="str">
        <f t="shared" si="6"/>
        <v>009/6</v>
      </c>
    </row>
    <row r="1248" spans="1:37" ht="15.75" customHeight="1" x14ac:dyDescent="0.25">
      <c r="A1248" s="25">
        <v>1247</v>
      </c>
      <c r="B1248" s="25">
        <v>2018</v>
      </c>
      <c r="C1248" s="25" t="s">
        <v>7192</v>
      </c>
      <c r="D1248" s="26">
        <v>162</v>
      </c>
      <c r="E1248" s="2">
        <v>3588</v>
      </c>
      <c r="F1248" s="2" t="s">
        <v>85</v>
      </c>
      <c r="H1248" s="2" t="s">
        <v>207</v>
      </c>
      <c r="I1248" s="2" t="s">
        <v>3315</v>
      </c>
      <c r="J1248" s="27" t="s">
        <v>6298</v>
      </c>
      <c r="K1248" s="27"/>
      <c r="M1248" s="2">
        <v>1100</v>
      </c>
      <c r="N1248" s="2">
        <v>1005</v>
      </c>
      <c r="R1248" s="27"/>
      <c r="W1248" s="2" t="s">
        <v>7316</v>
      </c>
      <c r="X1248" s="2" t="s">
        <v>7194</v>
      </c>
      <c r="Y1248" s="2" t="s">
        <v>7195</v>
      </c>
      <c r="Z1248" s="2">
        <v>1000</v>
      </c>
      <c r="AA1248" s="2" t="s">
        <v>7196</v>
      </c>
      <c r="AB1248" s="2">
        <v>43255</v>
      </c>
      <c r="AC1248" s="27">
        <v>43285</v>
      </c>
      <c r="AD1248" s="2" t="s">
        <v>3895</v>
      </c>
      <c r="AE1248" s="2" t="s">
        <v>3895</v>
      </c>
      <c r="AK1248" s="26" t="str">
        <f t="shared" si="6"/>
        <v>010/6</v>
      </c>
    </row>
    <row r="1249" spans="1:37" ht="15.75" customHeight="1" x14ac:dyDescent="0.25">
      <c r="A1249" s="25">
        <v>1248</v>
      </c>
      <c r="B1249" s="25">
        <v>2018</v>
      </c>
      <c r="C1249" s="25" t="s">
        <v>7192</v>
      </c>
      <c r="D1249" s="26">
        <v>213</v>
      </c>
      <c r="E1249" s="2">
        <v>3832</v>
      </c>
      <c r="F1249" s="2" t="s">
        <v>85</v>
      </c>
      <c r="H1249" s="2" t="s">
        <v>207</v>
      </c>
      <c r="I1249" s="2" t="s">
        <v>3317</v>
      </c>
      <c r="J1249" s="27" t="s">
        <v>6298</v>
      </c>
      <c r="K1249" s="27"/>
      <c r="M1249" s="2">
        <v>6000</v>
      </c>
      <c r="N1249" s="2">
        <v>5000</v>
      </c>
      <c r="R1249" s="27"/>
      <c r="W1249" s="2" t="s">
        <v>7317</v>
      </c>
      <c r="X1249" s="2" t="s">
        <v>7194</v>
      </c>
      <c r="Y1249" s="2" t="s">
        <v>7195</v>
      </c>
      <c r="Z1249" s="2">
        <v>5000</v>
      </c>
      <c r="AA1249" s="2" t="s">
        <v>7196</v>
      </c>
      <c r="AB1249" s="2">
        <v>43291</v>
      </c>
      <c r="AC1249" s="27">
        <v>43319</v>
      </c>
      <c r="AD1249" s="2" t="s">
        <v>3895</v>
      </c>
      <c r="AE1249" s="2" t="s">
        <v>3895</v>
      </c>
      <c r="AK1249" s="26" t="str">
        <f t="shared" si="6"/>
        <v>031/7</v>
      </c>
    </row>
    <row r="1250" spans="1:37" ht="15.75" customHeight="1" x14ac:dyDescent="0.25">
      <c r="A1250" s="25">
        <v>1249</v>
      </c>
      <c r="B1250" s="25">
        <v>2018</v>
      </c>
      <c r="C1250" s="25" t="s">
        <v>7192</v>
      </c>
      <c r="D1250" s="26">
        <v>224</v>
      </c>
      <c r="E1250" s="2">
        <v>3844</v>
      </c>
      <c r="F1250" s="2" t="s">
        <v>292</v>
      </c>
      <c r="H1250" s="2" t="s">
        <v>3318</v>
      </c>
      <c r="I1250" s="2" t="s">
        <v>3319</v>
      </c>
      <c r="J1250" s="27" t="s">
        <v>6286</v>
      </c>
      <c r="K1250" s="27"/>
      <c r="M1250" s="2">
        <v>21244.560000000001</v>
      </c>
      <c r="N1250" s="2">
        <v>5000</v>
      </c>
      <c r="R1250" s="27"/>
      <c r="W1250" s="2" t="s">
        <v>7318</v>
      </c>
      <c r="X1250" s="2" t="s">
        <v>7194</v>
      </c>
      <c r="Y1250" s="2" t="s">
        <v>7198</v>
      </c>
      <c r="Z1250" s="2">
        <v>2500</v>
      </c>
      <c r="AA1250" s="2" t="s">
        <v>7196</v>
      </c>
      <c r="AB1250" s="2">
        <v>43300</v>
      </c>
      <c r="AC1250" s="27">
        <v>43312</v>
      </c>
      <c r="AD1250" s="2" t="s">
        <v>3895</v>
      </c>
      <c r="AE1250" s="2" t="s">
        <v>3895</v>
      </c>
      <c r="AK1250" s="26" t="str">
        <f t="shared" si="6"/>
        <v>011/8</v>
      </c>
    </row>
    <row r="1251" spans="1:37" ht="15.75" customHeight="1" x14ac:dyDescent="0.25">
      <c r="A1251" s="25">
        <v>1250</v>
      </c>
      <c r="B1251" s="25">
        <v>2018</v>
      </c>
      <c r="C1251" s="25" t="s">
        <v>7192</v>
      </c>
      <c r="D1251" s="26">
        <v>268</v>
      </c>
      <c r="E1251" s="2">
        <v>3893</v>
      </c>
      <c r="F1251" s="2" t="s">
        <v>85</v>
      </c>
      <c r="H1251" s="2" t="s">
        <v>3318</v>
      </c>
      <c r="I1251" s="2" t="s">
        <v>3321</v>
      </c>
      <c r="J1251" s="27" t="s">
        <v>6286</v>
      </c>
      <c r="K1251" s="27"/>
      <c r="M1251" s="2">
        <v>3730</v>
      </c>
      <c r="N1251" s="2">
        <v>2500</v>
      </c>
      <c r="R1251" s="27"/>
      <c r="W1251" s="2" t="s">
        <v>7318</v>
      </c>
      <c r="X1251" s="2" t="s">
        <v>7194</v>
      </c>
      <c r="Y1251" s="2" t="s">
        <v>7195</v>
      </c>
      <c r="Z1251" s="2">
        <v>2000</v>
      </c>
      <c r="AA1251" s="2" t="s">
        <v>7196</v>
      </c>
      <c r="AB1251" s="2">
        <v>43334</v>
      </c>
      <c r="AC1251" s="27">
        <v>43316</v>
      </c>
      <c r="AD1251" s="2" t="s">
        <v>3895</v>
      </c>
      <c r="AE1251" s="2" t="s">
        <v>3895</v>
      </c>
      <c r="AK1251" s="26" t="str">
        <f t="shared" si="6"/>
        <v>024/9</v>
      </c>
    </row>
    <row r="1252" spans="1:37" ht="15.75" customHeight="1" x14ac:dyDescent="0.25">
      <c r="A1252" s="25">
        <v>1251</v>
      </c>
      <c r="B1252" s="25">
        <v>2018</v>
      </c>
      <c r="C1252" s="25" t="s">
        <v>7192</v>
      </c>
      <c r="D1252" s="26">
        <v>214</v>
      </c>
      <c r="E1252" s="2">
        <v>3821</v>
      </c>
      <c r="F1252" s="2" t="s">
        <v>85</v>
      </c>
      <c r="H1252" s="2" t="s">
        <v>3322</v>
      </c>
      <c r="I1252" s="2" t="s">
        <v>3323</v>
      </c>
      <c r="J1252" s="27" t="s">
        <v>6298</v>
      </c>
      <c r="K1252" s="27"/>
      <c r="M1252" s="2">
        <v>19900</v>
      </c>
      <c r="N1252" s="2">
        <v>5000</v>
      </c>
      <c r="R1252" s="27"/>
      <c r="W1252" s="2" t="s">
        <v>7319</v>
      </c>
      <c r="X1252" s="2" t="s">
        <v>7194</v>
      </c>
      <c r="Y1252" s="2" t="s">
        <v>7195</v>
      </c>
      <c r="Z1252" s="2">
        <v>3000</v>
      </c>
      <c r="AA1252" s="2" t="s">
        <v>7196</v>
      </c>
      <c r="AB1252" s="2">
        <v>43291</v>
      </c>
      <c r="AC1252" s="27">
        <v>43312</v>
      </c>
      <c r="AD1252" s="2" t="s">
        <v>3895</v>
      </c>
      <c r="AE1252" s="2" t="s">
        <v>3895</v>
      </c>
      <c r="AK1252" s="26" t="str">
        <f t="shared" si="6"/>
        <v>001/8</v>
      </c>
    </row>
    <row r="1253" spans="1:37" ht="15.75" customHeight="1" x14ac:dyDescent="0.25">
      <c r="A1253" s="25">
        <v>1252</v>
      </c>
      <c r="B1253" s="25">
        <v>2018</v>
      </c>
      <c r="C1253" s="25" t="s">
        <v>7192</v>
      </c>
      <c r="D1253" s="26">
        <v>2</v>
      </c>
      <c r="E1253" s="2" t="s">
        <v>7320</v>
      </c>
      <c r="F1253" s="2" t="s">
        <v>85</v>
      </c>
      <c r="H1253" s="2" t="s">
        <v>7321</v>
      </c>
      <c r="I1253" s="2" t="s">
        <v>597</v>
      </c>
      <c r="J1253" s="27" t="s">
        <v>6282</v>
      </c>
      <c r="K1253" s="27"/>
      <c r="M1253" s="2">
        <v>7885</v>
      </c>
      <c r="N1253" s="2">
        <v>1500</v>
      </c>
      <c r="R1253" s="27"/>
      <c r="W1253" s="2" t="s">
        <v>7322</v>
      </c>
      <c r="X1253" s="2" t="s">
        <v>7194</v>
      </c>
      <c r="Y1253" s="2" t="s">
        <v>7195</v>
      </c>
      <c r="Z1253" s="2">
        <v>1000</v>
      </c>
      <c r="AA1253" s="2" t="s">
        <v>7196</v>
      </c>
      <c r="AB1253" s="2">
        <v>43116</v>
      </c>
      <c r="AC1253" s="27">
        <v>43159</v>
      </c>
      <c r="AD1253" s="2" t="s">
        <v>3895</v>
      </c>
      <c r="AE1253" s="2" t="s">
        <v>3895</v>
      </c>
      <c r="AK1253" s="26" t="str">
        <f t="shared" si="6"/>
        <v>002/1</v>
      </c>
    </row>
    <row r="1254" spans="1:37" ht="15.75" customHeight="1" x14ac:dyDescent="0.25">
      <c r="A1254" s="25">
        <v>1253</v>
      </c>
      <c r="B1254" s="25">
        <v>2018</v>
      </c>
      <c r="C1254" s="25" t="s">
        <v>7192</v>
      </c>
      <c r="D1254" s="26">
        <v>179</v>
      </c>
      <c r="E1254" s="2">
        <v>3594</v>
      </c>
      <c r="F1254" s="2" t="s">
        <v>292</v>
      </c>
      <c r="H1254" s="2" t="s">
        <v>599</v>
      </c>
      <c r="I1254" s="2" t="s">
        <v>600</v>
      </c>
      <c r="J1254" s="27" t="s">
        <v>6308</v>
      </c>
      <c r="K1254" s="27"/>
      <c r="M1254" s="2">
        <v>28282</v>
      </c>
      <c r="N1254" s="2">
        <v>5000</v>
      </c>
      <c r="R1254" s="27"/>
      <c r="W1254" s="2" t="s">
        <v>7323</v>
      </c>
      <c r="X1254" s="2" t="s">
        <v>7194</v>
      </c>
      <c r="Y1254" s="2" t="s">
        <v>7198</v>
      </c>
      <c r="Z1254" s="2">
        <v>2000</v>
      </c>
      <c r="AA1254" s="2" t="s">
        <v>7196</v>
      </c>
      <c r="AB1254" s="2">
        <v>43262</v>
      </c>
      <c r="AC1254" s="27">
        <v>43285</v>
      </c>
      <c r="AD1254" s="2" t="s">
        <v>3895</v>
      </c>
      <c r="AE1254" s="2" t="s">
        <v>3895</v>
      </c>
      <c r="AK1254" s="26" t="str">
        <f t="shared" si="6"/>
        <v>027/6</v>
      </c>
    </row>
    <row r="1255" spans="1:37" ht="15.75" customHeight="1" x14ac:dyDescent="0.25">
      <c r="A1255" s="25">
        <v>1254</v>
      </c>
      <c r="B1255" s="25">
        <v>2018</v>
      </c>
      <c r="C1255" s="25" t="s">
        <v>7192</v>
      </c>
      <c r="D1255" s="26">
        <v>112</v>
      </c>
      <c r="E1255" s="2">
        <v>3495</v>
      </c>
      <c r="F1255" s="2" t="s">
        <v>85</v>
      </c>
      <c r="H1255" s="2" t="s">
        <v>2335</v>
      </c>
      <c r="I1255" s="2" t="s">
        <v>3324</v>
      </c>
      <c r="J1255" s="27" t="s">
        <v>6308</v>
      </c>
      <c r="K1255" s="27"/>
      <c r="M1255" s="2">
        <v>24000</v>
      </c>
      <c r="N1255" s="2">
        <v>5000</v>
      </c>
      <c r="R1255" s="27"/>
      <c r="W1255" s="2" t="s">
        <v>7324</v>
      </c>
      <c r="X1255" s="2" t="s">
        <v>7194</v>
      </c>
      <c r="Y1255" s="2" t="s">
        <v>7195</v>
      </c>
      <c r="Z1255" s="2">
        <v>3000</v>
      </c>
      <c r="AA1255" s="2" t="s">
        <v>7196</v>
      </c>
      <c r="AB1255" s="2">
        <v>43220</v>
      </c>
      <c r="AC1255" s="27">
        <v>43242</v>
      </c>
      <c r="AD1255" s="2" t="s">
        <v>3895</v>
      </c>
      <c r="AE1255" s="2" t="s">
        <v>3895</v>
      </c>
      <c r="AK1255" s="26" t="str">
        <f t="shared" si="6"/>
        <v>021/4</v>
      </c>
    </row>
    <row r="1256" spans="1:37" ht="15.75" customHeight="1" x14ac:dyDescent="0.25">
      <c r="A1256" s="25">
        <v>1255</v>
      </c>
      <c r="B1256" s="25">
        <v>2018</v>
      </c>
      <c r="C1256" s="25" t="s">
        <v>7192</v>
      </c>
      <c r="D1256" s="26">
        <v>320</v>
      </c>
      <c r="E1256" s="2">
        <v>3934</v>
      </c>
      <c r="F1256" s="2" t="s">
        <v>85</v>
      </c>
      <c r="H1256" s="2" t="s">
        <v>3325</v>
      </c>
      <c r="I1256" s="2" t="s">
        <v>3326</v>
      </c>
      <c r="J1256" s="27" t="s">
        <v>6298</v>
      </c>
      <c r="K1256" s="27"/>
      <c r="M1256" s="2">
        <v>22700</v>
      </c>
      <c r="N1256" s="2">
        <v>5000</v>
      </c>
      <c r="R1256" s="27"/>
      <c r="W1256" s="2" t="s">
        <v>7325</v>
      </c>
      <c r="X1256" s="2" t="s">
        <v>7194</v>
      </c>
      <c r="Y1256" s="2" t="s">
        <v>7195</v>
      </c>
      <c r="Z1256" s="2">
        <v>3000</v>
      </c>
      <c r="AA1256" s="2" t="s">
        <v>7196</v>
      </c>
      <c r="AB1256" s="2">
        <v>43374</v>
      </c>
      <c r="AC1256" s="27">
        <v>43383</v>
      </c>
      <c r="AD1256" s="2" t="s">
        <v>3895</v>
      </c>
      <c r="AE1256" s="2" t="s">
        <v>3895</v>
      </c>
      <c r="AK1256" s="26" t="str">
        <f t="shared" si="6"/>
        <v>015/11</v>
      </c>
    </row>
    <row r="1257" spans="1:37" ht="15.75" customHeight="1" x14ac:dyDescent="0.25">
      <c r="A1257" s="25">
        <v>1256</v>
      </c>
      <c r="B1257" s="25">
        <v>2018</v>
      </c>
      <c r="C1257" s="25" t="s">
        <v>7192</v>
      </c>
      <c r="D1257" s="26" t="s">
        <v>7326</v>
      </c>
      <c r="E1257" s="2" t="s">
        <v>7327</v>
      </c>
      <c r="F1257" s="2" t="s">
        <v>85</v>
      </c>
      <c r="H1257" s="2" t="s">
        <v>3328</v>
      </c>
      <c r="I1257" s="2" t="s">
        <v>3329</v>
      </c>
      <c r="J1257" s="27" t="s">
        <v>66</v>
      </c>
      <c r="K1257" s="27"/>
      <c r="M1257" s="2">
        <v>13000</v>
      </c>
      <c r="N1257" s="2">
        <v>5000</v>
      </c>
      <c r="R1257" s="27"/>
      <c r="W1257" s="2" t="s">
        <v>7328</v>
      </c>
      <c r="X1257" s="2" t="s">
        <v>7194</v>
      </c>
      <c r="Y1257" s="2" t="s">
        <v>7195</v>
      </c>
      <c r="Z1257" s="2">
        <v>3000</v>
      </c>
      <c r="AA1257" s="2" t="s">
        <v>7196</v>
      </c>
      <c r="AB1257" s="2">
        <v>43213</v>
      </c>
      <c r="AC1257" s="27">
        <v>43242</v>
      </c>
      <c r="AD1257" s="2" t="s">
        <v>3895</v>
      </c>
      <c r="AE1257" s="2" t="s">
        <v>3895</v>
      </c>
      <c r="AK1257" s="26" t="str">
        <f t="shared" si="6"/>
        <v>008/4</v>
      </c>
    </row>
    <row r="1258" spans="1:37" ht="15.75" customHeight="1" x14ac:dyDescent="0.25">
      <c r="A1258" s="25">
        <v>1257</v>
      </c>
      <c r="B1258" s="25">
        <v>2018</v>
      </c>
      <c r="C1258" s="25" t="s">
        <v>7192</v>
      </c>
      <c r="D1258" s="26">
        <v>150</v>
      </c>
      <c r="E1258" s="2">
        <v>3549</v>
      </c>
      <c r="F1258" s="2" t="s">
        <v>292</v>
      </c>
      <c r="H1258" s="2" t="s">
        <v>3328</v>
      </c>
      <c r="I1258" s="2" t="s">
        <v>3330</v>
      </c>
      <c r="J1258" s="27" t="s">
        <v>66</v>
      </c>
      <c r="K1258" s="27"/>
      <c r="M1258" s="2">
        <v>11350</v>
      </c>
      <c r="N1258" s="2">
        <v>5000</v>
      </c>
      <c r="R1258" s="27"/>
      <c r="W1258" s="2" t="s">
        <v>7328</v>
      </c>
      <c r="X1258" s="2" t="s">
        <v>7194</v>
      </c>
      <c r="Y1258" s="2" t="s">
        <v>7195</v>
      </c>
      <c r="Z1258" s="2">
        <v>2500</v>
      </c>
      <c r="AA1258" s="2" t="s">
        <v>7196</v>
      </c>
      <c r="AB1258" s="2">
        <v>43248</v>
      </c>
      <c r="AC1258" s="27">
        <v>43258</v>
      </c>
      <c r="AD1258" s="2" t="s">
        <v>3895</v>
      </c>
      <c r="AE1258" s="2" t="s">
        <v>3895</v>
      </c>
      <c r="AK1258" s="26" t="str">
        <f t="shared" si="6"/>
        <v>029/5</v>
      </c>
    </row>
    <row r="1259" spans="1:37" ht="15.75" customHeight="1" x14ac:dyDescent="0.25">
      <c r="A1259" s="25">
        <v>1258</v>
      </c>
      <c r="B1259" s="25">
        <v>2018</v>
      </c>
      <c r="C1259" s="25" t="s">
        <v>7192</v>
      </c>
      <c r="D1259" s="26">
        <v>183</v>
      </c>
      <c r="E1259" s="2">
        <v>3611</v>
      </c>
      <c r="F1259" s="2" t="s">
        <v>85</v>
      </c>
      <c r="H1259" s="2" t="s">
        <v>3328</v>
      </c>
      <c r="I1259" s="2" t="s">
        <v>3331</v>
      </c>
      <c r="J1259" s="27" t="s">
        <v>66</v>
      </c>
      <c r="K1259" s="27"/>
      <c r="M1259" s="2">
        <v>8150</v>
      </c>
      <c r="N1259" s="2">
        <v>5000</v>
      </c>
      <c r="R1259" s="27"/>
      <c r="W1259" s="2" t="s">
        <v>7328</v>
      </c>
      <c r="X1259" s="2" t="s">
        <v>7194</v>
      </c>
      <c r="Y1259" s="2" t="s">
        <v>7195</v>
      </c>
      <c r="Z1259" s="2">
        <v>1000</v>
      </c>
      <c r="AA1259" s="2" t="s">
        <v>7196</v>
      </c>
      <c r="AB1259" s="2">
        <v>43271</v>
      </c>
      <c r="AC1259" s="27">
        <v>43285</v>
      </c>
      <c r="AD1259" s="2" t="s">
        <v>3895</v>
      </c>
      <c r="AE1259" s="2" t="s">
        <v>3895</v>
      </c>
      <c r="AK1259" s="26" t="str">
        <f t="shared" si="6"/>
        <v>001/7</v>
      </c>
    </row>
    <row r="1260" spans="1:37" ht="15.75" customHeight="1" x14ac:dyDescent="0.25">
      <c r="A1260" s="25">
        <v>1259</v>
      </c>
      <c r="B1260" s="25">
        <v>2018</v>
      </c>
      <c r="C1260" s="25" t="s">
        <v>7192</v>
      </c>
      <c r="D1260" s="26">
        <v>173</v>
      </c>
      <c r="E1260" s="2">
        <v>3598</v>
      </c>
      <c r="F1260" s="2" t="s">
        <v>85</v>
      </c>
      <c r="H1260" s="2" t="s">
        <v>3333</v>
      </c>
      <c r="I1260" s="2" t="s">
        <v>3334</v>
      </c>
      <c r="J1260" s="27" t="s">
        <v>6276</v>
      </c>
      <c r="K1260" s="27"/>
      <c r="M1260" s="2">
        <v>20000</v>
      </c>
      <c r="N1260" s="2">
        <v>5000</v>
      </c>
      <c r="R1260" s="27"/>
      <c r="W1260" s="2" t="s">
        <v>7329</v>
      </c>
      <c r="X1260" s="2" t="s">
        <v>7194</v>
      </c>
      <c r="Y1260" s="2" t="s">
        <v>7195</v>
      </c>
      <c r="Z1260" s="2">
        <v>2000</v>
      </c>
      <c r="AA1260" s="2" t="s">
        <v>7196</v>
      </c>
      <c r="AB1260" s="2">
        <v>43258</v>
      </c>
      <c r="AC1260" s="27">
        <v>43285</v>
      </c>
      <c r="AD1260" s="2" t="s">
        <v>3895</v>
      </c>
      <c r="AE1260" s="2" t="s">
        <v>3895</v>
      </c>
      <c r="AK1260" s="26" t="str">
        <f t="shared" si="6"/>
        <v>021/6</v>
      </c>
    </row>
    <row r="1261" spans="1:37" ht="15.75" customHeight="1" x14ac:dyDescent="0.25">
      <c r="A1261" s="25">
        <v>1260</v>
      </c>
      <c r="B1261" s="25">
        <v>2018</v>
      </c>
      <c r="C1261" s="25" t="s">
        <v>7192</v>
      </c>
      <c r="D1261" s="26" t="s">
        <v>7330</v>
      </c>
      <c r="E1261" s="2" t="s">
        <v>7331</v>
      </c>
      <c r="F1261" s="2" t="s">
        <v>85</v>
      </c>
      <c r="H1261" s="2" t="s">
        <v>3335</v>
      </c>
      <c r="I1261" s="2" t="s">
        <v>3336</v>
      </c>
      <c r="J1261" s="27" t="s">
        <v>6276</v>
      </c>
      <c r="K1261" s="27"/>
      <c r="M1261" s="2">
        <v>16220</v>
      </c>
      <c r="N1261" s="2">
        <v>5000</v>
      </c>
      <c r="R1261" s="27"/>
      <c r="W1261" s="2" t="s">
        <v>7332</v>
      </c>
      <c r="X1261" s="2" t="s">
        <v>7194</v>
      </c>
      <c r="Y1261" s="2" t="s">
        <v>7195</v>
      </c>
      <c r="Z1261" s="2">
        <v>3000</v>
      </c>
      <c r="AA1261" s="2" t="s">
        <v>7196</v>
      </c>
      <c r="AB1261" s="2">
        <v>43194</v>
      </c>
      <c r="AC1261" s="27">
        <v>43201</v>
      </c>
      <c r="AD1261" s="2" t="s">
        <v>3895</v>
      </c>
      <c r="AE1261" s="2" t="s">
        <v>3895</v>
      </c>
      <c r="AK1261" s="26" t="str">
        <f t="shared" si="6"/>
        <v>001/3</v>
      </c>
    </row>
    <row r="1262" spans="1:37" ht="15.75" customHeight="1" x14ac:dyDescent="0.25">
      <c r="A1262" s="25">
        <v>1261</v>
      </c>
      <c r="B1262" s="25">
        <v>2018</v>
      </c>
      <c r="C1262" s="25" t="s">
        <v>7192</v>
      </c>
      <c r="D1262" s="26" t="s">
        <v>7333</v>
      </c>
      <c r="E1262" s="2" t="s">
        <v>7334</v>
      </c>
      <c r="F1262" s="2" t="s">
        <v>85</v>
      </c>
      <c r="H1262" s="2" t="s">
        <v>3335</v>
      </c>
      <c r="I1262" s="2" t="s">
        <v>3337</v>
      </c>
      <c r="J1262" s="27" t="s">
        <v>6276</v>
      </c>
      <c r="K1262" s="27"/>
      <c r="M1262" s="2">
        <v>16220</v>
      </c>
      <c r="N1262" s="2">
        <v>5000</v>
      </c>
      <c r="R1262" s="27"/>
      <c r="W1262" s="2" t="s">
        <v>7332</v>
      </c>
      <c r="X1262" s="2" t="s">
        <v>7194</v>
      </c>
      <c r="Y1262" s="2" t="s">
        <v>7195</v>
      </c>
      <c r="Z1262" s="2">
        <v>2000</v>
      </c>
      <c r="AA1262" s="2" t="s">
        <v>7196</v>
      </c>
      <c r="AB1262" s="2">
        <v>43580</v>
      </c>
      <c r="AC1262" s="27">
        <v>43229</v>
      </c>
      <c r="AD1262" s="2" t="s">
        <v>3895</v>
      </c>
      <c r="AE1262" s="2" t="s">
        <v>3895</v>
      </c>
      <c r="AK1262" s="26" t="str">
        <f t="shared" si="6"/>
        <v>012/4</v>
      </c>
    </row>
    <row r="1263" spans="1:37" ht="15.75" customHeight="1" x14ac:dyDescent="0.25">
      <c r="A1263" s="25">
        <v>1262</v>
      </c>
      <c r="B1263" s="25">
        <v>2018</v>
      </c>
      <c r="C1263" s="25" t="s">
        <v>7192</v>
      </c>
      <c r="D1263" s="26">
        <v>329</v>
      </c>
      <c r="E1263" s="2">
        <v>3950</v>
      </c>
      <c r="F1263" s="2" t="s">
        <v>85</v>
      </c>
      <c r="H1263" s="2" t="s">
        <v>3335</v>
      </c>
      <c r="I1263" s="2" t="s">
        <v>3338</v>
      </c>
      <c r="J1263" s="27" t="s">
        <v>6276</v>
      </c>
      <c r="K1263" s="27"/>
      <c r="M1263" s="2">
        <v>9900</v>
      </c>
      <c r="N1263" s="2">
        <v>5000</v>
      </c>
      <c r="R1263" s="27"/>
      <c r="W1263" s="2" t="s">
        <v>7332</v>
      </c>
      <c r="X1263" s="2" t="s">
        <v>7194</v>
      </c>
      <c r="Y1263" s="2" t="s">
        <v>7195</v>
      </c>
      <c r="Z1263" s="2">
        <v>1000</v>
      </c>
      <c r="AA1263" s="2" t="s">
        <v>7196</v>
      </c>
      <c r="AB1263" s="2">
        <v>43375</v>
      </c>
      <c r="AC1263" s="27">
        <v>43389</v>
      </c>
      <c r="AD1263" s="2" t="s">
        <v>3895</v>
      </c>
      <c r="AE1263" s="2" t="s">
        <v>3895</v>
      </c>
      <c r="AK1263" s="26" t="str">
        <f t="shared" si="6"/>
        <v>024/11</v>
      </c>
    </row>
    <row r="1264" spans="1:37" ht="15.75" customHeight="1" x14ac:dyDescent="0.25">
      <c r="A1264" s="25">
        <v>1263</v>
      </c>
      <c r="B1264" s="25">
        <v>2018</v>
      </c>
      <c r="C1264" s="25" t="s">
        <v>7192</v>
      </c>
      <c r="D1264" s="26">
        <v>238</v>
      </c>
      <c r="E1264" s="2">
        <v>3854</v>
      </c>
      <c r="F1264" s="2" t="s">
        <v>85</v>
      </c>
      <c r="H1264" s="2" t="s">
        <v>3340</v>
      </c>
      <c r="I1264" s="2" t="s">
        <v>3341</v>
      </c>
      <c r="J1264" s="27" t="s">
        <v>6286</v>
      </c>
      <c r="K1264" s="27"/>
      <c r="M1264" s="2">
        <v>3200</v>
      </c>
      <c r="N1264" s="2">
        <v>2900</v>
      </c>
      <c r="R1264" s="27"/>
      <c r="W1264" s="2" t="s">
        <v>7335</v>
      </c>
      <c r="X1264" s="2" t="s">
        <v>7194</v>
      </c>
      <c r="Y1264" s="2" t="s">
        <v>7195</v>
      </c>
      <c r="Z1264" s="2">
        <v>1000</v>
      </c>
      <c r="AA1264" s="2" t="s">
        <v>7196</v>
      </c>
      <c r="AB1264" s="2">
        <v>43313</v>
      </c>
      <c r="AC1264" s="27">
        <v>43332</v>
      </c>
      <c r="AD1264" s="2" t="s">
        <v>3895</v>
      </c>
      <c r="AE1264" s="2" t="s">
        <v>3895</v>
      </c>
      <c r="AK1264" s="26" t="str">
        <f t="shared" si="6"/>
        <v>025/8</v>
      </c>
    </row>
    <row r="1265" spans="1:37" ht="15.75" customHeight="1" x14ac:dyDescent="0.25">
      <c r="A1265" s="25">
        <v>1264</v>
      </c>
      <c r="B1265" s="25">
        <v>2018</v>
      </c>
      <c r="C1265" s="25" t="s">
        <v>7192</v>
      </c>
      <c r="D1265" s="26" t="s">
        <v>7336</v>
      </c>
      <c r="E1265" s="2" t="s">
        <v>7337</v>
      </c>
      <c r="F1265" s="2" t="s">
        <v>85</v>
      </c>
      <c r="H1265" s="2" t="s">
        <v>3342</v>
      </c>
      <c r="I1265" s="2" t="s">
        <v>3343</v>
      </c>
      <c r="J1265" s="27" t="s">
        <v>6298</v>
      </c>
      <c r="K1265" s="27"/>
      <c r="M1265" s="2">
        <v>5000</v>
      </c>
      <c r="N1265" s="2">
        <v>5000</v>
      </c>
      <c r="R1265" s="27"/>
      <c r="W1265" s="2" t="s">
        <v>7338</v>
      </c>
      <c r="X1265" s="2" t="s">
        <v>7194</v>
      </c>
      <c r="Y1265" s="2" t="s">
        <v>7195</v>
      </c>
      <c r="Z1265" s="2">
        <v>2000</v>
      </c>
      <c r="AA1265" s="2" t="s">
        <v>7196</v>
      </c>
      <c r="AB1265" s="2">
        <v>43196</v>
      </c>
      <c r="AC1265" s="27">
        <v>43242</v>
      </c>
      <c r="AD1265" s="2" t="s">
        <v>3895</v>
      </c>
      <c r="AE1265" s="2" t="s">
        <v>3895</v>
      </c>
      <c r="AK1265" s="26" t="str">
        <f t="shared" si="6"/>
        <v>009/3</v>
      </c>
    </row>
    <row r="1266" spans="1:37" ht="15.75" customHeight="1" x14ac:dyDescent="0.25">
      <c r="A1266" s="25">
        <v>1265</v>
      </c>
      <c r="B1266" s="25">
        <v>2018</v>
      </c>
      <c r="C1266" s="25" t="s">
        <v>7192</v>
      </c>
      <c r="D1266" s="26" t="s">
        <v>7339</v>
      </c>
      <c r="E1266" s="2" t="s">
        <v>7340</v>
      </c>
      <c r="F1266" s="2" t="s">
        <v>85</v>
      </c>
      <c r="H1266" s="2" t="s">
        <v>7341</v>
      </c>
      <c r="I1266" s="2" t="s">
        <v>3344</v>
      </c>
      <c r="J1266" s="27" t="s">
        <v>6276</v>
      </c>
      <c r="K1266" s="27"/>
      <c r="M1266" s="2">
        <v>14800</v>
      </c>
      <c r="N1266" s="2">
        <v>5000</v>
      </c>
      <c r="R1266" s="27"/>
      <c r="W1266" s="2" t="s">
        <v>7342</v>
      </c>
      <c r="X1266" s="2" t="s">
        <v>7194</v>
      </c>
      <c r="Y1266" s="2" t="s">
        <v>7195</v>
      </c>
      <c r="Z1266" s="2">
        <v>1000</v>
      </c>
      <c r="AA1266" s="2" t="s">
        <v>7196</v>
      </c>
      <c r="AB1266" s="2">
        <v>43201</v>
      </c>
      <c r="AC1266" s="27">
        <v>43209</v>
      </c>
      <c r="AD1266" s="2" t="s">
        <v>3895</v>
      </c>
      <c r="AE1266" s="2" t="s">
        <v>3895</v>
      </c>
      <c r="AK1266" s="26" t="str">
        <f t="shared" si="6"/>
        <v>015/3</v>
      </c>
    </row>
    <row r="1267" spans="1:37" ht="15.75" customHeight="1" x14ac:dyDescent="0.25">
      <c r="A1267" s="25">
        <v>1266</v>
      </c>
      <c r="B1267" s="25">
        <v>2018</v>
      </c>
      <c r="C1267" s="25" t="s">
        <v>7192</v>
      </c>
      <c r="D1267" s="26" t="s">
        <v>7343</v>
      </c>
      <c r="E1267" s="2" t="s">
        <v>7344</v>
      </c>
      <c r="F1267" s="2" t="s">
        <v>85</v>
      </c>
      <c r="H1267" s="2" t="s">
        <v>7341</v>
      </c>
      <c r="I1267" s="2" t="s">
        <v>3345</v>
      </c>
      <c r="J1267" s="27" t="s">
        <v>6276</v>
      </c>
      <c r="K1267" s="27"/>
      <c r="M1267" s="2">
        <v>6500</v>
      </c>
      <c r="N1267" s="2">
        <v>3000</v>
      </c>
      <c r="R1267" s="27"/>
      <c r="W1267" s="2" t="s">
        <v>7342</v>
      </c>
      <c r="X1267" s="2" t="s">
        <v>7194</v>
      </c>
      <c r="Y1267" s="2" t="s">
        <v>7195</v>
      </c>
      <c r="Z1267" s="2">
        <v>1000</v>
      </c>
      <c r="AA1267" s="2" t="s">
        <v>7196</v>
      </c>
      <c r="AB1267" s="2">
        <v>43201</v>
      </c>
      <c r="AC1267" s="27">
        <v>43209</v>
      </c>
      <c r="AD1267" s="2" t="s">
        <v>3895</v>
      </c>
      <c r="AE1267" s="2" t="s">
        <v>3895</v>
      </c>
      <c r="AK1267" s="26" t="str">
        <f t="shared" si="6"/>
        <v>016/3</v>
      </c>
    </row>
    <row r="1268" spans="1:37" ht="15.75" customHeight="1" x14ac:dyDescent="0.25">
      <c r="A1268" s="25">
        <v>1267</v>
      </c>
      <c r="B1268" s="25">
        <v>2018</v>
      </c>
      <c r="C1268" s="25" t="s">
        <v>7192</v>
      </c>
      <c r="D1268" s="26" t="s">
        <v>7345</v>
      </c>
      <c r="E1268" s="2" t="s">
        <v>7346</v>
      </c>
      <c r="F1268" s="2" t="s">
        <v>85</v>
      </c>
      <c r="H1268" s="2" t="s">
        <v>7341</v>
      </c>
      <c r="I1268" s="2" t="s">
        <v>3346</v>
      </c>
      <c r="J1268" s="27" t="s">
        <v>6276</v>
      </c>
      <c r="K1268" s="27"/>
      <c r="M1268" s="2">
        <v>8000</v>
      </c>
      <c r="N1268" s="2">
        <v>3000</v>
      </c>
      <c r="R1268" s="27"/>
      <c r="W1268" s="2" t="s">
        <v>7342</v>
      </c>
      <c r="X1268" s="2" t="s">
        <v>7194</v>
      </c>
      <c r="Y1268" s="2" t="s">
        <v>7195</v>
      </c>
      <c r="Z1268" s="2">
        <v>2000</v>
      </c>
      <c r="AA1268" s="2" t="s">
        <v>7196</v>
      </c>
      <c r="AB1268" s="2">
        <v>43201</v>
      </c>
      <c r="AC1268" s="27">
        <v>43209</v>
      </c>
      <c r="AD1268" s="2" t="s">
        <v>3895</v>
      </c>
      <c r="AE1268" s="2" t="s">
        <v>3895</v>
      </c>
      <c r="AK1268" s="26" t="str">
        <f t="shared" si="6"/>
        <v>017/3</v>
      </c>
    </row>
    <row r="1269" spans="1:37" ht="15.75" customHeight="1" x14ac:dyDescent="0.25">
      <c r="A1269" s="25">
        <v>1268</v>
      </c>
      <c r="B1269" s="25">
        <v>2018</v>
      </c>
      <c r="C1269" s="25" t="s">
        <v>7192</v>
      </c>
      <c r="D1269" s="26" t="s">
        <v>7347</v>
      </c>
      <c r="E1269" s="2" t="s">
        <v>7348</v>
      </c>
      <c r="F1269" s="2" t="s">
        <v>85</v>
      </c>
      <c r="H1269" s="2" t="s">
        <v>7341</v>
      </c>
      <c r="I1269" s="2" t="s">
        <v>3347</v>
      </c>
      <c r="J1269" s="27" t="s">
        <v>6276</v>
      </c>
      <c r="K1269" s="27"/>
      <c r="M1269" s="2">
        <v>16000</v>
      </c>
      <c r="N1269" s="2">
        <v>5000</v>
      </c>
      <c r="R1269" s="27"/>
      <c r="W1269" s="2" t="s">
        <v>7342</v>
      </c>
      <c r="X1269" s="2" t="s">
        <v>7194</v>
      </c>
      <c r="Y1269" s="2" t="s">
        <v>7195</v>
      </c>
      <c r="Z1269" s="2">
        <v>2000</v>
      </c>
      <c r="AA1269" s="2" t="s">
        <v>7196</v>
      </c>
      <c r="AB1269" s="2">
        <v>43201</v>
      </c>
      <c r="AC1269" s="27">
        <v>43209</v>
      </c>
      <c r="AD1269" s="2" t="s">
        <v>3895</v>
      </c>
      <c r="AE1269" s="2" t="s">
        <v>3895</v>
      </c>
      <c r="AK1269" s="26" t="str">
        <f t="shared" si="6"/>
        <v>018/3</v>
      </c>
    </row>
    <row r="1270" spans="1:37" ht="15.75" customHeight="1" x14ac:dyDescent="0.25">
      <c r="A1270" s="25">
        <v>1269</v>
      </c>
      <c r="B1270" s="25">
        <v>2018</v>
      </c>
      <c r="C1270" s="25" t="s">
        <v>7192</v>
      </c>
      <c r="D1270" s="26" t="s">
        <v>7349</v>
      </c>
      <c r="E1270" s="2" t="s">
        <v>7350</v>
      </c>
      <c r="F1270" s="2" t="s">
        <v>85</v>
      </c>
      <c r="H1270" s="2" t="s">
        <v>7351</v>
      </c>
      <c r="I1270" s="2" t="s">
        <v>7351</v>
      </c>
      <c r="J1270" s="27" t="s">
        <v>6308</v>
      </c>
      <c r="K1270" s="27"/>
      <c r="M1270" s="2">
        <v>5500</v>
      </c>
      <c r="N1270" s="2">
        <v>5000</v>
      </c>
      <c r="R1270" s="27"/>
      <c r="W1270" s="2" t="s">
        <v>7352</v>
      </c>
      <c r="X1270" s="2" t="s">
        <v>7194</v>
      </c>
      <c r="Y1270" s="2" t="s">
        <v>7195</v>
      </c>
      <c r="Z1270" s="2">
        <v>1000</v>
      </c>
      <c r="AA1270" s="2" t="s">
        <v>7196</v>
      </c>
      <c r="AB1270" s="2">
        <v>43168</v>
      </c>
      <c r="AC1270" s="27">
        <v>43201</v>
      </c>
      <c r="AD1270" s="2" t="s">
        <v>3895</v>
      </c>
      <c r="AE1270" s="2" t="s">
        <v>3895</v>
      </c>
      <c r="AK1270" s="26" t="str">
        <f t="shared" si="6"/>
        <v>001/2</v>
      </c>
    </row>
    <row r="1271" spans="1:37" ht="15.75" customHeight="1" x14ac:dyDescent="0.25">
      <c r="A1271" s="25">
        <v>1270</v>
      </c>
      <c r="B1271" s="25">
        <v>2018</v>
      </c>
      <c r="C1271" s="25" t="s">
        <v>7192</v>
      </c>
      <c r="D1271" s="26" t="s">
        <v>7353</v>
      </c>
      <c r="E1271" s="2" t="s">
        <v>7354</v>
      </c>
      <c r="F1271" s="2" t="s">
        <v>85</v>
      </c>
      <c r="H1271" s="2" t="s">
        <v>605</v>
      </c>
      <c r="I1271" s="2" t="s">
        <v>7355</v>
      </c>
      <c r="J1271" s="27" t="s">
        <v>144</v>
      </c>
      <c r="K1271" s="27"/>
      <c r="M1271" s="2">
        <v>15400</v>
      </c>
      <c r="N1271" s="2">
        <v>5000</v>
      </c>
      <c r="R1271" s="27"/>
      <c r="W1271" s="2" t="s">
        <v>7356</v>
      </c>
      <c r="X1271" s="2" t="s">
        <v>7194</v>
      </c>
      <c r="Y1271" s="2" t="s">
        <v>7195</v>
      </c>
      <c r="Z1271" s="2">
        <v>3000</v>
      </c>
      <c r="AA1271" s="2" t="s">
        <v>7196</v>
      </c>
      <c r="AB1271" s="2">
        <v>43186</v>
      </c>
      <c r="AC1271" s="27">
        <v>43200</v>
      </c>
      <c r="AD1271" s="2" t="s">
        <v>3895</v>
      </c>
      <c r="AE1271" s="2" t="s">
        <v>3895</v>
      </c>
      <c r="AK1271" s="26" t="str">
        <f t="shared" si="6"/>
        <v>024/2</v>
      </c>
    </row>
    <row r="1272" spans="1:37" ht="15.75" customHeight="1" x14ac:dyDescent="0.25">
      <c r="A1272" s="25">
        <v>1271</v>
      </c>
      <c r="B1272" s="25">
        <v>2018</v>
      </c>
      <c r="C1272" s="25" t="s">
        <v>7192</v>
      </c>
      <c r="D1272" s="26">
        <v>305</v>
      </c>
      <c r="E1272" s="2">
        <v>3926</v>
      </c>
      <c r="F1272" s="2" t="s">
        <v>67</v>
      </c>
      <c r="H1272" s="2" t="s">
        <v>3350</v>
      </c>
      <c r="I1272" s="2" t="s">
        <v>3351</v>
      </c>
      <c r="J1272" s="27" t="s">
        <v>73</v>
      </c>
      <c r="K1272" s="27"/>
      <c r="M1272" s="2">
        <v>5000</v>
      </c>
      <c r="N1272" s="2">
        <v>5000</v>
      </c>
      <c r="R1272" s="27"/>
      <c r="W1272" s="2" t="s">
        <v>7357</v>
      </c>
      <c r="X1272" s="2" t="s">
        <v>7194</v>
      </c>
      <c r="Y1272" s="2" t="s">
        <v>7195</v>
      </c>
      <c r="Z1272" s="2">
        <v>5000</v>
      </c>
      <c r="AA1272" s="2" t="s">
        <v>7196</v>
      </c>
      <c r="AB1272" s="2">
        <v>43370</v>
      </c>
      <c r="AC1272" s="27">
        <v>43383</v>
      </c>
      <c r="AD1272" s="2" t="s">
        <v>3895</v>
      </c>
      <c r="AE1272" s="2" t="s">
        <v>3895</v>
      </c>
      <c r="AK1272" s="26" t="str">
        <f t="shared" si="6"/>
        <v>031/10</v>
      </c>
    </row>
    <row r="1273" spans="1:37" ht="15.75" customHeight="1" x14ac:dyDescent="0.25">
      <c r="A1273" s="25">
        <v>1272</v>
      </c>
      <c r="B1273" s="25">
        <v>2018</v>
      </c>
      <c r="C1273" s="25" t="s">
        <v>7192</v>
      </c>
      <c r="D1273" s="26">
        <v>163</v>
      </c>
      <c r="E1273" s="2">
        <v>3569</v>
      </c>
      <c r="F1273" s="2" t="s">
        <v>85</v>
      </c>
      <c r="H1273" s="2" t="s">
        <v>7358</v>
      </c>
      <c r="I1273" s="2" t="s">
        <v>3353</v>
      </c>
      <c r="J1273" s="27" t="s">
        <v>144</v>
      </c>
      <c r="K1273" s="27"/>
      <c r="M1273" s="2">
        <v>122000</v>
      </c>
      <c r="N1273" s="2">
        <v>5000</v>
      </c>
      <c r="R1273" s="27"/>
      <c r="W1273" s="2" t="s">
        <v>7359</v>
      </c>
      <c r="X1273" s="2" t="s">
        <v>7194</v>
      </c>
      <c r="Y1273" s="2" t="s">
        <v>7195</v>
      </c>
      <c r="Z1273" s="2">
        <v>5000</v>
      </c>
      <c r="AA1273" s="2" t="s">
        <v>7196</v>
      </c>
      <c r="AB1273" s="2">
        <v>43255</v>
      </c>
      <c r="AC1273" s="27">
        <v>43292</v>
      </c>
      <c r="AD1273" s="2" t="s">
        <v>3895</v>
      </c>
      <c r="AE1273" s="2" t="s">
        <v>3895</v>
      </c>
      <c r="AK1273" s="26" t="str">
        <f t="shared" si="6"/>
        <v>011/6</v>
      </c>
    </row>
    <row r="1274" spans="1:37" ht="15.75" customHeight="1" x14ac:dyDescent="0.25">
      <c r="A1274" s="25">
        <v>1273</v>
      </c>
      <c r="B1274" s="25">
        <v>2018</v>
      </c>
      <c r="C1274" s="25" t="s">
        <v>7192</v>
      </c>
      <c r="D1274" s="26">
        <v>93</v>
      </c>
      <c r="E1274" s="2">
        <v>3481</v>
      </c>
      <c r="F1274" s="2" t="s">
        <v>85</v>
      </c>
      <c r="H1274" s="2" t="s">
        <v>621</v>
      </c>
      <c r="I1274" s="2" t="s">
        <v>622</v>
      </c>
      <c r="J1274" s="27" t="s">
        <v>6286</v>
      </c>
      <c r="K1274" s="27"/>
      <c r="M1274" s="2">
        <v>20574</v>
      </c>
      <c r="N1274" s="2">
        <v>5000</v>
      </c>
      <c r="R1274" s="27"/>
      <c r="W1274" s="2" t="s">
        <v>7360</v>
      </c>
      <c r="X1274" s="2" t="s">
        <v>7194</v>
      </c>
      <c r="Y1274" s="2" t="s">
        <v>7195</v>
      </c>
      <c r="Z1274" s="2">
        <v>500</v>
      </c>
      <c r="AA1274" s="2" t="s">
        <v>7196</v>
      </c>
      <c r="AB1274" s="2">
        <v>43209</v>
      </c>
      <c r="AC1274" s="27">
        <v>43229</v>
      </c>
      <c r="AD1274" s="2" t="s">
        <v>3895</v>
      </c>
      <c r="AE1274" s="2" t="s">
        <v>3895</v>
      </c>
      <c r="AK1274" s="26" t="str">
        <f t="shared" si="6"/>
        <v>002/4</v>
      </c>
    </row>
    <row r="1275" spans="1:37" ht="15.75" customHeight="1" x14ac:dyDescent="0.25">
      <c r="A1275" s="25">
        <v>1274</v>
      </c>
      <c r="B1275" s="25">
        <v>2018</v>
      </c>
      <c r="C1275" s="25" t="s">
        <v>7192</v>
      </c>
      <c r="D1275" s="26">
        <v>330</v>
      </c>
      <c r="E1275" s="2">
        <v>3919</v>
      </c>
      <c r="F1275" s="2" t="s">
        <v>81</v>
      </c>
      <c r="H1275" s="2" t="s">
        <v>210</v>
      </c>
      <c r="I1275" s="2" t="s">
        <v>211</v>
      </c>
      <c r="J1275" s="27" t="s">
        <v>6282</v>
      </c>
      <c r="K1275" s="27"/>
      <c r="M1275" s="2">
        <v>48000</v>
      </c>
      <c r="N1275" s="2">
        <v>3000</v>
      </c>
      <c r="R1275" s="27"/>
      <c r="W1275" s="2" t="s">
        <v>7361</v>
      </c>
      <c r="X1275" s="2" t="s">
        <v>7194</v>
      </c>
      <c r="Y1275" s="2" t="s">
        <v>7195</v>
      </c>
      <c r="Z1275" s="2">
        <v>3000</v>
      </c>
      <c r="AA1275" s="2" t="s">
        <v>7196</v>
      </c>
      <c r="AB1275" s="2">
        <v>43375</v>
      </c>
      <c r="AC1275" s="27">
        <v>43389</v>
      </c>
      <c r="AD1275" s="2" t="s">
        <v>3895</v>
      </c>
      <c r="AE1275" s="2" t="s">
        <v>3895</v>
      </c>
      <c r="AK1275" s="26" t="str">
        <f t="shared" si="6"/>
        <v>025/11</v>
      </c>
    </row>
    <row r="1276" spans="1:37" ht="15.75" customHeight="1" x14ac:dyDescent="0.25">
      <c r="A1276" s="25">
        <v>1275</v>
      </c>
      <c r="B1276" s="25">
        <v>2018</v>
      </c>
      <c r="C1276" s="25" t="s">
        <v>7192</v>
      </c>
      <c r="D1276" s="26">
        <v>1</v>
      </c>
      <c r="E1276" s="2" t="s">
        <v>7362</v>
      </c>
      <c r="F1276" s="2" t="s">
        <v>85</v>
      </c>
      <c r="H1276" s="2" t="s">
        <v>3354</v>
      </c>
      <c r="I1276" s="2" t="s">
        <v>3355</v>
      </c>
      <c r="J1276" s="27" t="s">
        <v>6276</v>
      </c>
      <c r="K1276" s="27"/>
      <c r="M1276" s="2">
        <v>18100</v>
      </c>
      <c r="N1276" s="2">
        <v>5000</v>
      </c>
      <c r="R1276" s="27"/>
      <c r="W1276" s="2" t="s">
        <v>7363</v>
      </c>
      <c r="X1276" s="2" t="s">
        <v>7194</v>
      </c>
      <c r="Y1276" s="2" t="s">
        <v>7195</v>
      </c>
      <c r="Z1276" s="2">
        <v>3000</v>
      </c>
      <c r="AA1276" s="2" t="s">
        <v>7196</v>
      </c>
      <c r="AB1276" s="2">
        <v>43115</v>
      </c>
      <c r="AC1276" s="27">
        <v>43159</v>
      </c>
      <c r="AD1276" s="2" t="s">
        <v>3895</v>
      </c>
      <c r="AE1276" s="2" t="s">
        <v>3895</v>
      </c>
      <c r="AK1276" s="26" t="str">
        <f t="shared" si="6"/>
        <v>001/1</v>
      </c>
    </row>
    <row r="1277" spans="1:37" ht="15.75" customHeight="1" x14ac:dyDescent="0.25">
      <c r="A1277" s="25">
        <v>1276</v>
      </c>
      <c r="B1277" s="25">
        <v>2018</v>
      </c>
      <c r="C1277" s="25" t="s">
        <v>7192</v>
      </c>
      <c r="D1277" s="26">
        <v>151</v>
      </c>
      <c r="E1277" s="2">
        <v>3519</v>
      </c>
      <c r="F1277" s="2" t="s">
        <v>85</v>
      </c>
      <c r="H1277" s="2" t="s">
        <v>3356</v>
      </c>
      <c r="I1277" s="2" t="s">
        <v>3357</v>
      </c>
      <c r="J1277" s="27" t="s">
        <v>6276</v>
      </c>
      <c r="K1277" s="27"/>
      <c r="M1277" s="2">
        <v>17250</v>
      </c>
      <c r="N1277" s="2">
        <v>5000</v>
      </c>
      <c r="R1277" s="27"/>
      <c r="W1277" s="2" t="s">
        <v>7364</v>
      </c>
      <c r="X1277" s="2" t="s">
        <v>7194</v>
      </c>
      <c r="Y1277" s="2" t="s">
        <v>7195</v>
      </c>
      <c r="Z1277" s="2">
        <v>3000</v>
      </c>
      <c r="AA1277" s="2" t="s">
        <v>7196</v>
      </c>
      <c r="AB1277" s="2">
        <v>43249</v>
      </c>
      <c r="AC1277" s="27">
        <v>43258</v>
      </c>
      <c r="AD1277" s="2" t="s">
        <v>3895</v>
      </c>
      <c r="AE1277" s="2" t="s">
        <v>3895</v>
      </c>
      <c r="AK1277" s="26" t="str">
        <f t="shared" si="6"/>
        <v>030/5</v>
      </c>
    </row>
    <row r="1278" spans="1:37" ht="15.75" customHeight="1" x14ac:dyDescent="0.25">
      <c r="A1278" s="25">
        <v>1277</v>
      </c>
      <c r="B1278" s="25">
        <v>2018</v>
      </c>
      <c r="C1278" s="25" t="s">
        <v>7192</v>
      </c>
      <c r="D1278" s="26" t="s">
        <v>7365</v>
      </c>
      <c r="E1278" s="2" t="s">
        <v>7366</v>
      </c>
      <c r="F1278" s="2" t="s">
        <v>85</v>
      </c>
      <c r="H1278" s="2" t="s">
        <v>631</v>
      </c>
      <c r="I1278" s="2" t="s">
        <v>632</v>
      </c>
      <c r="J1278" s="27" t="s">
        <v>7367</v>
      </c>
      <c r="K1278" s="27"/>
      <c r="M1278" s="2">
        <v>9650</v>
      </c>
      <c r="N1278" s="2">
        <v>3500</v>
      </c>
      <c r="R1278" s="27"/>
      <c r="W1278" s="2" t="s">
        <v>7368</v>
      </c>
      <c r="X1278" s="2" t="s">
        <v>7194</v>
      </c>
      <c r="Y1278" s="2" t="s">
        <v>7195</v>
      </c>
      <c r="Z1278" s="2">
        <v>1700</v>
      </c>
      <c r="AA1278" s="2" t="s">
        <v>7196</v>
      </c>
      <c r="AB1278" s="2">
        <v>43194</v>
      </c>
      <c r="AC1278" s="27">
        <v>43201</v>
      </c>
      <c r="AD1278" s="2" t="s">
        <v>3895</v>
      </c>
      <c r="AE1278" s="2" t="s">
        <v>3895</v>
      </c>
      <c r="AK1278" s="26" t="str">
        <f t="shared" si="6"/>
        <v>006/3</v>
      </c>
    </row>
    <row r="1279" spans="1:37" ht="15.75" customHeight="1" x14ac:dyDescent="0.25">
      <c r="A1279" s="25">
        <v>1278</v>
      </c>
      <c r="B1279" s="25">
        <v>2018</v>
      </c>
      <c r="C1279" s="25" t="s">
        <v>7192</v>
      </c>
      <c r="D1279" s="26" t="s">
        <v>7369</v>
      </c>
      <c r="E1279" s="2" t="s">
        <v>7370</v>
      </c>
      <c r="F1279" s="2" t="s">
        <v>85</v>
      </c>
      <c r="H1279" s="2" t="s">
        <v>3358</v>
      </c>
      <c r="I1279" s="2" t="s">
        <v>3359</v>
      </c>
      <c r="J1279" s="27" t="s">
        <v>6308</v>
      </c>
      <c r="K1279" s="27"/>
      <c r="M1279" s="2">
        <v>2000</v>
      </c>
      <c r="N1279" s="2">
        <v>1800</v>
      </c>
      <c r="R1279" s="27"/>
      <c r="W1279" s="2" t="s">
        <v>7371</v>
      </c>
      <c r="X1279" s="2" t="s">
        <v>7194</v>
      </c>
      <c r="Y1279" s="2" t="s">
        <v>7195</v>
      </c>
      <c r="Z1279" s="2">
        <v>1000</v>
      </c>
      <c r="AA1279" s="2" t="s">
        <v>7196</v>
      </c>
      <c r="AB1279" s="2">
        <v>43168</v>
      </c>
      <c r="AC1279" s="27">
        <v>43178</v>
      </c>
      <c r="AD1279" s="2" t="s">
        <v>3895</v>
      </c>
      <c r="AE1279" s="2" t="s">
        <v>3895</v>
      </c>
      <c r="AK1279" s="26" t="str">
        <f t="shared" si="6"/>
        <v>029/1</v>
      </c>
    </row>
    <row r="1280" spans="1:37" ht="15.75" customHeight="1" x14ac:dyDescent="0.25">
      <c r="A1280" s="25">
        <v>1279</v>
      </c>
      <c r="B1280" s="25">
        <v>2018</v>
      </c>
      <c r="C1280" s="25" t="s">
        <v>7192</v>
      </c>
      <c r="D1280" s="26">
        <v>292</v>
      </c>
      <c r="E1280" s="2">
        <v>3920</v>
      </c>
      <c r="F1280" s="2" t="s">
        <v>292</v>
      </c>
      <c r="H1280" s="2" t="s">
        <v>3361</v>
      </c>
      <c r="I1280" s="2" t="s">
        <v>3362</v>
      </c>
      <c r="J1280" s="27" t="s">
        <v>66</v>
      </c>
      <c r="K1280" s="27"/>
      <c r="M1280" s="2">
        <v>2789.44</v>
      </c>
      <c r="N1280" s="2">
        <v>2789.44</v>
      </c>
      <c r="R1280" s="27"/>
      <c r="W1280" s="2" t="s">
        <v>7372</v>
      </c>
      <c r="X1280" s="2" t="s">
        <v>7194</v>
      </c>
      <c r="Y1280" s="2" t="s">
        <v>7195</v>
      </c>
      <c r="Z1280" s="2">
        <v>1060</v>
      </c>
      <c r="AA1280" s="2" t="s">
        <v>7196</v>
      </c>
      <c r="AB1280" s="2">
        <v>43360</v>
      </c>
      <c r="AC1280" s="27">
        <v>43404</v>
      </c>
      <c r="AD1280" s="2" t="s">
        <v>3895</v>
      </c>
      <c r="AE1280" s="2" t="s">
        <v>3895</v>
      </c>
      <c r="AK1280" s="26" t="str">
        <f t="shared" si="6"/>
        <v>018/10</v>
      </c>
    </row>
    <row r="1281" spans="1:37" ht="15.75" customHeight="1" x14ac:dyDescent="0.25">
      <c r="A1281" s="25">
        <v>1280</v>
      </c>
      <c r="B1281" s="25">
        <v>2018</v>
      </c>
      <c r="C1281" s="25" t="s">
        <v>7192</v>
      </c>
      <c r="D1281" s="26">
        <v>132</v>
      </c>
      <c r="E1281" s="2">
        <v>3516</v>
      </c>
      <c r="F1281" s="2" t="s">
        <v>85</v>
      </c>
      <c r="H1281" s="2" t="s">
        <v>7373</v>
      </c>
      <c r="I1281" s="2" t="s">
        <v>3363</v>
      </c>
      <c r="J1281" s="27" t="s">
        <v>6276</v>
      </c>
      <c r="K1281" s="27"/>
      <c r="M1281" s="2">
        <v>17400</v>
      </c>
      <c r="N1281" s="2">
        <v>5000</v>
      </c>
      <c r="R1281" s="27"/>
      <c r="W1281" s="2" t="s">
        <v>7374</v>
      </c>
      <c r="X1281" s="2" t="s">
        <v>7194</v>
      </c>
      <c r="Y1281" s="2" t="s">
        <v>7195</v>
      </c>
      <c r="Z1281" s="2">
        <v>5000</v>
      </c>
      <c r="AA1281" s="2" t="s">
        <v>7196</v>
      </c>
      <c r="AB1281" s="2">
        <v>43234</v>
      </c>
      <c r="AC1281" s="27">
        <v>43252</v>
      </c>
      <c r="AD1281" s="2" t="s">
        <v>3895</v>
      </c>
      <c r="AE1281" s="2" t="s">
        <v>3895</v>
      </c>
      <c r="AK1281" s="26" t="str">
        <f t="shared" si="6"/>
        <v>011/5</v>
      </c>
    </row>
    <row r="1282" spans="1:37" ht="15.75" customHeight="1" x14ac:dyDescent="0.25">
      <c r="A1282" s="25">
        <v>1281</v>
      </c>
      <c r="B1282" s="25">
        <v>2018</v>
      </c>
      <c r="C1282" s="25" t="s">
        <v>7192</v>
      </c>
      <c r="D1282" s="26">
        <v>283</v>
      </c>
      <c r="E1282" s="2">
        <v>3903</v>
      </c>
      <c r="F1282" s="2" t="s">
        <v>85</v>
      </c>
      <c r="H1282" s="2" t="s">
        <v>642</v>
      </c>
      <c r="I1282" s="2" t="s">
        <v>643</v>
      </c>
      <c r="J1282" s="27" t="s">
        <v>6308</v>
      </c>
      <c r="K1282" s="27"/>
      <c r="M1282" s="2">
        <v>9000</v>
      </c>
      <c r="N1282" s="2">
        <v>4500</v>
      </c>
      <c r="R1282" s="27"/>
      <c r="W1282" s="2" t="s">
        <v>7375</v>
      </c>
      <c r="X1282" s="2" t="s">
        <v>7194</v>
      </c>
      <c r="Y1282" s="2" t="s">
        <v>7198</v>
      </c>
      <c r="Z1282" s="2">
        <v>4500</v>
      </c>
      <c r="AA1282" s="2" t="s">
        <v>7196</v>
      </c>
      <c r="AB1282" s="2">
        <v>43348</v>
      </c>
      <c r="AC1282" s="27">
        <v>43354</v>
      </c>
      <c r="AD1282" s="2" t="s">
        <v>3895</v>
      </c>
      <c r="AE1282" s="2" t="s">
        <v>3895</v>
      </c>
      <c r="AK1282" s="26" t="str">
        <f t="shared" si="6"/>
        <v>009/10</v>
      </c>
    </row>
    <row r="1283" spans="1:37" ht="15.75" customHeight="1" x14ac:dyDescent="0.25">
      <c r="A1283" s="25">
        <v>1282</v>
      </c>
      <c r="B1283" s="25">
        <v>2018</v>
      </c>
      <c r="C1283" s="25" t="s">
        <v>7192</v>
      </c>
      <c r="D1283" s="26">
        <v>121</v>
      </c>
      <c r="E1283" s="2">
        <v>3522</v>
      </c>
      <c r="F1283" s="2" t="s">
        <v>85</v>
      </c>
      <c r="H1283" s="2" t="s">
        <v>646</v>
      </c>
      <c r="I1283" s="2" t="s">
        <v>647</v>
      </c>
      <c r="J1283" s="27" t="s">
        <v>6286</v>
      </c>
      <c r="K1283" s="27"/>
      <c r="M1283" s="2">
        <v>146000</v>
      </c>
      <c r="N1283" s="2">
        <v>5000</v>
      </c>
      <c r="R1283" s="27"/>
      <c r="W1283" s="2" t="s">
        <v>7376</v>
      </c>
      <c r="X1283" s="2" t="s">
        <v>7194</v>
      </c>
      <c r="Y1283" s="2" t="s">
        <v>7195</v>
      </c>
      <c r="Z1283" s="2">
        <v>5000</v>
      </c>
      <c r="AA1283" s="2" t="s">
        <v>7196</v>
      </c>
      <c r="AB1283" s="2">
        <v>43230</v>
      </c>
      <c r="AC1283" s="27">
        <v>43242</v>
      </c>
      <c r="AD1283" s="2" t="s">
        <v>3895</v>
      </c>
      <c r="AE1283" s="2" t="s">
        <v>3895</v>
      </c>
      <c r="AK1283" s="26" t="str">
        <f t="shared" si="6"/>
        <v>030/4</v>
      </c>
    </row>
    <row r="1284" spans="1:37" ht="15.75" customHeight="1" x14ac:dyDescent="0.25">
      <c r="A1284" s="25">
        <v>1283</v>
      </c>
      <c r="B1284" s="25">
        <v>2018</v>
      </c>
      <c r="C1284" s="25" t="s">
        <v>7192</v>
      </c>
      <c r="D1284" s="26">
        <v>147</v>
      </c>
      <c r="E1284" s="2">
        <v>3561</v>
      </c>
      <c r="F1284" s="2" t="s">
        <v>85</v>
      </c>
      <c r="H1284" s="2" t="s">
        <v>3364</v>
      </c>
      <c r="I1284" s="2" t="s">
        <v>3365</v>
      </c>
      <c r="J1284" s="27" t="s">
        <v>6282</v>
      </c>
      <c r="K1284" s="27"/>
      <c r="M1284" s="2">
        <v>11500</v>
      </c>
      <c r="N1284" s="2">
        <v>5000</v>
      </c>
      <c r="R1284" s="27"/>
      <c r="W1284" s="2" t="s">
        <v>7377</v>
      </c>
      <c r="X1284" s="2" t="s">
        <v>7194</v>
      </c>
      <c r="Y1284" s="2" t="s">
        <v>7195</v>
      </c>
      <c r="Z1284" s="2">
        <v>2000</v>
      </c>
      <c r="AA1284" s="2" t="s">
        <v>7196</v>
      </c>
      <c r="AB1284" s="2">
        <v>43248</v>
      </c>
      <c r="AC1284" s="27">
        <v>43285</v>
      </c>
      <c r="AD1284" s="2" t="s">
        <v>3895</v>
      </c>
      <c r="AE1284" s="2" t="s">
        <v>3895</v>
      </c>
      <c r="AK1284" s="26" t="str">
        <f t="shared" si="6"/>
        <v>026/5</v>
      </c>
    </row>
    <row r="1285" spans="1:37" ht="15.75" customHeight="1" x14ac:dyDescent="0.25">
      <c r="A1285" s="25">
        <v>1284</v>
      </c>
      <c r="B1285" s="25">
        <v>2018</v>
      </c>
      <c r="C1285" s="25" t="s">
        <v>7192</v>
      </c>
      <c r="D1285" s="26">
        <v>299</v>
      </c>
      <c r="E1285" s="2">
        <v>3924</v>
      </c>
      <c r="F1285" s="2" t="s">
        <v>85</v>
      </c>
      <c r="H1285" s="2" t="s">
        <v>3364</v>
      </c>
      <c r="I1285" s="2" t="s">
        <v>3367</v>
      </c>
      <c r="J1285" s="27" t="s">
        <v>6282</v>
      </c>
      <c r="K1285" s="27"/>
      <c r="M1285" s="2">
        <v>11000</v>
      </c>
      <c r="N1285" s="2">
        <v>5000</v>
      </c>
      <c r="R1285" s="27"/>
      <c r="W1285" s="2" t="s">
        <v>7377</v>
      </c>
      <c r="X1285" s="2" t="s">
        <v>7194</v>
      </c>
      <c r="Y1285" s="2" t="s">
        <v>7195</v>
      </c>
      <c r="Z1285" s="2">
        <v>2000</v>
      </c>
      <c r="AA1285" s="2" t="s">
        <v>7196</v>
      </c>
      <c r="AB1285" s="2">
        <v>43363</v>
      </c>
      <c r="AC1285" s="27">
        <v>43404</v>
      </c>
      <c r="AD1285" s="2" t="s">
        <v>3895</v>
      </c>
      <c r="AE1285" s="2" t="s">
        <v>3895</v>
      </c>
      <c r="AK1285" s="26" t="str">
        <f t="shared" si="6"/>
        <v>025/10</v>
      </c>
    </row>
    <row r="1286" spans="1:37" ht="15.75" customHeight="1" x14ac:dyDescent="0.25">
      <c r="A1286" s="25">
        <v>1285</v>
      </c>
      <c r="B1286" s="25">
        <v>2018</v>
      </c>
      <c r="C1286" s="25" t="s">
        <v>7192</v>
      </c>
      <c r="D1286" s="26">
        <v>275</v>
      </c>
      <c r="E1286" s="2">
        <v>3897</v>
      </c>
      <c r="F1286" s="2" t="s">
        <v>85</v>
      </c>
      <c r="H1286" s="2" t="s">
        <v>3368</v>
      </c>
      <c r="I1286" s="2" t="s">
        <v>3369</v>
      </c>
      <c r="J1286" s="27" t="s">
        <v>6308</v>
      </c>
      <c r="K1286" s="27"/>
      <c r="M1286" s="2">
        <v>1000</v>
      </c>
      <c r="N1286" s="2">
        <v>1000</v>
      </c>
      <c r="R1286" s="27"/>
      <c r="W1286" s="2" t="s">
        <v>7378</v>
      </c>
      <c r="X1286" s="2" t="s">
        <v>7194</v>
      </c>
      <c r="Y1286" s="2" t="s">
        <v>7195</v>
      </c>
      <c r="Z1286" s="2">
        <v>1000</v>
      </c>
      <c r="AA1286" s="2" t="s">
        <v>7196</v>
      </c>
      <c r="AB1286" s="2">
        <v>43342</v>
      </c>
      <c r="AC1286" s="27">
        <v>43353</v>
      </c>
      <c r="AD1286" s="2" t="s">
        <v>3895</v>
      </c>
      <c r="AE1286" s="2" t="s">
        <v>3895</v>
      </c>
      <c r="AK1286" s="26" t="str">
        <f t="shared" si="6"/>
        <v>001/10</v>
      </c>
    </row>
    <row r="1287" spans="1:37" ht="15.75" customHeight="1" x14ac:dyDescent="0.25">
      <c r="A1287" s="25">
        <v>1286</v>
      </c>
      <c r="B1287" s="25">
        <v>2018</v>
      </c>
      <c r="C1287" s="25" t="s">
        <v>7192</v>
      </c>
      <c r="D1287" s="26">
        <v>276</v>
      </c>
      <c r="E1287" s="2">
        <v>3892</v>
      </c>
      <c r="F1287" s="2" t="s">
        <v>85</v>
      </c>
      <c r="H1287" s="2" t="s">
        <v>3368</v>
      </c>
      <c r="I1287" s="2" t="s">
        <v>3370</v>
      </c>
      <c r="J1287" s="27" t="s">
        <v>6308</v>
      </c>
      <c r="K1287" s="27"/>
      <c r="M1287" s="2">
        <v>1600</v>
      </c>
      <c r="N1287" s="2">
        <v>1600</v>
      </c>
      <c r="R1287" s="27"/>
      <c r="W1287" s="2" t="s">
        <v>7378</v>
      </c>
      <c r="X1287" s="2" t="s">
        <v>7194</v>
      </c>
      <c r="Y1287" s="2" t="s">
        <v>7195</v>
      </c>
      <c r="Z1287" s="2">
        <v>1600</v>
      </c>
      <c r="AA1287" s="2" t="s">
        <v>7196</v>
      </c>
      <c r="AB1287" s="2">
        <v>43342</v>
      </c>
      <c r="AC1287" s="27">
        <v>43353</v>
      </c>
      <c r="AD1287" s="2" t="s">
        <v>3895</v>
      </c>
      <c r="AE1287" s="2" t="s">
        <v>3895</v>
      </c>
      <c r="AK1287" s="26" t="str">
        <f t="shared" si="6"/>
        <v>002/10</v>
      </c>
    </row>
    <row r="1288" spans="1:37" ht="15.75" customHeight="1" x14ac:dyDescent="0.25">
      <c r="A1288" s="25">
        <v>1287</v>
      </c>
      <c r="B1288" s="25">
        <v>2018</v>
      </c>
      <c r="C1288" s="25" t="s">
        <v>7192</v>
      </c>
      <c r="D1288" s="26">
        <v>217</v>
      </c>
      <c r="E1288" s="2">
        <v>3669</v>
      </c>
      <c r="F1288" s="2" t="s">
        <v>85</v>
      </c>
      <c r="H1288" s="2" t="s">
        <v>652</v>
      </c>
      <c r="I1288" s="2" t="s">
        <v>653</v>
      </c>
      <c r="J1288" s="27" t="s">
        <v>66</v>
      </c>
      <c r="K1288" s="27"/>
      <c r="M1288" s="2">
        <v>9210</v>
      </c>
      <c r="N1288" s="2">
        <v>5000</v>
      </c>
      <c r="R1288" s="27"/>
      <c r="W1288" s="2" t="s">
        <v>7379</v>
      </c>
      <c r="X1288" s="2" t="s">
        <v>7194</v>
      </c>
      <c r="Y1288" s="2" t="s">
        <v>7195</v>
      </c>
      <c r="Z1288" s="2">
        <v>5000</v>
      </c>
      <c r="AA1288" s="2" t="s">
        <v>7196</v>
      </c>
      <c r="AB1288" s="2">
        <v>43321</v>
      </c>
      <c r="AC1288" s="27">
        <v>43332</v>
      </c>
      <c r="AD1288" s="2" t="s">
        <v>3895</v>
      </c>
      <c r="AE1288" s="2" t="s">
        <v>3895</v>
      </c>
      <c r="AK1288" s="26" t="str">
        <f t="shared" si="6"/>
        <v>004/8</v>
      </c>
    </row>
    <row r="1289" spans="1:37" ht="15.75" customHeight="1" x14ac:dyDescent="0.25">
      <c r="A1289" s="25">
        <v>1288</v>
      </c>
      <c r="B1289" s="25">
        <v>2018</v>
      </c>
      <c r="C1289" s="25" t="s">
        <v>7192</v>
      </c>
      <c r="D1289" s="26">
        <v>236</v>
      </c>
      <c r="E1289" s="2">
        <v>3858</v>
      </c>
      <c r="F1289" s="2" t="s">
        <v>85</v>
      </c>
      <c r="H1289" s="2" t="s">
        <v>3372</v>
      </c>
      <c r="I1289" s="2" t="s">
        <v>3373</v>
      </c>
      <c r="J1289" s="27" t="s">
        <v>144</v>
      </c>
      <c r="K1289" s="27"/>
      <c r="M1289" s="2">
        <v>50800</v>
      </c>
      <c r="N1289" s="2">
        <v>5000</v>
      </c>
      <c r="R1289" s="27"/>
      <c r="W1289" s="2" t="s">
        <v>7380</v>
      </c>
      <c r="X1289" s="2" t="s">
        <v>7194</v>
      </c>
      <c r="Y1289" s="2" t="s">
        <v>7195</v>
      </c>
      <c r="Z1289" s="2">
        <v>500</v>
      </c>
      <c r="AA1289" s="2" t="s">
        <v>7196</v>
      </c>
      <c r="AB1289" s="2">
        <v>43312</v>
      </c>
      <c r="AC1289" s="27">
        <v>43332</v>
      </c>
      <c r="AD1289" s="2" t="s">
        <v>3895</v>
      </c>
      <c r="AE1289" s="2" t="s">
        <v>3895</v>
      </c>
      <c r="AK1289" s="26" t="str">
        <f t="shared" si="6"/>
        <v>023/8</v>
      </c>
    </row>
    <row r="1290" spans="1:37" ht="15.75" customHeight="1" x14ac:dyDescent="0.25">
      <c r="A1290" s="25">
        <v>1289</v>
      </c>
      <c r="B1290" s="25">
        <v>2018</v>
      </c>
      <c r="C1290" s="25" t="s">
        <v>7192</v>
      </c>
      <c r="D1290" s="26">
        <v>254</v>
      </c>
      <c r="E1290" s="2">
        <v>3866</v>
      </c>
      <c r="F1290" s="2" t="s">
        <v>85</v>
      </c>
      <c r="H1290" s="2" t="s">
        <v>3374</v>
      </c>
      <c r="I1290" s="2" t="s">
        <v>3375</v>
      </c>
      <c r="J1290" s="27" t="s">
        <v>6298</v>
      </c>
      <c r="K1290" s="27"/>
      <c r="M1290" s="2">
        <v>5000</v>
      </c>
      <c r="N1290" s="2">
        <v>5000</v>
      </c>
      <c r="R1290" s="27"/>
      <c r="W1290" s="2" t="s">
        <v>7381</v>
      </c>
      <c r="X1290" s="2" t="s">
        <v>7194</v>
      </c>
      <c r="Y1290" s="2" t="s">
        <v>7195</v>
      </c>
      <c r="Z1290" s="2">
        <v>1000</v>
      </c>
      <c r="AA1290" s="2" t="s">
        <v>7196</v>
      </c>
      <c r="AB1290" s="2">
        <v>43334</v>
      </c>
      <c r="AC1290" s="27">
        <v>43404</v>
      </c>
      <c r="AD1290" s="2" t="s">
        <v>3895</v>
      </c>
      <c r="AE1290" s="2" t="s">
        <v>3895</v>
      </c>
      <c r="AK1290" s="26" t="str">
        <f t="shared" si="6"/>
        <v>010/9</v>
      </c>
    </row>
    <row r="1291" spans="1:37" ht="15.75" customHeight="1" x14ac:dyDescent="0.25">
      <c r="A1291" s="25">
        <v>1290</v>
      </c>
      <c r="B1291" s="25">
        <v>2018</v>
      </c>
      <c r="C1291" s="25" t="s">
        <v>7192</v>
      </c>
      <c r="D1291" s="26" t="s">
        <v>7382</v>
      </c>
      <c r="E1291" s="2" t="s">
        <v>7383</v>
      </c>
      <c r="F1291" s="2" t="s">
        <v>85</v>
      </c>
      <c r="H1291" s="2" t="s">
        <v>3376</v>
      </c>
      <c r="I1291" s="2" t="s">
        <v>7384</v>
      </c>
      <c r="J1291" s="27" t="s">
        <v>7385</v>
      </c>
      <c r="K1291" s="27"/>
      <c r="M1291" s="2">
        <v>10750</v>
      </c>
      <c r="N1291" s="2">
        <v>5000</v>
      </c>
      <c r="R1291" s="27"/>
      <c r="W1291" s="2" t="s">
        <v>7386</v>
      </c>
      <c r="X1291" s="2" t="s">
        <v>7194</v>
      </c>
      <c r="Y1291" s="2" t="s">
        <v>7195</v>
      </c>
      <c r="Z1291" s="2">
        <v>1000</v>
      </c>
      <c r="AA1291" s="2" t="s">
        <v>7196</v>
      </c>
      <c r="AB1291" s="2">
        <v>43160</v>
      </c>
      <c r="AC1291" s="27">
        <v>43199</v>
      </c>
      <c r="AD1291" s="2" t="s">
        <v>3895</v>
      </c>
      <c r="AE1291" s="2" t="s">
        <v>3895</v>
      </c>
      <c r="AK1291" s="26" t="str">
        <f t="shared" si="6"/>
        <v>020/1</v>
      </c>
    </row>
    <row r="1292" spans="1:37" ht="15.75" customHeight="1" x14ac:dyDescent="0.25">
      <c r="A1292" s="25">
        <v>1291</v>
      </c>
      <c r="B1292" s="25">
        <v>2018</v>
      </c>
      <c r="C1292" s="25" t="s">
        <v>7192</v>
      </c>
      <c r="D1292" s="26">
        <v>270</v>
      </c>
      <c r="E1292" s="2">
        <v>3894</v>
      </c>
      <c r="F1292" s="2" t="s">
        <v>85</v>
      </c>
      <c r="H1292" s="2" t="s">
        <v>3379</v>
      </c>
      <c r="I1292" s="2" t="s">
        <v>3380</v>
      </c>
      <c r="J1292" s="27" t="s">
        <v>6276</v>
      </c>
      <c r="K1292" s="27"/>
      <c r="M1292" s="2">
        <v>5000</v>
      </c>
      <c r="N1292" s="2">
        <v>4500</v>
      </c>
      <c r="R1292" s="27"/>
      <c r="W1292" s="2" t="s">
        <v>7387</v>
      </c>
      <c r="X1292" s="2" t="s">
        <v>7194</v>
      </c>
      <c r="Y1292" s="2" t="s">
        <v>7195</v>
      </c>
      <c r="Z1292" s="2">
        <v>2000</v>
      </c>
      <c r="AA1292" s="2" t="s">
        <v>7196</v>
      </c>
      <c r="AB1292" s="2">
        <v>43335</v>
      </c>
      <c r="AC1292" s="27">
        <v>43354</v>
      </c>
      <c r="AD1292" s="2" t="s">
        <v>3895</v>
      </c>
      <c r="AE1292" s="2" t="s">
        <v>3895</v>
      </c>
      <c r="AK1292" s="26" t="str">
        <f t="shared" si="6"/>
        <v>026/9</v>
      </c>
    </row>
    <row r="1293" spans="1:37" ht="15.75" customHeight="1" x14ac:dyDescent="0.25">
      <c r="A1293" s="25">
        <v>1292</v>
      </c>
      <c r="B1293" s="25">
        <v>2018</v>
      </c>
      <c r="C1293" s="25" t="s">
        <v>7192</v>
      </c>
      <c r="D1293" s="26">
        <v>288</v>
      </c>
      <c r="E1293" s="2">
        <v>3911</v>
      </c>
      <c r="F1293" s="2" t="s">
        <v>85</v>
      </c>
      <c r="H1293" s="2" t="s">
        <v>3382</v>
      </c>
      <c r="I1293" s="2" t="s">
        <v>3383</v>
      </c>
      <c r="J1293" s="27" t="s">
        <v>66</v>
      </c>
      <c r="K1293" s="27"/>
      <c r="M1293" s="2">
        <v>1200</v>
      </c>
      <c r="N1293" s="2">
        <v>1200</v>
      </c>
      <c r="R1293" s="27"/>
      <c r="W1293" s="2" t="s">
        <v>7388</v>
      </c>
      <c r="X1293" s="2" t="s">
        <v>7194</v>
      </c>
      <c r="Y1293" s="2" t="s">
        <v>7195</v>
      </c>
      <c r="Z1293" s="2">
        <v>500</v>
      </c>
      <c r="AA1293" s="2" t="s">
        <v>7196</v>
      </c>
      <c r="AB1293" s="2">
        <v>43357</v>
      </c>
      <c r="AC1293" s="27">
        <v>43404</v>
      </c>
      <c r="AD1293" s="2" t="s">
        <v>3895</v>
      </c>
      <c r="AE1293" s="2" t="s">
        <v>3895</v>
      </c>
      <c r="AK1293" s="26" t="str">
        <f t="shared" si="6"/>
        <v>014/10</v>
      </c>
    </row>
    <row r="1294" spans="1:37" ht="15.75" customHeight="1" x14ac:dyDescent="0.25">
      <c r="A1294" s="25">
        <v>1293</v>
      </c>
      <c r="B1294" s="25">
        <v>2018</v>
      </c>
      <c r="C1294" s="25" t="s">
        <v>7192</v>
      </c>
      <c r="D1294" s="26">
        <v>197</v>
      </c>
      <c r="E1294" s="2">
        <v>3692</v>
      </c>
      <c r="F1294" s="2" t="s">
        <v>85</v>
      </c>
      <c r="H1294" s="2" t="s">
        <v>659</v>
      </c>
      <c r="I1294" s="2" t="s">
        <v>660</v>
      </c>
      <c r="J1294" s="27" t="s">
        <v>73</v>
      </c>
      <c r="K1294" s="27"/>
      <c r="M1294" s="2">
        <v>1500</v>
      </c>
      <c r="N1294" s="2">
        <v>1000</v>
      </c>
      <c r="R1294" s="27"/>
      <c r="W1294" s="2" t="s">
        <v>7389</v>
      </c>
      <c r="X1294" s="2" t="s">
        <v>7194</v>
      </c>
      <c r="Y1294" s="2" t="s">
        <v>7195</v>
      </c>
      <c r="Z1294" s="2">
        <v>500</v>
      </c>
      <c r="AA1294" s="2" t="s">
        <v>7196</v>
      </c>
      <c r="AB1294" s="2">
        <v>43278</v>
      </c>
      <c r="AC1294" s="27">
        <v>43285</v>
      </c>
      <c r="AD1294" s="2" t="s">
        <v>3895</v>
      </c>
      <c r="AE1294" s="2" t="s">
        <v>3895</v>
      </c>
      <c r="AK1294" s="26" t="str">
        <f t="shared" si="6"/>
        <v>015/7</v>
      </c>
    </row>
    <row r="1295" spans="1:37" ht="15.75" customHeight="1" x14ac:dyDescent="0.25">
      <c r="A1295" s="25">
        <v>1294</v>
      </c>
      <c r="B1295" s="25">
        <v>2018</v>
      </c>
      <c r="C1295" s="25" t="s">
        <v>7192</v>
      </c>
      <c r="D1295" s="26">
        <v>198</v>
      </c>
      <c r="E1295" s="2">
        <v>3620</v>
      </c>
      <c r="F1295" s="2" t="s">
        <v>85</v>
      </c>
      <c r="H1295" s="2" t="s">
        <v>3385</v>
      </c>
      <c r="I1295" s="2" t="s">
        <v>3386</v>
      </c>
      <c r="J1295" s="27" t="s">
        <v>6276</v>
      </c>
      <c r="K1295" s="27"/>
      <c r="M1295" s="2">
        <v>8097.3</v>
      </c>
      <c r="N1295" s="2">
        <v>5000</v>
      </c>
      <c r="R1295" s="27"/>
      <c r="W1295" s="2" t="s">
        <v>7390</v>
      </c>
      <c r="X1295" s="2" t="s">
        <v>7194</v>
      </c>
      <c r="Y1295" s="2" t="s">
        <v>7195</v>
      </c>
      <c r="Z1295" s="2">
        <v>2500</v>
      </c>
      <c r="AA1295" s="2" t="s">
        <v>7196</v>
      </c>
      <c r="AB1295" s="2">
        <v>43278</v>
      </c>
      <c r="AC1295" s="27">
        <v>43285</v>
      </c>
      <c r="AD1295" s="2" t="s">
        <v>3895</v>
      </c>
      <c r="AE1295" s="2" t="s">
        <v>3895</v>
      </c>
      <c r="AK1295" s="26" t="str">
        <f t="shared" si="6"/>
        <v>016/7</v>
      </c>
    </row>
    <row r="1296" spans="1:37" ht="15.75" customHeight="1" x14ac:dyDescent="0.25">
      <c r="A1296" s="25">
        <v>1295</v>
      </c>
      <c r="B1296" s="25">
        <v>2018</v>
      </c>
      <c r="C1296" s="25" t="s">
        <v>7192</v>
      </c>
      <c r="D1296" s="26">
        <v>304</v>
      </c>
      <c r="E1296" s="2">
        <v>3938</v>
      </c>
      <c r="F1296" s="2" t="s">
        <v>694</v>
      </c>
      <c r="H1296" s="2" t="s">
        <v>3387</v>
      </c>
      <c r="I1296" s="2" t="s">
        <v>3388</v>
      </c>
      <c r="J1296" s="27" t="s">
        <v>144</v>
      </c>
      <c r="K1296" s="27"/>
      <c r="M1296" s="2">
        <v>3192</v>
      </c>
      <c r="N1296" s="2">
        <v>3000</v>
      </c>
      <c r="R1296" s="27"/>
      <c r="W1296" s="2" t="s">
        <v>7391</v>
      </c>
      <c r="X1296" s="2" t="s">
        <v>7194</v>
      </c>
      <c r="Y1296" s="2" t="s">
        <v>7198</v>
      </c>
      <c r="Z1296" s="2">
        <v>1000</v>
      </c>
      <c r="AA1296" s="2" t="s">
        <v>7196</v>
      </c>
      <c r="AB1296" s="2">
        <v>43370</v>
      </c>
      <c r="AC1296" s="27">
        <v>43419</v>
      </c>
      <c r="AD1296" s="2" t="s">
        <v>3895</v>
      </c>
      <c r="AE1296" s="2" t="s">
        <v>3895</v>
      </c>
      <c r="AK1296" s="26" t="str">
        <f t="shared" si="6"/>
        <v>030/10</v>
      </c>
    </row>
    <row r="1297" spans="1:37" ht="15.75" customHeight="1" x14ac:dyDescent="0.25">
      <c r="A1297" s="25">
        <v>1296</v>
      </c>
      <c r="B1297" s="25">
        <v>2018</v>
      </c>
      <c r="C1297" s="25" t="s">
        <v>7192</v>
      </c>
      <c r="D1297" s="26">
        <v>204</v>
      </c>
      <c r="E1297" s="2">
        <v>3702</v>
      </c>
      <c r="F1297" s="2" t="s">
        <v>85</v>
      </c>
      <c r="H1297" s="2" t="s">
        <v>3389</v>
      </c>
      <c r="I1297" s="2" t="s">
        <v>3390</v>
      </c>
      <c r="J1297" s="27" t="s">
        <v>66</v>
      </c>
      <c r="K1297" s="27"/>
      <c r="M1297" s="2">
        <v>11950</v>
      </c>
      <c r="N1297" s="2">
        <v>3000</v>
      </c>
      <c r="R1297" s="27"/>
      <c r="W1297" s="2" t="s">
        <v>7392</v>
      </c>
      <c r="X1297" s="2" t="s">
        <v>7194</v>
      </c>
      <c r="Y1297" s="2" t="s">
        <v>7195</v>
      </c>
      <c r="Z1297" s="2">
        <v>3000</v>
      </c>
      <c r="AA1297" s="2" t="s">
        <v>7196</v>
      </c>
      <c r="AB1297" s="2">
        <v>43283</v>
      </c>
      <c r="AC1297" s="27">
        <v>43314</v>
      </c>
      <c r="AD1297" s="2" t="s">
        <v>3895</v>
      </c>
      <c r="AE1297" s="2" t="s">
        <v>3895</v>
      </c>
      <c r="AK1297" s="26" t="str">
        <f t="shared" si="6"/>
        <v>022/7</v>
      </c>
    </row>
    <row r="1298" spans="1:37" ht="15.75" customHeight="1" x14ac:dyDescent="0.25">
      <c r="A1298" s="25">
        <v>1297</v>
      </c>
      <c r="B1298" s="25">
        <v>2018</v>
      </c>
      <c r="C1298" s="25" t="s">
        <v>7192</v>
      </c>
      <c r="D1298" s="26" t="s">
        <v>7393</v>
      </c>
      <c r="E1298" s="2" t="s">
        <v>7394</v>
      </c>
      <c r="F1298" s="2" t="s">
        <v>85</v>
      </c>
      <c r="H1298" s="2" t="s">
        <v>3391</v>
      </c>
      <c r="I1298" s="2" t="s">
        <v>3392</v>
      </c>
      <c r="J1298" s="27" t="s">
        <v>73</v>
      </c>
      <c r="K1298" s="27"/>
      <c r="M1298" s="2">
        <v>3900</v>
      </c>
      <c r="N1298" s="2">
        <v>3510</v>
      </c>
      <c r="R1298" s="27"/>
      <c r="W1298" s="2" t="s">
        <v>7395</v>
      </c>
      <c r="X1298" s="2" t="s">
        <v>7194</v>
      </c>
      <c r="Y1298" s="2" t="s">
        <v>7195</v>
      </c>
      <c r="Z1298" s="2">
        <v>1000</v>
      </c>
      <c r="AA1298" s="2" t="s">
        <v>7196</v>
      </c>
      <c r="AB1298" s="2">
        <v>43154</v>
      </c>
      <c r="AC1298" s="27">
        <v>43199</v>
      </c>
      <c r="AD1298" s="2" t="s">
        <v>3895</v>
      </c>
      <c r="AE1298" s="2" t="s">
        <v>3895</v>
      </c>
      <c r="AK1298" s="26" t="str">
        <f t="shared" si="6"/>
        <v>018/1</v>
      </c>
    </row>
    <row r="1299" spans="1:37" ht="15.75" customHeight="1" x14ac:dyDescent="0.25">
      <c r="A1299" s="25">
        <v>1298</v>
      </c>
      <c r="B1299" s="25">
        <v>2018</v>
      </c>
      <c r="C1299" s="25" t="s">
        <v>7192</v>
      </c>
      <c r="D1299" s="26" t="s">
        <v>7396</v>
      </c>
      <c r="E1299" s="2" t="s">
        <v>7397</v>
      </c>
      <c r="F1299" s="2" t="s">
        <v>85</v>
      </c>
      <c r="H1299" s="2" t="s">
        <v>3393</v>
      </c>
      <c r="I1299" s="2" t="s">
        <v>3394</v>
      </c>
      <c r="J1299" s="27" t="s">
        <v>144</v>
      </c>
      <c r="K1299" s="27"/>
      <c r="M1299" s="2">
        <v>6000</v>
      </c>
      <c r="N1299" s="2">
        <v>5000</v>
      </c>
      <c r="R1299" s="27"/>
      <c r="W1299" s="2" t="s">
        <v>7398</v>
      </c>
      <c r="X1299" s="2" t="s">
        <v>7194</v>
      </c>
      <c r="Y1299" s="2" t="s">
        <v>7195</v>
      </c>
      <c r="Z1299" s="2">
        <v>2000</v>
      </c>
      <c r="AA1299" s="2" t="s">
        <v>7196</v>
      </c>
      <c r="AB1299" s="2">
        <v>43175</v>
      </c>
      <c r="AC1299" s="27">
        <v>43200</v>
      </c>
      <c r="AD1299" s="2" t="s">
        <v>3895</v>
      </c>
      <c r="AE1299" s="2" t="s">
        <v>3895</v>
      </c>
      <c r="AK1299" s="26" t="str">
        <f t="shared" si="6"/>
        <v>012/2</v>
      </c>
    </row>
    <row r="1300" spans="1:37" ht="15.75" customHeight="1" x14ac:dyDescent="0.25">
      <c r="A1300" s="25">
        <v>1299</v>
      </c>
      <c r="B1300" s="25">
        <v>2018</v>
      </c>
      <c r="C1300" s="25" t="s">
        <v>7192</v>
      </c>
      <c r="D1300" s="26" t="s">
        <v>7399</v>
      </c>
      <c r="E1300" s="2" t="s">
        <v>7400</v>
      </c>
      <c r="F1300" s="2" t="s">
        <v>85</v>
      </c>
      <c r="H1300" s="2" t="s">
        <v>7401</v>
      </c>
      <c r="I1300" s="2" t="s">
        <v>3395</v>
      </c>
      <c r="J1300" s="27" t="s">
        <v>144</v>
      </c>
      <c r="K1300" s="27"/>
      <c r="M1300" s="2">
        <v>17500</v>
      </c>
      <c r="N1300" s="2">
        <v>2500</v>
      </c>
      <c r="R1300" s="27"/>
      <c r="W1300" s="2" t="s">
        <v>7402</v>
      </c>
      <c r="X1300" s="2" t="s">
        <v>7194</v>
      </c>
      <c r="Y1300" s="2" t="s">
        <v>7195</v>
      </c>
      <c r="Z1300" s="2">
        <v>2000</v>
      </c>
      <c r="AA1300" s="2" t="s">
        <v>7196</v>
      </c>
      <c r="AB1300" s="2">
        <v>43201</v>
      </c>
      <c r="AC1300" s="27">
        <v>43209</v>
      </c>
      <c r="AD1300" s="2" t="s">
        <v>3895</v>
      </c>
      <c r="AE1300" s="2" t="s">
        <v>3895</v>
      </c>
      <c r="AK1300" s="26" t="str">
        <f t="shared" si="6"/>
        <v>019/3</v>
      </c>
    </row>
    <row r="1301" spans="1:37" ht="15.75" customHeight="1" x14ac:dyDescent="0.25">
      <c r="A1301" s="25">
        <v>1300</v>
      </c>
      <c r="B1301" s="25">
        <v>2018</v>
      </c>
      <c r="C1301" s="25" t="s">
        <v>7192</v>
      </c>
      <c r="D1301" s="26" t="s">
        <v>7403</v>
      </c>
      <c r="E1301" s="2" t="s">
        <v>7404</v>
      </c>
      <c r="F1301" s="2" t="s">
        <v>292</v>
      </c>
      <c r="H1301" s="2" t="s">
        <v>2427</v>
      </c>
      <c r="I1301" s="2" t="s">
        <v>3396</v>
      </c>
      <c r="J1301" s="27" t="s">
        <v>144</v>
      </c>
      <c r="K1301" s="27"/>
      <c r="M1301" s="2">
        <v>6000</v>
      </c>
      <c r="N1301" s="2">
        <v>5000</v>
      </c>
      <c r="R1301" s="27"/>
      <c r="W1301" s="2" t="s">
        <v>7405</v>
      </c>
      <c r="X1301" s="2" t="s">
        <v>7194</v>
      </c>
      <c r="Y1301" s="2" t="s">
        <v>7195</v>
      </c>
      <c r="Z1301" s="2">
        <v>2000</v>
      </c>
      <c r="AA1301" s="2" t="s">
        <v>7196</v>
      </c>
      <c r="AB1301" s="2">
        <v>43175</v>
      </c>
      <c r="AC1301" s="27">
        <v>43200</v>
      </c>
      <c r="AD1301" s="2" t="s">
        <v>3895</v>
      </c>
      <c r="AE1301" s="2" t="s">
        <v>3895</v>
      </c>
      <c r="AK1301" s="26" t="str">
        <f t="shared" si="6"/>
        <v>010/2</v>
      </c>
    </row>
    <row r="1302" spans="1:37" ht="15.75" customHeight="1" x14ac:dyDescent="0.25">
      <c r="A1302" s="25">
        <v>1301</v>
      </c>
      <c r="B1302" s="25">
        <v>2018</v>
      </c>
      <c r="C1302" s="25" t="s">
        <v>7192</v>
      </c>
      <c r="D1302" s="26" t="s">
        <v>7406</v>
      </c>
      <c r="E1302" s="2" t="s">
        <v>7407</v>
      </c>
      <c r="F1302" s="2" t="s">
        <v>292</v>
      </c>
      <c r="H1302" s="2" t="s">
        <v>670</v>
      </c>
      <c r="I1302" s="2" t="s">
        <v>671</v>
      </c>
      <c r="J1302" s="27" t="s">
        <v>73</v>
      </c>
      <c r="K1302" s="27"/>
      <c r="M1302" s="2">
        <v>4121.28</v>
      </c>
      <c r="N1302" s="2">
        <v>2917</v>
      </c>
      <c r="R1302" s="27"/>
      <c r="W1302" s="2" t="s">
        <v>7408</v>
      </c>
      <c r="X1302" s="2" t="s">
        <v>7194</v>
      </c>
      <c r="Y1302" s="2" t="s">
        <v>7195</v>
      </c>
      <c r="Z1302" s="2">
        <v>2500</v>
      </c>
      <c r="AA1302" s="2" t="s">
        <v>7196</v>
      </c>
      <c r="AB1302" s="2">
        <v>43160</v>
      </c>
      <c r="AC1302" s="27">
        <v>43178</v>
      </c>
      <c r="AD1302" s="2" t="s">
        <v>3895</v>
      </c>
      <c r="AE1302" s="2" t="s">
        <v>3895</v>
      </c>
      <c r="AK1302" s="26" t="str">
        <f t="shared" si="6"/>
        <v>021/1</v>
      </c>
    </row>
    <row r="1303" spans="1:37" ht="15.75" customHeight="1" x14ac:dyDescent="0.25">
      <c r="A1303" s="25">
        <v>1302</v>
      </c>
      <c r="B1303" s="25">
        <v>2018</v>
      </c>
      <c r="C1303" s="25" t="s">
        <v>7192</v>
      </c>
      <c r="D1303" s="26">
        <v>230</v>
      </c>
      <c r="E1303" s="2">
        <v>3837</v>
      </c>
      <c r="F1303" s="2" t="s">
        <v>292</v>
      </c>
      <c r="H1303" s="2" t="s">
        <v>3397</v>
      </c>
      <c r="I1303" s="2" t="s">
        <v>3398</v>
      </c>
      <c r="J1303" s="27" t="s">
        <v>144</v>
      </c>
      <c r="K1303" s="27"/>
      <c r="M1303" s="2">
        <v>5950</v>
      </c>
      <c r="N1303" s="2">
        <v>5000</v>
      </c>
      <c r="R1303" s="27"/>
      <c r="W1303" s="2" t="s">
        <v>7409</v>
      </c>
      <c r="X1303" s="2" t="s">
        <v>7194</v>
      </c>
      <c r="Y1303" s="2" t="s">
        <v>7195</v>
      </c>
      <c r="Z1303" s="2">
        <v>5000</v>
      </c>
      <c r="AA1303" s="2" t="s">
        <v>7196</v>
      </c>
      <c r="AB1303" s="2">
        <v>43306</v>
      </c>
      <c r="AC1303" s="27">
        <v>43312</v>
      </c>
      <c r="AD1303" s="2" t="s">
        <v>3895</v>
      </c>
      <c r="AE1303" s="2" t="s">
        <v>3895</v>
      </c>
      <c r="AK1303" s="26" t="str">
        <f t="shared" si="6"/>
        <v>017/8</v>
      </c>
    </row>
    <row r="1304" spans="1:37" ht="15.75" customHeight="1" x14ac:dyDescent="0.25">
      <c r="A1304" s="25">
        <v>1303</v>
      </c>
      <c r="B1304" s="25">
        <v>2018</v>
      </c>
      <c r="C1304" s="25" t="s">
        <v>7192</v>
      </c>
      <c r="D1304" s="26">
        <v>237</v>
      </c>
      <c r="E1304" s="2">
        <v>3862</v>
      </c>
      <c r="F1304" s="2" t="s">
        <v>292</v>
      </c>
      <c r="H1304" s="2" t="s">
        <v>3397</v>
      </c>
      <c r="I1304" s="2" t="s">
        <v>3399</v>
      </c>
      <c r="J1304" s="27" t="s">
        <v>144</v>
      </c>
      <c r="K1304" s="27"/>
      <c r="M1304" s="2">
        <v>28000</v>
      </c>
      <c r="N1304" s="2">
        <v>5000</v>
      </c>
      <c r="R1304" s="27"/>
      <c r="W1304" s="2" t="s">
        <v>7409</v>
      </c>
      <c r="X1304" s="2" t="s">
        <v>7194</v>
      </c>
      <c r="Y1304" s="2" t="s">
        <v>7195</v>
      </c>
      <c r="Z1304" s="2">
        <v>2500</v>
      </c>
      <c r="AA1304" s="2" t="s">
        <v>7196</v>
      </c>
      <c r="AB1304" s="2">
        <v>43306</v>
      </c>
      <c r="AC1304" s="27">
        <v>43332</v>
      </c>
      <c r="AD1304" s="2" t="s">
        <v>3895</v>
      </c>
      <c r="AE1304" s="2" t="s">
        <v>3895</v>
      </c>
      <c r="AK1304" s="26" t="str">
        <f t="shared" si="6"/>
        <v>024/8</v>
      </c>
    </row>
    <row r="1305" spans="1:37" ht="15.75" customHeight="1" x14ac:dyDescent="0.25">
      <c r="A1305" s="25">
        <v>1304</v>
      </c>
      <c r="B1305" s="25">
        <v>2018</v>
      </c>
      <c r="C1305" s="25" t="s">
        <v>7192</v>
      </c>
      <c r="D1305" s="26">
        <v>157</v>
      </c>
      <c r="E1305" s="2">
        <v>3558</v>
      </c>
      <c r="F1305" s="2" t="s">
        <v>85</v>
      </c>
      <c r="H1305" s="2" t="s">
        <v>3401</v>
      </c>
      <c r="I1305" s="2" t="s">
        <v>3402</v>
      </c>
      <c r="J1305" s="27" t="s">
        <v>144</v>
      </c>
      <c r="K1305" s="27"/>
      <c r="M1305" s="2">
        <v>8070</v>
      </c>
      <c r="N1305" s="2">
        <v>4800</v>
      </c>
      <c r="R1305" s="27"/>
      <c r="W1305" s="2" t="s">
        <v>7410</v>
      </c>
      <c r="X1305" s="2" t="s">
        <v>7194</v>
      </c>
      <c r="Y1305" s="2" t="s">
        <v>7195</v>
      </c>
      <c r="Z1305" s="2">
        <v>4000</v>
      </c>
      <c r="AA1305" s="2" t="s">
        <v>7196</v>
      </c>
      <c r="AB1305" s="2">
        <v>43251</v>
      </c>
      <c r="AC1305" s="27">
        <v>43258</v>
      </c>
      <c r="AD1305" s="2" t="s">
        <v>3895</v>
      </c>
      <c r="AE1305" s="2" t="s">
        <v>3895</v>
      </c>
      <c r="AK1305" s="26" t="str">
        <f t="shared" si="6"/>
        <v>005/6</v>
      </c>
    </row>
    <row r="1306" spans="1:37" ht="15.75" customHeight="1" x14ac:dyDescent="0.25">
      <c r="A1306" s="25">
        <v>1305</v>
      </c>
      <c r="B1306" s="25">
        <v>2018</v>
      </c>
      <c r="C1306" s="25" t="s">
        <v>7192</v>
      </c>
      <c r="D1306" s="26">
        <v>177</v>
      </c>
      <c r="E1306" s="2">
        <v>3570</v>
      </c>
      <c r="F1306" s="2" t="s">
        <v>85</v>
      </c>
      <c r="H1306" s="2" t="s">
        <v>2443</v>
      </c>
      <c r="I1306" s="2" t="s">
        <v>3404</v>
      </c>
      <c r="J1306" s="27" t="s">
        <v>144</v>
      </c>
      <c r="K1306" s="27"/>
      <c r="M1306" s="2">
        <v>2550</v>
      </c>
      <c r="N1306" s="2">
        <v>2050</v>
      </c>
      <c r="R1306" s="27"/>
      <c r="W1306" s="2" t="s">
        <v>7411</v>
      </c>
      <c r="X1306" s="2" t="s">
        <v>7194</v>
      </c>
      <c r="Y1306" s="2" t="s">
        <v>7195</v>
      </c>
      <c r="Z1306" s="2">
        <v>1000</v>
      </c>
      <c r="AA1306" s="2" t="s">
        <v>7196</v>
      </c>
      <c r="AB1306" s="2">
        <v>43259</v>
      </c>
      <c r="AC1306" s="27">
        <v>43285</v>
      </c>
      <c r="AD1306" s="2" t="s">
        <v>3895</v>
      </c>
      <c r="AE1306" s="2" t="s">
        <v>3895</v>
      </c>
      <c r="AK1306" s="26" t="str">
        <f t="shared" si="6"/>
        <v>025/6</v>
      </c>
    </row>
    <row r="1307" spans="1:37" ht="15.75" customHeight="1" x14ac:dyDescent="0.25">
      <c r="A1307" s="25">
        <v>1306</v>
      </c>
      <c r="B1307" s="25">
        <v>2018</v>
      </c>
      <c r="C1307" s="25" t="s">
        <v>7192</v>
      </c>
      <c r="D1307" s="26" t="s">
        <v>7412</v>
      </c>
      <c r="E1307" s="2" t="s">
        <v>7413</v>
      </c>
      <c r="F1307" s="2" t="s">
        <v>85</v>
      </c>
      <c r="H1307" s="2" t="s">
        <v>3405</v>
      </c>
      <c r="I1307" s="2" t="s">
        <v>3406</v>
      </c>
      <c r="J1307" s="27" t="s">
        <v>144</v>
      </c>
      <c r="K1307" s="27"/>
      <c r="M1307" s="2">
        <v>4900</v>
      </c>
      <c r="N1307" s="2">
        <v>3700</v>
      </c>
      <c r="R1307" s="27"/>
      <c r="W1307" s="2" t="s">
        <v>7414</v>
      </c>
      <c r="X1307" s="2" t="s">
        <v>7194</v>
      </c>
      <c r="Y1307" s="2" t="s">
        <v>7195</v>
      </c>
      <c r="Z1307" s="2">
        <v>1000</v>
      </c>
      <c r="AA1307" s="2" t="s">
        <v>7196</v>
      </c>
      <c r="AB1307" s="2">
        <v>43180</v>
      </c>
      <c r="AC1307" s="27">
        <v>43200</v>
      </c>
      <c r="AD1307" s="2" t="s">
        <v>3895</v>
      </c>
      <c r="AE1307" s="2" t="s">
        <v>3895</v>
      </c>
      <c r="AK1307" s="26" t="str">
        <f t="shared" si="6"/>
        <v>013/2</v>
      </c>
    </row>
    <row r="1308" spans="1:37" ht="15.75" customHeight="1" x14ac:dyDescent="0.25">
      <c r="A1308" s="25">
        <v>1307</v>
      </c>
      <c r="B1308" s="25">
        <v>2018</v>
      </c>
      <c r="C1308" s="25" t="s">
        <v>7192</v>
      </c>
      <c r="D1308" s="26" t="s">
        <v>7415</v>
      </c>
      <c r="E1308" s="2" t="s">
        <v>7416</v>
      </c>
      <c r="F1308" s="2" t="s">
        <v>85</v>
      </c>
      <c r="H1308" s="2" t="s">
        <v>674</v>
      </c>
      <c r="I1308" s="2" t="s">
        <v>675</v>
      </c>
      <c r="J1308" s="27" t="s">
        <v>144</v>
      </c>
      <c r="K1308" s="27"/>
      <c r="M1308" s="2">
        <v>3000</v>
      </c>
      <c r="N1308" s="2">
        <v>2700</v>
      </c>
      <c r="R1308" s="27"/>
      <c r="W1308" s="2" t="s">
        <v>7417</v>
      </c>
      <c r="X1308" s="2" t="s">
        <v>7194</v>
      </c>
      <c r="Y1308" s="2" t="s">
        <v>7195</v>
      </c>
      <c r="Z1308" s="2">
        <v>1000</v>
      </c>
      <c r="AA1308" s="2" t="s">
        <v>7196</v>
      </c>
      <c r="AB1308" s="2">
        <v>43172</v>
      </c>
      <c r="AC1308" s="27">
        <v>43178</v>
      </c>
      <c r="AD1308" s="2" t="s">
        <v>3895</v>
      </c>
      <c r="AE1308" s="2" t="s">
        <v>3895</v>
      </c>
      <c r="AK1308" s="26" t="str">
        <f t="shared" si="6"/>
        <v>005/2</v>
      </c>
    </row>
    <row r="1309" spans="1:37" ht="15.75" customHeight="1" x14ac:dyDescent="0.25">
      <c r="A1309" s="25">
        <v>1308</v>
      </c>
      <c r="B1309" s="25">
        <v>2018</v>
      </c>
      <c r="C1309" s="25" t="s">
        <v>7192</v>
      </c>
      <c r="D1309" s="26">
        <v>122</v>
      </c>
      <c r="E1309" s="2">
        <v>3507</v>
      </c>
      <c r="F1309" s="2" t="s">
        <v>85</v>
      </c>
      <c r="H1309" s="2" t="s">
        <v>3407</v>
      </c>
      <c r="I1309" s="2" t="s">
        <v>3408</v>
      </c>
      <c r="J1309" s="27" t="s">
        <v>66</v>
      </c>
      <c r="K1309" s="27"/>
      <c r="M1309" s="2">
        <v>6500</v>
      </c>
      <c r="N1309" s="2">
        <v>2500</v>
      </c>
      <c r="R1309" s="27"/>
      <c r="W1309" s="2" t="s">
        <v>7418</v>
      </c>
      <c r="X1309" s="2" t="s">
        <v>7194</v>
      </c>
      <c r="Y1309" s="2" t="s">
        <v>7195</v>
      </c>
      <c r="Z1309" s="2">
        <v>2000</v>
      </c>
      <c r="AA1309" s="2" t="s">
        <v>7196</v>
      </c>
      <c r="AB1309" s="2">
        <v>43230</v>
      </c>
      <c r="AC1309" s="27">
        <v>43255</v>
      </c>
      <c r="AD1309" s="2" t="s">
        <v>3895</v>
      </c>
      <c r="AE1309" s="2" t="s">
        <v>3895</v>
      </c>
      <c r="AK1309" s="26" t="str">
        <f t="shared" si="6"/>
        <v>001/5</v>
      </c>
    </row>
    <row r="1310" spans="1:37" ht="15.75" customHeight="1" x14ac:dyDescent="0.25">
      <c r="A1310" s="25">
        <v>1309</v>
      </c>
      <c r="B1310" s="25">
        <v>2018</v>
      </c>
      <c r="C1310" s="25" t="s">
        <v>7192</v>
      </c>
      <c r="D1310" s="26" t="s">
        <v>7419</v>
      </c>
      <c r="E1310" s="2" t="s">
        <v>7420</v>
      </c>
      <c r="F1310" s="2" t="s">
        <v>85</v>
      </c>
      <c r="H1310" s="2" t="s">
        <v>2453</v>
      </c>
      <c r="I1310" s="2" t="s">
        <v>3409</v>
      </c>
      <c r="J1310" s="27" t="s">
        <v>73</v>
      </c>
      <c r="K1310" s="27"/>
      <c r="M1310" s="2">
        <v>10500</v>
      </c>
      <c r="N1310" s="2">
        <v>5000</v>
      </c>
      <c r="R1310" s="27"/>
      <c r="W1310" s="2" t="s">
        <v>7421</v>
      </c>
      <c r="X1310" s="2" t="s">
        <v>7194</v>
      </c>
      <c r="Y1310" s="2" t="s">
        <v>7195</v>
      </c>
      <c r="Z1310" s="2">
        <v>1500</v>
      </c>
      <c r="AA1310" s="2" t="s">
        <v>7196</v>
      </c>
      <c r="AB1310" s="2">
        <v>43213</v>
      </c>
      <c r="AC1310" s="27">
        <v>43229</v>
      </c>
      <c r="AD1310" s="2" t="s">
        <v>3895</v>
      </c>
      <c r="AE1310" s="2" t="s">
        <v>3895</v>
      </c>
      <c r="AK1310" s="26" t="str">
        <f t="shared" si="6"/>
        <v>005/4</v>
      </c>
    </row>
    <row r="1311" spans="1:37" ht="15.75" customHeight="1" x14ac:dyDescent="0.25">
      <c r="A1311" s="25">
        <v>1310</v>
      </c>
      <c r="B1311" s="25">
        <v>2018</v>
      </c>
      <c r="C1311" s="25" t="s">
        <v>7192</v>
      </c>
      <c r="D1311" s="26">
        <v>252</v>
      </c>
      <c r="E1311" s="2">
        <v>3626</v>
      </c>
      <c r="F1311" s="2" t="s">
        <v>85</v>
      </c>
      <c r="H1311" s="2" t="s">
        <v>3411</v>
      </c>
      <c r="I1311" s="2" t="s">
        <v>7422</v>
      </c>
      <c r="J1311" s="27" t="s">
        <v>73</v>
      </c>
      <c r="K1311" s="27"/>
      <c r="M1311" s="2">
        <v>3319</v>
      </c>
      <c r="N1311" s="2">
        <v>3000</v>
      </c>
      <c r="R1311" s="27"/>
      <c r="W1311" s="2" t="s">
        <v>7423</v>
      </c>
      <c r="X1311" s="2" t="s">
        <v>7194</v>
      </c>
      <c r="Y1311" s="2" t="s">
        <v>7198</v>
      </c>
      <c r="Z1311" s="2">
        <v>2000</v>
      </c>
      <c r="AA1311" s="2" t="s">
        <v>7196</v>
      </c>
      <c r="AB1311" s="2">
        <v>43329</v>
      </c>
      <c r="AC1311" s="27">
        <v>43347</v>
      </c>
      <c r="AD1311" s="2" t="s">
        <v>3895</v>
      </c>
      <c r="AE1311" s="2" t="s">
        <v>3895</v>
      </c>
      <c r="AK1311" s="26" t="str">
        <f t="shared" si="6"/>
        <v>008/9</v>
      </c>
    </row>
    <row r="1312" spans="1:37" ht="15.75" customHeight="1" x14ac:dyDescent="0.25">
      <c r="A1312" s="25">
        <v>1311</v>
      </c>
      <c r="B1312" s="25">
        <v>2018</v>
      </c>
      <c r="C1312" s="25" t="s">
        <v>7192</v>
      </c>
      <c r="D1312" s="26">
        <v>107</v>
      </c>
      <c r="E1312" s="2">
        <v>3474</v>
      </c>
      <c r="F1312" s="2" t="s">
        <v>85</v>
      </c>
      <c r="H1312" s="2" t="s">
        <v>3414</v>
      </c>
      <c r="I1312" s="2" t="s">
        <v>3415</v>
      </c>
      <c r="J1312" s="27" t="s">
        <v>66</v>
      </c>
      <c r="K1312" s="27"/>
      <c r="M1312" s="2">
        <v>1860</v>
      </c>
      <c r="N1312" s="2">
        <v>1380</v>
      </c>
      <c r="R1312" s="27"/>
      <c r="W1312" s="2" t="s">
        <v>7424</v>
      </c>
      <c r="X1312" s="2" t="s">
        <v>7194</v>
      </c>
      <c r="Y1312" s="2" t="s">
        <v>7195</v>
      </c>
      <c r="Z1312" s="2">
        <v>800</v>
      </c>
      <c r="AA1312" s="2" t="s">
        <v>7196</v>
      </c>
      <c r="AB1312" s="2">
        <v>43220</v>
      </c>
      <c r="AC1312" s="27">
        <v>43242</v>
      </c>
      <c r="AD1312" s="2" t="s">
        <v>3895</v>
      </c>
      <c r="AE1312" s="2" t="s">
        <v>3895</v>
      </c>
      <c r="AK1312" s="26" t="str">
        <f t="shared" si="6"/>
        <v>016/4</v>
      </c>
    </row>
    <row r="1313" spans="1:37" ht="15.75" customHeight="1" x14ac:dyDescent="0.25">
      <c r="A1313" s="25">
        <v>1312</v>
      </c>
      <c r="B1313" s="25">
        <v>2018</v>
      </c>
      <c r="C1313" s="25" t="s">
        <v>7192</v>
      </c>
      <c r="D1313" s="26" t="s">
        <v>7425</v>
      </c>
      <c r="E1313" s="2" t="s">
        <v>7426</v>
      </c>
      <c r="F1313" s="2" t="s">
        <v>292</v>
      </c>
      <c r="H1313" s="2" t="s">
        <v>689</v>
      </c>
      <c r="I1313" s="2" t="s">
        <v>3416</v>
      </c>
      <c r="J1313" s="27" t="s">
        <v>144</v>
      </c>
      <c r="K1313" s="27"/>
      <c r="M1313" s="2">
        <v>8500</v>
      </c>
      <c r="N1313" s="2">
        <v>5000</v>
      </c>
      <c r="R1313" s="27"/>
      <c r="W1313" s="2" t="s">
        <v>7427</v>
      </c>
      <c r="X1313" s="2" t="s">
        <v>7194</v>
      </c>
      <c r="Y1313" s="2" t="s">
        <v>7195</v>
      </c>
      <c r="Z1313" s="2">
        <v>2000</v>
      </c>
      <c r="AA1313" s="2" t="s">
        <v>7196</v>
      </c>
      <c r="AB1313" s="2">
        <v>43194</v>
      </c>
      <c r="AC1313" s="27">
        <v>43200</v>
      </c>
      <c r="AD1313" s="2" t="s">
        <v>3895</v>
      </c>
      <c r="AE1313" s="2" t="s">
        <v>3895</v>
      </c>
      <c r="AK1313" s="26" t="str">
        <f t="shared" si="6"/>
        <v>002/3</v>
      </c>
    </row>
    <row r="1314" spans="1:37" ht="15.75" customHeight="1" x14ac:dyDescent="0.25">
      <c r="A1314" s="25">
        <v>1313</v>
      </c>
      <c r="B1314" s="25">
        <v>2018</v>
      </c>
      <c r="C1314" s="25" t="s">
        <v>7192</v>
      </c>
      <c r="D1314" s="26">
        <v>160</v>
      </c>
      <c r="E1314" s="2">
        <v>3580</v>
      </c>
      <c r="F1314" s="2" t="s">
        <v>85</v>
      </c>
      <c r="H1314" s="2" t="s">
        <v>3417</v>
      </c>
      <c r="I1314" s="2" t="s">
        <v>3418</v>
      </c>
      <c r="J1314" s="27" t="s">
        <v>66</v>
      </c>
      <c r="K1314" s="27"/>
      <c r="M1314" s="2">
        <v>6560</v>
      </c>
      <c r="N1314" s="2">
        <v>5000</v>
      </c>
      <c r="R1314" s="27"/>
      <c r="W1314" s="2" t="s">
        <v>7428</v>
      </c>
      <c r="X1314" s="2" t="s">
        <v>7194</v>
      </c>
      <c r="Y1314" s="2" t="s">
        <v>7195</v>
      </c>
      <c r="Z1314" s="2">
        <v>2000</v>
      </c>
      <c r="AA1314" s="2" t="s">
        <v>7196</v>
      </c>
      <c r="AB1314" s="2">
        <v>43255</v>
      </c>
      <c r="AC1314" s="27">
        <v>43285</v>
      </c>
      <c r="AD1314" s="2" t="s">
        <v>3895</v>
      </c>
      <c r="AE1314" s="2" t="s">
        <v>3895</v>
      </c>
      <c r="AK1314" s="26" t="str">
        <f t="shared" si="6"/>
        <v>008/6</v>
      </c>
    </row>
    <row r="1315" spans="1:37" ht="15.75" customHeight="1" x14ac:dyDescent="0.25">
      <c r="A1315" s="25">
        <v>1314</v>
      </c>
      <c r="B1315" s="25">
        <v>2018</v>
      </c>
      <c r="C1315" s="25" t="s">
        <v>7192</v>
      </c>
      <c r="D1315" s="26" t="s">
        <v>7429</v>
      </c>
      <c r="E1315" s="2" t="s">
        <v>7430</v>
      </c>
      <c r="F1315" s="2" t="s">
        <v>694</v>
      </c>
      <c r="H1315" s="2" t="s">
        <v>692</v>
      </c>
      <c r="I1315" s="2" t="s">
        <v>693</v>
      </c>
      <c r="J1315" s="27" t="s">
        <v>144</v>
      </c>
      <c r="K1315" s="27"/>
      <c r="M1315" s="2">
        <v>5100</v>
      </c>
      <c r="N1315" s="2">
        <v>5000</v>
      </c>
      <c r="R1315" s="27"/>
      <c r="W1315" s="2" t="s">
        <v>7431</v>
      </c>
      <c r="X1315" s="2" t="s">
        <v>7194</v>
      </c>
      <c r="Y1315" s="2" t="s">
        <v>7198</v>
      </c>
      <c r="Z1315" s="2">
        <v>5000</v>
      </c>
      <c r="AA1315" s="2" t="s">
        <v>7196</v>
      </c>
      <c r="AB1315" s="2">
        <v>43203</v>
      </c>
      <c r="AC1315" s="27">
        <v>43224</v>
      </c>
      <c r="AD1315" s="2" t="s">
        <v>3895</v>
      </c>
      <c r="AE1315" s="2" t="s">
        <v>3895</v>
      </c>
      <c r="AK1315" s="26" t="str">
        <f t="shared" si="6"/>
        <v>022/3</v>
      </c>
    </row>
    <row r="1316" spans="1:37" ht="15.75" customHeight="1" x14ac:dyDescent="0.25">
      <c r="A1316" s="25">
        <v>1315</v>
      </c>
      <c r="B1316" s="25">
        <v>2018</v>
      </c>
      <c r="C1316" s="25" t="s">
        <v>7192</v>
      </c>
      <c r="D1316" s="26">
        <v>106</v>
      </c>
      <c r="E1316" s="2">
        <v>3458</v>
      </c>
      <c r="F1316" s="2" t="s">
        <v>85</v>
      </c>
      <c r="H1316" s="2" t="s">
        <v>2472</v>
      </c>
      <c r="I1316" s="2" t="s">
        <v>3419</v>
      </c>
      <c r="J1316" s="27" t="s">
        <v>66</v>
      </c>
      <c r="K1316" s="27"/>
      <c r="M1316" s="2">
        <v>5770</v>
      </c>
      <c r="N1316" s="2">
        <v>2000</v>
      </c>
      <c r="R1316" s="27"/>
      <c r="W1316" s="2" t="s">
        <v>7432</v>
      </c>
      <c r="X1316" s="2" t="s">
        <v>7194</v>
      </c>
      <c r="Y1316" s="2" t="s">
        <v>7195</v>
      </c>
      <c r="Z1316" s="2">
        <v>1000</v>
      </c>
      <c r="AA1316" s="2" t="s">
        <v>7196</v>
      </c>
      <c r="AB1316" s="2">
        <v>43220</v>
      </c>
      <c r="AC1316" s="27">
        <v>43242</v>
      </c>
      <c r="AD1316" s="2" t="s">
        <v>3895</v>
      </c>
      <c r="AE1316" s="2" t="s">
        <v>3895</v>
      </c>
      <c r="AK1316" s="26" t="str">
        <f t="shared" si="6"/>
        <v>015/4</v>
      </c>
    </row>
    <row r="1317" spans="1:37" ht="15.75" customHeight="1" x14ac:dyDescent="0.25">
      <c r="A1317" s="25">
        <v>1316</v>
      </c>
      <c r="B1317" s="25">
        <v>2018</v>
      </c>
      <c r="C1317" s="25" t="s">
        <v>7192</v>
      </c>
      <c r="D1317" s="26">
        <v>141</v>
      </c>
      <c r="E1317" s="2">
        <v>3542</v>
      </c>
      <c r="F1317" s="2" t="s">
        <v>85</v>
      </c>
      <c r="H1317" s="2" t="s">
        <v>3421</v>
      </c>
      <c r="I1317" s="2" t="s">
        <v>3422</v>
      </c>
      <c r="J1317" s="27" t="s">
        <v>144</v>
      </c>
      <c r="K1317" s="27"/>
      <c r="M1317" s="2">
        <v>11280</v>
      </c>
      <c r="N1317" s="2">
        <v>5000</v>
      </c>
      <c r="R1317" s="27"/>
      <c r="W1317" s="2" t="s">
        <v>7433</v>
      </c>
      <c r="X1317" s="2" t="s">
        <v>7194</v>
      </c>
      <c r="Y1317" s="2" t="s">
        <v>7195</v>
      </c>
      <c r="Z1317" s="2">
        <v>2000</v>
      </c>
      <c r="AA1317" s="2" t="s">
        <v>7196</v>
      </c>
      <c r="AB1317" s="2">
        <v>43242</v>
      </c>
      <c r="AC1317" s="27">
        <v>43252</v>
      </c>
      <c r="AD1317" s="2" t="s">
        <v>3895</v>
      </c>
      <c r="AE1317" s="2" t="s">
        <v>3895</v>
      </c>
      <c r="AK1317" s="26" t="str">
        <f t="shared" si="6"/>
        <v>020/5</v>
      </c>
    </row>
    <row r="1318" spans="1:37" ht="15.75" customHeight="1" x14ac:dyDescent="0.25">
      <c r="A1318" s="25">
        <v>1317</v>
      </c>
      <c r="B1318" s="25">
        <v>2018</v>
      </c>
      <c r="C1318" s="25" t="s">
        <v>7192</v>
      </c>
      <c r="D1318" s="26">
        <v>234</v>
      </c>
      <c r="E1318" s="2">
        <v>3855</v>
      </c>
      <c r="F1318" s="2" t="s">
        <v>85</v>
      </c>
      <c r="H1318" s="2" t="s">
        <v>3423</v>
      </c>
      <c r="I1318" s="2" t="s">
        <v>3424</v>
      </c>
      <c r="J1318" s="27" t="s">
        <v>73</v>
      </c>
      <c r="K1318" s="27"/>
      <c r="M1318" s="2">
        <v>8100</v>
      </c>
      <c r="N1318" s="2">
        <v>4800</v>
      </c>
      <c r="R1318" s="27"/>
      <c r="W1318" s="2" t="s">
        <v>7395</v>
      </c>
      <c r="X1318" s="2" t="s">
        <v>7194</v>
      </c>
      <c r="Y1318" s="2" t="s">
        <v>7195</v>
      </c>
      <c r="Z1318" s="2">
        <v>2500</v>
      </c>
      <c r="AA1318" s="2" t="s">
        <v>7196</v>
      </c>
      <c r="AB1318" s="2">
        <v>43312</v>
      </c>
      <c r="AC1318" s="27">
        <v>43332</v>
      </c>
      <c r="AD1318" s="2" t="s">
        <v>3895</v>
      </c>
      <c r="AE1318" s="2" t="s">
        <v>3895</v>
      </c>
      <c r="AK1318" s="26" t="str">
        <f t="shared" si="6"/>
        <v>021/8</v>
      </c>
    </row>
    <row r="1319" spans="1:37" ht="15.75" customHeight="1" x14ac:dyDescent="0.25">
      <c r="A1319" s="25">
        <v>1318</v>
      </c>
      <c r="B1319" s="25">
        <v>2018</v>
      </c>
      <c r="C1319" s="25" t="s">
        <v>7192</v>
      </c>
      <c r="D1319" s="26" t="s">
        <v>7434</v>
      </c>
      <c r="E1319" s="2" t="s">
        <v>7435</v>
      </c>
      <c r="F1319" s="2" t="s">
        <v>85</v>
      </c>
      <c r="H1319" s="2" t="s">
        <v>3425</v>
      </c>
      <c r="I1319" s="2" t="s">
        <v>3426</v>
      </c>
      <c r="J1319" s="27" t="s">
        <v>144</v>
      </c>
      <c r="K1319" s="27"/>
      <c r="M1319" s="2">
        <v>3500</v>
      </c>
      <c r="N1319" s="2">
        <v>2000</v>
      </c>
      <c r="R1319" s="27"/>
      <c r="W1319" s="2" t="s">
        <v>7436</v>
      </c>
      <c r="X1319" s="2" t="s">
        <v>7194</v>
      </c>
      <c r="Y1319" s="2" t="s">
        <v>7195</v>
      </c>
      <c r="Z1319" s="2">
        <v>2000</v>
      </c>
      <c r="AA1319" s="2" t="s">
        <v>7196</v>
      </c>
      <c r="AB1319" s="2">
        <v>43165</v>
      </c>
      <c r="AC1319" s="27">
        <v>43178</v>
      </c>
      <c r="AD1319" s="2" t="s">
        <v>3895</v>
      </c>
      <c r="AE1319" s="2" t="s">
        <v>3895</v>
      </c>
      <c r="AK1319" s="26" t="str">
        <f t="shared" si="6"/>
        <v>027/1</v>
      </c>
    </row>
    <row r="1320" spans="1:37" ht="15.75" customHeight="1" x14ac:dyDescent="0.25">
      <c r="A1320" s="25">
        <v>1319</v>
      </c>
      <c r="B1320" s="25">
        <v>2018</v>
      </c>
      <c r="C1320" s="25" t="s">
        <v>7192</v>
      </c>
      <c r="D1320" s="26">
        <v>174</v>
      </c>
      <c r="E1320" s="2">
        <v>3577</v>
      </c>
      <c r="F1320" s="2" t="s">
        <v>85</v>
      </c>
      <c r="H1320" s="2" t="s">
        <v>7437</v>
      </c>
      <c r="I1320" s="2" t="s">
        <v>3428</v>
      </c>
      <c r="J1320" s="27" t="s">
        <v>144</v>
      </c>
      <c r="K1320" s="27"/>
      <c r="M1320" s="2">
        <v>2900</v>
      </c>
      <c r="N1320" s="2">
        <v>2000</v>
      </c>
      <c r="R1320" s="27"/>
      <c r="W1320" s="2" t="s">
        <v>7438</v>
      </c>
      <c r="X1320" s="2" t="s">
        <v>7194</v>
      </c>
      <c r="Y1320" s="2" t="s">
        <v>7195</v>
      </c>
      <c r="Z1320" s="2">
        <v>2000</v>
      </c>
      <c r="AA1320" s="2" t="s">
        <v>7196</v>
      </c>
      <c r="AB1320" s="2">
        <v>43259</v>
      </c>
      <c r="AC1320" s="27">
        <v>43285</v>
      </c>
      <c r="AD1320" s="2" t="s">
        <v>3895</v>
      </c>
      <c r="AE1320" s="2" t="s">
        <v>3895</v>
      </c>
      <c r="AK1320" s="26" t="str">
        <f t="shared" si="6"/>
        <v>022/6</v>
      </c>
    </row>
    <row r="1321" spans="1:37" ht="15.75" customHeight="1" x14ac:dyDescent="0.25">
      <c r="A1321" s="25">
        <v>1320</v>
      </c>
      <c r="B1321" s="25">
        <v>2018</v>
      </c>
      <c r="C1321" s="25" t="s">
        <v>7192</v>
      </c>
      <c r="D1321" s="26" t="s">
        <v>7439</v>
      </c>
      <c r="E1321" s="2" t="s">
        <v>7440</v>
      </c>
      <c r="F1321" s="2" t="s">
        <v>292</v>
      </c>
      <c r="H1321" s="2" t="s">
        <v>3429</v>
      </c>
      <c r="I1321" s="2" t="s">
        <v>3430</v>
      </c>
      <c r="J1321" s="27" t="s">
        <v>6276</v>
      </c>
      <c r="K1321" s="27"/>
      <c r="M1321" s="2">
        <v>6650</v>
      </c>
      <c r="N1321" s="2">
        <v>5000</v>
      </c>
      <c r="R1321" s="27"/>
      <c r="W1321" s="2" t="s">
        <v>7441</v>
      </c>
      <c r="X1321" s="2" t="s">
        <v>7194</v>
      </c>
      <c r="Y1321" s="2" t="s">
        <v>7195</v>
      </c>
      <c r="Z1321" s="2">
        <v>3500</v>
      </c>
      <c r="AA1321" s="2" t="s">
        <v>7196</v>
      </c>
      <c r="AB1321" s="2">
        <v>43206</v>
      </c>
      <c r="AC1321" s="27">
        <v>43255</v>
      </c>
      <c r="AD1321" s="2" t="s">
        <v>3895</v>
      </c>
      <c r="AE1321" s="2" t="s">
        <v>3895</v>
      </c>
      <c r="AK1321" s="26" t="str">
        <f t="shared" si="6"/>
        <v>024/3</v>
      </c>
    </row>
    <row r="1322" spans="1:37" ht="15.75" customHeight="1" x14ac:dyDescent="0.25">
      <c r="A1322" s="25">
        <v>1321</v>
      </c>
      <c r="B1322" s="25">
        <v>2018</v>
      </c>
      <c r="C1322" s="25" t="s">
        <v>7192</v>
      </c>
      <c r="D1322" s="26">
        <v>181</v>
      </c>
      <c r="E1322" s="2">
        <v>3622</v>
      </c>
      <c r="F1322" s="2" t="s">
        <v>85</v>
      </c>
      <c r="H1322" s="2" t="s">
        <v>1352</v>
      </c>
      <c r="I1322" s="2" t="s">
        <v>3431</v>
      </c>
      <c r="J1322" s="27" t="s">
        <v>66</v>
      </c>
      <c r="K1322" s="27"/>
      <c r="M1322" s="2">
        <v>5500</v>
      </c>
      <c r="N1322" s="2">
        <v>2600</v>
      </c>
      <c r="R1322" s="27"/>
      <c r="W1322" s="2" t="s">
        <v>7442</v>
      </c>
      <c r="X1322" s="2" t="s">
        <v>7194</v>
      </c>
      <c r="Y1322" s="2" t="s">
        <v>7195</v>
      </c>
      <c r="Z1322" s="2">
        <v>1300</v>
      </c>
      <c r="AA1322" s="2" t="s">
        <v>7196</v>
      </c>
      <c r="AB1322" s="2">
        <v>43269</v>
      </c>
      <c r="AC1322" s="27">
        <v>43285</v>
      </c>
      <c r="AD1322" s="2" t="s">
        <v>3895</v>
      </c>
      <c r="AE1322" s="2" t="s">
        <v>3895</v>
      </c>
      <c r="AK1322" s="26" t="str">
        <f t="shared" si="6"/>
        <v>029/6</v>
      </c>
    </row>
    <row r="1323" spans="1:37" ht="15.75" customHeight="1" x14ac:dyDescent="0.25">
      <c r="A1323" s="25">
        <v>1322</v>
      </c>
      <c r="B1323" s="25">
        <v>2018</v>
      </c>
      <c r="C1323" s="25" t="s">
        <v>7192</v>
      </c>
      <c r="D1323" s="26">
        <v>188</v>
      </c>
      <c r="E1323" s="2">
        <v>3608</v>
      </c>
      <c r="F1323" s="2" t="s">
        <v>85</v>
      </c>
      <c r="H1323" s="2" t="s">
        <v>3432</v>
      </c>
      <c r="I1323" s="2" t="s">
        <v>3433</v>
      </c>
      <c r="J1323" s="27" t="s">
        <v>6282</v>
      </c>
      <c r="K1323" s="27"/>
      <c r="M1323" s="2">
        <v>6500</v>
      </c>
      <c r="N1323" s="2">
        <v>5000</v>
      </c>
      <c r="R1323" s="27"/>
      <c r="W1323" s="2" t="s">
        <v>7443</v>
      </c>
      <c r="X1323" s="2" t="s">
        <v>7194</v>
      </c>
      <c r="Y1323" s="2" t="s">
        <v>7195</v>
      </c>
      <c r="Z1323" s="2">
        <v>2000</v>
      </c>
      <c r="AA1323" s="2" t="s">
        <v>7196</v>
      </c>
      <c r="AB1323" s="2">
        <v>43276</v>
      </c>
      <c r="AC1323" s="27">
        <v>43285</v>
      </c>
      <c r="AD1323" s="2" t="s">
        <v>3895</v>
      </c>
      <c r="AE1323" s="2" t="s">
        <v>3895</v>
      </c>
      <c r="AK1323" s="26" t="str">
        <f t="shared" si="6"/>
        <v>006/7</v>
      </c>
    </row>
    <row r="1324" spans="1:37" ht="15.75" customHeight="1" x14ac:dyDescent="0.25">
      <c r="A1324" s="25">
        <v>1323</v>
      </c>
      <c r="B1324" s="25">
        <v>2018</v>
      </c>
      <c r="C1324" s="25" t="s">
        <v>7192</v>
      </c>
      <c r="D1324" s="26">
        <v>171</v>
      </c>
      <c r="E1324" s="2">
        <v>3574</v>
      </c>
      <c r="F1324" s="2" t="s">
        <v>292</v>
      </c>
      <c r="H1324" s="2" t="s">
        <v>714</v>
      </c>
      <c r="I1324" s="2" t="s">
        <v>715</v>
      </c>
      <c r="J1324" s="27" t="s">
        <v>66</v>
      </c>
      <c r="K1324" s="27"/>
      <c r="M1324" s="2">
        <v>7000</v>
      </c>
      <c r="N1324" s="2">
        <v>5000</v>
      </c>
      <c r="R1324" s="27"/>
      <c r="W1324" s="2" t="s">
        <v>7444</v>
      </c>
      <c r="X1324" s="2" t="s">
        <v>7194</v>
      </c>
      <c r="Y1324" s="2" t="s">
        <v>7195</v>
      </c>
      <c r="Z1324" s="2">
        <v>1500</v>
      </c>
      <c r="AA1324" s="2" t="s">
        <v>7196</v>
      </c>
      <c r="AB1324" s="2">
        <v>43257</v>
      </c>
      <c r="AC1324" s="27">
        <v>43285</v>
      </c>
      <c r="AD1324" s="2" t="s">
        <v>3895</v>
      </c>
      <c r="AE1324" s="2" t="s">
        <v>3895</v>
      </c>
      <c r="AK1324" s="26" t="str">
        <f t="shared" si="6"/>
        <v>019/6</v>
      </c>
    </row>
    <row r="1325" spans="1:37" ht="15.75" customHeight="1" x14ac:dyDescent="0.25">
      <c r="A1325" s="25">
        <v>1324</v>
      </c>
      <c r="B1325" s="25">
        <v>2018</v>
      </c>
      <c r="C1325" s="25" t="s">
        <v>7192</v>
      </c>
      <c r="D1325" s="26">
        <v>134</v>
      </c>
      <c r="E1325" s="2">
        <v>3448</v>
      </c>
      <c r="F1325" s="2" t="s">
        <v>85</v>
      </c>
      <c r="H1325" s="2" t="s">
        <v>3434</v>
      </c>
      <c r="I1325" s="2" t="s">
        <v>3435</v>
      </c>
      <c r="J1325" s="27" t="s">
        <v>6308</v>
      </c>
      <c r="K1325" s="27"/>
      <c r="M1325" s="2">
        <v>48830</v>
      </c>
      <c r="N1325" s="2">
        <v>5000</v>
      </c>
      <c r="R1325" s="27"/>
      <c r="W1325" s="2" t="s">
        <v>7445</v>
      </c>
      <c r="X1325" s="2" t="s">
        <v>7194</v>
      </c>
      <c r="Y1325" s="2" t="s">
        <v>7195</v>
      </c>
      <c r="Z1325" s="2">
        <v>5000</v>
      </c>
      <c r="AA1325" s="2" t="s">
        <v>7196</v>
      </c>
      <c r="AB1325" s="2">
        <v>43237</v>
      </c>
      <c r="AC1325" s="27">
        <v>43252</v>
      </c>
      <c r="AD1325" s="2" t="s">
        <v>3895</v>
      </c>
      <c r="AE1325" s="2" t="s">
        <v>3895</v>
      </c>
      <c r="AK1325" s="26" t="str">
        <f t="shared" si="6"/>
        <v>013/5</v>
      </c>
    </row>
    <row r="1326" spans="1:37" ht="15.75" customHeight="1" x14ac:dyDescent="0.25">
      <c r="A1326" s="25">
        <v>1325</v>
      </c>
      <c r="B1326" s="25">
        <v>2018</v>
      </c>
      <c r="C1326" s="25" t="s">
        <v>7192</v>
      </c>
      <c r="D1326" s="26">
        <v>207</v>
      </c>
      <c r="E1326" s="2">
        <v>3730</v>
      </c>
      <c r="F1326" s="2" t="s">
        <v>85</v>
      </c>
      <c r="H1326" s="2" t="s">
        <v>7446</v>
      </c>
      <c r="I1326" s="2" t="s">
        <v>3437</v>
      </c>
      <c r="J1326" s="27" t="s">
        <v>6298</v>
      </c>
      <c r="K1326" s="27"/>
      <c r="M1326" s="2">
        <v>24500</v>
      </c>
      <c r="N1326" s="2">
        <v>5000</v>
      </c>
      <c r="R1326" s="27"/>
      <c r="W1326" s="2" t="s">
        <v>7447</v>
      </c>
      <c r="X1326" s="2" t="s">
        <v>7194</v>
      </c>
      <c r="Y1326" s="2" t="s">
        <v>7195</v>
      </c>
      <c r="Z1326" s="2">
        <v>3000</v>
      </c>
      <c r="AA1326" s="2" t="s">
        <v>7196</v>
      </c>
      <c r="AB1326" s="2">
        <v>43284</v>
      </c>
      <c r="AC1326" s="27">
        <v>43332</v>
      </c>
      <c r="AD1326" s="2" t="s">
        <v>3895</v>
      </c>
      <c r="AE1326" s="2" t="s">
        <v>3895</v>
      </c>
      <c r="AK1326" s="26" t="str">
        <f t="shared" si="6"/>
        <v>025/7</v>
      </c>
    </row>
    <row r="1327" spans="1:37" ht="15.75" customHeight="1" x14ac:dyDescent="0.25">
      <c r="A1327" s="25">
        <v>1326</v>
      </c>
      <c r="B1327" s="25">
        <v>2018</v>
      </c>
      <c r="C1327" s="25" t="s">
        <v>7192</v>
      </c>
      <c r="D1327" s="26" t="s">
        <v>7448</v>
      </c>
      <c r="E1327" s="2" t="s">
        <v>7449</v>
      </c>
      <c r="F1327" s="2" t="s">
        <v>85</v>
      </c>
      <c r="H1327" s="2" t="s">
        <v>3438</v>
      </c>
      <c r="I1327" s="2" t="s">
        <v>3439</v>
      </c>
      <c r="J1327" s="27" t="s">
        <v>6308</v>
      </c>
      <c r="K1327" s="27"/>
      <c r="M1327" s="2">
        <v>29500</v>
      </c>
      <c r="N1327" s="2">
        <v>5000</v>
      </c>
      <c r="R1327" s="27"/>
      <c r="W1327" s="2" t="s">
        <v>7450</v>
      </c>
      <c r="X1327" s="2" t="s">
        <v>7194</v>
      </c>
      <c r="Y1327" s="2" t="s">
        <v>7195</v>
      </c>
      <c r="Z1327" s="2">
        <v>2500</v>
      </c>
      <c r="AA1327" s="2" t="s">
        <v>7196</v>
      </c>
      <c r="AB1327" s="2">
        <v>43157</v>
      </c>
      <c r="AC1327" s="27">
        <v>43199</v>
      </c>
      <c r="AD1327" s="2" t="s">
        <v>3895</v>
      </c>
      <c r="AE1327" s="2" t="s">
        <v>3895</v>
      </c>
      <c r="AK1327" s="26" t="str">
        <f t="shared" si="6"/>
        <v>019/1</v>
      </c>
    </row>
    <row r="1328" spans="1:37" ht="15.75" customHeight="1" x14ac:dyDescent="0.25">
      <c r="A1328" s="25">
        <v>1327</v>
      </c>
      <c r="B1328" s="25">
        <v>2018</v>
      </c>
      <c r="C1328" s="25" t="s">
        <v>7192</v>
      </c>
      <c r="D1328" s="26">
        <v>295</v>
      </c>
      <c r="E1328" s="2">
        <v>3917</v>
      </c>
      <c r="F1328" s="2" t="s">
        <v>85</v>
      </c>
      <c r="H1328" s="2" t="s">
        <v>7451</v>
      </c>
      <c r="I1328" s="2" t="s">
        <v>667</v>
      </c>
      <c r="J1328" s="27" t="s">
        <v>144</v>
      </c>
      <c r="K1328" s="27"/>
      <c r="M1328" s="2">
        <v>5000</v>
      </c>
      <c r="N1328" s="2">
        <v>5000</v>
      </c>
      <c r="R1328" s="27"/>
      <c r="W1328" s="2" t="s">
        <v>7452</v>
      </c>
      <c r="X1328" s="2" t="s">
        <v>7194</v>
      </c>
      <c r="Y1328" s="2" t="s">
        <v>7195</v>
      </c>
      <c r="Z1328" s="2">
        <v>2500</v>
      </c>
      <c r="AA1328" s="2" t="s">
        <v>7196</v>
      </c>
      <c r="AB1328" s="2">
        <v>43363</v>
      </c>
      <c r="AC1328" s="27">
        <v>43404</v>
      </c>
      <c r="AD1328" s="2" t="s">
        <v>3895</v>
      </c>
      <c r="AE1328" s="2" t="s">
        <v>3895</v>
      </c>
      <c r="AK1328" s="26" t="str">
        <f t="shared" si="6"/>
        <v>021/10</v>
      </c>
    </row>
    <row r="1329" spans="1:37" ht="15.75" customHeight="1" x14ac:dyDescent="0.25">
      <c r="A1329" s="25">
        <v>1328</v>
      </c>
      <c r="B1329" s="25">
        <v>2018</v>
      </c>
      <c r="C1329" s="25" t="s">
        <v>7192</v>
      </c>
      <c r="D1329" s="26">
        <v>318</v>
      </c>
      <c r="E1329" s="2">
        <v>3941</v>
      </c>
      <c r="F1329" s="2" t="s">
        <v>231</v>
      </c>
      <c r="H1329" s="2" t="s">
        <v>3440</v>
      </c>
      <c r="I1329" s="2" t="s">
        <v>3441</v>
      </c>
      <c r="J1329" s="27" t="s">
        <v>6298</v>
      </c>
      <c r="K1329" s="27"/>
      <c r="M1329" s="2">
        <v>2000</v>
      </c>
      <c r="N1329" s="2">
        <v>2000</v>
      </c>
      <c r="R1329" s="27"/>
      <c r="W1329" s="2" t="s">
        <v>7453</v>
      </c>
      <c r="X1329" s="2" t="s">
        <v>7194</v>
      </c>
      <c r="Y1329" s="2" t="s">
        <v>7195</v>
      </c>
      <c r="Z1329" s="2">
        <v>2000</v>
      </c>
      <c r="AA1329" s="2" t="s">
        <v>7196</v>
      </c>
      <c r="AB1329" s="2">
        <v>43374</v>
      </c>
      <c r="AC1329" s="27">
        <v>43383</v>
      </c>
      <c r="AD1329" s="2" t="s">
        <v>3895</v>
      </c>
      <c r="AE1329" s="2" t="s">
        <v>3895</v>
      </c>
      <c r="AK1329" s="26" t="str">
        <f t="shared" si="6"/>
        <v>013/11</v>
      </c>
    </row>
    <row r="1330" spans="1:37" ht="15.75" customHeight="1" x14ac:dyDescent="0.25">
      <c r="A1330" s="25">
        <v>1329</v>
      </c>
      <c r="B1330" s="25">
        <v>2018</v>
      </c>
      <c r="C1330" s="25" t="s">
        <v>7192</v>
      </c>
      <c r="D1330" s="26" t="s">
        <v>7454</v>
      </c>
      <c r="E1330" s="2" t="s">
        <v>7455</v>
      </c>
      <c r="F1330" s="2" t="s">
        <v>85</v>
      </c>
      <c r="H1330" s="2" t="s">
        <v>3442</v>
      </c>
      <c r="I1330" s="2" t="s">
        <v>3443</v>
      </c>
      <c r="J1330" s="27" t="s">
        <v>6276</v>
      </c>
      <c r="K1330" s="27"/>
      <c r="M1330" s="2">
        <v>5700</v>
      </c>
      <c r="N1330" s="2">
        <v>4900</v>
      </c>
      <c r="R1330" s="27"/>
      <c r="W1330" s="2" t="s">
        <v>7456</v>
      </c>
      <c r="X1330" s="2" t="s">
        <v>7194</v>
      </c>
      <c r="Y1330" s="2" t="s">
        <v>7195</v>
      </c>
      <c r="Z1330" s="2">
        <v>2000</v>
      </c>
      <c r="AA1330" s="2" t="s">
        <v>7196</v>
      </c>
      <c r="AB1330" s="2">
        <v>43174</v>
      </c>
      <c r="AC1330" s="27">
        <v>43200</v>
      </c>
      <c r="AD1330" s="2" t="s">
        <v>3895</v>
      </c>
      <c r="AE1330" s="2" t="s">
        <v>3895</v>
      </c>
      <c r="AK1330" s="26" t="str">
        <f t="shared" si="6"/>
        <v>009/2</v>
      </c>
    </row>
    <row r="1331" spans="1:37" ht="15.75" customHeight="1" x14ac:dyDescent="0.25">
      <c r="A1331" s="25">
        <v>1330</v>
      </c>
      <c r="B1331" s="25">
        <v>2018</v>
      </c>
      <c r="C1331" s="25" t="s">
        <v>7192</v>
      </c>
      <c r="D1331" s="26" t="s">
        <v>7457</v>
      </c>
      <c r="E1331" s="2" t="s">
        <v>7458</v>
      </c>
      <c r="F1331" s="2" t="s">
        <v>85</v>
      </c>
      <c r="H1331" s="2" t="s">
        <v>3444</v>
      </c>
      <c r="I1331" s="2" t="s">
        <v>3445</v>
      </c>
      <c r="J1331" s="27" t="s">
        <v>144</v>
      </c>
      <c r="K1331" s="27"/>
      <c r="M1331" s="2">
        <v>6100</v>
      </c>
      <c r="N1331" s="2">
        <v>5000</v>
      </c>
      <c r="R1331" s="27"/>
      <c r="W1331" s="2" t="s">
        <v>7459</v>
      </c>
      <c r="X1331" s="2" t="s">
        <v>7194</v>
      </c>
      <c r="Y1331" s="2" t="s">
        <v>7195</v>
      </c>
      <c r="Z1331" s="2">
        <v>1500</v>
      </c>
      <c r="AA1331" s="2" t="s">
        <v>7196</v>
      </c>
      <c r="AB1331" s="2">
        <v>43166</v>
      </c>
      <c r="AC1331" s="27">
        <v>43200</v>
      </c>
      <c r="AD1331" s="2" t="s">
        <v>3895</v>
      </c>
      <c r="AE1331" s="2" t="s">
        <v>3895</v>
      </c>
      <c r="AK1331" s="26" t="str">
        <f t="shared" si="6"/>
        <v>026/1</v>
      </c>
    </row>
    <row r="1332" spans="1:37" ht="15.75" customHeight="1" x14ac:dyDescent="0.25">
      <c r="A1332" s="25">
        <v>1331</v>
      </c>
      <c r="B1332" s="25">
        <v>2018</v>
      </c>
      <c r="C1332" s="25" t="s">
        <v>7192</v>
      </c>
      <c r="D1332" s="26">
        <v>255</v>
      </c>
      <c r="E1332" s="2">
        <v>3879</v>
      </c>
      <c r="F1332" s="2" t="s">
        <v>85</v>
      </c>
      <c r="H1332" s="2" t="s">
        <v>3446</v>
      </c>
      <c r="I1332" s="2" t="s">
        <v>3447</v>
      </c>
      <c r="J1332" s="27" t="s">
        <v>6276</v>
      </c>
      <c r="K1332" s="27"/>
      <c r="M1332" s="2">
        <v>105000</v>
      </c>
      <c r="N1332" s="2">
        <v>5000</v>
      </c>
      <c r="R1332" s="27"/>
      <c r="W1332" s="2" t="s">
        <v>7460</v>
      </c>
      <c r="X1332" s="2" t="s">
        <v>7194</v>
      </c>
      <c r="Y1332" s="2" t="s">
        <v>7195</v>
      </c>
      <c r="Z1332" s="2">
        <v>5000</v>
      </c>
      <c r="AA1332" s="2" t="s">
        <v>7196</v>
      </c>
      <c r="AB1332" s="2">
        <v>43334</v>
      </c>
      <c r="AC1332" s="27">
        <v>43347</v>
      </c>
      <c r="AD1332" s="2" t="s">
        <v>3895</v>
      </c>
      <c r="AE1332" s="2" t="s">
        <v>3895</v>
      </c>
      <c r="AK1332" s="26" t="str">
        <f t="shared" si="6"/>
        <v>011/9</v>
      </c>
    </row>
    <row r="1333" spans="1:37" ht="15.75" customHeight="1" x14ac:dyDescent="0.25">
      <c r="A1333" s="25">
        <v>1332</v>
      </c>
      <c r="B1333" s="25">
        <v>2018</v>
      </c>
      <c r="C1333" s="25" t="s">
        <v>7192</v>
      </c>
      <c r="D1333" s="26">
        <v>319</v>
      </c>
      <c r="E1333" s="2">
        <v>3944</v>
      </c>
      <c r="F1333" s="2" t="s">
        <v>85</v>
      </c>
      <c r="H1333" s="2" t="s">
        <v>3448</v>
      </c>
      <c r="I1333" s="2" t="s">
        <v>7461</v>
      </c>
      <c r="J1333" s="27" t="s">
        <v>6282</v>
      </c>
      <c r="K1333" s="27"/>
      <c r="M1333" s="2">
        <v>75500</v>
      </c>
      <c r="N1333" s="2">
        <v>10000</v>
      </c>
      <c r="R1333" s="27"/>
      <c r="W1333" s="2" t="s">
        <v>7462</v>
      </c>
      <c r="X1333" s="2" t="s">
        <v>7194</v>
      </c>
      <c r="Y1333" s="2" t="s">
        <v>7195</v>
      </c>
      <c r="Z1333" s="2">
        <v>5000</v>
      </c>
      <c r="AA1333" s="2" t="s">
        <v>7196</v>
      </c>
      <c r="AB1333" s="2">
        <v>43374</v>
      </c>
      <c r="AC1333" s="27">
        <v>43383</v>
      </c>
      <c r="AD1333" s="2" t="s">
        <v>3895</v>
      </c>
      <c r="AE1333" s="2" t="s">
        <v>3895</v>
      </c>
      <c r="AK1333" s="26" t="str">
        <f t="shared" si="6"/>
        <v>014/11</v>
      </c>
    </row>
    <row r="1334" spans="1:37" ht="15.75" customHeight="1" x14ac:dyDescent="0.25">
      <c r="A1334" s="25">
        <v>1333</v>
      </c>
      <c r="B1334" s="25">
        <v>2018</v>
      </c>
      <c r="C1334" s="25" t="s">
        <v>7192</v>
      </c>
      <c r="D1334" s="26">
        <v>185</v>
      </c>
      <c r="E1334" s="2">
        <v>3664</v>
      </c>
      <c r="F1334" s="2" t="s">
        <v>292</v>
      </c>
      <c r="H1334" s="2" t="s">
        <v>722</v>
      </c>
      <c r="I1334" s="2" t="s">
        <v>723</v>
      </c>
      <c r="J1334" s="27" t="s">
        <v>6276</v>
      </c>
      <c r="K1334" s="27"/>
      <c r="M1334" s="2">
        <v>7000</v>
      </c>
      <c r="N1334" s="2">
        <v>5000</v>
      </c>
      <c r="R1334" s="27"/>
      <c r="W1334" s="2" t="s">
        <v>7463</v>
      </c>
      <c r="X1334" s="2" t="s">
        <v>7194</v>
      </c>
      <c r="Y1334" s="2" t="s">
        <v>7195</v>
      </c>
      <c r="Z1334" s="2">
        <v>2500</v>
      </c>
      <c r="AA1334" s="2" t="s">
        <v>7196</v>
      </c>
      <c r="AB1334" s="2">
        <v>43272</v>
      </c>
      <c r="AC1334" s="27" t="s">
        <v>3895</v>
      </c>
      <c r="AD1334" s="2" t="s">
        <v>3895</v>
      </c>
      <c r="AE1334" s="2" t="s">
        <v>3895</v>
      </c>
      <c r="AK1334" s="26" t="str">
        <f t="shared" si="6"/>
        <v>003/7</v>
      </c>
    </row>
    <row r="1335" spans="1:37" ht="15.75" customHeight="1" x14ac:dyDescent="0.25">
      <c r="A1335" s="25">
        <v>1334</v>
      </c>
      <c r="B1335" s="25">
        <v>2018</v>
      </c>
      <c r="C1335" s="25" t="s">
        <v>7192</v>
      </c>
      <c r="D1335" s="26" t="s">
        <v>7464</v>
      </c>
      <c r="E1335" s="2" t="s">
        <v>7465</v>
      </c>
      <c r="F1335" s="2" t="s">
        <v>85</v>
      </c>
      <c r="H1335" s="2" t="s">
        <v>726</v>
      </c>
      <c r="I1335" s="2" t="s">
        <v>727</v>
      </c>
      <c r="J1335" s="27" t="s">
        <v>6282</v>
      </c>
      <c r="K1335" s="27"/>
      <c r="M1335" s="2">
        <v>1950</v>
      </c>
      <c r="N1335" s="2">
        <v>1295</v>
      </c>
      <c r="R1335" s="27"/>
      <c r="W1335" s="2" t="s">
        <v>7466</v>
      </c>
      <c r="X1335" s="2" t="s">
        <v>7194</v>
      </c>
      <c r="Y1335" s="2" t="s">
        <v>7195</v>
      </c>
      <c r="Z1335" s="2">
        <v>500</v>
      </c>
      <c r="AA1335" s="2" t="s">
        <v>7196</v>
      </c>
      <c r="AB1335" s="2">
        <v>43181</v>
      </c>
      <c r="AC1335" s="27">
        <v>43201</v>
      </c>
      <c r="AD1335" s="2" t="s">
        <v>3895</v>
      </c>
      <c r="AE1335" s="2" t="s">
        <v>3895</v>
      </c>
      <c r="AK1335" s="26" t="str">
        <f t="shared" si="6"/>
        <v>014/2</v>
      </c>
    </row>
    <row r="1336" spans="1:37" ht="15.75" customHeight="1" x14ac:dyDescent="0.25">
      <c r="A1336" s="25">
        <v>1335</v>
      </c>
      <c r="B1336" s="25">
        <v>2018</v>
      </c>
      <c r="C1336" s="25" t="s">
        <v>7192</v>
      </c>
      <c r="D1336" s="26" t="s">
        <v>7467</v>
      </c>
      <c r="E1336" s="2" t="s">
        <v>7468</v>
      </c>
      <c r="F1336" s="2" t="s">
        <v>85</v>
      </c>
      <c r="H1336" s="2" t="s">
        <v>726</v>
      </c>
      <c r="I1336" s="2" t="s">
        <v>7469</v>
      </c>
      <c r="J1336" s="27" t="s">
        <v>6282</v>
      </c>
      <c r="K1336" s="27"/>
      <c r="M1336" s="2">
        <v>1880</v>
      </c>
      <c r="N1336" s="2">
        <v>1030</v>
      </c>
      <c r="R1336" s="27"/>
      <c r="W1336" s="2" t="s">
        <v>7466</v>
      </c>
      <c r="X1336" s="2" t="s">
        <v>7194</v>
      </c>
      <c r="Y1336" s="2" t="s">
        <v>7195</v>
      </c>
      <c r="Z1336" s="2">
        <v>500</v>
      </c>
      <c r="AA1336" s="2" t="s">
        <v>7196</v>
      </c>
      <c r="AB1336" s="2">
        <v>43193</v>
      </c>
      <c r="AC1336" s="27">
        <v>43201</v>
      </c>
      <c r="AD1336" s="2" t="s">
        <v>3895</v>
      </c>
      <c r="AE1336" s="2" t="s">
        <v>3895</v>
      </c>
      <c r="AK1336" s="26" t="str">
        <f t="shared" si="6"/>
        <v>029/2</v>
      </c>
    </row>
    <row r="1337" spans="1:37" ht="15.75" customHeight="1" x14ac:dyDescent="0.25">
      <c r="A1337" s="25">
        <v>1336</v>
      </c>
      <c r="B1337" s="25">
        <v>2018</v>
      </c>
      <c r="C1337" s="25" t="s">
        <v>7192</v>
      </c>
      <c r="D1337" s="26" t="s">
        <v>7470</v>
      </c>
      <c r="E1337" s="2" t="s">
        <v>7471</v>
      </c>
      <c r="F1337" s="2" t="s">
        <v>85</v>
      </c>
      <c r="H1337" s="2" t="s">
        <v>726</v>
      </c>
      <c r="I1337" s="2" t="s">
        <v>730</v>
      </c>
      <c r="J1337" s="27" t="s">
        <v>6282</v>
      </c>
      <c r="K1337" s="27"/>
      <c r="M1337" s="2">
        <v>2080</v>
      </c>
      <c r="N1337" s="2">
        <v>1350</v>
      </c>
      <c r="R1337" s="27"/>
      <c r="W1337" s="2" t="s">
        <v>7466</v>
      </c>
      <c r="X1337" s="2" t="s">
        <v>7194</v>
      </c>
      <c r="Y1337" s="2" t="s">
        <v>7195</v>
      </c>
      <c r="Z1337" s="2">
        <v>500</v>
      </c>
      <c r="AA1337" s="2" t="s">
        <v>7196</v>
      </c>
      <c r="AB1337" s="2">
        <v>43199</v>
      </c>
      <c r="AC1337" s="27">
        <v>43252</v>
      </c>
      <c r="AD1337" s="2" t="s">
        <v>3895</v>
      </c>
      <c r="AE1337" s="2" t="s">
        <v>3895</v>
      </c>
      <c r="AK1337" s="26" t="str">
        <f t="shared" si="6"/>
        <v>013/3</v>
      </c>
    </row>
    <row r="1338" spans="1:37" ht="15.75" customHeight="1" x14ac:dyDescent="0.25">
      <c r="A1338" s="25">
        <v>1337</v>
      </c>
      <c r="B1338" s="25">
        <v>2018</v>
      </c>
      <c r="C1338" s="25" t="s">
        <v>7192</v>
      </c>
      <c r="D1338" s="26">
        <v>269</v>
      </c>
      <c r="E1338" s="2">
        <v>3869</v>
      </c>
      <c r="F1338" s="2" t="s">
        <v>85</v>
      </c>
      <c r="H1338" s="2" t="s">
        <v>1372</v>
      </c>
      <c r="I1338" s="2" t="s">
        <v>7472</v>
      </c>
      <c r="J1338" s="27" t="s">
        <v>6308</v>
      </c>
      <c r="K1338" s="27"/>
      <c r="M1338" s="2">
        <v>9660</v>
      </c>
      <c r="N1338" s="2">
        <v>3850</v>
      </c>
      <c r="R1338" s="27"/>
      <c r="W1338" s="2" t="s">
        <v>7473</v>
      </c>
      <c r="X1338" s="2" t="s">
        <v>7194</v>
      </c>
      <c r="Y1338" s="2" t="s">
        <v>7195</v>
      </c>
      <c r="Z1338" s="2">
        <v>3000</v>
      </c>
      <c r="AA1338" s="2" t="s">
        <v>7196</v>
      </c>
      <c r="AB1338" s="2">
        <v>43335</v>
      </c>
      <c r="AC1338" s="27">
        <v>43353</v>
      </c>
      <c r="AD1338" s="2" t="s">
        <v>3895</v>
      </c>
      <c r="AE1338" s="2" t="s">
        <v>3895</v>
      </c>
      <c r="AK1338" s="26" t="str">
        <f t="shared" si="6"/>
        <v>025/9</v>
      </c>
    </row>
    <row r="1339" spans="1:37" ht="15.75" customHeight="1" x14ac:dyDescent="0.25">
      <c r="A1339" s="25">
        <v>1338</v>
      </c>
      <c r="B1339" s="25">
        <v>2018</v>
      </c>
      <c r="C1339" s="25" t="s">
        <v>7192</v>
      </c>
      <c r="D1339" s="26">
        <v>164</v>
      </c>
      <c r="E1339" s="2">
        <v>3557</v>
      </c>
      <c r="F1339" s="2" t="s">
        <v>85</v>
      </c>
      <c r="H1339" s="2" t="s">
        <v>1375</v>
      </c>
      <c r="I1339" s="2" t="s">
        <v>3451</v>
      </c>
      <c r="J1339" s="27" t="s">
        <v>6308</v>
      </c>
      <c r="K1339" s="27"/>
      <c r="M1339" s="2">
        <v>6200</v>
      </c>
      <c r="N1339" s="2">
        <v>5000</v>
      </c>
      <c r="R1339" s="27"/>
      <c r="W1339" s="2" t="s">
        <v>7474</v>
      </c>
      <c r="X1339" s="2" t="s">
        <v>7194</v>
      </c>
      <c r="Y1339" s="2" t="s">
        <v>7195</v>
      </c>
      <c r="Z1339" s="2">
        <v>3000</v>
      </c>
      <c r="AA1339" s="2" t="s">
        <v>7196</v>
      </c>
      <c r="AB1339" s="2">
        <v>43255</v>
      </c>
      <c r="AC1339" s="27">
        <v>43285</v>
      </c>
      <c r="AD1339" s="2" t="s">
        <v>3895</v>
      </c>
      <c r="AE1339" s="2" t="s">
        <v>3895</v>
      </c>
      <c r="AK1339" s="26" t="str">
        <f t="shared" si="6"/>
        <v>012/6</v>
      </c>
    </row>
    <row r="1340" spans="1:37" ht="15.75" customHeight="1" x14ac:dyDescent="0.25">
      <c r="A1340" s="25">
        <v>1339</v>
      </c>
      <c r="B1340" s="25">
        <v>2018</v>
      </c>
      <c r="C1340" s="25" t="s">
        <v>7192</v>
      </c>
      <c r="D1340" s="26">
        <v>328</v>
      </c>
      <c r="E1340" s="2">
        <v>3947</v>
      </c>
      <c r="F1340" s="2" t="s">
        <v>67</v>
      </c>
      <c r="H1340" s="2" t="s">
        <v>1375</v>
      </c>
      <c r="I1340" s="2" t="s">
        <v>3453</v>
      </c>
      <c r="J1340" s="27" t="s">
        <v>6308</v>
      </c>
      <c r="K1340" s="27"/>
      <c r="M1340" s="2">
        <v>32000</v>
      </c>
      <c r="N1340" s="2">
        <v>2000</v>
      </c>
      <c r="R1340" s="27"/>
      <c r="W1340" s="2" t="s">
        <v>7474</v>
      </c>
      <c r="X1340" s="2" t="s">
        <v>7194</v>
      </c>
      <c r="Y1340" s="2" t="s">
        <v>7195</v>
      </c>
      <c r="Z1340" s="2">
        <v>800</v>
      </c>
      <c r="AA1340" s="2" t="s">
        <v>7196</v>
      </c>
      <c r="AB1340" s="2">
        <v>43375</v>
      </c>
      <c r="AC1340" s="27">
        <v>43404</v>
      </c>
      <c r="AD1340" s="2" t="s">
        <v>3895</v>
      </c>
      <c r="AE1340" s="2" t="s">
        <v>3895</v>
      </c>
      <c r="AK1340" s="26" t="str">
        <f t="shared" si="6"/>
        <v>023/11</v>
      </c>
    </row>
    <row r="1341" spans="1:37" ht="15.75" customHeight="1" x14ac:dyDescent="0.25">
      <c r="A1341" s="25">
        <v>1340</v>
      </c>
      <c r="B1341" s="25">
        <v>2018</v>
      </c>
      <c r="C1341" s="25" t="s">
        <v>7192</v>
      </c>
      <c r="D1341" s="26" t="s">
        <v>7475</v>
      </c>
      <c r="E1341" s="2" t="s">
        <v>7476</v>
      </c>
      <c r="F1341" s="2" t="s">
        <v>85</v>
      </c>
      <c r="H1341" s="2" t="s">
        <v>223</v>
      </c>
      <c r="I1341" s="2" t="s">
        <v>224</v>
      </c>
      <c r="J1341" s="27" t="s">
        <v>144</v>
      </c>
      <c r="K1341" s="27"/>
      <c r="M1341" s="2">
        <v>9400</v>
      </c>
      <c r="N1341" s="2">
        <v>5000</v>
      </c>
      <c r="R1341" s="27"/>
      <c r="W1341" s="2" t="s">
        <v>7477</v>
      </c>
      <c r="X1341" s="2" t="s">
        <v>7194</v>
      </c>
      <c r="Y1341" s="2" t="s">
        <v>7195</v>
      </c>
      <c r="Z1341" s="2">
        <v>5000</v>
      </c>
      <c r="AA1341" s="2" t="s">
        <v>7196</v>
      </c>
      <c r="AB1341" s="2">
        <v>43175</v>
      </c>
      <c r="AC1341" s="27">
        <v>43224</v>
      </c>
      <c r="AD1341" s="2" t="s">
        <v>3895</v>
      </c>
      <c r="AE1341" s="2" t="s">
        <v>3895</v>
      </c>
      <c r="AK1341" s="26" t="str">
        <f t="shared" si="6"/>
        <v>011/2</v>
      </c>
    </row>
    <row r="1342" spans="1:37" ht="15.75" customHeight="1" x14ac:dyDescent="0.25">
      <c r="A1342" s="25">
        <v>1341</v>
      </c>
      <c r="B1342" s="25">
        <v>2018</v>
      </c>
      <c r="C1342" s="25" t="s">
        <v>7192</v>
      </c>
      <c r="D1342" s="26">
        <v>126</v>
      </c>
      <c r="E1342" s="2">
        <v>3437</v>
      </c>
      <c r="F1342" s="2" t="s">
        <v>85</v>
      </c>
      <c r="H1342" s="2" t="s">
        <v>742</v>
      </c>
      <c r="I1342" s="2" t="s">
        <v>743</v>
      </c>
      <c r="J1342" s="27" t="s">
        <v>6308</v>
      </c>
      <c r="K1342" s="27"/>
      <c r="M1342" s="2">
        <v>28400</v>
      </c>
      <c r="N1342" s="2">
        <v>4500</v>
      </c>
      <c r="R1342" s="27"/>
      <c r="W1342" s="2" t="s">
        <v>7478</v>
      </c>
      <c r="X1342" s="2" t="s">
        <v>7194</v>
      </c>
      <c r="Y1342" s="2" t="s">
        <v>7195</v>
      </c>
      <c r="Z1342" s="2">
        <v>1000</v>
      </c>
      <c r="AA1342" s="2" t="s">
        <v>7196</v>
      </c>
      <c r="AB1342" s="2">
        <v>43231</v>
      </c>
      <c r="AC1342" s="27">
        <v>43255</v>
      </c>
      <c r="AD1342" s="2" t="s">
        <v>3895</v>
      </c>
      <c r="AE1342" s="2" t="s">
        <v>3895</v>
      </c>
      <c r="AK1342" s="26" t="str">
        <f t="shared" si="6"/>
        <v>005/5</v>
      </c>
    </row>
    <row r="1343" spans="1:37" ht="15.75" customHeight="1" x14ac:dyDescent="0.25">
      <c r="A1343" s="25">
        <v>1342</v>
      </c>
      <c r="B1343" s="25">
        <v>2018</v>
      </c>
      <c r="C1343" s="25" t="s">
        <v>7192</v>
      </c>
      <c r="D1343" s="26" t="s">
        <v>7479</v>
      </c>
      <c r="E1343" s="2" t="s">
        <v>7480</v>
      </c>
      <c r="F1343" s="2" t="s">
        <v>231</v>
      </c>
      <c r="H1343" s="2" t="s">
        <v>229</v>
      </c>
      <c r="I1343" s="2" t="s">
        <v>230</v>
      </c>
      <c r="J1343" s="27" t="s">
        <v>6282</v>
      </c>
      <c r="K1343" s="27"/>
      <c r="M1343" s="2">
        <v>7100</v>
      </c>
      <c r="N1343" s="2">
        <v>5000</v>
      </c>
      <c r="R1343" s="27"/>
      <c r="W1343" s="2" t="s">
        <v>7481</v>
      </c>
      <c r="X1343" s="2" t="s">
        <v>7194</v>
      </c>
      <c r="Y1343" s="2" t="s">
        <v>7195</v>
      </c>
      <c r="Z1343" s="2">
        <v>5000</v>
      </c>
      <c r="AA1343" s="2" t="s">
        <v>7196</v>
      </c>
      <c r="AB1343" s="2">
        <v>43196</v>
      </c>
      <c r="AC1343" s="27">
        <v>43258</v>
      </c>
      <c r="AD1343" s="2" t="s">
        <v>3895</v>
      </c>
      <c r="AE1343" s="2" t="s">
        <v>3895</v>
      </c>
      <c r="AK1343" s="26" t="str">
        <f t="shared" si="6"/>
        <v>008/3</v>
      </c>
    </row>
    <row r="1344" spans="1:37" ht="15.75" customHeight="1" x14ac:dyDescent="0.25">
      <c r="A1344" s="25">
        <v>1343</v>
      </c>
      <c r="B1344" s="25">
        <v>2018</v>
      </c>
      <c r="C1344" s="25" t="s">
        <v>7192</v>
      </c>
      <c r="D1344" s="26" t="s">
        <v>7482</v>
      </c>
      <c r="E1344" s="2" t="s">
        <v>7483</v>
      </c>
      <c r="F1344" s="2" t="s">
        <v>85</v>
      </c>
      <c r="H1344" s="2" t="s">
        <v>3454</v>
      </c>
      <c r="I1344" s="2" t="s">
        <v>3455</v>
      </c>
      <c r="J1344" s="27" t="s">
        <v>6286</v>
      </c>
      <c r="K1344" s="27"/>
      <c r="M1344" s="2">
        <v>22050</v>
      </c>
      <c r="N1344" s="2">
        <v>5000</v>
      </c>
      <c r="R1344" s="27"/>
      <c r="W1344" s="2" t="s">
        <v>7484</v>
      </c>
      <c r="X1344" s="2" t="s">
        <v>7194</v>
      </c>
      <c r="Y1344" s="2" t="s">
        <v>7195</v>
      </c>
      <c r="Z1344" s="2">
        <v>2000</v>
      </c>
      <c r="AA1344" s="2" t="s">
        <v>7196</v>
      </c>
      <c r="AB1344" s="2">
        <v>43201</v>
      </c>
      <c r="AC1344" s="27">
        <v>43270</v>
      </c>
      <c r="AD1344" s="2" t="s">
        <v>3895</v>
      </c>
      <c r="AE1344" s="2" t="s">
        <v>3895</v>
      </c>
      <c r="AK1344" s="26" t="str">
        <f t="shared" si="6"/>
        <v>020/3</v>
      </c>
    </row>
    <row r="1345" spans="1:37" ht="15.75" customHeight="1" x14ac:dyDescent="0.25">
      <c r="A1345" s="25">
        <v>1344</v>
      </c>
      <c r="B1345" s="25">
        <v>2018</v>
      </c>
      <c r="C1345" s="25" t="s">
        <v>7192</v>
      </c>
      <c r="D1345" s="26">
        <v>272</v>
      </c>
      <c r="E1345" s="2">
        <v>3853</v>
      </c>
      <c r="F1345" s="2" t="s">
        <v>292</v>
      </c>
      <c r="H1345" s="2" t="s">
        <v>7485</v>
      </c>
      <c r="I1345" s="2" t="s">
        <v>3457</v>
      </c>
      <c r="J1345" s="27" t="s">
        <v>73</v>
      </c>
      <c r="K1345" s="27"/>
      <c r="M1345" s="2">
        <v>9200</v>
      </c>
      <c r="N1345" s="2">
        <v>4900</v>
      </c>
      <c r="R1345" s="27"/>
      <c r="W1345" s="2" t="s">
        <v>7486</v>
      </c>
      <c r="X1345" s="2" t="s">
        <v>7194</v>
      </c>
      <c r="Y1345" s="2" t="s">
        <v>7195</v>
      </c>
      <c r="Z1345" s="2">
        <v>2500</v>
      </c>
      <c r="AA1345" s="2" t="s">
        <v>7196</v>
      </c>
      <c r="AB1345" s="2">
        <v>43339</v>
      </c>
      <c r="AC1345" s="27">
        <v>43404</v>
      </c>
      <c r="AD1345" s="2" t="s">
        <v>3895</v>
      </c>
      <c r="AE1345" s="2" t="s">
        <v>3895</v>
      </c>
      <c r="AK1345" s="26" t="str">
        <f t="shared" si="6"/>
        <v>028/9</v>
      </c>
    </row>
    <row r="1346" spans="1:37" ht="15.75" customHeight="1" x14ac:dyDescent="0.25">
      <c r="A1346" s="25">
        <v>1345</v>
      </c>
      <c r="B1346" s="25">
        <v>2018</v>
      </c>
      <c r="C1346" s="25" t="s">
        <v>7192</v>
      </c>
      <c r="D1346" s="26">
        <v>139</v>
      </c>
      <c r="E1346" s="2">
        <v>3535</v>
      </c>
      <c r="F1346" s="2" t="s">
        <v>292</v>
      </c>
      <c r="H1346" s="2" t="s">
        <v>3459</v>
      </c>
      <c r="I1346" s="2" t="s">
        <v>3460</v>
      </c>
      <c r="J1346" s="27" t="s">
        <v>73</v>
      </c>
      <c r="K1346" s="27"/>
      <c r="M1346" s="2">
        <v>5290</v>
      </c>
      <c r="N1346" s="2">
        <v>3000</v>
      </c>
      <c r="R1346" s="27"/>
      <c r="W1346" s="2" t="s">
        <v>7487</v>
      </c>
      <c r="X1346" s="2" t="s">
        <v>7194</v>
      </c>
      <c r="Y1346" s="2" t="s">
        <v>7195</v>
      </c>
      <c r="Z1346" s="2">
        <v>2000</v>
      </c>
      <c r="AA1346" s="2" t="s">
        <v>7196</v>
      </c>
      <c r="AB1346" s="2">
        <v>43242</v>
      </c>
      <c r="AC1346" s="27">
        <v>43252</v>
      </c>
      <c r="AD1346" s="2" t="s">
        <v>3895</v>
      </c>
      <c r="AE1346" s="2" t="s">
        <v>3895</v>
      </c>
      <c r="AK1346" s="26" t="str">
        <f t="shared" si="6"/>
        <v>018/5</v>
      </c>
    </row>
    <row r="1347" spans="1:37" ht="15.75" customHeight="1" x14ac:dyDescent="0.25">
      <c r="A1347" s="25">
        <v>1346</v>
      </c>
      <c r="B1347" s="25">
        <v>2018</v>
      </c>
      <c r="C1347" s="25" t="s">
        <v>7192</v>
      </c>
      <c r="D1347" s="26">
        <v>91</v>
      </c>
      <c r="E1347" s="2" t="s">
        <v>7488</v>
      </c>
      <c r="F1347" s="2" t="s">
        <v>85</v>
      </c>
      <c r="H1347" s="2" t="s">
        <v>3461</v>
      </c>
      <c r="I1347" s="2" t="s">
        <v>3462</v>
      </c>
      <c r="J1347" s="27" t="s">
        <v>6276</v>
      </c>
      <c r="K1347" s="27"/>
      <c r="M1347" s="2">
        <v>75500</v>
      </c>
      <c r="N1347" s="2">
        <v>5000</v>
      </c>
      <c r="R1347" s="27"/>
      <c r="W1347" s="2" t="s">
        <v>7489</v>
      </c>
      <c r="X1347" s="2" t="s">
        <v>7194</v>
      </c>
      <c r="Y1347" s="2" t="s">
        <v>7195</v>
      </c>
      <c r="Z1347" s="2">
        <v>5000</v>
      </c>
      <c r="AA1347" s="2" t="s">
        <v>7196</v>
      </c>
      <c r="AB1347" s="2">
        <v>43210</v>
      </c>
      <c r="AC1347" s="27">
        <v>43224</v>
      </c>
      <c r="AD1347" s="2" t="s">
        <v>3895</v>
      </c>
      <c r="AE1347" s="2" t="s">
        <v>3895</v>
      </c>
      <c r="AK1347" s="26" t="str">
        <f t="shared" si="6"/>
        <v>031/3</v>
      </c>
    </row>
    <row r="1348" spans="1:37" ht="15.75" customHeight="1" x14ac:dyDescent="0.25">
      <c r="A1348" s="25">
        <v>1347</v>
      </c>
      <c r="B1348" s="25">
        <v>2018</v>
      </c>
      <c r="C1348" s="25" t="s">
        <v>7192</v>
      </c>
      <c r="D1348" s="26">
        <v>92</v>
      </c>
      <c r="E1348" s="2">
        <v>3477</v>
      </c>
      <c r="F1348" s="2" t="s">
        <v>85</v>
      </c>
      <c r="H1348" s="2" t="s">
        <v>3461</v>
      </c>
      <c r="I1348" s="2" t="s">
        <v>7490</v>
      </c>
      <c r="J1348" s="27" t="s">
        <v>6276</v>
      </c>
      <c r="K1348" s="27"/>
      <c r="M1348" s="2">
        <v>75500</v>
      </c>
      <c r="N1348" s="2">
        <v>5000</v>
      </c>
      <c r="R1348" s="27"/>
      <c r="W1348" s="2" t="s">
        <v>7489</v>
      </c>
      <c r="X1348" s="2" t="s">
        <v>7194</v>
      </c>
      <c r="Y1348" s="2" t="s">
        <v>7195</v>
      </c>
      <c r="Z1348" s="2">
        <v>5000</v>
      </c>
      <c r="AA1348" s="2" t="s">
        <v>7196</v>
      </c>
      <c r="AB1348" s="2">
        <v>43210</v>
      </c>
      <c r="AC1348" s="27">
        <v>43224</v>
      </c>
      <c r="AD1348" s="2" t="s">
        <v>3895</v>
      </c>
      <c r="AE1348" s="2" t="s">
        <v>3895</v>
      </c>
      <c r="AK1348" s="26" t="str">
        <f t="shared" si="6"/>
        <v>001/4</v>
      </c>
    </row>
    <row r="1349" spans="1:37" ht="15.75" customHeight="1" x14ac:dyDescent="0.25">
      <c r="A1349" s="25">
        <v>1348</v>
      </c>
      <c r="B1349" s="25">
        <v>2018</v>
      </c>
      <c r="C1349" s="25" t="s">
        <v>7192</v>
      </c>
      <c r="D1349" s="26">
        <v>300</v>
      </c>
      <c r="E1349" s="2">
        <v>3703</v>
      </c>
      <c r="F1349" s="2" t="s">
        <v>85</v>
      </c>
      <c r="H1349" s="2" t="s">
        <v>3466</v>
      </c>
      <c r="I1349" s="2" t="s">
        <v>3467</v>
      </c>
      <c r="J1349" s="27" t="s">
        <v>6276</v>
      </c>
      <c r="K1349" s="27"/>
      <c r="M1349" s="2">
        <v>11760</v>
      </c>
      <c r="N1349" s="2">
        <v>5000</v>
      </c>
      <c r="R1349" s="27"/>
      <c r="W1349" s="2" t="s">
        <v>7491</v>
      </c>
      <c r="X1349" s="2" t="s">
        <v>7194</v>
      </c>
      <c r="Y1349" s="2" t="s">
        <v>7195</v>
      </c>
      <c r="Z1349" s="2">
        <v>2500</v>
      </c>
      <c r="AA1349" s="2" t="s">
        <v>7196</v>
      </c>
      <c r="AB1349" s="2">
        <v>43367</v>
      </c>
      <c r="AC1349" s="27">
        <v>43375</v>
      </c>
      <c r="AD1349" s="2" t="s">
        <v>3895</v>
      </c>
      <c r="AE1349" s="2" t="s">
        <v>3895</v>
      </c>
      <c r="AK1349" s="26" t="str">
        <f t="shared" si="6"/>
        <v>026/10</v>
      </c>
    </row>
    <row r="1350" spans="1:37" ht="15.75" customHeight="1" x14ac:dyDescent="0.25">
      <c r="A1350" s="25">
        <v>1349</v>
      </c>
      <c r="B1350" s="25">
        <v>2018</v>
      </c>
      <c r="C1350" s="25" t="s">
        <v>7192</v>
      </c>
      <c r="D1350" s="26">
        <v>143</v>
      </c>
      <c r="E1350" s="2">
        <v>3554</v>
      </c>
      <c r="F1350" s="2" t="s">
        <v>85</v>
      </c>
      <c r="H1350" s="2" t="s">
        <v>3468</v>
      </c>
      <c r="I1350" s="2" t="s">
        <v>3469</v>
      </c>
      <c r="J1350" s="27" t="s">
        <v>6298</v>
      </c>
      <c r="K1350" s="27"/>
      <c r="M1350" s="2">
        <v>1070</v>
      </c>
      <c r="N1350" s="2">
        <v>1070</v>
      </c>
      <c r="R1350" s="27"/>
      <c r="W1350" s="2" t="s">
        <v>7492</v>
      </c>
      <c r="X1350" s="2" t="s">
        <v>7194</v>
      </c>
      <c r="Y1350" s="2" t="s">
        <v>7195</v>
      </c>
      <c r="Z1350" s="2">
        <v>1000</v>
      </c>
      <c r="AA1350" s="2" t="s">
        <v>7196</v>
      </c>
      <c r="AB1350" s="2">
        <v>43245</v>
      </c>
      <c r="AC1350" s="27">
        <v>43258</v>
      </c>
      <c r="AD1350" s="2" t="s">
        <v>3895</v>
      </c>
      <c r="AE1350" s="2" t="s">
        <v>3895</v>
      </c>
      <c r="AK1350" s="26" t="str">
        <f t="shared" si="6"/>
        <v>022/5</v>
      </c>
    </row>
    <row r="1351" spans="1:37" ht="15.75" customHeight="1" x14ac:dyDescent="0.25">
      <c r="A1351" s="25">
        <v>1350</v>
      </c>
      <c r="B1351" s="25">
        <v>2018</v>
      </c>
      <c r="C1351" s="25" t="s">
        <v>7192</v>
      </c>
      <c r="D1351" s="26">
        <v>274</v>
      </c>
      <c r="E1351" s="2">
        <v>3900</v>
      </c>
      <c r="F1351" s="2" t="s">
        <v>85</v>
      </c>
      <c r="H1351" s="2" t="s">
        <v>760</v>
      </c>
      <c r="I1351" s="2" t="s">
        <v>7493</v>
      </c>
      <c r="J1351" s="27" t="s">
        <v>6286</v>
      </c>
      <c r="K1351" s="27"/>
      <c r="M1351" s="2">
        <v>960</v>
      </c>
      <c r="N1351" s="2">
        <v>800</v>
      </c>
      <c r="R1351" s="27"/>
      <c r="W1351" s="2" t="s">
        <v>7494</v>
      </c>
      <c r="X1351" s="2" t="s">
        <v>7194</v>
      </c>
      <c r="Y1351" s="2" t="s">
        <v>7195</v>
      </c>
      <c r="Z1351" s="2">
        <v>800</v>
      </c>
      <c r="AA1351" s="2" t="s">
        <v>7196</v>
      </c>
      <c r="AB1351" s="2">
        <v>43342</v>
      </c>
      <c r="AC1351" s="27">
        <v>43389</v>
      </c>
      <c r="AD1351" s="2" t="s">
        <v>3895</v>
      </c>
      <c r="AE1351" s="2" t="s">
        <v>3895</v>
      </c>
      <c r="AK1351" s="26" t="str">
        <f t="shared" si="6"/>
        <v>030/9</v>
      </c>
    </row>
    <row r="1352" spans="1:37" ht="15.75" customHeight="1" x14ac:dyDescent="0.25">
      <c r="A1352" s="25">
        <v>1351</v>
      </c>
      <c r="B1352" s="25">
        <v>2018</v>
      </c>
      <c r="C1352" s="25" t="s">
        <v>7192</v>
      </c>
      <c r="D1352" s="26">
        <v>286</v>
      </c>
      <c r="E1352" s="2">
        <v>3918</v>
      </c>
      <c r="F1352" s="2" t="s">
        <v>85</v>
      </c>
      <c r="H1352" s="2" t="s">
        <v>763</v>
      </c>
      <c r="I1352" s="2" t="s">
        <v>764</v>
      </c>
      <c r="J1352" s="27" t="s">
        <v>6298</v>
      </c>
      <c r="K1352" s="27"/>
      <c r="M1352" s="2">
        <v>10900</v>
      </c>
      <c r="N1352" s="2">
        <v>3000</v>
      </c>
      <c r="R1352" s="27"/>
      <c r="W1352" s="2" t="s">
        <v>7495</v>
      </c>
      <c r="X1352" s="2" t="s">
        <v>7194</v>
      </c>
      <c r="Y1352" s="2" t="s">
        <v>7195</v>
      </c>
      <c r="Z1352" s="2">
        <v>2000</v>
      </c>
      <c r="AA1352" s="2" t="s">
        <v>7196</v>
      </c>
      <c r="AB1352" s="2">
        <v>43354</v>
      </c>
      <c r="AC1352" s="27">
        <v>43388</v>
      </c>
      <c r="AD1352" s="2" t="s">
        <v>3895</v>
      </c>
      <c r="AE1352" s="2" t="s">
        <v>3895</v>
      </c>
      <c r="AK1352" s="26" t="str">
        <f t="shared" si="6"/>
        <v>012/10</v>
      </c>
    </row>
    <row r="1353" spans="1:37" ht="15.75" customHeight="1" x14ac:dyDescent="0.25">
      <c r="A1353" s="25">
        <v>1352</v>
      </c>
      <c r="B1353" s="25">
        <v>2018</v>
      </c>
      <c r="C1353" s="25" t="s">
        <v>7192</v>
      </c>
      <c r="D1353" s="26" t="s">
        <v>7496</v>
      </c>
      <c r="E1353" s="2" t="s">
        <v>7497</v>
      </c>
      <c r="F1353" s="2" t="s">
        <v>85</v>
      </c>
      <c r="H1353" s="2" t="s">
        <v>3470</v>
      </c>
      <c r="I1353" s="2" t="s">
        <v>3471</v>
      </c>
      <c r="J1353" s="27" t="s">
        <v>7367</v>
      </c>
      <c r="K1353" s="27"/>
      <c r="M1353" s="2">
        <v>4400</v>
      </c>
      <c r="N1353" s="2">
        <v>4400</v>
      </c>
      <c r="R1353" s="27"/>
      <c r="W1353" s="2" t="s">
        <v>7498</v>
      </c>
      <c r="X1353" s="2" t="s">
        <v>7194</v>
      </c>
      <c r="Y1353" s="2" t="s">
        <v>7195</v>
      </c>
      <c r="Z1353" s="2">
        <v>1000</v>
      </c>
      <c r="AA1353" s="2" t="s">
        <v>7196</v>
      </c>
      <c r="AB1353" s="2">
        <v>43207</v>
      </c>
      <c r="AC1353" s="27">
        <v>43229</v>
      </c>
      <c r="AD1353" s="2" t="s">
        <v>3895</v>
      </c>
      <c r="AE1353" s="2" t="s">
        <v>3895</v>
      </c>
      <c r="AK1353" s="26" t="str">
        <f t="shared" si="6"/>
        <v>025/3</v>
      </c>
    </row>
    <row r="1354" spans="1:37" ht="15.75" customHeight="1" x14ac:dyDescent="0.25">
      <c r="A1354" s="25">
        <v>1353</v>
      </c>
      <c r="B1354" s="25">
        <v>2018</v>
      </c>
      <c r="C1354" s="25" t="s">
        <v>7192</v>
      </c>
      <c r="D1354" s="26" t="s">
        <v>7499</v>
      </c>
      <c r="E1354" s="2" t="s">
        <v>7500</v>
      </c>
      <c r="F1354" s="2" t="s">
        <v>85</v>
      </c>
      <c r="H1354" s="2" t="s">
        <v>7501</v>
      </c>
      <c r="I1354" s="2" t="s">
        <v>770</v>
      </c>
      <c r="J1354" s="27" t="s">
        <v>144</v>
      </c>
      <c r="K1354" s="27"/>
      <c r="M1354" s="2">
        <v>3200</v>
      </c>
      <c r="N1354" s="2">
        <v>1000</v>
      </c>
      <c r="R1354" s="27"/>
      <c r="W1354" s="2" t="s">
        <v>7502</v>
      </c>
      <c r="X1354" s="2" t="s">
        <v>7194</v>
      </c>
      <c r="Y1354" s="2" t="s">
        <v>7195</v>
      </c>
      <c r="Z1354" s="2">
        <v>1000</v>
      </c>
      <c r="AA1354" s="2" t="s">
        <v>7196</v>
      </c>
      <c r="AB1354" s="2">
        <v>43185</v>
      </c>
      <c r="AC1354" s="27">
        <v>43200</v>
      </c>
      <c r="AD1354" s="2" t="s">
        <v>3895</v>
      </c>
      <c r="AE1354" s="2" t="s">
        <v>3895</v>
      </c>
      <c r="AK1354" s="26" t="str">
        <f t="shared" si="6"/>
        <v>022/2</v>
      </c>
    </row>
    <row r="1355" spans="1:37" ht="15.75" customHeight="1" x14ac:dyDescent="0.25">
      <c r="A1355" s="25">
        <v>1354</v>
      </c>
      <c r="B1355" s="25">
        <v>2018</v>
      </c>
      <c r="C1355" s="25" t="s">
        <v>7192</v>
      </c>
      <c r="D1355" s="26">
        <v>222</v>
      </c>
      <c r="E1355" s="2">
        <v>3840</v>
      </c>
      <c r="F1355" s="2" t="s">
        <v>85</v>
      </c>
      <c r="H1355" s="2" t="s">
        <v>3472</v>
      </c>
      <c r="I1355" s="2" t="s">
        <v>3473</v>
      </c>
      <c r="J1355" s="27" t="s">
        <v>6276</v>
      </c>
      <c r="K1355" s="27"/>
      <c r="M1355" s="2">
        <v>5800</v>
      </c>
      <c r="N1355" s="2">
        <v>5000</v>
      </c>
      <c r="R1355" s="27"/>
      <c r="W1355" s="2" t="s">
        <v>7503</v>
      </c>
      <c r="X1355" s="2" t="s">
        <v>7194</v>
      </c>
      <c r="Y1355" s="2" t="s">
        <v>7195</v>
      </c>
      <c r="Z1355" s="2">
        <v>4000</v>
      </c>
      <c r="AA1355" s="2" t="s">
        <v>7196</v>
      </c>
      <c r="AB1355" s="2">
        <v>43299</v>
      </c>
      <c r="AC1355" s="27">
        <v>43332</v>
      </c>
      <c r="AD1355" s="2" t="s">
        <v>3895</v>
      </c>
      <c r="AE1355" s="2" t="s">
        <v>3895</v>
      </c>
      <c r="AK1355" s="26" t="str">
        <f t="shared" si="6"/>
        <v>009/8</v>
      </c>
    </row>
    <row r="1356" spans="1:37" ht="15.75" customHeight="1" x14ac:dyDescent="0.25">
      <c r="A1356" s="25">
        <v>1355</v>
      </c>
      <c r="B1356" s="25">
        <v>2018</v>
      </c>
      <c r="C1356" s="25" t="s">
        <v>7192</v>
      </c>
      <c r="D1356" s="26">
        <v>246</v>
      </c>
      <c r="E1356" s="2">
        <v>3873</v>
      </c>
      <c r="F1356" s="2" t="s">
        <v>81</v>
      </c>
      <c r="H1356" s="2" t="s">
        <v>3474</v>
      </c>
      <c r="I1356" s="2" t="s">
        <v>3475</v>
      </c>
      <c r="J1356" s="27" t="s">
        <v>6282</v>
      </c>
      <c r="K1356" s="27"/>
      <c r="M1356" s="2">
        <v>6823.2</v>
      </c>
      <c r="N1356" s="2">
        <v>5000</v>
      </c>
      <c r="R1356" s="27"/>
      <c r="W1356" s="2" t="s">
        <v>7504</v>
      </c>
      <c r="X1356" s="2" t="s">
        <v>7194</v>
      </c>
      <c r="Y1356" s="2" t="s">
        <v>7195</v>
      </c>
      <c r="Z1356" s="2">
        <v>2000</v>
      </c>
      <c r="AA1356" s="2" t="s">
        <v>7196</v>
      </c>
      <c r="AB1356" s="2">
        <v>43325</v>
      </c>
      <c r="AC1356" s="27">
        <v>43332</v>
      </c>
      <c r="AD1356" s="2" t="s">
        <v>3895</v>
      </c>
      <c r="AE1356" s="2" t="s">
        <v>3895</v>
      </c>
      <c r="AK1356" s="26" t="str">
        <f t="shared" si="6"/>
        <v>002/9</v>
      </c>
    </row>
    <row r="1357" spans="1:37" ht="15.75" customHeight="1" x14ac:dyDescent="0.25">
      <c r="A1357" s="25">
        <v>1356</v>
      </c>
      <c r="B1357" s="25">
        <v>2018</v>
      </c>
      <c r="C1357" s="25" t="s">
        <v>7192</v>
      </c>
      <c r="D1357" s="26">
        <v>290</v>
      </c>
      <c r="E1357" s="2">
        <v>3921</v>
      </c>
      <c r="F1357" s="2" t="s">
        <v>85</v>
      </c>
      <c r="H1357" s="2" t="s">
        <v>3477</v>
      </c>
      <c r="I1357" s="2" t="s">
        <v>3478</v>
      </c>
      <c r="J1357" s="27" t="s">
        <v>6308</v>
      </c>
      <c r="K1357" s="27"/>
      <c r="M1357" s="2">
        <v>60000</v>
      </c>
      <c r="N1357" s="2">
        <v>5000</v>
      </c>
      <c r="R1357" s="27"/>
      <c r="W1357" s="2" t="s">
        <v>7505</v>
      </c>
      <c r="X1357" s="2" t="s">
        <v>7194</v>
      </c>
      <c r="Y1357" s="2" t="s">
        <v>7195</v>
      </c>
      <c r="Z1357" s="2">
        <v>1500</v>
      </c>
      <c r="AA1357" s="2" t="s">
        <v>7196</v>
      </c>
      <c r="AB1357" s="2">
        <v>43361</v>
      </c>
      <c r="AC1357" s="27">
        <v>43389</v>
      </c>
      <c r="AD1357" s="2" t="s">
        <v>3895</v>
      </c>
      <c r="AE1357" s="2" t="s">
        <v>3895</v>
      </c>
      <c r="AK1357" s="26" t="str">
        <f t="shared" si="6"/>
        <v>016/10</v>
      </c>
    </row>
    <row r="1358" spans="1:37" ht="15.75" customHeight="1" x14ac:dyDescent="0.25">
      <c r="A1358" s="25">
        <v>1357</v>
      </c>
      <c r="B1358" s="25">
        <v>2018</v>
      </c>
      <c r="C1358" s="25" t="s">
        <v>7192</v>
      </c>
      <c r="D1358" s="26">
        <v>192</v>
      </c>
      <c r="E1358" s="2">
        <v>3682</v>
      </c>
      <c r="F1358" s="2" t="s">
        <v>85</v>
      </c>
      <c r="H1358" s="2" t="s">
        <v>780</v>
      </c>
      <c r="I1358" s="2" t="s">
        <v>781</v>
      </c>
      <c r="J1358" s="27" t="s">
        <v>6282</v>
      </c>
      <c r="K1358" s="27"/>
      <c r="M1358" s="2">
        <v>177499.06</v>
      </c>
      <c r="N1358" s="2">
        <v>5000</v>
      </c>
      <c r="R1358" s="27"/>
      <c r="W1358" s="2" t="s">
        <v>7506</v>
      </c>
      <c r="X1358" s="2" t="s">
        <v>7194</v>
      </c>
      <c r="Y1358" s="2" t="s">
        <v>7195</v>
      </c>
      <c r="Z1358" s="2">
        <v>5000</v>
      </c>
      <c r="AA1358" s="2" t="s">
        <v>7196</v>
      </c>
      <c r="AB1358" s="2">
        <v>43277</v>
      </c>
      <c r="AC1358" s="27">
        <v>43320</v>
      </c>
      <c r="AD1358" s="2" t="s">
        <v>3895</v>
      </c>
      <c r="AE1358" s="2" t="s">
        <v>3895</v>
      </c>
      <c r="AK1358" s="26" t="str">
        <f t="shared" si="6"/>
        <v>010/7</v>
      </c>
    </row>
    <row r="1359" spans="1:37" ht="15.75" customHeight="1" x14ac:dyDescent="0.25">
      <c r="A1359" s="25">
        <v>1358</v>
      </c>
      <c r="B1359" s="25">
        <v>2018</v>
      </c>
      <c r="C1359" s="25" t="s">
        <v>7192</v>
      </c>
      <c r="D1359" s="26">
        <v>248</v>
      </c>
      <c r="E1359" s="2">
        <v>3872</v>
      </c>
      <c r="F1359" s="2" t="s">
        <v>85</v>
      </c>
      <c r="H1359" s="2" t="s">
        <v>7507</v>
      </c>
      <c r="I1359" s="2" t="s">
        <v>3481</v>
      </c>
      <c r="J1359" s="27" t="s">
        <v>6276</v>
      </c>
      <c r="K1359" s="27"/>
      <c r="M1359" s="2">
        <v>244800</v>
      </c>
      <c r="N1359" s="2">
        <v>5000</v>
      </c>
      <c r="R1359" s="27"/>
      <c r="W1359" s="2" t="s">
        <v>7508</v>
      </c>
      <c r="X1359" s="2" t="s">
        <v>7194</v>
      </c>
      <c r="Y1359" s="2" t="s">
        <v>7195</v>
      </c>
      <c r="Z1359" s="2">
        <v>5000</v>
      </c>
      <c r="AA1359" s="2" t="s">
        <v>7196</v>
      </c>
      <c r="AB1359" s="2">
        <v>43327</v>
      </c>
      <c r="AC1359" s="27">
        <v>43347</v>
      </c>
      <c r="AD1359" s="2" t="s">
        <v>3895</v>
      </c>
      <c r="AK1359" s="26" t="str">
        <f t="shared" si="6"/>
        <v>004/9</v>
      </c>
    </row>
    <row r="1360" spans="1:37" ht="15.75" customHeight="1" x14ac:dyDescent="0.25">
      <c r="A1360" s="25">
        <v>1359</v>
      </c>
      <c r="B1360" s="25">
        <v>2018</v>
      </c>
      <c r="C1360" s="25" t="s">
        <v>7192</v>
      </c>
      <c r="D1360" s="26" t="s">
        <v>7509</v>
      </c>
      <c r="E1360" s="2" t="s">
        <v>7510</v>
      </c>
      <c r="F1360" s="2" t="s">
        <v>85</v>
      </c>
      <c r="H1360" s="2" t="s">
        <v>3483</v>
      </c>
      <c r="I1360" s="2" t="s">
        <v>3484</v>
      </c>
      <c r="J1360" s="27" t="s">
        <v>6276</v>
      </c>
      <c r="K1360" s="27"/>
      <c r="M1360" s="2">
        <v>8500</v>
      </c>
      <c r="N1360" s="2">
        <v>5000</v>
      </c>
      <c r="R1360" s="27"/>
      <c r="W1360" s="2" t="s">
        <v>7511</v>
      </c>
      <c r="X1360" s="2" t="s">
        <v>7194</v>
      </c>
      <c r="Y1360" s="2" t="s">
        <v>7195</v>
      </c>
      <c r="Z1360" s="2">
        <v>2000</v>
      </c>
      <c r="AA1360" s="2" t="s">
        <v>7196</v>
      </c>
      <c r="AB1360" s="2">
        <v>43199</v>
      </c>
      <c r="AC1360" s="27">
        <v>43224</v>
      </c>
      <c r="AD1360" s="2" t="s">
        <v>3895</v>
      </c>
      <c r="AE1360" s="2" t="s">
        <v>3895</v>
      </c>
      <c r="AK1360" s="26" t="str">
        <f t="shared" si="6"/>
        <v>014/3</v>
      </c>
    </row>
    <row r="1361" spans="1:37" ht="15.75" customHeight="1" x14ac:dyDescent="0.25">
      <c r="A1361" s="25">
        <v>1360</v>
      </c>
      <c r="B1361" s="25">
        <v>2018</v>
      </c>
      <c r="C1361" s="25" t="s">
        <v>7192</v>
      </c>
      <c r="D1361" s="26">
        <v>279</v>
      </c>
      <c r="E1361" s="2">
        <v>3901</v>
      </c>
      <c r="F1361" s="2" t="s">
        <v>85</v>
      </c>
      <c r="H1361" s="2" t="s">
        <v>797</v>
      </c>
      <c r="I1361" s="2" t="s">
        <v>798</v>
      </c>
      <c r="J1361" s="27" t="s">
        <v>6282</v>
      </c>
      <c r="K1361" s="27"/>
      <c r="M1361" s="2">
        <v>5000</v>
      </c>
      <c r="N1361" s="2">
        <v>5000</v>
      </c>
      <c r="R1361" s="27"/>
      <c r="W1361" s="2" t="s">
        <v>7506</v>
      </c>
      <c r="X1361" s="2" t="s">
        <v>7194</v>
      </c>
      <c r="Y1361" s="2" t="s">
        <v>7195</v>
      </c>
      <c r="Z1361" s="2">
        <v>1000</v>
      </c>
      <c r="AA1361" s="2" t="s">
        <v>7196</v>
      </c>
      <c r="AB1361" s="2">
        <v>43343</v>
      </c>
      <c r="AC1361" s="27">
        <v>43389</v>
      </c>
      <c r="AD1361" s="2" t="s">
        <v>3895</v>
      </c>
      <c r="AE1361" s="2" t="s">
        <v>3895</v>
      </c>
      <c r="AK1361" s="26" t="str">
        <f t="shared" si="6"/>
        <v>005/10</v>
      </c>
    </row>
    <row r="1362" spans="1:37" ht="15.75" customHeight="1" x14ac:dyDescent="0.25">
      <c r="A1362" s="25">
        <v>1361</v>
      </c>
      <c r="B1362" s="25">
        <v>2018</v>
      </c>
      <c r="C1362" s="25" t="s">
        <v>7192</v>
      </c>
      <c r="D1362" s="26">
        <v>298</v>
      </c>
      <c r="E1362" s="2">
        <v>3904</v>
      </c>
      <c r="F1362" s="2" t="s">
        <v>85</v>
      </c>
      <c r="H1362" s="2" t="s">
        <v>802</v>
      </c>
      <c r="I1362" s="2" t="s">
        <v>803</v>
      </c>
      <c r="J1362" s="27" t="s">
        <v>6282</v>
      </c>
      <c r="K1362" s="27"/>
      <c r="M1362" s="2">
        <v>5000</v>
      </c>
      <c r="N1362" s="2">
        <v>5000</v>
      </c>
      <c r="R1362" s="27"/>
      <c r="W1362" s="2" t="s">
        <v>7512</v>
      </c>
      <c r="X1362" s="2" t="s">
        <v>7194</v>
      </c>
      <c r="Y1362" s="2" t="s">
        <v>7195</v>
      </c>
      <c r="Z1362" s="2">
        <v>5000</v>
      </c>
      <c r="AA1362" s="2" t="s">
        <v>7196</v>
      </c>
      <c r="AB1362" s="2">
        <v>43363</v>
      </c>
      <c r="AC1362" s="27">
        <v>43369</v>
      </c>
      <c r="AD1362" s="2" t="s">
        <v>3895</v>
      </c>
      <c r="AE1362" s="2" t="s">
        <v>3895</v>
      </c>
      <c r="AK1362" s="26" t="str">
        <f t="shared" si="6"/>
        <v>024/10</v>
      </c>
    </row>
    <row r="1363" spans="1:37" ht="15.75" customHeight="1" x14ac:dyDescent="0.25">
      <c r="A1363" s="25">
        <v>1362</v>
      </c>
      <c r="B1363" s="25">
        <v>2018</v>
      </c>
      <c r="C1363" s="25" t="s">
        <v>7192</v>
      </c>
      <c r="D1363" s="26" t="s">
        <v>7513</v>
      </c>
      <c r="E1363" s="2" t="s">
        <v>7514</v>
      </c>
      <c r="F1363" s="2" t="s">
        <v>85</v>
      </c>
      <c r="H1363" s="2" t="s">
        <v>820</v>
      </c>
      <c r="I1363" s="2" t="s">
        <v>821</v>
      </c>
      <c r="J1363" s="27" t="s">
        <v>6286</v>
      </c>
      <c r="K1363" s="27"/>
      <c r="M1363" s="2">
        <v>6145</v>
      </c>
      <c r="N1363" s="2">
        <v>4600</v>
      </c>
      <c r="R1363" s="27"/>
      <c r="W1363" s="2" t="s">
        <v>7515</v>
      </c>
      <c r="X1363" s="2" t="s">
        <v>7194</v>
      </c>
      <c r="Y1363" s="2" t="s">
        <v>7195</v>
      </c>
      <c r="Z1363" s="2">
        <v>1000</v>
      </c>
      <c r="AA1363" s="2" t="s">
        <v>7196</v>
      </c>
      <c r="AB1363" s="2">
        <v>43168</v>
      </c>
      <c r="AC1363" s="27">
        <v>43200</v>
      </c>
      <c r="AD1363" s="2" t="s">
        <v>3895</v>
      </c>
      <c r="AE1363" s="2" t="s">
        <v>3895</v>
      </c>
      <c r="AK1363" s="26" t="str">
        <f t="shared" si="6"/>
        <v>031/1</v>
      </c>
    </row>
    <row r="1364" spans="1:37" ht="15.75" customHeight="1" x14ac:dyDescent="0.25">
      <c r="A1364" s="25">
        <v>1363</v>
      </c>
      <c r="B1364" s="25">
        <v>2018</v>
      </c>
      <c r="C1364" s="25" t="s">
        <v>7192</v>
      </c>
      <c r="D1364" s="26">
        <v>203</v>
      </c>
      <c r="E1364" s="2">
        <v>3757</v>
      </c>
      <c r="F1364" s="2" t="s">
        <v>85</v>
      </c>
      <c r="H1364" s="2" t="s">
        <v>3485</v>
      </c>
      <c r="I1364" s="2" t="s">
        <v>3486</v>
      </c>
      <c r="J1364" s="27" t="s">
        <v>6282</v>
      </c>
      <c r="K1364" s="27"/>
      <c r="M1364" s="2">
        <v>1768</v>
      </c>
      <c r="N1364" s="2">
        <v>1678</v>
      </c>
      <c r="R1364" s="27"/>
      <c r="W1364" s="2" t="s">
        <v>7516</v>
      </c>
      <c r="X1364" s="2" t="s">
        <v>7194</v>
      </c>
      <c r="Y1364" s="2" t="s">
        <v>7195</v>
      </c>
      <c r="Z1364" s="2">
        <v>1678</v>
      </c>
      <c r="AA1364" s="2" t="s">
        <v>7196</v>
      </c>
      <c r="AB1364" s="2">
        <v>43283</v>
      </c>
      <c r="AC1364" s="27">
        <v>43332</v>
      </c>
      <c r="AD1364" s="2" t="s">
        <v>3895</v>
      </c>
      <c r="AE1364" s="2" t="s">
        <v>3895</v>
      </c>
      <c r="AK1364" s="26" t="str">
        <f t="shared" si="6"/>
        <v>021/7</v>
      </c>
    </row>
    <row r="1365" spans="1:37" ht="15.75" customHeight="1" x14ac:dyDescent="0.25">
      <c r="A1365" s="25">
        <v>1364</v>
      </c>
      <c r="B1365" s="25">
        <v>2018</v>
      </c>
      <c r="C1365" s="25" t="s">
        <v>7192</v>
      </c>
      <c r="D1365" s="26">
        <v>245</v>
      </c>
      <c r="E1365" s="2">
        <v>3865</v>
      </c>
      <c r="F1365" s="2" t="s">
        <v>3489</v>
      </c>
      <c r="H1365" s="2" t="s">
        <v>3487</v>
      </c>
      <c r="I1365" s="2" t="s">
        <v>3488</v>
      </c>
      <c r="J1365" s="27" t="s">
        <v>6286</v>
      </c>
      <c r="K1365" s="27"/>
      <c r="M1365" s="2">
        <v>4469.08</v>
      </c>
      <c r="N1365" s="2">
        <v>4469.08</v>
      </c>
      <c r="R1365" s="27"/>
      <c r="W1365" s="2" t="s">
        <v>7517</v>
      </c>
      <c r="X1365" s="2" t="s">
        <v>7194</v>
      </c>
      <c r="Y1365" s="2" t="s">
        <v>7195</v>
      </c>
      <c r="Z1365" s="2">
        <v>2400</v>
      </c>
      <c r="AA1365" s="2" t="s">
        <v>7196</v>
      </c>
      <c r="AB1365" s="2">
        <v>43322</v>
      </c>
      <c r="AC1365" s="27">
        <v>43404</v>
      </c>
      <c r="AD1365" s="2" t="s">
        <v>3895</v>
      </c>
      <c r="AE1365" s="2" t="s">
        <v>3895</v>
      </c>
      <c r="AK1365" s="26" t="str">
        <f t="shared" si="6"/>
        <v>001/9</v>
      </c>
    </row>
    <row r="1366" spans="1:37" ht="15.75" customHeight="1" x14ac:dyDescent="0.25">
      <c r="A1366" s="25">
        <v>1365</v>
      </c>
      <c r="B1366" s="25">
        <v>2018</v>
      </c>
      <c r="C1366" s="25" t="s">
        <v>7192</v>
      </c>
      <c r="D1366" s="26" t="s">
        <v>7518</v>
      </c>
      <c r="E1366" s="2" t="s">
        <v>7519</v>
      </c>
      <c r="F1366" s="2" t="s">
        <v>85</v>
      </c>
      <c r="H1366" s="2" t="s">
        <v>7520</v>
      </c>
      <c r="I1366" s="2" t="s">
        <v>3490</v>
      </c>
      <c r="J1366" s="27" t="s">
        <v>6308</v>
      </c>
      <c r="K1366" s="27"/>
      <c r="M1366" s="2">
        <v>22000</v>
      </c>
      <c r="N1366" s="2">
        <v>5000</v>
      </c>
      <c r="R1366" s="27"/>
      <c r="W1366" s="2" t="s">
        <v>7521</v>
      </c>
      <c r="X1366" s="2" t="s">
        <v>7194</v>
      </c>
      <c r="Y1366" s="2" t="s">
        <v>7195</v>
      </c>
      <c r="Z1366" s="2">
        <v>5000</v>
      </c>
      <c r="AA1366" s="2" t="s">
        <v>7196</v>
      </c>
      <c r="AB1366" s="2">
        <v>43173</v>
      </c>
      <c r="AC1366" s="27">
        <v>43207</v>
      </c>
      <c r="AD1366" s="2" t="s">
        <v>3895</v>
      </c>
      <c r="AE1366" s="2" t="s">
        <v>3895</v>
      </c>
      <c r="AK1366" s="26" t="str">
        <f t="shared" si="6"/>
        <v>008/2</v>
      </c>
    </row>
    <row r="1367" spans="1:37" ht="15.75" customHeight="1" x14ac:dyDescent="0.25">
      <c r="A1367" s="25">
        <v>1366</v>
      </c>
      <c r="B1367" s="25">
        <v>2018</v>
      </c>
      <c r="C1367" s="25" t="s">
        <v>7192</v>
      </c>
      <c r="D1367" s="26" t="s">
        <v>7522</v>
      </c>
      <c r="E1367" s="2" t="s">
        <v>7523</v>
      </c>
      <c r="F1367" s="2" t="s">
        <v>85</v>
      </c>
      <c r="H1367" s="2" t="s">
        <v>3491</v>
      </c>
      <c r="I1367" s="2" t="s">
        <v>3492</v>
      </c>
      <c r="J1367" s="27" t="s">
        <v>6276</v>
      </c>
      <c r="K1367" s="27"/>
      <c r="M1367" s="2">
        <v>5500</v>
      </c>
      <c r="N1367" s="2">
        <v>5000</v>
      </c>
      <c r="R1367" s="27"/>
      <c r="W1367" s="2" t="s">
        <v>7524</v>
      </c>
      <c r="X1367" s="2" t="s">
        <v>7194</v>
      </c>
      <c r="Y1367" s="2" t="s">
        <v>7195</v>
      </c>
      <c r="Z1367" s="2">
        <v>3000</v>
      </c>
      <c r="AA1367" s="2" t="s">
        <v>7196</v>
      </c>
      <c r="AB1367" s="2">
        <v>43123</v>
      </c>
      <c r="AC1367" s="27">
        <v>43159</v>
      </c>
      <c r="AD1367" s="2" t="s">
        <v>3895</v>
      </c>
      <c r="AE1367" s="2" t="s">
        <v>3895</v>
      </c>
      <c r="AK1367" s="26" t="str">
        <f t="shared" si="6"/>
        <v>003/1</v>
      </c>
    </row>
    <row r="1368" spans="1:37" ht="15.75" customHeight="1" x14ac:dyDescent="0.25">
      <c r="A1368" s="25">
        <v>1367</v>
      </c>
      <c r="B1368" s="25">
        <v>2018</v>
      </c>
      <c r="C1368" s="25" t="s">
        <v>7192</v>
      </c>
      <c r="D1368" s="26">
        <v>123</v>
      </c>
      <c r="E1368" s="2">
        <v>3511</v>
      </c>
      <c r="F1368" s="2" t="s">
        <v>85</v>
      </c>
      <c r="H1368" s="2" t="s">
        <v>3493</v>
      </c>
      <c r="I1368" s="2" t="s">
        <v>3494</v>
      </c>
      <c r="J1368" s="27" t="s">
        <v>6298</v>
      </c>
      <c r="K1368" s="27"/>
      <c r="M1368" s="2">
        <v>8900</v>
      </c>
      <c r="N1368" s="2">
        <v>5000</v>
      </c>
      <c r="R1368" s="27"/>
      <c r="W1368" s="2" t="s">
        <v>7525</v>
      </c>
      <c r="X1368" s="2" t="s">
        <v>7194</v>
      </c>
      <c r="Y1368" s="2" t="s">
        <v>7195</v>
      </c>
      <c r="Z1368" s="2">
        <v>3000</v>
      </c>
      <c r="AA1368" s="2" t="s">
        <v>7196</v>
      </c>
      <c r="AB1368" s="2">
        <v>43230</v>
      </c>
      <c r="AC1368" s="27">
        <v>43255</v>
      </c>
      <c r="AD1368" s="2" t="s">
        <v>3895</v>
      </c>
      <c r="AE1368" s="2" t="s">
        <v>3895</v>
      </c>
      <c r="AK1368" s="26" t="str">
        <f t="shared" si="6"/>
        <v>002/5</v>
      </c>
    </row>
    <row r="1369" spans="1:37" ht="15.75" customHeight="1" x14ac:dyDescent="0.25">
      <c r="A1369" s="25">
        <v>1368</v>
      </c>
      <c r="B1369" s="25">
        <v>2018</v>
      </c>
      <c r="C1369" s="25" t="s">
        <v>7192</v>
      </c>
      <c r="D1369" s="26">
        <v>104</v>
      </c>
      <c r="E1369" s="2">
        <v>3493</v>
      </c>
      <c r="F1369" s="2" t="s">
        <v>85</v>
      </c>
      <c r="H1369" s="2" t="s">
        <v>841</v>
      </c>
      <c r="I1369" s="2" t="s">
        <v>842</v>
      </c>
      <c r="J1369" s="27" t="s">
        <v>6298</v>
      </c>
      <c r="K1369" s="27"/>
      <c r="M1369" s="2">
        <v>60400</v>
      </c>
      <c r="N1369" s="2">
        <v>5000</v>
      </c>
      <c r="R1369" s="27"/>
      <c r="W1369" s="2" t="s">
        <v>7526</v>
      </c>
      <c r="X1369" s="2" t="s">
        <v>7194</v>
      </c>
      <c r="Y1369" s="2" t="s">
        <v>7195</v>
      </c>
      <c r="Z1369" s="2">
        <v>5000</v>
      </c>
      <c r="AA1369" s="2" t="s">
        <v>7196</v>
      </c>
      <c r="AB1369" s="2">
        <v>43215</v>
      </c>
      <c r="AC1369" s="27">
        <v>43242</v>
      </c>
      <c r="AD1369" s="2" t="s">
        <v>3895</v>
      </c>
      <c r="AE1369" s="2" t="s">
        <v>3895</v>
      </c>
      <c r="AK1369" s="26" t="str">
        <f t="shared" si="6"/>
        <v>013/4</v>
      </c>
    </row>
    <row r="1370" spans="1:37" ht="15.75" customHeight="1" x14ac:dyDescent="0.25">
      <c r="A1370" s="25">
        <v>1369</v>
      </c>
      <c r="B1370" s="25">
        <v>2018</v>
      </c>
      <c r="C1370" s="25" t="s">
        <v>7192</v>
      </c>
      <c r="D1370" s="26">
        <v>154</v>
      </c>
      <c r="E1370" s="2">
        <v>3567</v>
      </c>
      <c r="F1370" s="2" t="s">
        <v>85</v>
      </c>
      <c r="H1370" s="2" t="s">
        <v>848</v>
      </c>
      <c r="I1370" s="2" t="s">
        <v>849</v>
      </c>
      <c r="J1370" s="27" t="s">
        <v>6298</v>
      </c>
      <c r="K1370" s="27"/>
      <c r="M1370" s="2">
        <v>3800</v>
      </c>
      <c r="N1370" s="2">
        <v>2750</v>
      </c>
      <c r="R1370" s="27"/>
      <c r="W1370" s="2" t="s">
        <v>7527</v>
      </c>
      <c r="X1370" s="2" t="s">
        <v>7194</v>
      </c>
      <c r="Y1370" s="2" t="s">
        <v>7195</v>
      </c>
      <c r="Z1370" s="2">
        <v>2750</v>
      </c>
      <c r="AA1370" s="2" t="s">
        <v>7196</v>
      </c>
      <c r="AB1370" s="2">
        <v>43250</v>
      </c>
      <c r="AC1370" s="27">
        <v>43258</v>
      </c>
      <c r="AD1370" s="2" t="s">
        <v>3895</v>
      </c>
      <c r="AE1370" s="2" t="s">
        <v>3895</v>
      </c>
      <c r="AK1370" s="26" t="str">
        <f t="shared" si="6"/>
        <v>002/6</v>
      </c>
    </row>
    <row r="1371" spans="1:37" ht="15.75" customHeight="1" x14ac:dyDescent="0.25">
      <c r="A1371" s="25">
        <v>1370</v>
      </c>
      <c r="B1371" s="25">
        <v>2018</v>
      </c>
      <c r="C1371" s="25" t="s">
        <v>7192</v>
      </c>
      <c r="D1371" s="26">
        <v>281</v>
      </c>
      <c r="E1371" s="2">
        <v>3906</v>
      </c>
      <c r="F1371" s="2" t="s">
        <v>85</v>
      </c>
      <c r="H1371" s="2" t="s">
        <v>856</v>
      </c>
      <c r="I1371" s="2" t="s">
        <v>857</v>
      </c>
      <c r="J1371" s="27" t="s">
        <v>6282</v>
      </c>
      <c r="K1371" s="27"/>
      <c r="M1371" s="2">
        <v>1800</v>
      </c>
      <c r="N1371" s="2">
        <v>1200</v>
      </c>
      <c r="R1371" s="27"/>
      <c r="W1371" s="2" t="s">
        <v>7528</v>
      </c>
      <c r="X1371" s="2" t="s">
        <v>7194</v>
      </c>
      <c r="Y1371" s="2" t="s">
        <v>7195</v>
      </c>
      <c r="Z1371" s="2">
        <v>1200</v>
      </c>
      <c r="AA1371" s="2" t="s">
        <v>7196</v>
      </c>
      <c r="AB1371" s="2">
        <v>43348</v>
      </c>
      <c r="AC1371" s="27">
        <v>43389</v>
      </c>
      <c r="AD1371" s="2" t="s">
        <v>3895</v>
      </c>
      <c r="AE1371" s="2" t="s">
        <v>3895</v>
      </c>
      <c r="AK1371" s="26" t="str">
        <f t="shared" si="6"/>
        <v>007/10</v>
      </c>
    </row>
    <row r="1372" spans="1:37" ht="15.75" customHeight="1" x14ac:dyDescent="0.25">
      <c r="A1372" s="25">
        <v>1371</v>
      </c>
      <c r="B1372" s="25">
        <v>2018</v>
      </c>
      <c r="C1372" s="25" t="s">
        <v>7192</v>
      </c>
      <c r="D1372" s="26" t="s">
        <v>7529</v>
      </c>
      <c r="E1372" s="2" t="s">
        <v>7530</v>
      </c>
      <c r="F1372" s="2" t="s">
        <v>85</v>
      </c>
      <c r="H1372" s="2" t="s">
        <v>7531</v>
      </c>
      <c r="I1372" s="2" t="s">
        <v>865</v>
      </c>
      <c r="J1372" s="27" t="s">
        <v>6282</v>
      </c>
      <c r="K1372" s="27"/>
      <c r="M1372" s="2">
        <v>10000</v>
      </c>
      <c r="N1372" s="2">
        <v>5000</v>
      </c>
      <c r="R1372" s="27"/>
      <c r="W1372" s="2" t="s">
        <v>7532</v>
      </c>
      <c r="X1372" s="2" t="s">
        <v>7194</v>
      </c>
      <c r="Y1372" s="2" t="s">
        <v>7195</v>
      </c>
      <c r="Z1372" s="2">
        <v>1000</v>
      </c>
      <c r="AA1372" s="2" t="s">
        <v>7196</v>
      </c>
      <c r="AB1372" s="2">
        <v>43207</v>
      </c>
      <c r="AC1372" s="27">
        <v>43229</v>
      </c>
      <c r="AD1372" s="2" t="s">
        <v>3895</v>
      </c>
      <c r="AE1372" s="2" t="s">
        <v>3895</v>
      </c>
      <c r="AK1372" s="26" t="str">
        <f t="shared" si="6"/>
        <v>028/3</v>
      </c>
    </row>
    <row r="1373" spans="1:37" ht="15.75" customHeight="1" x14ac:dyDescent="0.25">
      <c r="A1373" s="25">
        <v>1372</v>
      </c>
      <c r="B1373" s="25">
        <v>2018</v>
      </c>
      <c r="C1373" s="25" t="s">
        <v>7192</v>
      </c>
      <c r="D1373" s="26">
        <v>317</v>
      </c>
      <c r="E1373" s="2">
        <v>3875</v>
      </c>
      <c r="F1373" s="2" t="s">
        <v>85</v>
      </c>
      <c r="H1373" s="2" t="s">
        <v>867</v>
      </c>
      <c r="I1373" s="2" t="s">
        <v>868</v>
      </c>
      <c r="J1373" s="27" t="s">
        <v>6286</v>
      </c>
      <c r="K1373" s="27"/>
      <c r="M1373" s="2">
        <v>16500</v>
      </c>
      <c r="N1373" s="2">
        <v>5000</v>
      </c>
      <c r="R1373" s="27"/>
      <c r="W1373" s="2" t="s">
        <v>7533</v>
      </c>
      <c r="X1373" s="2" t="s">
        <v>7194</v>
      </c>
      <c r="Y1373" s="2" t="s">
        <v>7195</v>
      </c>
      <c r="Z1373" s="2">
        <v>2500</v>
      </c>
      <c r="AA1373" s="2" t="s">
        <v>7196</v>
      </c>
      <c r="AB1373" s="2">
        <v>43374</v>
      </c>
      <c r="AC1373" s="27">
        <v>43404</v>
      </c>
      <c r="AD1373" s="2" t="s">
        <v>3895</v>
      </c>
      <c r="AE1373" s="2" t="s">
        <v>3895</v>
      </c>
      <c r="AK1373" s="26" t="str">
        <f t="shared" si="6"/>
        <v>012/11</v>
      </c>
    </row>
    <row r="1374" spans="1:37" ht="15.75" customHeight="1" x14ac:dyDescent="0.25">
      <c r="A1374" s="25">
        <v>1373</v>
      </c>
      <c r="B1374" s="25">
        <v>2018</v>
      </c>
      <c r="C1374" s="25" t="s">
        <v>7192</v>
      </c>
      <c r="D1374" s="26">
        <v>284</v>
      </c>
      <c r="E1374" s="2">
        <v>3915</v>
      </c>
      <c r="F1374" s="2" t="s">
        <v>85</v>
      </c>
      <c r="H1374" s="2" t="s">
        <v>7534</v>
      </c>
      <c r="I1374" s="2" t="s">
        <v>880</v>
      </c>
      <c r="J1374" s="27" t="s">
        <v>73</v>
      </c>
      <c r="K1374" s="27"/>
      <c r="M1374" s="2">
        <v>2330</v>
      </c>
      <c r="N1374" s="2">
        <v>1430</v>
      </c>
      <c r="R1374" s="27"/>
      <c r="W1374" s="2" t="s">
        <v>7535</v>
      </c>
      <c r="X1374" s="2" t="s">
        <v>7194</v>
      </c>
      <c r="Y1374" s="2" t="s">
        <v>7195</v>
      </c>
      <c r="Z1374" s="2">
        <v>1430</v>
      </c>
      <c r="AA1374" s="2" t="s">
        <v>7196</v>
      </c>
      <c r="AB1374" s="2">
        <v>43353</v>
      </c>
      <c r="AC1374" s="27">
        <v>43354</v>
      </c>
      <c r="AD1374" s="2" t="s">
        <v>3895</v>
      </c>
      <c r="AE1374" s="2" t="s">
        <v>3895</v>
      </c>
      <c r="AK1374" s="26" t="str">
        <f t="shared" si="6"/>
        <v>010/10</v>
      </c>
    </row>
    <row r="1375" spans="1:37" ht="15.75" customHeight="1" x14ac:dyDescent="0.25">
      <c r="A1375" s="25">
        <v>1374</v>
      </c>
      <c r="B1375" s="25">
        <v>2018</v>
      </c>
      <c r="C1375" s="25" t="s">
        <v>7192</v>
      </c>
      <c r="D1375" s="26" t="s">
        <v>7536</v>
      </c>
      <c r="E1375" s="2" t="s">
        <v>7537</v>
      </c>
      <c r="F1375" s="2" t="s">
        <v>85</v>
      </c>
      <c r="H1375" s="2" t="s">
        <v>3495</v>
      </c>
      <c r="I1375" s="2" t="s">
        <v>7538</v>
      </c>
      <c r="J1375" s="27" t="s">
        <v>6308</v>
      </c>
      <c r="K1375" s="27"/>
      <c r="M1375" s="2">
        <v>10630</v>
      </c>
      <c r="N1375" s="2">
        <v>4950</v>
      </c>
      <c r="R1375" s="27"/>
      <c r="W1375" s="2" t="s">
        <v>7539</v>
      </c>
      <c r="X1375" s="2" t="s">
        <v>7194</v>
      </c>
      <c r="Y1375" s="2" t="s">
        <v>7195</v>
      </c>
      <c r="Z1375" s="2">
        <v>1500</v>
      </c>
      <c r="AA1375" s="2" t="s">
        <v>7196</v>
      </c>
      <c r="AB1375" s="2">
        <v>46818</v>
      </c>
      <c r="AC1375" s="27">
        <v>43209</v>
      </c>
      <c r="AD1375" s="2" t="s">
        <v>3895</v>
      </c>
      <c r="AE1375" s="2" t="s">
        <v>3895</v>
      </c>
      <c r="AK1375" s="26" t="str">
        <f t="shared" si="6"/>
        <v>025/1</v>
      </c>
    </row>
    <row r="1376" spans="1:37" ht="15.75" customHeight="1" x14ac:dyDescent="0.25">
      <c r="A1376" s="25">
        <v>1375</v>
      </c>
      <c r="B1376" s="25">
        <v>2018</v>
      </c>
      <c r="C1376" s="25" t="s">
        <v>7192</v>
      </c>
      <c r="D1376" s="26">
        <v>180</v>
      </c>
      <c r="E1376" s="2">
        <v>3636</v>
      </c>
      <c r="F1376" s="2" t="s">
        <v>85</v>
      </c>
      <c r="H1376" s="2" t="s">
        <v>7540</v>
      </c>
      <c r="I1376" s="2" t="s">
        <v>3498</v>
      </c>
      <c r="J1376" s="27" t="s">
        <v>73</v>
      </c>
      <c r="K1376" s="27"/>
      <c r="M1376" s="2">
        <v>10680</v>
      </c>
      <c r="N1376" s="2">
        <v>5000</v>
      </c>
      <c r="R1376" s="27"/>
      <c r="W1376" s="2" t="s">
        <v>7541</v>
      </c>
      <c r="X1376" s="2" t="s">
        <v>7194</v>
      </c>
      <c r="Y1376" s="2" t="s">
        <v>7195</v>
      </c>
      <c r="Z1376" s="2">
        <v>4000</v>
      </c>
      <c r="AA1376" s="2" t="s">
        <v>7196</v>
      </c>
      <c r="AB1376" s="2">
        <v>43269</v>
      </c>
      <c r="AC1376" s="27">
        <v>43285</v>
      </c>
      <c r="AD1376" s="2" t="s">
        <v>3895</v>
      </c>
      <c r="AE1376" s="2" t="s">
        <v>3895</v>
      </c>
      <c r="AK1376" s="26" t="str">
        <f t="shared" si="6"/>
        <v>028/6</v>
      </c>
    </row>
    <row r="1377" spans="1:37" ht="15.75" customHeight="1" x14ac:dyDescent="0.25">
      <c r="A1377" s="25">
        <v>1376</v>
      </c>
      <c r="B1377" s="25">
        <v>2018</v>
      </c>
      <c r="C1377" s="25" t="s">
        <v>7192</v>
      </c>
      <c r="D1377" s="26" t="s">
        <v>7542</v>
      </c>
      <c r="E1377" s="2" t="s">
        <v>7543</v>
      </c>
      <c r="F1377" s="2" t="s">
        <v>85</v>
      </c>
      <c r="H1377" s="2" t="s">
        <v>886</v>
      </c>
      <c r="I1377" s="2" t="s">
        <v>887</v>
      </c>
      <c r="J1377" s="27" t="s">
        <v>144</v>
      </c>
      <c r="K1377" s="27"/>
      <c r="M1377" s="2">
        <v>4230</v>
      </c>
      <c r="N1377" s="2">
        <v>1400</v>
      </c>
      <c r="R1377" s="27"/>
      <c r="W1377" s="2" t="s">
        <v>7544</v>
      </c>
      <c r="X1377" s="2" t="s">
        <v>7194</v>
      </c>
      <c r="Y1377" s="2" t="s">
        <v>7195</v>
      </c>
      <c r="Z1377" s="2">
        <v>1000</v>
      </c>
      <c r="AA1377" s="2" t="s">
        <v>7196</v>
      </c>
      <c r="AB1377" s="2">
        <v>43194</v>
      </c>
      <c r="AC1377" s="27">
        <v>43201</v>
      </c>
      <c r="AD1377" s="2" t="s">
        <v>3895</v>
      </c>
      <c r="AE1377" s="2" t="s">
        <v>3895</v>
      </c>
      <c r="AK1377" s="26" t="str">
        <f t="shared" si="6"/>
        <v>004/3</v>
      </c>
    </row>
    <row r="1378" spans="1:37" ht="15.75" customHeight="1" x14ac:dyDescent="0.25">
      <c r="A1378" s="25">
        <v>1377</v>
      </c>
      <c r="B1378" s="25">
        <v>2018</v>
      </c>
      <c r="C1378" s="25" t="s">
        <v>7192</v>
      </c>
      <c r="D1378" s="26" t="s">
        <v>7545</v>
      </c>
      <c r="E1378" s="2" t="s">
        <v>7546</v>
      </c>
      <c r="F1378" s="2" t="s">
        <v>85</v>
      </c>
      <c r="H1378" s="2" t="s">
        <v>886</v>
      </c>
      <c r="I1378" s="2" t="s">
        <v>7547</v>
      </c>
      <c r="J1378" s="27" t="s">
        <v>144</v>
      </c>
      <c r="K1378" s="27"/>
      <c r="M1378" s="2">
        <v>3510</v>
      </c>
      <c r="N1378" s="2">
        <v>880</v>
      </c>
      <c r="R1378" s="27"/>
      <c r="W1378" s="2" t="s">
        <v>7544</v>
      </c>
      <c r="X1378" s="2" t="s">
        <v>7194</v>
      </c>
      <c r="Y1378" s="2" t="s">
        <v>7195</v>
      </c>
      <c r="Z1378" s="2">
        <v>880</v>
      </c>
      <c r="AA1378" s="2" t="s">
        <v>7196</v>
      </c>
      <c r="AB1378" s="2">
        <v>43194</v>
      </c>
      <c r="AC1378" s="27">
        <v>43201</v>
      </c>
      <c r="AD1378" s="2" t="s">
        <v>3895</v>
      </c>
      <c r="AE1378" s="2" t="s">
        <v>3895</v>
      </c>
      <c r="AK1378" s="26" t="str">
        <f t="shared" si="6"/>
        <v>005/3</v>
      </c>
    </row>
    <row r="1379" spans="1:37" ht="15.75" customHeight="1" x14ac:dyDescent="0.25">
      <c r="A1379" s="25">
        <v>1378</v>
      </c>
      <c r="B1379" s="25">
        <v>2018</v>
      </c>
      <c r="C1379" s="25" t="s">
        <v>7192</v>
      </c>
      <c r="D1379" s="26">
        <v>240</v>
      </c>
      <c r="E1379" s="2">
        <v>3861</v>
      </c>
      <c r="F1379" s="2" t="s">
        <v>292</v>
      </c>
      <c r="H1379" s="2" t="s">
        <v>3500</v>
      </c>
      <c r="I1379" s="2" t="s">
        <v>3501</v>
      </c>
      <c r="J1379" s="27" t="s">
        <v>66</v>
      </c>
      <c r="K1379" s="27"/>
      <c r="M1379" s="2">
        <v>4496.8</v>
      </c>
      <c r="N1379" s="2">
        <v>4496.8</v>
      </c>
      <c r="R1379" s="27"/>
      <c r="W1379" s="2" t="s">
        <v>7548</v>
      </c>
      <c r="X1379" s="2" t="s">
        <v>7194</v>
      </c>
      <c r="Y1379" s="2" t="s">
        <v>7195</v>
      </c>
      <c r="Z1379" s="2">
        <v>1000</v>
      </c>
      <c r="AA1379" s="2" t="s">
        <v>7196</v>
      </c>
      <c r="AB1379" s="2">
        <v>43315</v>
      </c>
      <c r="AC1379" s="27">
        <v>43332</v>
      </c>
      <c r="AD1379" s="2" t="s">
        <v>3895</v>
      </c>
      <c r="AE1379" s="2" t="s">
        <v>3895</v>
      </c>
      <c r="AK1379" s="26" t="str">
        <f t="shared" si="6"/>
        <v>027/8</v>
      </c>
    </row>
    <row r="1380" spans="1:37" ht="15.75" customHeight="1" x14ac:dyDescent="0.25">
      <c r="A1380" s="25">
        <v>1379</v>
      </c>
      <c r="B1380" s="25">
        <v>2018</v>
      </c>
      <c r="C1380" s="25" t="s">
        <v>7192</v>
      </c>
      <c r="D1380" s="26">
        <v>135</v>
      </c>
      <c r="E1380" s="2">
        <v>3506</v>
      </c>
      <c r="F1380" s="2" t="s">
        <v>85</v>
      </c>
      <c r="H1380" s="2" t="s">
        <v>7549</v>
      </c>
      <c r="I1380" s="2" t="s">
        <v>892</v>
      </c>
      <c r="J1380" s="27" t="s">
        <v>6308</v>
      </c>
      <c r="K1380" s="27"/>
      <c r="M1380" s="2">
        <v>1500</v>
      </c>
      <c r="N1380" s="2">
        <v>1500</v>
      </c>
      <c r="R1380" s="27"/>
      <c r="W1380" s="2" t="s">
        <v>7550</v>
      </c>
      <c r="X1380" s="2" t="s">
        <v>7194</v>
      </c>
      <c r="Y1380" s="2" t="s">
        <v>7195</v>
      </c>
      <c r="Z1380" s="2">
        <v>1200</v>
      </c>
      <c r="AA1380" s="2" t="s">
        <v>7196</v>
      </c>
      <c r="AB1380" s="2">
        <v>43237</v>
      </c>
      <c r="AC1380" s="27">
        <v>43252</v>
      </c>
      <c r="AD1380" s="2" t="s">
        <v>3895</v>
      </c>
      <c r="AE1380" s="2" t="s">
        <v>3895</v>
      </c>
      <c r="AK1380" s="26" t="str">
        <f t="shared" si="6"/>
        <v>014/5</v>
      </c>
    </row>
    <row r="1381" spans="1:37" ht="15.75" customHeight="1" x14ac:dyDescent="0.25">
      <c r="A1381" s="25">
        <v>1380</v>
      </c>
      <c r="B1381" s="25">
        <v>2018</v>
      </c>
      <c r="C1381" s="25" t="s">
        <v>7192</v>
      </c>
      <c r="D1381" s="26">
        <v>136</v>
      </c>
      <c r="E1381" s="2">
        <v>3496</v>
      </c>
      <c r="F1381" s="2" t="s">
        <v>85</v>
      </c>
      <c r="H1381" s="2" t="s">
        <v>7549</v>
      </c>
      <c r="I1381" s="2" t="s">
        <v>7551</v>
      </c>
      <c r="J1381" s="27" t="s">
        <v>6308</v>
      </c>
      <c r="K1381" s="27"/>
      <c r="M1381" s="2">
        <v>1500</v>
      </c>
      <c r="N1381" s="2">
        <v>1500</v>
      </c>
      <c r="R1381" s="27"/>
      <c r="W1381" s="2" t="s">
        <v>7550</v>
      </c>
      <c r="X1381" s="2" t="s">
        <v>7194</v>
      </c>
      <c r="Y1381" s="2" t="s">
        <v>7195</v>
      </c>
      <c r="Z1381" s="2">
        <v>1200</v>
      </c>
      <c r="AA1381" s="2" t="s">
        <v>7196</v>
      </c>
      <c r="AB1381" s="2">
        <v>43237</v>
      </c>
      <c r="AC1381" s="27">
        <v>43252</v>
      </c>
      <c r="AD1381" s="2" t="s">
        <v>3895</v>
      </c>
      <c r="AE1381" s="2" t="s">
        <v>3895</v>
      </c>
      <c r="AK1381" s="26" t="str">
        <f t="shared" si="6"/>
        <v>015/5</v>
      </c>
    </row>
    <row r="1382" spans="1:37" ht="15.75" customHeight="1" x14ac:dyDescent="0.25">
      <c r="A1382" s="25">
        <v>1381</v>
      </c>
      <c r="B1382" s="25">
        <v>2018</v>
      </c>
      <c r="C1382" s="25" t="s">
        <v>7192</v>
      </c>
      <c r="D1382" s="26">
        <v>94</v>
      </c>
      <c r="E1382" s="2">
        <v>3483</v>
      </c>
      <c r="F1382" s="2" t="s">
        <v>85</v>
      </c>
      <c r="H1382" s="2" t="s">
        <v>3503</v>
      </c>
      <c r="I1382" s="2" t="s">
        <v>3504</v>
      </c>
      <c r="J1382" s="27" t="s">
        <v>6286</v>
      </c>
      <c r="K1382" s="27"/>
      <c r="M1382" s="2">
        <v>4800</v>
      </c>
      <c r="N1382" s="2">
        <v>4300</v>
      </c>
      <c r="R1382" s="27"/>
      <c r="W1382" s="2" t="s">
        <v>7552</v>
      </c>
      <c r="X1382" s="2" t="s">
        <v>7194</v>
      </c>
      <c r="Y1382" s="2" t="s">
        <v>7195</v>
      </c>
      <c r="Z1382" s="2">
        <v>1500</v>
      </c>
      <c r="AA1382" s="2" t="s">
        <v>7196</v>
      </c>
      <c r="AB1382" s="2">
        <v>43210</v>
      </c>
      <c r="AC1382" s="27">
        <v>43224</v>
      </c>
      <c r="AD1382" s="2" t="s">
        <v>3895</v>
      </c>
      <c r="AE1382" s="2" t="s">
        <v>3895</v>
      </c>
      <c r="AK1382" s="26" t="str">
        <f t="shared" si="6"/>
        <v>003/4</v>
      </c>
    </row>
    <row r="1383" spans="1:37" ht="15.75" customHeight="1" x14ac:dyDescent="0.25">
      <c r="A1383" s="25">
        <v>1382</v>
      </c>
      <c r="B1383" s="25">
        <v>2018</v>
      </c>
      <c r="C1383" s="25" t="s">
        <v>7192</v>
      </c>
      <c r="D1383" s="26" t="s">
        <v>7553</v>
      </c>
      <c r="E1383" s="2" t="s">
        <v>7554</v>
      </c>
      <c r="F1383" s="2" t="s">
        <v>85</v>
      </c>
      <c r="H1383" s="2" t="s">
        <v>3505</v>
      </c>
      <c r="I1383" s="2" t="s">
        <v>7555</v>
      </c>
      <c r="J1383" s="27" t="s">
        <v>6308</v>
      </c>
      <c r="K1383" s="27"/>
      <c r="M1383" s="2">
        <v>10650</v>
      </c>
      <c r="N1383" s="2">
        <v>4950</v>
      </c>
      <c r="R1383" s="27"/>
      <c r="W1383" s="2" t="s">
        <v>7556</v>
      </c>
      <c r="X1383" s="2" t="s">
        <v>7194</v>
      </c>
      <c r="Y1383" s="2" t="s">
        <v>7195</v>
      </c>
      <c r="Z1383" s="2">
        <v>1500</v>
      </c>
      <c r="AA1383" s="2" t="s">
        <v>7196</v>
      </c>
      <c r="AB1383" s="2">
        <v>43165</v>
      </c>
      <c r="AC1383" s="27">
        <v>43209</v>
      </c>
      <c r="AD1383" s="2" t="s">
        <v>3895</v>
      </c>
      <c r="AE1383" s="2" t="s">
        <v>3895</v>
      </c>
      <c r="AK1383" s="26" t="str">
        <f t="shared" si="6"/>
        <v>024/1</v>
      </c>
    </row>
    <row r="1384" spans="1:37" ht="15.75" customHeight="1" x14ac:dyDescent="0.25">
      <c r="A1384" s="25">
        <v>1383</v>
      </c>
      <c r="B1384" s="25">
        <v>2018</v>
      </c>
      <c r="C1384" s="25" t="s">
        <v>7192</v>
      </c>
      <c r="D1384" s="26">
        <v>172</v>
      </c>
      <c r="E1384" s="2">
        <v>3586</v>
      </c>
      <c r="F1384" s="2" t="s">
        <v>85</v>
      </c>
      <c r="H1384" s="2" t="s">
        <v>7557</v>
      </c>
      <c r="I1384" s="2" t="s">
        <v>3508</v>
      </c>
      <c r="J1384" s="27" t="s">
        <v>6308</v>
      </c>
      <c r="K1384" s="27"/>
      <c r="M1384" s="2">
        <v>4652</v>
      </c>
      <c r="N1384" s="2">
        <v>4652</v>
      </c>
      <c r="R1384" s="27"/>
      <c r="W1384" s="2" t="s">
        <v>7558</v>
      </c>
      <c r="X1384" s="2" t="s">
        <v>7194</v>
      </c>
      <c r="Y1384" s="2" t="s">
        <v>7195</v>
      </c>
      <c r="Z1384" s="2">
        <v>1000</v>
      </c>
      <c r="AA1384" s="2" t="s">
        <v>7196</v>
      </c>
      <c r="AB1384" s="2">
        <v>43258</v>
      </c>
      <c r="AC1384" s="27">
        <v>43285</v>
      </c>
      <c r="AD1384" s="2" t="s">
        <v>3895</v>
      </c>
      <c r="AE1384" s="2" t="s">
        <v>3895</v>
      </c>
      <c r="AK1384" s="26" t="str">
        <f t="shared" si="6"/>
        <v>020/6</v>
      </c>
    </row>
    <row r="1385" spans="1:37" ht="15.75" customHeight="1" x14ac:dyDescent="0.25">
      <c r="A1385" s="25">
        <v>1384</v>
      </c>
      <c r="B1385" s="25">
        <v>2018</v>
      </c>
      <c r="C1385" s="25" t="s">
        <v>7192</v>
      </c>
      <c r="D1385" s="26" t="s">
        <v>7559</v>
      </c>
      <c r="E1385" s="2" t="s">
        <v>7560</v>
      </c>
      <c r="F1385" s="2" t="s">
        <v>85</v>
      </c>
      <c r="H1385" s="2" t="s">
        <v>1510</v>
      </c>
      <c r="I1385" s="2" t="s">
        <v>3509</v>
      </c>
      <c r="J1385" s="27" t="s">
        <v>144</v>
      </c>
      <c r="K1385" s="27"/>
      <c r="M1385" s="2">
        <v>10100</v>
      </c>
      <c r="N1385" s="2">
        <v>5000</v>
      </c>
      <c r="R1385" s="27"/>
      <c r="W1385" s="2" t="s">
        <v>7561</v>
      </c>
      <c r="X1385" s="2" t="s">
        <v>7194</v>
      </c>
      <c r="Y1385" s="2" t="s">
        <v>7195</v>
      </c>
      <c r="Z1385" s="2">
        <v>2000</v>
      </c>
      <c r="AA1385" s="2" t="s">
        <v>7196</v>
      </c>
      <c r="AB1385" s="2">
        <v>43186</v>
      </c>
      <c r="AC1385" s="27">
        <v>43201</v>
      </c>
      <c r="AD1385" s="2" t="s">
        <v>3895</v>
      </c>
      <c r="AE1385" s="2" t="s">
        <v>3895</v>
      </c>
      <c r="AK1385" s="26" t="str">
        <f t="shared" si="6"/>
        <v>026/2</v>
      </c>
    </row>
    <row r="1386" spans="1:37" ht="15.75" customHeight="1" x14ac:dyDescent="0.25">
      <c r="A1386" s="25">
        <v>1385</v>
      </c>
      <c r="B1386" s="25">
        <v>2018</v>
      </c>
      <c r="C1386" s="25" t="s">
        <v>7192</v>
      </c>
      <c r="D1386" s="26">
        <v>242</v>
      </c>
      <c r="E1386" s="2">
        <v>3863</v>
      </c>
      <c r="F1386" s="2" t="s">
        <v>85</v>
      </c>
      <c r="H1386" s="2" t="s">
        <v>3510</v>
      </c>
      <c r="I1386" s="2" t="s">
        <v>3511</v>
      </c>
      <c r="J1386" s="27" t="s">
        <v>6276</v>
      </c>
      <c r="K1386" s="27"/>
      <c r="M1386" s="2">
        <v>22000</v>
      </c>
      <c r="N1386" s="2">
        <v>5000</v>
      </c>
      <c r="R1386" s="27"/>
      <c r="W1386" s="2" t="s">
        <v>7562</v>
      </c>
      <c r="X1386" s="2" t="s">
        <v>7194</v>
      </c>
      <c r="Y1386" s="2" t="s">
        <v>7195</v>
      </c>
      <c r="Z1386" s="2">
        <v>500</v>
      </c>
      <c r="AA1386" s="2" t="s">
        <v>7196</v>
      </c>
      <c r="AB1386" s="2">
        <v>43321</v>
      </c>
      <c r="AC1386" s="27">
        <v>43332</v>
      </c>
      <c r="AD1386" s="2" t="s">
        <v>3895</v>
      </c>
      <c r="AE1386" s="2" t="s">
        <v>3895</v>
      </c>
      <c r="AK1386" s="26" t="str">
        <f t="shared" si="6"/>
        <v>029/8</v>
      </c>
    </row>
    <row r="1387" spans="1:37" ht="15.75" customHeight="1" x14ac:dyDescent="0.25">
      <c r="A1387" s="25">
        <v>1386</v>
      </c>
      <c r="B1387" s="25">
        <v>2018</v>
      </c>
      <c r="C1387" s="25" t="s">
        <v>7192</v>
      </c>
      <c r="D1387" s="26">
        <v>196</v>
      </c>
      <c r="E1387" s="2">
        <v>3698</v>
      </c>
      <c r="F1387" s="2" t="s">
        <v>85</v>
      </c>
      <c r="H1387" s="2" t="s">
        <v>905</v>
      </c>
      <c r="I1387" s="2" t="s">
        <v>906</v>
      </c>
      <c r="J1387" s="27" t="s">
        <v>6308</v>
      </c>
      <c r="K1387" s="27"/>
      <c r="M1387" s="2">
        <v>12000</v>
      </c>
      <c r="N1387" s="2">
        <v>5000</v>
      </c>
      <c r="R1387" s="27"/>
      <c r="W1387" s="2" t="s">
        <v>7563</v>
      </c>
      <c r="X1387" s="2" t="s">
        <v>7194</v>
      </c>
      <c r="Y1387" s="2" t="s">
        <v>7198</v>
      </c>
      <c r="Z1387" s="2">
        <v>1000</v>
      </c>
      <c r="AA1387" s="2" t="s">
        <v>7196</v>
      </c>
      <c r="AB1387" s="2">
        <v>43279</v>
      </c>
      <c r="AC1387" s="27">
        <v>43285</v>
      </c>
      <c r="AD1387" s="2" t="s">
        <v>3895</v>
      </c>
      <c r="AE1387" s="2" t="s">
        <v>3895</v>
      </c>
      <c r="AK1387" s="26" t="str">
        <f t="shared" si="6"/>
        <v>014/7</v>
      </c>
    </row>
    <row r="1388" spans="1:37" ht="15.75" customHeight="1" x14ac:dyDescent="0.25">
      <c r="A1388" s="25">
        <v>1387</v>
      </c>
      <c r="B1388" s="25">
        <v>2018</v>
      </c>
      <c r="C1388" s="25" t="s">
        <v>7192</v>
      </c>
      <c r="D1388" s="26" t="s">
        <v>7564</v>
      </c>
      <c r="E1388" s="2" t="s">
        <v>7565</v>
      </c>
      <c r="F1388" s="2" t="s">
        <v>85</v>
      </c>
      <c r="H1388" s="2" t="s">
        <v>3512</v>
      </c>
      <c r="I1388" s="2" t="s">
        <v>3513</v>
      </c>
      <c r="J1388" s="27" t="s">
        <v>73</v>
      </c>
      <c r="K1388" s="27"/>
      <c r="M1388" s="2">
        <v>9000</v>
      </c>
      <c r="N1388" s="2">
        <v>4500</v>
      </c>
      <c r="R1388" s="27"/>
      <c r="W1388" s="2" t="s">
        <v>7566</v>
      </c>
      <c r="X1388" s="2" t="s">
        <v>7194</v>
      </c>
      <c r="Y1388" s="2" t="s">
        <v>7195</v>
      </c>
      <c r="Z1388" s="2">
        <v>2000</v>
      </c>
      <c r="AA1388" s="2" t="s">
        <v>7196</v>
      </c>
      <c r="AB1388" s="2">
        <v>43152</v>
      </c>
      <c r="AC1388" s="27">
        <v>43154</v>
      </c>
      <c r="AD1388" s="2" t="s">
        <v>3895</v>
      </c>
      <c r="AE1388" s="2" t="s">
        <v>3895</v>
      </c>
      <c r="AK1388" s="26" t="str">
        <f t="shared" si="6"/>
        <v>016/1</v>
      </c>
    </row>
    <row r="1389" spans="1:37" ht="15.75" customHeight="1" x14ac:dyDescent="0.25">
      <c r="A1389" s="25">
        <v>1388</v>
      </c>
      <c r="B1389" s="25">
        <v>2018</v>
      </c>
      <c r="C1389" s="25" t="s">
        <v>7192</v>
      </c>
      <c r="D1389" s="26">
        <v>266</v>
      </c>
      <c r="E1389" s="2">
        <v>3881</v>
      </c>
      <c r="F1389" s="2" t="s">
        <v>85</v>
      </c>
      <c r="H1389" s="2" t="s">
        <v>3515</v>
      </c>
      <c r="I1389" s="2" t="s">
        <v>7567</v>
      </c>
      <c r="J1389" s="27" t="s">
        <v>6286</v>
      </c>
      <c r="K1389" s="27"/>
      <c r="M1389" s="2">
        <v>1000</v>
      </c>
      <c r="N1389" s="2">
        <v>500</v>
      </c>
      <c r="R1389" s="27"/>
      <c r="W1389" s="2" t="s">
        <v>7568</v>
      </c>
      <c r="X1389" s="2" t="s">
        <v>7194</v>
      </c>
      <c r="Y1389" s="2" t="s">
        <v>7195</v>
      </c>
      <c r="Z1389" s="2">
        <v>500</v>
      </c>
      <c r="AA1389" s="2" t="s">
        <v>7196</v>
      </c>
      <c r="AB1389" s="2">
        <v>43333</v>
      </c>
      <c r="AC1389" s="27">
        <v>43342</v>
      </c>
      <c r="AD1389" s="2" t="s">
        <v>3895</v>
      </c>
      <c r="AE1389" s="2" t="s">
        <v>3895</v>
      </c>
      <c r="AK1389" s="26" t="str">
        <f t="shared" si="6"/>
        <v>022/9</v>
      </c>
    </row>
    <row r="1390" spans="1:37" ht="15.75" customHeight="1" x14ac:dyDescent="0.25">
      <c r="A1390" s="25">
        <v>1389</v>
      </c>
      <c r="B1390" s="25">
        <v>2018</v>
      </c>
      <c r="C1390" s="25" t="s">
        <v>7192</v>
      </c>
      <c r="D1390" s="26">
        <v>195</v>
      </c>
      <c r="E1390" s="2">
        <v>3627</v>
      </c>
      <c r="F1390" s="2" t="s">
        <v>85</v>
      </c>
      <c r="H1390" s="2" t="s">
        <v>913</v>
      </c>
      <c r="I1390" s="2" t="s">
        <v>914</v>
      </c>
      <c r="J1390" s="27" t="s">
        <v>6282</v>
      </c>
      <c r="K1390" s="27"/>
      <c r="M1390" s="2">
        <v>14400</v>
      </c>
      <c r="N1390" s="2">
        <v>5000</v>
      </c>
      <c r="R1390" s="27"/>
      <c r="W1390" s="2" t="s">
        <v>7569</v>
      </c>
      <c r="X1390" s="2" t="s">
        <v>7194</v>
      </c>
      <c r="Y1390" s="2" t="s">
        <v>7195</v>
      </c>
      <c r="Z1390" s="2">
        <v>1000</v>
      </c>
      <c r="AA1390" s="2" t="s">
        <v>7196</v>
      </c>
      <c r="AB1390" s="2">
        <v>43277</v>
      </c>
      <c r="AC1390" s="27">
        <v>43285</v>
      </c>
      <c r="AD1390" s="2" t="s">
        <v>3895</v>
      </c>
      <c r="AE1390" s="2" t="s">
        <v>3895</v>
      </c>
      <c r="AK1390" s="26" t="str">
        <f t="shared" si="6"/>
        <v>013/7</v>
      </c>
    </row>
    <row r="1391" spans="1:37" ht="15.75" customHeight="1" x14ac:dyDescent="0.25">
      <c r="A1391" s="25">
        <v>1390</v>
      </c>
      <c r="B1391" s="25">
        <v>2018</v>
      </c>
      <c r="C1391" s="25" t="s">
        <v>7192</v>
      </c>
      <c r="D1391" s="26">
        <v>301</v>
      </c>
      <c r="E1391" s="2">
        <v>3931</v>
      </c>
      <c r="F1391" s="2" t="s">
        <v>85</v>
      </c>
      <c r="H1391" s="2" t="s">
        <v>923</v>
      </c>
      <c r="I1391" s="2" t="s">
        <v>924</v>
      </c>
      <c r="J1391" s="27" t="s">
        <v>6308</v>
      </c>
      <c r="K1391" s="27"/>
      <c r="M1391" s="2">
        <v>35000</v>
      </c>
      <c r="N1391" s="2">
        <v>5000</v>
      </c>
      <c r="R1391" s="27"/>
      <c r="W1391" s="2" t="s">
        <v>7570</v>
      </c>
      <c r="X1391" s="2" t="s">
        <v>7194</v>
      </c>
      <c r="Y1391" s="2" t="s">
        <v>7195</v>
      </c>
      <c r="Z1391" s="2">
        <v>5000</v>
      </c>
      <c r="AA1391" s="2" t="s">
        <v>7196</v>
      </c>
      <c r="AB1391" s="2">
        <v>43369</v>
      </c>
      <c r="AC1391" s="27">
        <v>43369</v>
      </c>
      <c r="AD1391" s="2" t="s">
        <v>3895</v>
      </c>
      <c r="AE1391" s="2" t="s">
        <v>3895</v>
      </c>
      <c r="AK1391" s="26" t="str">
        <f t="shared" si="6"/>
        <v>027/10</v>
      </c>
    </row>
    <row r="1392" spans="1:37" ht="15.75" customHeight="1" x14ac:dyDescent="0.25">
      <c r="A1392" s="25">
        <v>1391</v>
      </c>
      <c r="B1392" s="25">
        <v>2018</v>
      </c>
      <c r="C1392" s="25" t="s">
        <v>7192</v>
      </c>
      <c r="D1392" s="26">
        <v>314</v>
      </c>
      <c r="E1392" s="2">
        <v>3946</v>
      </c>
      <c r="F1392" s="2" t="s">
        <v>85</v>
      </c>
      <c r="H1392" s="2" t="s">
        <v>3518</v>
      </c>
      <c r="I1392" s="2" t="s">
        <v>3519</v>
      </c>
      <c r="J1392" s="27" t="s">
        <v>73</v>
      </c>
      <c r="K1392" s="27"/>
      <c r="M1392" s="2">
        <v>7362</v>
      </c>
      <c r="N1392" s="2">
        <v>500</v>
      </c>
      <c r="R1392" s="27"/>
      <c r="W1392" s="2" t="s">
        <v>7571</v>
      </c>
      <c r="X1392" s="2" t="s">
        <v>7194</v>
      </c>
      <c r="Y1392" s="2" t="s">
        <v>7195</v>
      </c>
      <c r="Z1392" s="2">
        <v>500</v>
      </c>
      <c r="AA1392" s="2" t="s">
        <v>7196</v>
      </c>
      <c r="AB1392" s="2">
        <v>43374</v>
      </c>
      <c r="AC1392" s="27">
        <v>43404</v>
      </c>
      <c r="AD1392" s="2" t="s">
        <v>7572</v>
      </c>
      <c r="AE1392" s="2" t="s">
        <v>7572</v>
      </c>
      <c r="AK1392" s="26" t="str">
        <f t="shared" si="6"/>
        <v>009/11</v>
      </c>
    </row>
    <row r="1393" spans="1:37" ht="15.75" customHeight="1" x14ac:dyDescent="0.25">
      <c r="A1393" s="25">
        <v>1392</v>
      </c>
      <c r="B1393" s="25">
        <v>2018</v>
      </c>
      <c r="C1393" s="25" t="s">
        <v>7192</v>
      </c>
      <c r="D1393" s="26">
        <v>202</v>
      </c>
      <c r="E1393" s="2">
        <v>3706</v>
      </c>
      <c r="F1393" s="2" t="s">
        <v>85</v>
      </c>
      <c r="H1393" s="2" t="s">
        <v>269</v>
      </c>
      <c r="I1393" s="2" t="s">
        <v>270</v>
      </c>
      <c r="J1393" s="27" t="s">
        <v>66</v>
      </c>
      <c r="K1393" s="27"/>
      <c r="M1393" s="2">
        <v>4670</v>
      </c>
      <c r="N1393" s="2">
        <v>4220</v>
      </c>
      <c r="R1393" s="27"/>
      <c r="W1393" s="2" t="s">
        <v>7573</v>
      </c>
      <c r="X1393" s="2" t="s">
        <v>7194</v>
      </c>
      <c r="Y1393" s="2" t="s">
        <v>7195</v>
      </c>
      <c r="Z1393" s="2">
        <v>500</v>
      </c>
      <c r="AA1393" s="2" t="s">
        <v>7196</v>
      </c>
      <c r="AB1393" s="2">
        <v>43280</v>
      </c>
      <c r="AC1393" s="27">
        <v>43332</v>
      </c>
      <c r="AD1393" s="2" t="s">
        <v>3895</v>
      </c>
      <c r="AE1393" s="2" t="s">
        <v>3895</v>
      </c>
      <c r="AK1393" s="26" t="str">
        <f t="shared" si="6"/>
        <v>020/7</v>
      </c>
    </row>
    <row r="1394" spans="1:37" ht="15.75" customHeight="1" x14ac:dyDescent="0.25">
      <c r="A1394" s="25">
        <v>1393</v>
      </c>
      <c r="B1394" s="25">
        <v>2018</v>
      </c>
      <c r="C1394" s="25" t="s">
        <v>7192</v>
      </c>
      <c r="D1394" s="26" t="s">
        <v>7574</v>
      </c>
      <c r="E1394" s="2" t="s">
        <v>7575</v>
      </c>
      <c r="F1394" s="2" t="s">
        <v>85</v>
      </c>
      <c r="H1394" s="2" t="s">
        <v>929</v>
      </c>
      <c r="I1394" s="2" t="s">
        <v>930</v>
      </c>
      <c r="J1394" s="27" t="s">
        <v>73</v>
      </c>
      <c r="K1394" s="27"/>
      <c r="M1394" s="2">
        <v>2390</v>
      </c>
      <c r="N1394" s="2">
        <v>2390</v>
      </c>
      <c r="R1394" s="27"/>
      <c r="W1394" s="2" t="s">
        <v>7576</v>
      </c>
      <c r="X1394" s="2" t="s">
        <v>7194</v>
      </c>
      <c r="Y1394" s="2" t="s">
        <v>7195</v>
      </c>
      <c r="Z1394" s="2">
        <v>800</v>
      </c>
      <c r="AA1394" s="2" t="s">
        <v>7196</v>
      </c>
      <c r="AB1394" s="2">
        <v>43182</v>
      </c>
      <c r="AC1394" s="27">
        <v>43201</v>
      </c>
      <c r="AD1394" s="2" t="s">
        <v>3895</v>
      </c>
      <c r="AE1394" s="2" t="s">
        <v>3895</v>
      </c>
      <c r="AK1394" s="26" t="str">
        <f t="shared" si="6"/>
        <v>019/2</v>
      </c>
    </row>
    <row r="1395" spans="1:37" ht="15.75" customHeight="1" x14ac:dyDescent="0.25">
      <c r="A1395" s="25">
        <v>1394</v>
      </c>
      <c r="B1395" s="25">
        <v>2018</v>
      </c>
      <c r="C1395" s="25" t="s">
        <v>7192</v>
      </c>
      <c r="D1395" s="26">
        <v>309</v>
      </c>
      <c r="E1395" s="2">
        <v>3902</v>
      </c>
      <c r="F1395" s="2" t="s">
        <v>694</v>
      </c>
      <c r="H1395" s="2" t="s">
        <v>1543</v>
      </c>
      <c r="I1395" s="2" t="s">
        <v>3521</v>
      </c>
      <c r="J1395" s="27" t="s">
        <v>6308</v>
      </c>
      <c r="K1395" s="27"/>
      <c r="M1395" s="2">
        <v>4900</v>
      </c>
      <c r="N1395" s="2">
        <v>4900</v>
      </c>
      <c r="R1395" s="27"/>
      <c r="W1395" s="2" t="s">
        <v>7577</v>
      </c>
      <c r="X1395" s="2" t="s">
        <v>7194</v>
      </c>
      <c r="Y1395" s="2" t="s">
        <v>7195</v>
      </c>
      <c r="Z1395" s="2">
        <v>1500</v>
      </c>
      <c r="AA1395" s="2" t="s">
        <v>7196</v>
      </c>
      <c r="AB1395" s="2">
        <v>43371</v>
      </c>
      <c r="AC1395" s="27">
        <v>43404</v>
      </c>
      <c r="AD1395" s="2" t="s">
        <v>3895</v>
      </c>
      <c r="AE1395" s="2" t="s">
        <v>3895</v>
      </c>
      <c r="AK1395" s="26" t="str">
        <f t="shared" si="6"/>
        <v>004/11</v>
      </c>
    </row>
    <row r="1396" spans="1:37" ht="15.75" customHeight="1" x14ac:dyDescent="0.25">
      <c r="A1396" s="25">
        <v>1395</v>
      </c>
      <c r="B1396" s="25">
        <v>2018</v>
      </c>
      <c r="C1396" s="25" t="s">
        <v>7192</v>
      </c>
      <c r="D1396" s="26">
        <v>326</v>
      </c>
      <c r="E1396" s="2">
        <v>3942</v>
      </c>
      <c r="F1396" s="2" t="s">
        <v>81</v>
      </c>
      <c r="H1396" s="2" t="s">
        <v>1543</v>
      </c>
      <c r="I1396" s="2" t="s">
        <v>3523</v>
      </c>
      <c r="J1396" s="27" t="s">
        <v>6308</v>
      </c>
      <c r="K1396" s="27"/>
      <c r="M1396" s="2">
        <v>4992.83</v>
      </c>
      <c r="N1396" s="2">
        <v>4992.83</v>
      </c>
      <c r="R1396" s="27"/>
      <c r="W1396" s="2" t="s">
        <v>7577</v>
      </c>
      <c r="X1396" s="2" t="s">
        <v>7194</v>
      </c>
      <c r="Y1396" s="2" t="s">
        <v>7195</v>
      </c>
      <c r="Z1396" s="2">
        <v>2000</v>
      </c>
      <c r="AA1396" s="2" t="s">
        <v>7196</v>
      </c>
      <c r="AB1396" s="2">
        <v>43375</v>
      </c>
      <c r="AC1396" s="27">
        <v>43404</v>
      </c>
      <c r="AD1396" s="2" t="s">
        <v>3895</v>
      </c>
      <c r="AE1396" s="2" t="s">
        <v>3895</v>
      </c>
      <c r="AK1396" s="26" t="str">
        <f t="shared" si="6"/>
        <v>021/11</v>
      </c>
    </row>
    <row r="1397" spans="1:37" ht="15.75" customHeight="1" x14ac:dyDescent="0.25">
      <c r="A1397" s="25">
        <v>1396</v>
      </c>
      <c r="B1397" s="25">
        <v>2018</v>
      </c>
      <c r="C1397" s="25" t="s">
        <v>7192</v>
      </c>
      <c r="D1397" s="26">
        <v>219</v>
      </c>
      <c r="E1397" s="2">
        <v>3834</v>
      </c>
      <c r="F1397" s="2" t="s">
        <v>292</v>
      </c>
      <c r="H1397" s="2" t="s">
        <v>3525</v>
      </c>
      <c r="I1397" s="2" t="s">
        <v>3526</v>
      </c>
      <c r="J1397" s="27" t="s">
        <v>66</v>
      </c>
      <c r="K1397" s="27"/>
      <c r="M1397" s="2">
        <v>4600</v>
      </c>
      <c r="N1397" s="2">
        <v>5000</v>
      </c>
      <c r="R1397" s="27"/>
      <c r="W1397" s="2" t="s">
        <v>7578</v>
      </c>
      <c r="X1397" s="2" t="s">
        <v>7194</v>
      </c>
      <c r="Y1397" s="2" t="s">
        <v>7195</v>
      </c>
      <c r="Z1397" s="2">
        <v>2000</v>
      </c>
      <c r="AA1397" s="2" t="s">
        <v>7196</v>
      </c>
      <c r="AB1397" s="2">
        <v>43294</v>
      </c>
      <c r="AC1397" s="27">
        <v>43332</v>
      </c>
      <c r="AD1397" s="2" t="s">
        <v>3895</v>
      </c>
      <c r="AE1397" s="2" t="s">
        <v>3895</v>
      </c>
      <c r="AK1397" s="26" t="str">
        <f t="shared" si="6"/>
        <v>006/8</v>
      </c>
    </row>
    <row r="1398" spans="1:37" ht="15.75" customHeight="1" x14ac:dyDescent="0.25">
      <c r="A1398" s="25">
        <v>1397</v>
      </c>
      <c r="B1398" s="25">
        <v>2018</v>
      </c>
      <c r="C1398" s="25" t="s">
        <v>7192</v>
      </c>
      <c r="D1398" s="26">
        <v>324</v>
      </c>
      <c r="E1398" s="2">
        <v>3948</v>
      </c>
      <c r="F1398" s="2" t="s">
        <v>3530</v>
      </c>
      <c r="H1398" s="2" t="s">
        <v>3528</v>
      </c>
      <c r="I1398" s="2" t="s">
        <v>3529</v>
      </c>
      <c r="J1398" s="27" t="s">
        <v>6276</v>
      </c>
      <c r="K1398" s="27"/>
      <c r="M1398" s="2">
        <v>4247.6499999999996</v>
      </c>
      <c r="N1398" s="2">
        <v>4247.6499999999996</v>
      </c>
      <c r="R1398" s="27"/>
      <c r="W1398" s="2" t="s">
        <v>7579</v>
      </c>
      <c r="X1398" s="2" t="s">
        <v>7194</v>
      </c>
      <c r="Y1398" s="2" t="s">
        <v>7195</v>
      </c>
      <c r="Z1398" s="2">
        <v>1248</v>
      </c>
      <c r="AA1398" s="2" t="s">
        <v>7196</v>
      </c>
      <c r="AB1398" s="2">
        <v>43375</v>
      </c>
      <c r="AC1398" s="27">
        <v>43419</v>
      </c>
      <c r="AD1398" s="2" t="s">
        <v>3895</v>
      </c>
      <c r="AE1398" s="2" t="s">
        <v>3895</v>
      </c>
      <c r="AK1398" s="26" t="str">
        <f t="shared" si="6"/>
        <v>019/11</v>
      </c>
    </row>
    <row r="1399" spans="1:37" ht="15.75" customHeight="1" x14ac:dyDescent="0.25">
      <c r="A1399" s="25">
        <v>1398</v>
      </c>
      <c r="B1399" s="25">
        <v>2018</v>
      </c>
      <c r="C1399" s="25" t="s">
        <v>7192</v>
      </c>
      <c r="D1399" s="26">
        <v>228</v>
      </c>
      <c r="E1399" s="2">
        <v>3843</v>
      </c>
      <c r="F1399" s="2" t="s">
        <v>85</v>
      </c>
      <c r="H1399" s="2" t="s">
        <v>3532</v>
      </c>
      <c r="I1399" s="2" t="s">
        <v>3533</v>
      </c>
      <c r="J1399" s="27" t="s">
        <v>6276</v>
      </c>
      <c r="K1399" s="27"/>
      <c r="M1399" s="2">
        <v>4905</v>
      </c>
      <c r="N1399" s="2">
        <v>4400</v>
      </c>
      <c r="R1399" s="27"/>
      <c r="W1399" s="2" t="s">
        <v>7580</v>
      </c>
      <c r="X1399" s="2" t="s">
        <v>7194</v>
      </c>
      <c r="Y1399" s="2" t="s">
        <v>7195</v>
      </c>
      <c r="Z1399" s="2">
        <v>1500</v>
      </c>
      <c r="AA1399" s="2" t="s">
        <v>7196</v>
      </c>
      <c r="AB1399" s="2">
        <v>43301</v>
      </c>
      <c r="AC1399" s="27">
        <v>43312</v>
      </c>
      <c r="AD1399" s="2" t="s">
        <v>3895</v>
      </c>
      <c r="AE1399" s="2" t="s">
        <v>3895</v>
      </c>
      <c r="AK1399" s="26" t="str">
        <f t="shared" si="6"/>
        <v>015/8</v>
      </c>
    </row>
    <row r="1400" spans="1:37" ht="15.75" customHeight="1" x14ac:dyDescent="0.25">
      <c r="A1400" s="25">
        <v>1399</v>
      </c>
      <c r="B1400" s="25">
        <v>2018</v>
      </c>
      <c r="C1400" s="25" t="s">
        <v>7192</v>
      </c>
      <c r="D1400" s="26">
        <v>138</v>
      </c>
      <c r="E1400" s="2">
        <v>3526</v>
      </c>
      <c r="F1400" s="2" t="s">
        <v>85</v>
      </c>
      <c r="H1400" s="2" t="s">
        <v>1591</v>
      </c>
      <c r="I1400" s="2" t="s">
        <v>3534</v>
      </c>
      <c r="J1400" s="27" t="s">
        <v>6298</v>
      </c>
      <c r="K1400" s="27"/>
      <c r="M1400" s="2">
        <v>5900</v>
      </c>
      <c r="N1400" s="2">
        <v>5000</v>
      </c>
      <c r="R1400" s="27"/>
      <c r="W1400" s="2" t="s">
        <v>7581</v>
      </c>
      <c r="X1400" s="2" t="s">
        <v>7194</v>
      </c>
      <c r="Y1400" s="2" t="s">
        <v>7195</v>
      </c>
      <c r="Z1400" s="2">
        <v>3000</v>
      </c>
      <c r="AA1400" s="2" t="s">
        <v>7196</v>
      </c>
      <c r="AB1400" s="2">
        <v>43241</v>
      </c>
      <c r="AC1400" s="27">
        <v>43258</v>
      </c>
      <c r="AD1400" s="2" t="s">
        <v>3895</v>
      </c>
      <c r="AE1400" s="2" t="s">
        <v>3895</v>
      </c>
      <c r="AK1400" s="26" t="str">
        <f t="shared" si="6"/>
        <v>017/5</v>
      </c>
    </row>
    <row r="1401" spans="1:37" ht="15.75" customHeight="1" x14ac:dyDescent="0.25">
      <c r="A1401" s="25">
        <v>1400</v>
      </c>
      <c r="B1401" s="25">
        <v>2018</v>
      </c>
      <c r="C1401" s="25" t="s">
        <v>7192</v>
      </c>
      <c r="D1401" s="26">
        <v>166</v>
      </c>
      <c r="E1401" s="2">
        <v>3544</v>
      </c>
      <c r="F1401" s="2" t="s">
        <v>85</v>
      </c>
      <c r="H1401" s="2" t="s">
        <v>273</v>
      </c>
      <c r="I1401" s="2" t="s">
        <v>3535</v>
      </c>
      <c r="J1401" s="27" t="s">
        <v>6276</v>
      </c>
      <c r="K1401" s="27"/>
      <c r="M1401" s="2">
        <v>1300</v>
      </c>
      <c r="N1401" s="2">
        <v>1000</v>
      </c>
      <c r="R1401" s="27"/>
      <c r="W1401" s="2" t="s">
        <v>7374</v>
      </c>
      <c r="X1401" s="2" t="s">
        <v>7194</v>
      </c>
      <c r="Y1401" s="2" t="s">
        <v>7195</v>
      </c>
      <c r="Z1401" s="2">
        <v>1000</v>
      </c>
      <c r="AA1401" s="2" t="s">
        <v>7196</v>
      </c>
      <c r="AB1401" s="2">
        <v>43256</v>
      </c>
      <c r="AC1401" s="27">
        <v>43285</v>
      </c>
      <c r="AD1401" s="2" t="s">
        <v>3895</v>
      </c>
      <c r="AE1401" s="2" t="s">
        <v>3895</v>
      </c>
      <c r="AK1401" s="26" t="str">
        <f t="shared" si="6"/>
        <v>014/6</v>
      </c>
    </row>
    <row r="1402" spans="1:37" ht="15.75" customHeight="1" x14ac:dyDescent="0.25">
      <c r="A1402" s="25">
        <v>1401</v>
      </c>
      <c r="B1402" s="25">
        <v>2018</v>
      </c>
      <c r="C1402" s="25" t="s">
        <v>7192</v>
      </c>
      <c r="D1402" s="26">
        <v>167</v>
      </c>
      <c r="E1402" s="2">
        <v>3540</v>
      </c>
      <c r="F1402" s="2" t="s">
        <v>85</v>
      </c>
      <c r="H1402" s="2" t="s">
        <v>273</v>
      </c>
      <c r="I1402" s="2" t="s">
        <v>274</v>
      </c>
      <c r="J1402" s="27" t="s">
        <v>6276</v>
      </c>
      <c r="K1402" s="27"/>
      <c r="M1402" s="2">
        <v>1775</v>
      </c>
      <c r="N1402" s="2">
        <v>1500</v>
      </c>
      <c r="R1402" s="27"/>
      <c r="W1402" s="2" t="s">
        <v>7374</v>
      </c>
      <c r="X1402" s="2" t="s">
        <v>7194</v>
      </c>
      <c r="Y1402" s="2" t="s">
        <v>7195</v>
      </c>
      <c r="Z1402" s="2">
        <v>1500</v>
      </c>
      <c r="AA1402" s="2" t="s">
        <v>7196</v>
      </c>
      <c r="AB1402" s="2">
        <v>43256</v>
      </c>
      <c r="AC1402" s="27">
        <v>43285</v>
      </c>
      <c r="AD1402" s="2" t="s">
        <v>3895</v>
      </c>
      <c r="AE1402" s="2" t="s">
        <v>3895</v>
      </c>
      <c r="AK1402" s="26" t="str">
        <f t="shared" si="6"/>
        <v>015/6</v>
      </c>
    </row>
    <row r="1403" spans="1:37" ht="15.75" customHeight="1" x14ac:dyDescent="0.25">
      <c r="A1403" s="25">
        <v>1402</v>
      </c>
      <c r="B1403" s="25">
        <v>2018</v>
      </c>
      <c r="C1403" s="25" t="s">
        <v>7192</v>
      </c>
      <c r="D1403" s="26">
        <v>282</v>
      </c>
      <c r="E1403" s="2">
        <v>3907</v>
      </c>
      <c r="F1403" s="2" t="s">
        <v>85</v>
      </c>
      <c r="H1403" s="2" t="s">
        <v>3537</v>
      </c>
      <c r="I1403" s="2" t="s">
        <v>3538</v>
      </c>
      <c r="J1403" s="27" t="s">
        <v>6298</v>
      </c>
      <c r="K1403" s="27"/>
      <c r="M1403" s="2">
        <v>6500</v>
      </c>
      <c r="N1403" s="2">
        <v>2500</v>
      </c>
      <c r="R1403" s="27"/>
      <c r="W1403" s="2" t="s">
        <v>7582</v>
      </c>
      <c r="X1403" s="2" t="s">
        <v>7194</v>
      </c>
      <c r="Y1403" s="2" t="s">
        <v>7195</v>
      </c>
      <c r="Z1403" s="2">
        <v>1500</v>
      </c>
      <c r="AA1403" s="2" t="s">
        <v>7196</v>
      </c>
      <c r="AB1403" s="2">
        <v>43348</v>
      </c>
      <c r="AC1403" s="27">
        <v>43368</v>
      </c>
      <c r="AD1403" s="2" t="s">
        <v>3895</v>
      </c>
      <c r="AE1403" s="2" t="s">
        <v>3895</v>
      </c>
      <c r="AK1403" s="26" t="str">
        <f t="shared" si="6"/>
        <v>008/10</v>
      </c>
    </row>
    <row r="1404" spans="1:37" ht="15.75" customHeight="1" x14ac:dyDescent="0.25">
      <c r="A1404" s="25">
        <v>1403</v>
      </c>
      <c r="B1404" s="25">
        <v>2019</v>
      </c>
      <c r="C1404" s="25" t="s">
        <v>7192</v>
      </c>
      <c r="D1404" s="26">
        <v>1</v>
      </c>
      <c r="F1404" s="2" t="s">
        <v>104</v>
      </c>
      <c r="H1404" s="2" t="s">
        <v>689</v>
      </c>
      <c r="I1404" s="2" t="s">
        <v>690</v>
      </c>
      <c r="J1404" s="2" t="s">
        <v>144</v>
      </c>
      <c r="K1404" s="27"/>
      <c r="L1404" s="27" t="s">
        <v>7583</v>
      </c>
      <c r="M1404" s="2">
        <v>2200</v>
      </c>
      <c r="N1404" s="2">
        <v>1800</v>
      </c>
      <c r="R1404" s="27"/>
      <c r="Z1404" s="2">
        <v>900</v>
      </c>
      <c r="AF1404" s="2" t="s">
        <v>7584</v>
      </c>
      <c r="AG1404" s="2" t="s">
        <v>7585</v>
      </c>
      <c r="AH1404" s="2" t="s">
        <v>7586</v>
      </c>
      <c r="AK1404" s="26" t="str">
        <f t="shared" si="6"/>
        <v>001/1</v>
      </c>
    </row>
    <row r="1405" spans="1:37" ht="15.75" customHeight="1" x14ac:dyDescent="0.25">
      <c r="A1405" s="25">
        <v>1404</v>
      </c>
      <c r="B1405" s="25">
        <v>2019</v>
      </c>
      <c r="C1405" s="25" t="s">
        <v>7192</v>
      </c>
      <c r="D1405" s="26">
        <v>2</v>
      </c>
      <c r="F1405" s="2" t="s">
        <v>67</v>
      </c>
      <c r="H1405" s="2" t="s">
        <v>3539</v>
      </c>
      <c r="I1405" s="2" t="s">
        <v>3540</v>
      </c>
      <c r="J1405" s="2" t="s">
        <v>6276</v>
      </c>
      <c r="K1405" s="27"/>
      <c r="L1405" s="27" t="s">
        <v>7587</v>
      </c>
      <c r="M1405" s="2">
        <v>9600</v>
      </c>
      <c r="N1405" s="2">
        <v>4740</v>
      </c>
      <c r="R1405" s="27"/>
      <c r="Z1405" s="2">
        <v>0</v>
      </c>
      <c r="AF1405" s="2" t="s">
        <v>7588</v>
      </c>
      <c r="AG1405" s="2" t="s">
        <v>7589</v>
      </c>
      <c r="AH1405" s="2" t="s">
        <v>7590</v>
      </c>
      <c r="AK1405" s="26" t="str">
        <f t="shared" si="6"/>
        <v>002/1</v>
      </c>
    </row>
    <row r="1406" spans="1:37" ht="15.75" customHeight="1" x14ac:dyDescent="0.25">
      <c r="A1406" s="25">
        <v>1405</v>
      </c>
      <c r="B1406" s="25">
        <v>2019</v>
      </c>
      <c r="C1406" s="25" t="s">
        <v>7192</v>
      </c>
      <c r="D1406" s="26">
        <v>3</v>
      </c>
      <c r="F1406" s="2" t="s">
        <v>67</v>
      </c>
      <c r="H1406" s="2" t="s">
        <v>3425</v>
      </c>
      <c r="I1406" s="2" t="s">
        <v>7591</v>
      </c>
      <c r="J1406" s="2" t="s">
        <v>144</v>
      </c>
      <c r="K1406" s="27"/>
      <c r="L1406" s="27" t="s">
        <v>7592</v>
      </c>
      <c r="M1406" s="2">
        <v>3500</v>
      </c>
      <c r="N1406" s="2">
        <v>2000</v>
      </c>
      <c r="R1406" s="27"/>
      <c r="Z1406" s="2">
        <v>1000</v>
      </c>
      <c r="AF1406" s="2" t="s">
        <v>7584</v>
      </c>
      <c r="AG1406" s="2" t="s">
        <v>7585</v>
      </c>
      <c r="AH1406" s="2" t="s">
        <v>7586</v>
      </c>
      <c r="AK1406" s="26" t="str">
        <f t="shared" si="6"/>
        <v>003/1</v>
      </c>
    </row>
    <row r="1407" spans="1:37" ht="15.75" customHeight="1" x14ac:dyDescent="0.25">
      <c r="A1407" s="25">
        <v>1406</v>
      </c>
      <c r="B1407" s="25">
        <v>2019</v>
      </c>
      <c r="C1407" s="25" t="s">
        <v>7192</v>
      </c>
      <c r="D1407" s="26">
        <v>4</v>
      </c>
      <c r="F1407" s="2" t="s">
        <v>104</v>
      </c>
      <c r="H1407" s="2" t="s">
        <v>102</v>
      </c>
      <c r="I1407" s="2" t="s">
        <v>103</v>
      </c>
      <c r="J1407" s="2" t="s">
        <v>7236</v>
      </c>
      <c r="K1407" s="27"/>
      <c r="L1407" s="27" t="s">
        <v>7593</v>
      </c>
      <c r="M1407" s="2">
        <v>20000</v>
      </c>
      <c r="N1407" s="2">
        <v>5000</v>
      </c>
      <c r="R1407" s="27"/>
      <c r="Z1407" s="2">
        <v>1000</v>
      </c>
      <c r="AF1407" s="2" t="s">
        <v>7584</v>
      </c>
      <c r="AG1407" s="2" t="s">
        <v>7585</v>
      </c>
      <c r="AH1407" s="2" t="s">
        <v>7594</v>
      </c>
      <c r="AK1407" s="26" t="str">
        <f t="shared" si="6"/>
        <v>004/1</v>
      </c>
    </row>
    <row r="1408" spans="1:37" ht="15.75" customHeight="1" x14ac:dyDescent="0.25">
      <c r="A1408" s="25">
        <v>1407</v>
      </c>
      <c r="B1408" s="25">
        <v>2019</v>
      </c>
      <c r="C1408" s="25" t="s">
        <v>7192</v>
      </c>
      <c r="D1408" s="26">
        <v>5</v>
      </c>
      <c r="F1408" s="2" t="s">
        <v>62</v>
      </c>
      <c r="H1408" s="2" t="s">
        <v>596</v>
      </c>
      <c r="I1408" s="2" t="s">
        <v>598</v>
      </c>
      <c r="J1408" s="2" t="s">
        <v>6282</v>
      </c>
      <c r="K1408" s="27"/>
      <c r="L1408" s="27" t="s">
        <v>7595</v>
      </c>
      <c r="M1408" s="2">
        <v>7730</v>
      </c>
      <c r="N1408" s="2">
        <v>1500</v>
      </c>
      <c r="R1408" s="27"/>
      <c r="Z1408" s="2">
        <v>1000</v>
      </c>
      <c r="AF1408" s="2" t="s">
        <v>7584</v>
      </c>
      <c r="AG1408" s="2" t="s">
        <v>7585</v>
      </c>
      <c r="AH1408" s="2" t="s">
        <v>7586</v>
      </c>
      <c r="AK1408" s="26" t="str">
        <f t="shared" si="6"/>
        <v>005/1</v>
      </c>
    </row>
    <row r="1409" spans="1:37" ht="15.75" customHeight="1" x14ac:dyDescent="0.25">
      <c r="A1409" s="25">
        <v>1408</v>
      </c>
      <c r="B1409" s="25">
        <v>2019</v>
      </c>
      <c r="C1409" s="25" t="s">
        <v>7192</v>
      </c>
      <c r="D1409" s="26">
        <v>6</v>
      </c>
      <c r="F1409" s="2" t="s">
        <v>104</v>
      </c>
      <c r="H1409" s="2" t="s">
        <v>1606</v>
      </c>
      <c r="I1409" s="2" t="s">
        <v>3541</v>
      </c>
      <c r="J1409" s="2" t="s">
        <v>73</v>
      </c>
      <c r="K1409" s="27"/>
      <c r="L1409" s="27" t="s">
        <v>7596</v>
      </c>
      <c r="M1409" s="2">
        <v>6002.86</v>
      </c>
      <c r="N1409" s="2">
        <v>5000</v>
      </c>
      <c r="R1409" s="27"/>
      <c r="Z1409" s="2">
        <v>0</v>
      </c>
      <c r="AF1409" s="2" t="s">
        <v>7588</v>
      </c>
      <c r="AG1409" s="2" t="s">
        <v>7589</v>
      </c>
      <c r="AH1409" s="2" t="s">
        <v>7597</v>
      </c>
      <c r="AK1409" s="26" t="str">
        <f t="shared" si="6"/>
        <v>006/1</v>
      </c>
    </row>
    <row r="1410" spans="1:37" ht="15.75" customHeight="1" x14ac:dyDescent="0.25">
      <c r="A1410" s="25">
        <v>1409</v>
      </c>
      <c r="B1410" s="25">
        <v>2019</v>
      </c>
      <c r="C1410" s="25" t="s">
        <v>7192</v>
      </c>
      <c r="D1410" s="26">
        <v>7</v>
      </c>
      <c r="F1410" s="2" t="s">
        <v>62</v>
      </c>
      <c r="H1410" s="2" t="s">
        <v>769</v>
      </c>
      <c r="I1410" s="2" t="s">
        <v>772</v>
      </c>
      <c r="J1410" s="2" t="s">
        <v>144</v>
      </c>
      <c r="K1410" s="27"/>
      <c r="L1410" s="27" t="s">
        <v>7598</v>
      </c>
      <c r="M1410" s="2">
        <v>3000</v>
      </c>
      <c r="N1410" s="2">
        <v>2000</v>
      </c>
      <c r="R1410" s="27"/>
      <c r="Z1410" s="2">
        <v>500</v>
      </c>
      <c r="AF1410" s="2" t="s">
        <v>7584</v>
      </c>
      <c r="AG1410" s="2" t="s">
        <v>7585</v>
      </c>
      <c r="AH1410" s="2" t="s">
        <v>7594</v>
      </c>
      <c r="AK1410" s="26" t="str">
        <f t="shared" si="6"/>
        <v>007/1</v>
      </c>
    </row>
    <row r="1411" spans="1:37" ht="15.75" customHeight="1" x14ac:dyDescent="0.25">
      <c r="A1411" s="25">
        <v>1410</v>
      </c>
      <c r="B1411" s="25">
        <v>2019</v>
      </c>
      <c r="C1411" s="25" t="s">
        <v>7192</v>
      </c>
      <c r="D1411" s="26">
        <v>8</v>
      </c>
      <c r="F1411" s="2" t="s">
        <v>67</v>
      </c>
      <c r="H1411" s="2" t="s">
        <v>3542</v>
      </c>
      <c r="I1411" s="2" t="s">
        <v>3543</v>
      </c>
      <c r="J1411" s="2" t="s">
        <v>66</v>
      </c>
      <c r="K1411" s="27"/>
      <c r="L1411" s="27" t="s">
        <v>7599</v>
      </c>
      <c r="M1411" s="2">
        <v>7000</v>
      </c>
      <c r="N1411" s="2">
        <v>4000</v>
      </c>
      <c r="R1411" s="27"/>
      <c r="Z1411" s="2">
        <v>4000</v>
      </c>
      <c r="AF1411" s="2" t="s">
        <v>7584</v>
      </c>
      <c r="AG1411" s="2" t="s">
        <v>7585</v>
      </c>
      <c r="AH1411" s="2" t="s">
        <v>7600</v>
      </c>
      <c r="AK1411" s="26" t="str">
        <f t="shared" si="6"/>
        <v>008/1</v>
      </c>
    </row>
    <row r="1412" spans="1:37" ht="15.75" customHeight="1" x14ac:dyDescent="0.25">
      <c r="A1412" s="25">
        <v>1411</v>
      </c>
      <c r="B1412" s="25">
        <v>2019</v>
      </c>
      <c r="C1412" s="25" t="s">
        <v>7192</v>
      </c>
      <c r="D1412" s="26">
        <v>9</v>
      </c>
      <c r="F1412" s="2" t="s">
        <v>192</v>
      </c>
      <c r="H1412" s="2" t="s">
        <v>615</v>
      </c>
      <c r="I1412" s="2" t="s">
        <v>616</v>
      </c>
      <c r="J1412" s="2" t="s">
        <v>6308</v>
      </c>
      <c r="K1412" s="27"/>
      <c r="L1412" s="27" t="s">
        <v>7601</v>
      </c>
      <c r="M1412" s="2">
        <v>7960</v>
      </c>
      <c r="N1412" s="2">
        <v>1990</v>
      </c>
      <c r="R1412" s="27"/>
      <c r="Z1412" s="2">
        <v>1000</v>
      </c>
      <c r="AF1412" s="2" t="s">
        <v>7584</v>
      </c>
      <c r="AG1412" s="2" t="s">
        <v>7585</v>
      </c>
      <c r="AH1412" s="2" t="s">
        <v>7594</v>
      </c>
      <c r="AK1412" s="26" t="str">
        <f t="shared" si="6"/>
        <v>009/1</v>
      </c>
    </row>
    <row r="1413" spans="1:37" ht="15.75" customHeight="1" x14ac:dyDescent="0.25">
      <c r="A1413" s="25">
        <v>1412</v>
      </c>
      <c r="B1413" s="25">
        <v>2019</v>
      </c>
      <c r="C1413" s="25" t="s">
        <v>7192</v>
      </c>
      <c r="D1413" s="26">
        <v>10</v>
      </c>
      <c r="F1413" s="2" t="s">
        <v>62</v>
      </c>
      <c r="H1413" s="2" t="s">
        <v>506</v>
      </c>
      <c r="I1413" s="2" t="s">
        <v>507</v>
      </c>
      <c r="J1413" s="2" t="s">
        <v>6282</v>
      </c>
      <c r="K1413" s="27"/>
      <c r="L1413" s="27" t="s">
        <v>7602</v>
      </c>
      <c r="M1413" s="2">
        <v>9700</v>
      </c>
      <c r="N1413" s="2">
        <v>5000</v>
      </c>
      <c r="R1413" s="27"/>
      <c r="Z1413" s="2" t="s">
        <v>7588</v>
      </c>
      <c r="AF1413" s="2" t="s">
        <v>7588</v>
      </c>
      <c r="AG1413" s="2" t="s">
        <v>7603</v>
      </c>
      <c r="AH1413" s="2" t="s">
        <v>7594</v>
      </c>
      <c r="AK1413" s="26" t="str">
        <f t="shared" si="6"/>
        <v>010/1</v>
      </c>
    </row>
    <row r="1414" spans="1:37" ht="15.75" customHeight="1" x14ac:dyDescent="0.25">
      <c r="A1414" s="25">
        <v>1413</v>
      </c>
      <c r="B1414" s="25">
        <v>2019</v>
      </c>
      <c r="C1414" s="25" t="s">
        <v>7192</v>
      </c>
      <c r="D1414" s="26">
        <v>11</v>
      </c>
      <c r="F1414" s="2" t="s">
        <v>67</v>
      </c>
      <c r="H1414" s="2" t="s">
        <v>3544</v>
      </c>
      <c r="I1414" s="2" t="s">
        <v>3545</v>
      </c>
      <c r="J1414" s="2" t="s">
        <v>7604</v>
      </c>
      <c r="K1414" s="27"/>
      <c r="L1414" s="27" t="s">
        <v>7605</v>
      </c>
      <c r="M1414" s="2">
        <v>18300</v>
      </c>
      <c r="N1414" s="2">
        <v>2500</v>
      </c>
      <c r="R1414" s="27"/>
      <c r="Z1414" s="2">
        <v>2500</v>
      </c>
      <c r="AF1414" s="2" t="s">
        <v>7584</v>
      </c>
      <c r="AG1414" s="2" t="s">
        <v>7585</v>
      </c>
      <c r="AH1414" s="2" t="s">
        <v>7594</v>
      </c>
      <c r="AK1414" s="26" t="str">
        <f t="shared" si="6"/>
        <v>011/1</v>
      </c>
    </row>
    <row r="1415" spans="1:37" ht="15.75" customHeight="1" x14ac:dyDescent="0.25">
      <c r="A1415" s="25">
        <v>1414</v>
      </c>
      <c r="B1415" s="25">
        <v>2019</v>
      </c>
      <c r="C1415" s="25" t="s">
        <v>7192</v>
      </c>
      <c r="D1415" s="26">
        <v>12</v>
      </c>
      <c r="F1415" s="2" t="s">
        <v>67</v>
      </c>
      <c r="H1415" s="2" t="s">
        <v>3546</v>
      </c>
      <c r="I1415" s="2" t="s">
        <v>3547</v>
      </c>
      <c r="J1415" s="2" t="s">
        <v>7604</v>
      </c>
      <c r="K1415" s="27"/>
      <c r="L1415" s="27" t="s">
        <v>7606</v>
      </c>
      <c r="M1415" s="2">
        <v>4998</v>
      </c>
      <c r="N1415" s="2">
        <v>4998</v>
      </c>
      <c r="R1415" s="27"/>
      <c r="Z1415" s="2" t="s">
        <v>7588</v>
      </c>
      <c r="AF1415" s="2" t="s">
        <v>7588</v>
      </c>
      <c r="AG1415" s="2" t="s">
        <v>7607</v>
      </c>
      <c r="AH1415" s="2" t="s">
        <v>7590</v>
      </c>
      <c r="AK1415" s="26" t="str">
        <f t="shared" si="6"/>
        <v>012/1</v>
      </c>
    </row>
    <row r="1416" spans="1:37" ht="15.75" customHeight="1" x14ac:dyDescent="0.25">
      <c r="A1416" s="25">
        <v>1415</v>
      </c>
      <c r="B1416" s="25">
        <v>2019</v>
      </c>
      <c r="C1416" s="25" t="s">
        <v>7192</v>
      </c>
      <c r="D1416" s="26">
        <v>13</v>
      </c>
      <c r="F1416" s="2" t="s">
        <v>67</v>
      </c>
      <c r="H1416" s="2" t="s">
        <v>3548</v>
      </c>
      <c r="I1416" s="2" t="s">
        <v>3548</v>
      </c>
      <c r="J1416" s="2" t="s">
        <v>6282</v>
      </c>
      <c r="K1416" s="27"/>
      <c r="L1416" s="27"/>
      <c r="M1416" s="2">
        <v>8020</v>
      </c>
      <c r="N1416" s="2">
        <v>5000</v>
      </c>
      <c r="R1416" s="27"/>
      <c r="Z1416" s="2" t="s">
        <v>7588</v>
      </c>
      <c r="AF1416" s="2" t="s">
        <v>7588</v>
      </c>
      <c r="AG1416" s="2" t="s">
        <v>7603</v>
      </c>
      <c r="AH1416" s="2" t="s">
        <v>7594</v>
      </c>
      <c r="AK1416" s="26" t="str">
        <f t="shared" si="6"/>
        <v>013/1</v>
      </c>
    </row>
    <row r="1417" spans="1:37" ht="15.75" customHeight="1" x14ac:dyDescent="0.25">
      <c r="A1417" s="25">
        <v>1416</v>
      </c>
      <c r="B1417" s="25">
        <v>2019</v>
      </c>
      <c r="C1417" s="25" t="s">
        <v>7192</v>
      </c>
      <c r="D1417" s="26">
        <v>14</v>
      </c>
      <c r="F1417" s="2" t="s">
        <v>67</v>
      </c>
      <c r="H1417" s="2" t="s">
        <v>2443</v>
      </c>
      <c r="I1417" s="2" t="s">
        <v>3549</v>
      </c>
      <c r="J1417" s="2" t="s">
        <v>144</v>
      </c>
      <c r="K1417" s="27"/>
      <c r="L1417" s="27" t="s">
        <v>7608</v>
      </c>
      <c r="M1417" s="2">
        <v>5720</v>
      </c>
      <c r="N1417" s="2">
        <v>1800</v>
      </c>
      <c r="R1417" s="27"/>
      <c r="Z1417" s="2">
        <v>900</v>
      </c>
      <c r="AF1417" s="2" t="s">
        <v>7584</v>
      </c>
      <c r="AG1417" s="2" t="s">
        <v>7585</v>
      </c>
      <c r="AH1417" s="2" t="s">
        <v>7586</v>
      </c>
      <c r="AK1417" s="26" t="str">
        <f t="shared" si="6"/>
        <v>014/1</v>
      </c>
    </row>
    <row r="1418" spans="1:37" ht="15.75" customHeight="1" x14ac:dyDescent="0.25">
      <c r="A1418" s="25">
        <v>1417</v>
      </c>
      <c r="B1418" s="25">
        <v>2019</v>
      </c>
      <c r="C1418" s="25" t="s">
        <v>7192</v>
      </c>
      <c r="D1418" s="26">
        <v>15</v>
      </c>
      <c r="F1418" s="2" t="s">
        <v>67</v>
      </c>
      <c r="H1418" s="2" t="s">
        <v>257</v>
      </c>
      <c r="I1418" s="2" t="s">
        <v>3550</v>
      </c>
      <c r="J1418" s="2" t="s">
        <v>6308</v>
      </c>
      <c r="K1418" s="27"/>
      <c r="L1418" s="27" t="s">
        <v>7609</v>
      </c>
      <c r="M1418" s="2">
        <v>26000</v>
      </c>
      <c r="N1418" s="2">
        <v>5000</v>
      </c>
      <c r="R1418" s="27"/>
      <c r="Z1418" s="2">
        <v>5000</v>
      </c>
      <c r="AF1418" s="2" t="s">
        <v>7584</v>
      </c>
      <c r="AG1418" s="2" t="s">
        <v>7585</v>
      </c>
      <c r="AH1418" s="2" t="s">
        <v>7600</v>
      </c>
      <c r="AK1418" s="26" t="str">
        <f t="shared" si="6"/>
        <v>015/1</v>
      </c>
    </row>
    <row r="1419" spans="1:37" ht="15.75" customHeight="1" x14ac:dyDescent="0.25">
      <c r="A1419" s="25">
        <v>1418</v>
      </c>
      <c r="B1419" s="25">
        <v>2019</v>
      </c>
      <c r="C1419" s="25" t="s">
        <v>7192</v>
      </c>
      <c r="D1419" s="26">
        <v>16</v>
      </c>
      <c r="F1419" s="2" t="s">
        <v>81</v>
      </c>
      <c r="H1419" s="2" t="s">
        <v>257</v>
      </c>
      <c r="I1419" s="2" t="s">
        <v>258</v>
      </c>
      <c r="J1419" s="2" t="s">
        <v>6308</v>
      </c>
      <c r="K1419" s="27"/>
      <c r="L1419" s="27" t="s">
        <v>7610</v>
      </c>
      <c r="M1419" s="2">
        <v>19000</v>
      </c>
      <c r="N1419" s="2">
        <v>2000</v>
      </c>
      <c r="R1419" s="27"/>
      <c r="Z1419" s="2">
        <v>2000</v>
      </c>
      <c r="AF1419" s="2" t="s">
        <v>7584</v>
      </c>
      <c r="AG1419" s="2" t="s">
        <v>7585</v>
      </c>
      <c r="AH1419" s="2" t="s">
        <v>7600</v>
      </c>
      <c r="AK1419" s="26" t="str">
        <f t="shared" si="6"/>
        <v>016/1</v>
      </c>
    </row>
    <row r="1420" spans="1:37" ht="15.75" customHeight="1" x14ac:dyDescent="0.25">
      <c r="A1420" s="25">
        <v>1419</v>
      </c>
      <c r="B1420" s="25">
        <v>2019</v>
      </c>
      <c r="C1420" s="25" t="s">
        <v>7192</v>
      </c>
      <c r="D1420" s="26">
        <v>17</v>
      </c>
      <c r="F1420" s="2" t="s">
        <v>81</v>
      </c>
      <c r="H1420" s="2" t="s">
        <v>3551</v>
      </c>
      <c r="I1420" s="2" t="s">
        <v>3552</v>
      </c>
      <c r="J1420" s="2" t="s">
        <v>6282</v>
      </c>
      <c r="K1420" s="27"/>
      <c r="L1420" s="27" t="s">
        <v>7611</v>
      </c>
      <c r="M1420" s="2">
        <v>15900</v>
      </c>
      <c r="N1420" s="2">
        <v>5000</v>
      </c>
      <c r="R1420" s="27"/>
      <c r="Z1420" s="2">
        <v>5000</v>
      </c>
      <c r="AF1420" s="2" t="s">
        <v>7584</v>
      </c>
      <c r="AG1420" s="2" t="s">
        <v>7585</v>
      </c>
      <c r="AH1420" s="2" t="s">
        <v>7594</v>
      </c>
      <c r="AK1420" s="26" t="str">
        <f t="shared" si="6"/>
        <v>017/1</v>
      </c>
    </row>
    <row r="1421" spans="1:37" ht="15.75" customHeight="1" x14ac:dyDescent="0.25">
      <c r="A1421" s="25">
        <v>1420</v>
      </c>
      <c r="B1421" s="25">
        <v>2019</v>
      </c>
      <c r="C1421" s="25" t="s">
        <v>7192</v>
      </c>
      <c r="D1421" s="26">
        <v>18</v>
      </c>
      <c r="F1421" s="2" t="s">
        <v>67</v>
      </c>
      <c r="H1421" s="2" t="s">
        <v>2443</v>
      </c>
      <c r="I1421" s="2" t="s">
        <v>3553</v>
      </c>
      <c r="J1421" s="2" t="s">
        <v>144</v>
      </c>
      <c r="K1421" s="27"/>
      <c r="L1421" s="27" t="s">
        <v>7612</v>
      </c>
      <c r="M1421" s="2">
        <v>1300</v>
      </c>
      <c r="N1421" s="2">
        <v>1000</v>
      </c>
      <c r="R1421" s="27"/>
      <c r="Z1421" s="2">
        <v>0</v>
      </c>
      <c r="AF1421" s="2" t="s">
        <v>7588</v>
      </c>
      <c r="AG1421" s="2" t="s">
        <v>7589</v>
      </c>
      <c r="AH1421" s="2" t="s">
        <v>7586</v>
      </c>
      <c r="AK1421" s="26" t="str">
        <f t="shared" si="6"/>
        <v>018/1</v>
      </c>
    </row>
    <row r="1422" spans="1:37" ht="15.75" customHeight="1" x14ac:dyDescent="0.25">
      <c r="A1422" s="25">
        <v>1421</v>
      </c>
      <c r="B1422" s="25">
        <v>2019</v>
      </c>
      <c r="C1422" s="25" t="s">
        <v>7192</v>
      </c>
      <c r="D1422" s="26">
        <v>19</v>
      </c>
      <c r="F1422" s="2" t="s">
        <v>67</v>
      </c>
      <c r="H1422" s="2" t="s">
        <v>3548</v>
      </c>
      <c r="I1422" s="2" t="s">
        <v>3554</v>
      </c>
      <c r="J1422" s="2" t="s">
        <v>6282</v>
      </c>
      <c r="K1422" s="27"/>
      <c r="L1422" s="27" t="s">
        <v>7613</v>
      </c>
      <c r="M1422" s="2">
        <v>3450</v>
      </c>
      <c r="N1422" s="2">
        <v>2790</v>
      </c>
      <c r="R1422" s="27"/>
      <c r="Z1422" s="2" t="s">
        <v>7588</v>
      </c>
      <c r="AF1422" s="2" t="s">
        <v>7588</v>
      </c>
      <c r="AG1422" s="2" t="s">
        <v>7603</v>
      </c>
      <c r="AH1422" s="2" t="s">
        <v>7594</v>
      </c>
      <c r="AK1422" s="26" t="str">
        <f t="shared" si="6"/>
        <v>019/1</v>
      </c>
    </row>
    <row r="1423" spans="1:37" ht="15.75" customHeight="1" x14ac:dyDescent="0.25">
      <c r="A1423" s="25">
        <v>1422</v>
      </c>
      <c r="B1423" s="25">
        <v>2019</v>
      </c>
      <c r="C1423" s="25" t="s">
        <v>7192</v>
      </c>
      <c r="D1423" s="26">
        <v>20</v>
      </c>
      <c r="F1423" s="2" t="s">
        <v>67</v>
      </c>
      <c r="H1423" s="2" t="s">
        <v>7614</v>
      </c>
      <c r="I1423" s="2" t="s">
        <v>3556</v>
      </c>
      <c r="J1423" s="2" t="s">
        <v>66</v>
      </c>
      <c r="K1423" s="27"/>
      <c r="L1423" s="27" t="s">
        <v>7615</v>
      </c>
      <c r="M1423" s="2">
        <v>1730</v>
      </c>
      <c r="N1423" s="2">
        <v>950</v>
      </c>
      <c r="R1423" s="27"/>
      <c r="Z1423" s="2">
        <v>400</v>
      </c>
      <c r="AF1423" s="2" t="s">
        <v>7584</v>
      </c>
      <c r="AG1423" s="2" t="s">
        <v>7585</v>
      </c>
      <c r="AH1423" s="2" t="s">
        <v>7586</v>
      </c>
      <c r="AK1423" s="26" t="str">
        <f t="shared" si="6"/>
        <v>020/1</v>
      </c>
    </row>
    <row r="1424" spans="1:37" ht="15.75" customHeight="1" x14ac:dyDescent="0.25">
      <c r="A1424" s="25">
        <v>1423</v>
      </c>
      <c r="B1424" s="25">
        <v>2019</v>
      </c>
      <c r="C1424" s="25" t="s">
        <v>7192</v>
      </c>
      <c r="D1424" s="26">
        <v>21</v>
      </c>
      <c r="F1424" s="2" t="s">
        <v>57</v>
      </c>
      <c r="H1424" s="2" t="s">
        <v>3557</v>
      </c>
      <c r="I1424" s="2" t="s">
        <v>3558</v>
      </c>
      <c r="J1424" s="2" t="s">
        <v>6286</v>
      </c>
      <c r="K1424" s="27"/>
      <c r="L1424" s="27" t="s">
        <v>7616</v>
      </c>
      <c r="M1424" s="2">
        <v>5500</v>
      </c>
      <c r="N1424" s="2">
        <v>5000</v>
      </c>
      <c r="R1424" s="27"/>
      <c r="Z1424" s="2">
        <v>2000</v>
      </c>
      <c r="AF1424" s="2" t="s">
        <v>7584</v>
      </c>
      <c r="AG1424" s="2" t="s">
        <v>7585</v>
      </c>
      <c r="AH1424" s="2" t="s">
        <v>7594</v>
      </c>
      <c r="AK1424" s="26" t="str">
        <f t="shared" si="6"/>
        <v>021/1</v>
      </c>
    </row>
    <row r="1425" spans="1:37" ht="15.75" customHeight="1" x14ac:dyDescent="0.25">
      <c r="A1425" s="25">
        <v>1424</v>
      </c>
      <c r="B1425" s="25">
        <v>2019</v>
      </c>
      <c r="C1425" s="25" t="s">
        <v>7192</v>
      </c>
      <c r="D1425" s="26">
        <v>22</v>
      </c>
      <c r="F1425" s="2" t="s">
        <v>62</v>
      </c>
      <c r="H1425" s="2" t="s">
        <v>788</v>
      </c>
      <c r="I1425" s="2" t="s">
        <v>789</v>
      </c>
      <c r="J1425" s="2" t="s">
        <v>7385</v>
      </c>
      <c r="K1425" s="27"/>
      <c r="L1425" s="27" t="s">
        <v>7617</v>
      </c>
      <c r="M1425" s="2">
        <v>7500</v>
      </c>
      <c r="N1425" s="2">
        <v>5000</v>
      </c>
      <c r="R1425" s="27"/>
      <c r="Z1425" s="2" t="s">
        <v>7588</v>
      </c>
      <c r="AF1425" s="2" t="s">
        <v>7588</v>
      </c>
      <c r="AG1425" s="2" t="s">
        <v>7603</v>
      </c>
      <c r="AH1425" s="2" t="s">
        <v>7594</v>
      </c>
      <c r="AK1425" s="26" t="str">
        <f t="shared" si="6"/>
        <v>022/1</v>
      </c>
    </row>
    <row r="1426" spans="1:37" ht="15.75" customHeight="1" x14ac:dyDescent="0.25">
      <c r="A1426" s="25">
        <v>1425</v>
      </c>
      <c r="B1426" s="25">
        <v>2019</v>
      </c>
      <c r="C1426" s="25" t="s">
        <v>7192</v>
      </c>
      <c r="D1426" s="26">
        <v>23</v>
      </c>
      <c r="F1426" s="2" t="s">
        <v>57</v>
      </c>
      <c r="H1426" s="2" t="s">
        <v>936</v>
      </c>
      <c r="I1426" s="2" t="s">
        <v>937</v>
      </c>
      <c r="J1426" s="2" t="s">
        <v>144</v>
      </c>
      <c r="K1426" s="27"/>
      <c r="L1426" s="27" t="s">
        <v>7618</v>
      </c>
      <c r="M1426" s="2">
        <v>27040</v>
      </c>
      <c r="N1426" s="2">
        <v>5000</v>
      </c>
      <c r="R1426" s="27"/>
      <c r="Z1426" s="2" t="s">
        <v>7588</v>
      </c>
      <c r="AF1426" s="2" t="s">
        <v>7588</v>
      </c>
      <c r="AG1426" s="2" t="s">
        <v>7607</v>
      </c>
      <c r="AH1426" s="2" t="s">
        <v>7597</v>
      </c>
      <c r="AK1426" s="26" t="str">
        <f t="shared" si="6"/>
        <v>023/1</v>
      </c>
    </row>
    <row r="1427" spans="1:37" ht="15.75" customHeight="1" x14ac:dyDescent="0.25">
      <c r="A1427" s="25">
        <v>1426</v>
      </c>
      <c r="B1427" s="25">
        <v>2019</v>
      </c>
      <c r="C1427" s="25" t="s">
        <v>7192</v>
      </c>
      <c r="D1427" s="26">
        <v>24</v>
      </c>
      <c r="F1427" s="2" t="s">
        <v>67</v>
      </c>
      <c r="H1427" s="2" t="s">
        <v>3559</v>
      </c>
      <c r="I1427" s="2" t="s">
        <v>3560</v>
      </c>
      <c r="J1427" s="2" t="s">
        <v>6286</v>
      </c>
      <c r="K1427" s="27"/>
      <c r="L1427" s="27" t="s">
        <v>7619</v>
      </c>
      <c r="M1427" s="2">
        <v>3800</v>
      </c>
      <c r="N1427" s="2">
        <v>2900</v>
      </c>
      <c r="R1427" s="27"/>
      <c r="Z1427" s="2" t="s">
        <v>7588</v>
      </c>
      <c r="AF1427" s="2" t="s">
        <v>7588</v>
      </c>
      <c r="AG1427" s="2" t="s">
        <v>7603</v>
      </c>
      <c r="AH1427" s="2" t="s">
        <v>7594</v>
      </c>
      <c r="AK1427" s="26" t="str">
        <f t="shared" si="6"/>
        <v>024/1</v>
      </c>
    </row>
    <row r="1428" spans="1:37" ht="15.75" customHeight="1" x14ac:dyDescent="0.25">
      <c r="A1428" s="25">
        <v>1427</v>
      </c>
      <c r="B1428" s="25">
        <v>2019</v>
      </c>
      <c r="C1428" s="25" t="s">
        <v>7192</v>
      </c>
      <c r="D1428" s="26">
        <v>25</v>
      </c>
      <c r="F1428" s="2" t="s">
        <v>62</v>
      </c>
      <c r="H1428" s="2" t="s">
        <v>7620</v>
      </c>
      <c r="I1428" s="2" t="s">
        <v>336</v>
      </c>
      <c r="J1428" s="2" t="s">
        <v>6308</v>
      </c>
      <c r="K1428" s="27"/>
      <c r="L1428" s="27" t="s">
        <v>7621</v>
      </c>
      <c r="M1428" s="2">
        <v>450000</v>
      </c>
      <c r="N1428" s="2">
        <v>5000</v>
      </c>
      <c r="R1428" s="27"/>
      <c r="Z1428" s="2">
        <v>5000</v>
      </c>
      <c r="AF1428" s="2" t="s">
        <v>7584</v>
      </c>
      <c r="AG1428" s="2" t="s">
        <v>7585</v>
      </c>
      <c r="AH1428" s="2" t="s">
        <v>7600</v>
      </c>
      <c r="AK1428" s="26" t="str">
        <f t="shared" si="6"/>
        <v>025/1</v>
      </c>
    </row>
    <row r="1429" spans="1:37" ht="15.75" customHeight="1" x14ac:dyDescent="0.25">
      <c r="A1429" s="25">
        <v>1428</v>
      </c>
      <c r="B1429" s="25">
        <v>2019</v>
      </c>
      <c r="C1429" s="25" t="s">
        <v>7192</v>
      </c>
      <c r="D1429" s="26">
        <v>26</v>
      </c>
      <c r="F1429" s="2" t="s">
        <v>81</v>
      </c>
      <c r="H1429" s="2" t="s">
        <v>3561</v>
      </c>
      <c r="I1429" s="2" t="s">
        <v>7622</v>
      </c>
      <c r="J1429" s="2" t="s">
        <v>6298</v>
      </c>
      <c r="K1429" s="27"/>
      <c r="L1429" s="27" t="s">
        <v>7623</v>
      </c>
      <c r="M1429" s="2">
        <v>20414.150000000001</v>
      </c>
      <c r="N1429" s="2">
        <v>4000</v>
      </c>
      <c r="R1429" s="27"/>
      <c r="Z1429" s="2">
        <v>1000</v>
      </c>
      <c r="AF1429" s="2" t="s">
        <v>7584</v>
      </c>
      <c r="AG1429" s="2" t="s">
        <v>7585</v>
      </c>
      <c r="AH1429" s="2" t="s">
        <v>7600</v>
      </c>
      <c r="AK1429" s="26" t="str">
        <f t="shared" si="6"/>
        <v>026/1</v>
      </c>
    </row>
    <row r="1430" spans="1:37" ht="15.75" customHeight="1" x14ac:dyDescent="0.25">
      <c r="A1430" s="25">
        <v>1429</v>
      </c>
      <c r="B1430" s="25">
        <v>2019</v>
      </c>
      <c r="C1430" s="25" t="s">
        <v>7192</v>
      </c>
      <c r="D1430" s="26">
        <v>27</v>
      </c>
      <c r="F1430" s="2" t="s">
        <v>81</v>
      </c>
      <c r="H1430" s="2" t="s">
        <v>3564</v>
      </c>
      <c r="I1430" s="2" t="s">
        <v>3565</v>
      </c>
      <c r="J1430" s="2" t="s">
        <v>144</v>
      </c>
      <c r="K1430" s="27"/>
      <c r="L1430" s="27" t="s">
        <v>7624</v>
      </c>
      <c r="M1430" s="2">
        <v>6750</v>
      </c>
      <c r="N1430" s="2">
        <v>5000</v>
      </c>
      <c r="R1430" s="27"/>
      <c r="Z1430" s="2">
        <v>1000</v>
      </c>
      <c r="AF1430" s="2" t="s">
        <v>7584</v>
      </c>
      <c r="AG1430" s="2" t="s">
        <v>7585</v>
      </c>
      <c r="AH1430" s="2" t="s">
        <v>7594</v>
      </c>
      <c r="AK1430" s="26" t="str">
        <f t="shared" si="6"/>
        <v>027/1</v>
      </c>
    </row>
    <row r="1431" spans="1:37" ht="15.75" customHeight="1" x14ac:dyDescent="0.25">
      <c r="A1431" s="25">
        <v>1430</v>
      </c>
      <c r="B1431" s="25">
        <v>2019</v>
      </c>
      <c r="C1431" s="25" t="s">
        <v>7192</v>
      </c>
      <c r="D1431" s="26">
        <v>28</v>
      </c>
      <c r="F1431" s="2" t="s">
        <v>104</v>
      </c>
      <c r="H1431" s="2" t="s">
        <v>3421</v>
      </c>
      <c r="I1431" s="2" t="s">
        <v>3566</v>
      </c>
      <c r="J1431" s="2" t="s">
        <v>144</v>
      </c>
      <c r="K1431" s="27"/>
      <c r="L1431" s="27" t="s">
        <v>7625</v>
      </c>
      <c r="M1431" s="2">
        <v>5988</v>
      </c>
      <c r="N1431" s="2">
        <v>5000</v>
      </c>
      <c r="R1431" s="27"/>
      <c r="Z1431" s="2">
        <v>2000</v>
      </c>
      <c r="AF1431" s="2" t="s">
        <v>7584</v>
      </c>
      <c r="AG1431" s="2" t="s">
        <v>7585</v>
      </c>
      <c r="AH1431" s="2" t="s">
        <v>7586</v>
      </c>
      <c r="AK1431" s="26" t="str">
        <f t="shared" ref="AK1431:AK1685" si="7">IFERROR(IF(DAY(D1431)&lt;10,"00"&amp;DAY(D1431),0&amp;DAY(D1431))&amp;"/"&amp;MONTH(D1431),IF(AND(LEN(D1431)&gt;4,LEFT(D1431,2)&gt;=10),D1431,0&amp;D1431))</f>
        <v>028/1</v>
      </c>
    </row>
    <row r="1432" spans="1:37" ht="15.75" customHeight="1" x14ac:dyDescent="0.25">
      <c r="A1432" s="25">
        <v>1431</v>
      </c>
      <c r="B1432" s="25">
        <v>2019</v>
      </c>
      <c r="C1432" s="25" t="s">
        <v>7192</v>
      </c>
      <c r="D1432" s="26">
        <v>29</v>
      </c>
      <c r="F1432" s="2" t="s">
        <v>62</v>
      </c>
      <c r="H1432" s="2" t="s">
        <v>848</v>
      </c>
      <c r="I1432" s="2" t="s">
        <v>852</v>
      </c>
      <c r="J1432" s="2" t="s">
        <v>6298</v>
      </c>
      <c r="K1432" s="27"/>
      <c r="L1432" s="27" t="s">
        <v>7626</v>
      </c>
      <c r="M1432" s="2">
        <v>4120</v>
      </c>
      <c r="N1432" s="2">
        <v>3000</v>
      </c>
      <c r="R1432" s="27"/>
      <c r="Z1432" s="2">
        <v>3000</v>
      </c>
      <c r="AF1432" s="2" t="s">
        <v>7584</v>
      </c>
      <c r="AG1432" s="2" t="s">
        <v>7585</v>
      </c>
      <c r="AH1432" s="2" t="s">
        <v>7594</v>
      </c>
      <c r="AK1432" s="26" t="str">
        <f t="shared" si="7"/>
        <v>029/1</v>
      </c>
    </row>
    <row r="1433" spans="1:37" ht="15.75" customHeight="1" x14ac:dyDescent="0.25">
      <c r="A1433" s="25">
        <v>1432</v>
      </c>
      <c r="B1433" s="25">
        <v>2019</v>
      </c>
      <c r="C1433" s="25" t="s">
        <v>7192</v>
      </c>
      <c r="D1433" s="26">
        <v>30</v>
      </c>
      <c r="F1433" s="2" t="s">
        <v>81</v>
      </c>
      <c r="H1433" s="2" t="s">
        <v>3567</v>
      </c>
      <c r="I1433" s="2" t="s">
        <v>7627</v>
      </c>
      <c r="J1433" s="2" t="s">
        <v>6276</v>
      </c>
      <c r="K1433" s="27"/>
      <c r="L1433" s="27" t="s">
        <v>7628</v>
      </c>
      <c r="M1433" s="2">
        <v>4950</v>
      </c>
      <c r="N1433" s="2">
        <v>4200</v>
      </c>
      <c r="R1433" s="27"/>
      <c r="Z1433" s="2">
        <v>500</v>
      </c>
      <c r="AF1433" s="2" t="s">
        <v>7584</v>
      </c>
      <c r="AG1433" s="2" t="s">
        <v>7585</v>
      </c>
      <c r="AH1433" s="2" t="s">
        <v>7590</v>
      </c>
      <c r="AK1433" s="26" t="str">
        <f t="shared" si="7"/>
        <v>030/1</v>
      </c>
    </row>
    <row r="1434" spans="1:37" ht="15.75" customHeight="1" x14ac:dyDescent="0.25">
      <c r="A1434" s="25">
        <v>1433</v>
      </c>
      <c r="B1434" s="25">
        <v>2019</v>
      </c>
      <c r="C1434" s="25" t="s">
        <v>7192</v>
      </c>
      <c r="D1434" s="26">
        <v>31</v>
      </c>
      <c r="F1434" s="2" t="s">
        <v>57</v>
      </c>
      <c r="H1434" s="2" t="s">
        <v>2395</v>
      </c>
      <c r="I1434" s="2" t="s">
        <v>3569</v>
      </c>
      <c r="J1434" s="2" t="s">
        <v>6286</v>
      </c>
      <c r="K1434" s="27"/>
      <c r="L1434" s="27" t="s">
        <v>7629</v>
      </c>
      <c r="M1434" s="2">
        <v>10000</v>
      </c>
      <c r="N1434" s="2">
        <v>4000</v>
      </c>
      <c r="R1434" s="27"/>
      <c r="Z1434" s="2">
        <v>4000</v>
      </c>
      <c r="AF1434" s="2" t="s">
        <v>7584</v>
      </c>
      <c r="AG1434" s="2" t="s">
        <v>7585</v>
      </c>
      <c r="AH1434" s="2" t="s">
        <v>7594</v>
      </c>
      <c r="AK1434" s="26" t="str">
        <f t="shared" si="7"/>
        <v>031/1</v>
      </c>
    </row>
    <row r="1435" spans="1:37" ht="15.75" customHeight="1" x14ac:dyDescent="0.25">
      <c r="A1435" s="25">
        <v>1434</v>
      </c>
      <c r="B1435" s="25">
        <v>2019</v>
      </c>
      <c r="C1435" s="25" t="s">
        <v>7192</v>
      </c>
      <c r="D1435" s="26">
        <v>32</v>
      </c>
      <c r="F1435" s="2" t="s">
        <v>67</v>
      </c>
      <c r="H1435" s="2" t="s">
        <v>7614</v>
      </c>
      <c r="I1435" s="2" t="s">
        <v>3570</v>
      </c>
      <c r="J1435" s="2" t="s">
        <v>66</v>
      </c>
      <c r="K1435" s="27"/>
      <c r="L1435" s="27" t="s">
        <v>7630</v>
      </c>
      <c r="M1435" s="2">
        <v>7730</v>
      </c>
      <c r="N1435" s="2">
        <v>4900</v>
      </c>
      <c r="R1435" s="27"/>
      <c r="Z1435" s="2">
        <v>2000</v>
      </c>
      <c r="AF1435" s="2" t="s">
        <v>7584</v>
      </c>
      <c r="AG1435" s="2" t="s">
        <v>7585</v>
      </c>
      <c r="AH1435" s="2" t="s">
        <v>7586</v>
      </c>
      <c r="AK1435" s="26" t="str">
        <f t="shared" si="7"/>
        <v>001/2</v>
      </c>
    </row>
    <row r="1436" spans="1:37" ht="15.75" customHeight="1" x14ac:dyDescent="0.25">
      <c r="A1436" s="25">
        <v>1435</v>
      </c>
      <c r="B1436" s="25">
        <v>2019</v>
      </c>
      <c r="C1436" s="25" t="s">
        <v>7192</v>
      </c>
      <c r="D1436" s="26">
        <v>33</v>
      </c>
      <c r="F1436" s="2" t="s">
        <v>67</v>
      </c>
      <c r="H1436" s="2" t="s">
        <v>2472</v>
      </c>
      <c r="I1436" s="2" t="s">
        <v>3571</v>
      </c>
      <c r="J1436" s="2" t="s">
        <v>66</v>
      </c>
      <c r="K1436" s="27"/>
      <c r="L1436" s="27" t="s">
        <v>7631</v>
      </c>
      <c r="M1436" s="2">
        <v>2100</v>
      </c>
      <c r="N1436" s="2">
        <v>1840</v>
      </c>
      <c r="R1436" s="27"/>
      <c r="Z1436" s="2">
        <v>1000</v>
      </c>
      <c r="AF1436" s="2" t="s">
        <v>7584</v>
      </c>
      <c r="AG1436" s="2" t="s">
        <v>7585</v>
      </c>
      <c r="AH1436" s="2" t="s">
        <v>7586</v>
      </c>
      <c r="AK1436" s="26" t="str">
        <f t="shared" si="7"/>
        <v>002/2</v>
      </c>
    </row>
    <row r="1437" spans="1:37" ht="15.75" customHeight="1" x14ac:dyDescent="0.25">
      <c r="A1437" s="25">
        <v>1436</v>
      </c>
      <c r="B1437" s="25">
        <v>2019</v>
      </c>
      <c r="C1437" s="25" t="s">
        <v>7192</v>
      </c>
      <c r="D1437" s="26">
        <v>34</v>
      </c>
      <c r="F1437" s="2" t="s">
        <v>67</v>
      </c>
      <c r="H1437" s="2" t="s">
        <v>207</v>
      </c>
      <c r="I1437" s="2" t="s">
        <v>3572</v>
      </c>
      <c r="J1437" s="2" t="s">
        <v>6298</v>
      </c>
      <c r="K1437" s="27"/>
      <c r="L1437" s="27" t="s">
        <v>7632</v>
      </c>
      <c r="M1437" s="2">
        <v>2400</v>
      </c>
      <c r="N1437" s="2">
        <v>1900</v>
      </c>
      <c r="R1437" s="27"/>
      <c r="Z1437" s="2">
        <v>1000</v>
      </c>
      <c r="AF1437" s="2" t="s">
        <v>7584</v>
      </c>
      <c r="AG1437" s="2" t="s">
        <v>7585</v>
      </c>
      <c r="AH1437" s="2" t="s">
        <v>7586</v>
      </c>
      <c r="AK1437" s="26" t="str">
        <f t="shared" si="7"/>
        <v>003/2</v>
      </c>
    </row>
    <row r="1438" spans="1:37" ht="15.75" customHeight="1" x14ac:dyDescent="0.25">
      <c r="A1438" s="25">
        <v>1437</v>
      </c>
      <c r="B1438" s="25">
        <v>2019</v>
      </c>
      <c r="C1438" s="25" t="s">
        <v>7192</v>
      </c>
      <c r="D1438" s="26">
        <v>35</v>
      </c>
      <c r="F1438" s="2" t="s">
        <v>67</v>
      </c>
      <c r="H1438" s="2" t="s">
        <v>3573</v>
      </c>
      <c r="I1438" s="2" t="s">
        <v>3574</v>
      </c>
      <c r="J1438" s="2" t="s">
        <v>66</v>
      </c>
      <c r="K1438" s="27"/>
      <c r="L1438" s="27" t="s">
        <v>7633</v>
      </c>
      <c r="M1438" s="2">
        <v>1700</v>
      </c>
      <c r="N1438" s="2">
        <v>1600</v>
      </c>
      <c r="R1438" s="27"/>
      <c r="Z1438" s="2">
        <v>0</v>
      </c>
      <c r="AF1438" s="2" t="s">
        <v>7588</v>
      </c>
      <c r="AG1438" s="2" t="s">
        <v>7589</v>
      </c>
      <c r="AH1438" s="2" t="s">
        <v>7594</v>
      </c>
      <c r="AK1438" s="26" t="str">
        <f t="shared" si="7"/>
        <v>004/2</v>
      </c>
    </row>
    <row r="1439" spans="1:37" ht="15.75" customHeight="1" x14ac:dyDescent="0.25">
      <c r="A1439" s="25">
        <v>1438</v>
      </c>
      <c r="B1439" s="25">
        <v>2019</v>
      </c>
      <c r="C1439" s="25" t="s">
        <v>7192</v>
      </c>
      <c r="D1439" s="26">
        <v>36</v>
      </c>
      <c r="F1439" s="2" t="s">
        <v>67</v>
      </c>
      <c r="H1439" s="2" t="s">
        <v>3575</v>
      </c>
      <c r="I1439" s="2" t="s">
        <v>3576</v>
      </c>
      <c r="J1439" s="2" t="s">
        <v>6282</v>
      </c>
      <c r="K1439" s="27"/>
      <c r="L1439" s="27" t="s">
        <v>7634</v>
      </c>
      <c r="M1439" s="2">
        <v>10900</v>
      </c>
      <c r="N1439" s="2">
        <v>5000</v>
      </c>
      <c r="R1439" s="27"/>
      <c r="Z1439" s="2">
        <v>0</v>
      </c>
      <c r="AF1439" s="2" t="s">
        <v>7588</v>
      </c>
      <c r="AG1439" s="2" t="s">
        <v>7589</v>
      </c>
      <c r="AH1439" s="2" t="s">
        <v>7594</v>
      </c>
      <c r="AK1439" s="26" t="str">
        <f t="shared" si="7"/>
        <v>005/2</v>
      </c>
    </row>
    <row r="1440" spans="1:37" ht="15.75" customHeight="1" x14ac:dyDescent="0.25">
      <c r="A1440" s="25">
        <v>1439</v>
      </c>
      <c r="B1440" s="25">
        <v>2019</v>
      </c>
      <c r="C1440" s="25" t="s">
        <v>7192</v>
      </c>
      <c r="D1440" s="26">
        <v>37</v>
      </c>
      <c r="F1440" s="2" t="s">
        <v>3579</v>
      </c>
      <c r="H1440" s="2" t="s">
        <v>3577</v>
      </c>
      <c r="I1440" s="2" t="s">
        <v>3578</v>
      </c>
      <c r="J1440" s="2" t="s">
        <v>6282</v>
      </c>
      <c r="K1440" s="27"/>
      <c r="L1440" s="27" t="s">
        <v>3578</v>
      </c>
      <c r="M1440" s="2">
        <v>8000</v>
      </c>
      <c r="N1440" s="2">
        <v>8000</v>
      </c>
      <c r="R1440" s="27"/>
      <c r="Z1440" s="2" t="s">
        <v>7588</v>
      </c>
      <c r="AF1440" s="2" t="s">
        <v>7588</v>
      </c>
      <c r="AG1440" s="2" t="s">
        <v>7603</v>
      </c>
      <c r="AH1440" s="2" t="s">
        <v>7590</v>
      </c>
      <c r="AK1440" s="26" t="str">
        <f t="shared" si="7"/>
        <v>006/2</v>
      </c>
    </row>
    <row r="1441" spans="1:37" ht="15.75" customHeight="1" x14ac:dyDescent="0.25">
      <c r="A1441" s="25">
        <v>1440</v>
      </c>
      <c r="B1441" s="25">
        <v>2019</v>
      </c>
      <c r="C1441" s="25" t="s">
        <v>7192</v>
      </c>
      <c r="D1441" s="26">
        <v>38</v>
      </c>
      <c r="F1441" s="2" t="s">
        <v>62</v>
      </c>
      <c r="H1441" s="2" t="s">
        <v>836</v>
      </c>
      <c r="I1441" s="2" t="s">
        <v>837</v>
      </c>
      <c r="J1441" s="2" t="s">
        <v>6276</v>
      </c>
      <c r="K1441" s="27"/>
      <c r="L1441" s="27" t="s">
        <v>7635</v>
      </c>
      <c r="M1441" s="2">
        <v>16450</v>
      </c>
      <c r="N1441" s="2">
        <v>5000</v>
      </c>
      <c r="R1441" s="27"/>
      <c r="Z1441" s="2">
        <v>4000</v>
      </c>
      <c r="AF1441" s="2" t="s">
        <v>7584</v>
      </c>
      <c r="AG1441" s="2" t="s">
        <v>7585</v>
      </c>
      <c r="AH1441" s="2" t="s">
        <v>7594</v>
      </c>
      <c r="AK1441" s="26" t="str">
        <f t="shared" si="7"/>
        <v>007/2</v>
      </c>
    </row>
    <row r="1442" spans="1:37" ht="15.75" customHeight="1" x14ac:dyDescent="0.25">
      <c r="A1442" s="25">
        <v>1441</v>
      </c>
      <c r="B1442" s="25">
        <v>2019</v>
      </c>
      <c r="C1442" s="25" t="s">
        <v>7192</v>
      </c>
      <c r="D1442" s="26">
        <v>39</v>
      </c>
      <c r="F1442" s="2" t="s">
        <v>67</v>
      </c>
      <c r="H1442" s="2" t="s">
        <v>3580</v>
      </c>
      <c r="I1442" s="2" t="s">
        <v>3581</v>
      </c>
      <c r="J1442" s="2" t="s">
        <v>144</v>
      </c>
      <c r="K1442" s="27"/>
      <c r="L1442" s="27" t="s">
        <v>7636</v>
      </c>
      <c r="M1442" s="2">
        <v>4500</v>
      </c>
      <c r="N1442" s="2">
        <v>3800</v>
      </c>
      <c r="R1442" s="27"/>
      <c r="Z1442" s="2">
        <v>0</v>
      </c>
      <c r="AF1442" s="2" t="s">
        <v>7588</v>
      </c>
      <c r="AG1442" s="2" t="s">
        <v>7589</v>
      </c>
      <c r="AH1442" s="2" t="s">
        <v>7594</v>
      </c>
      <c r="AK1442" s="26" t="str">
        <f t="shared" si="7"/>
        <v>008/2</v>
      </c>
    </row>
    <row r="1443" spans="1:37" ht="15.75" customHeight="1" x14ac:dyDescent="0.25">
      <c r="A1443" s="25">
        <v>1442</v>
      </c>
      <c r="B1443" s="25">
        <v>2019</v>
      </c>
      <c r="C1443" s="25" t="s">
        <v>7192</v>
      </c>
      <c r="D1443" s="26">
        <v>40</v>
      </c>
      <c r="F1443" s="2" t="s">
        <v>104</v>
      </c>
      <c r="H1443" s="2" t="s">
        <v>1347</v>
      </c>
      <c r="I1443" s="2" t="s">
        <v>3582</v>
      </c>
      <c r="J1443" s="2" t="s">
        <v>73</v>
      </c>
      <c r="K1443" s="27"/>
      <c r="L1443" s="27" t="s">
        <v>7637</v>
      </c>
      <c r="M1443" s="2">
        <v>5300</v>
      </c>
      <c r="N1443" s="2">
        <v>5000</v>
      </c>
      <c r="R1443" s="27"/>
      <c r="Z1443" s="2">
        <v>1000</v>
      </c>
      <c r="AF1443" s="2" t="s">
        <v>7584</v>
      </c>
      <c r="AG1443" s="2" t="s">
        <v>7585</v>
      </c>
      <c r="AH1443" s="2" t="s">
        <v>7586</v>
      </c>
      <c r="AK1443" s="26" t="str">
        <f t="shared" si="7"/>
        <v>009/2</v>
      </c>
    </row>
    <row r="1444" spans="1:37" ht="15.75" customHeight="1" x14ac:dyDescent="0.25">
      <c r="A1444" s="25">
        <v>1443</v>
      </c>
      <c r="B1444" s="25">
        <v>2019</v>
      </c>
      <c r="C1444" s="25" t="s">
        <v>7192</v>
      </c>
      <c r="D1444" s="26">
        <v>41</v>
      </c>
      <c r="F1444" s="2" t="s">
        <v>67</v>
      </c>
      <c r="H1444" s="2" t="s">
        <v>3296</v>
      </c>
      <c r="I1444" s="2" t="s">
        <v>3583</v>
      </c>
      <c r="J1444" s="2" t="s">
        <v>6308</v>
      </c>
      <c r="K1444" s="27"/>
      <c r="L1444" s="27" t="s">
        <v>7638</v>
      </c>
      <c r="M1444" s="2">
        <v>1300</v>
      </c>
      <c r="N1444" s="2">
        <v>1000</v>
      </c>
      <c r="R1444" s="27"/>
      <c r="Z1444" s="2">
        <v>1000</v>
      </c>
      <c r="AF1444" s="2" t="s">
        <v>7584</v>
      </c>
      <c r="AG1444" s="2" t="s">
        <v>7585</v>
      </c>
      <c r="AH1444" s="2" t="s">
        <v>7594</v>
      </c>
      <c r="AK1444" s="26" t="str">
        <f t="shared" si="7"/>
        <v>010/2</v>
      </c>
    </row>
    <row r="1445" spans="1:37" ht="15.75" customHeight="1" x14ac:dyDescent="0.25">
      <c r="A1445" s="25">
        <v>1444</v>
      </c>
      <c r="B1445" s="25">
        <v>2019</v>
      </c>
      <c r="C1445" s="25" t="s">
        <v>7192</v>
      </c>
      <c r="D1445" s="26">
        <v>42</v>
      </c>
      <c r="F1445" s="2" t="s">
        <v>62</v>
      </c>
      <c r="H1445" s="2" t="s">
        <v>788</v>
      </c>
      <c r="I1445" s="2" t="s">
        <v>789</v>
      </c>
      <c r="J1445" s="2" t="s">
        <v>7385</v>
      </c>
      <c r="K1445" s="27"/>
      <c r="L1445" s="27" t="s">
        <v>7617</v>
      </c>
      <c r="M1445" s="2">
        <v>7500</v>
      </c>
      <c r="N1445" s="2">
        <v>5000</v>
      </c>
      <c r="R1445" s="27"/>
      <c r="Z1445" s="2">
        <v>2000</v>
      </c>
      <c r="AF1445" s="2" t="s">
        <v>7584</v>
      </c>
      <c r="AG1445" s="2" t="s">
        <v>7585</v>
      </c>
      <c r="AH1445" s="2" t="s">
        <v>7594</v>
      </c>
      <c r="AK1445" s="26" t="str">
        <f t="shared" si="7"/>
        <v>011/2</v>
      </c>
    </row>
    <row r="1446" spans="1:37" ht="15.75" customHeight="1" x14ac:dyDescent="0.25">
      <c r="A1446" s="25">
        <v>1445</v>
      </c>
      <c r="B1446" s="25">
        <v>2019</v>
      </c>
      <c r="C1446" s="25" t="s">
        <v>7192</v>
      </c>
      <c r="D1446" s="26">
        <v>43</v>
      </c>
      <c r="F1446" s="2" t="s">
        <v>67</v>
      </c>
      <c r="H1446" s="2" t="s">
        <v>3584</v>
      </c>
      <c r="I1446" s="2" t="s">
        <v>3585</v>
      </c>
      <c r="J1446" s="2" t="s">
        <v>66</v>
      </c>
      <c r="K1446" s="27"/>
      <c r="L1446" s="27" t="s">
        <v>7639</v>
      </c>
      <c r="M1446" s="2">
        <v>11190</v>
      </c>
      <c r="N1446" s="2">
        <v>4840</v>
      </c>
      <c r="R1446" s="27"/>
      <c r="Z1446" s="2">
        <v>0</v>
      </c>
      <c r="AF1446" s="2" t="s">
        <v>7588</v>
      </c>
      <c r="AG1446" s="2" t="s">
        <v>7589</v>
      </c>
      <c r="AH1446" s="2" t="s">
        <v>7594</v>
      </c>
      <c r="AK1446" s="26" t="str">
        <f t="shared" si="7"/>
        <v>012/2</v>
      </c>
    </row>
    <row r="1447" spans="1:37" ht="15.75" customHeight="1" x14ac:dyDescent="0.25">
      <c r="A1447" s="25">
        <v>1446</v>
      </c>
      <c r="B1447" s="25">
        <v>2019</v>
      </c>
      <c r="C1447" s="25" t="s">
        <v>7192</v>
      </c>
      <c r="D1447" s="26">
        <v>44</v>
      </c>
      <c r="F1447" s="2" t="s">
        <v>62</v>
      </c>
      <c r="H1447" s="2" t="s">
        <v>652</v>
      </c>
      <c r="I1447" s="2" t="s">
        <v>656</v>
      </c>
      <c r="J1447" s="2" t="s">
        <v>66</v>
      </c>
      <c r="K1447" s="27"/>
      <c r="L1447" s="27" t="s">
        <v>7640</v>
      </c>
      <c r="M1447" s="2">
        <v>9210</v>
      </c>
      <c r="N1447" s="2">
        <v>5000</v>
      </c>
      <c r="R1447" s="27"/>
      <c r="Z1447" s="2">
        <v>3000</v>
      </c>
      <c r="AF1447" s="2" t="s">
        <v>7584</v>
      </c>
      <c r="AG1447" s="2" t="s">
        <v>7585</v>
      </c>
      <c r="AH1447" s="2" t="s">
        <v>7594</v>
      </c>
      <c r="AK1447" s="26" t="str">
        <f t="shared" si="7"/>
        <v>013/2</v>
      </c>
    </row>
    <row r="1448" spans="1:37" ht="15.75" customHeight="1" x14ac:dyDescent="0.25">
      <c r="A1448" s="25">
        <v>1447</v>
      </c>
      <c r="B1448" s="25">
        <v>2019</v>
      </c>
      <c r="C1448" s="25" t="s">
        <v>7192</v>
      </c>
      <c r="D1448" s="26">
        <v>45</v>
      </c>
      <c r="F1448" s="2" t="s">
        <v>67</v>
      </c>
      <c r="H1448" s="2" t="s">
        <v>3586</v>
      </c>
      <c r="I1448" s="2" t="s">
        <v>3587</v>
      </c>
      <c r="J1448" s="2" t="s">
        <v>6276</v>
      </c>
      <c r="K1448" s="27"/>
      <c r="L1448" s="27" t="s">
        <v>7641</v>
      </c>
      <c r="M1448" s="2">
        <v>13600</v>
      </c>
      <c r="N1448" s="2">
        <v>5000</v>
      </c>
      <c r="R1448" s="27"/>
      <c r="Z1448" s="2">
        <v>5000</v>
      </c>
      <c r="AF1448" s="2" t="s">
        <v>7584</v>
      </c>
      <c r="AG1448" s="2" t="s">
        <v>7585</v>
      </c>
      <c r="AH1448" s="2" t="s">
        <v>7594</v>
      </c>
      <c r="AK1448" s="26" t="str">
        <f t="shared" si="7"/>
        <v>014/2</v>
      </c>
    </row>
    <row r="1449" spans="1:37" ht="15.75" customHeight="1" x14ac:dyDescent="0.25">
      <c r="A1449" s="25">
        <v>1448</v>
      </c>
      <c r="B1449" s="25">
        <v>2019</v>
      </c>
      <c r="C1449" s="25" t="s">
        <v>7192</v>
      </c>
      <c r="D1449" s="26">
        <v>46</v>
      </c>
      <c r="F1449" s="2" t="s">
        <v>67</v>
      </c>
      <c r="H1449" s="2" t="s">
        <v>3586</v>
      </c>
      <c r="I1449" s="2" t="s">
        <v>3588</v>
      </c>
      <c r="J1449" s="2" t="s">
        <v>6276</v>
      </c>
      <c r="K1449" s="27"/>
      <c r="L1449" s="27" t="s">
        <v>7641</v>
      </c>
      <c r="M1449" s="2">
        <v>14100</v>
      </c>
      <c r="N1449" s="2">
        <v>5000</v>
      </c>
      <c r="R1449" s="27"/>
      <c r="Z1449" s="2" t="s">
        <v>7588</v>
      </c>
      <c r="AF1449" s="2" t="s">
        <v>7584</v>
      </c>
      <c r="AG1449" s="2" t="s">
        <v>7642</v>
      </c>
      <c r="AH1449" s="2" t="s">
        <v>7594</v>
      </c>
      <c r="AK1449" s="26" t="str">
        <f t="shared" si="7"/>
        <v>015/2</v>
      </c>
    </row>
    <row r="1450" spans="1:37" ht="15.75" customHeight="1" x14ac:dyDescent="0.25">
      <c r="A1450" s="25">
        <v>1449</v>
      </c>
      <c r="B1450" s="25">
        <v>2019</v>
      </c>
      <c r="C1450" s="25" t="s">
        <v>7192</v>
      </c>
      <c r="D1450" s="26">
        <v>47</v>
      </c>
      <c r="F1450" s="2" t="s">
        <v>192</v>
      </c>
      <c r="H1450" s="2" t="s">
        <v>7643</v>
      </c>
      <c r="I1450" s="2" t="s">
        <v>3589</v>
      </c>
      <c r="J1450" s="2" t="s">
        <v>6308</v>
      </c>
      <c r="K1450" s="27"/>
      <c r="L1450" s="27" t="s">
        <v>7644</v>
      </c>
      <c r="M1450" s="2">
        <v>1900</v>
      </c>
      <c r="N1450" s="2">
        <v>1800</v>
      </c>
      <c r="R1450" s="27"/>
      <c r="Z1450" s="2">
        <v>700</v>
      </c>
      <c r="AF1450" s="2" t="s">
        <v>7584</v>
      </c>
      <c r="AG1450" s="2" t="s">
        <v>7585</v>
      </c>
      <c r="AH1450" s="2" t="s">
        <v>7594</v>
      </c>
      <c r="AK1450" s="26" t="str">
        <f t="shared" si="7"/>
        <v>016/2</v>
      </c>
    </row>
    <row r="1451" spans="1:37" ht="15.75" customHeight="1" x14ac:dyDescent="0.25">
      <c r="A1451" s="25">
        <v>1450</v>
      </c>
      <c r="B1451" s="25">
        <v>2019</v>
      </c>
      <c r="C1451" s="25" t="s">
        <v>7192</v>
      </c>
      <c r="D1451" s="26">
        <v>48</v>
      </c>
      <c r="F1451" s="2" t="s">
        <v>81</v>
      </c>
      <c r="H1451" s="2" t="s">
        <v>3590</v>
      </c>
      <c r="I1451" s="2" t="s">
        <v>3591</v>
      </c>
      <c r="J1451" s="2" t="s">
        <v>6308</v>
      </c>
      <c r="K1451" s="27"/>
      <c r="L1451" s="27" t="s">
        <v>7645</v>
      </c>
      <c r="M1451" s="2">
        <v>7728</v>
      </c>
      <c r="N1451" s="2">
        <v>5000</v>
      </c>
      <c r="R1451" s="27"/>
      <c r="Z1451" s="2" t="s">
        <v>7588</v>
      </c>
      <c r="AF1451" s="2" t="s">
        <v>7588</v>
      </c>
      <c r="AG1451" s="2" t="s">
        <v>7603</v>
      </c>
      <c r="AH1451" s="2" t="s">
        <v>7646</v>
      </c>
      <c r="AK1451" s="26" t="str">
        <f t="shared" si="7"/>
        <v>017/2</v>
      </c>
    </row>
    <row r="1452" spans="1:37" ht="15.75" customHeight="1" x14ac:dyDescent="0.25">
      <c r="A1452" s="25">
        <v>1451</v>
      </c>
      <c r="B1452" s="25">
        <v>2019</v>
      </c>
      <c r="C1452" s="25" t="s">
        <v>7192</v>
      </c>
      <c r="D1452" s="26">
        <v>49</v>
      </c>
      <c r="F1452" s="2" t="s">
        <v>62</v>
      </c>
      <c r="H1452" s="2" t="s">
        <v>473</v>
      </c>
      <c r="I1452" s="2" t="s">
        <v>474</v>
      </c>
      <c r="J1452" s="2" t="s">
        <v>6282</v>
      </c>
      <c r="K1452" s="27"/>
      <c r="L1452" s="27" t="s">
        <v>7647</v>
      </c>
      <c r="M1452" s="2">
        <v>5000</v>
      </c>
      <c r="N1452" s="2">
        <v>5000</v>
      </c>
      <c r="R1452" s="27"/>
      <c r="Z1452" s="2" t="s">
        <v>7588</v>
      </c>
      <c r="AF1452" s="2" t="s">
        <v>7588</v>
      </c>
      <c r="AG1452" s="2" t="s">
        <v>7603</v>
      </c>
      <c r="AH1452" s="2" t="s">
        <v>7594</v>
      </c>
      <c r="AK1452" s="26" t="str">
        <f t="shared" si="7"/>
        <v>018/2</v>
      </c>
    </row>
    <row r="1453" spans="1:37" ht="15.75" customHeight="1" x14ac:dyDescent="0.25">
      <c r="A1453" s="25">
        <v>1452</v>
      </c>
      <c r="B1453" s="25">
        <v>2019</v>
      </c>
      <c r="C1453" s="25" t="s">
        <v>7192</v>
      </c>
      <c r="D1453" s="26">
        <v>50</v>
      </c>
      <c r="F1453" s="2" t="s">
        <v>62</v>
      </c>
      <c r="H1453" s="2" t="s">
        <v>302</v>
      </c>
      <c r="I1453" s="2" t="s">
        <v>303</v>
      </c>
      <c r="J1453" s="2" t="s">
        <v>6282</v>
      </c>
      <c r="K1453" s="27"/>
      <c r="L1453" s="27" t="s">
        <v>7648</v>
      </c>
      <c r="M1453" s="2">
        <v>9650</v>
      </c>
      <c r="N1453" s="2">
        <v>3000</v>
      </c>
      <c r="R1453" s="27"/>
      <c r="Z1453" s="2" t="s">
        <v>7588</v>
      </c>
      <c r="AF1453" s="2" t="s">
        <v>7588</v>
      </c>
      <c r="AG1453" s="2" t="s">
        <v>7603</v>
      </c>
      <c r="AH1453" s="2" t="s">
        <v>7594</v>
      </c>
      <c r="AK1453" s="26" t="str">
        <f t="shared" si="7"/>
        <v>019/2</v>
      </c>
    </row>
    <row r="1454" spans="1:37" ht="15.75" customHeight="1" x14ac:dyDescent="0.25">
      <c r="A1454" s="25">
        <v>1453</v>
      </c>
      <c r="B1454" s="25">
        <v>2019</v>
      </c>
      <c r="C1454" s="25" t="s">
        <v>7192</v>
      </c>
      <c r="D1454" s="26">
        <v>51</v>
      </c>
      <c r="F1454" s="2" t="s">
        <v>62</v>
      </c>
      <c r="H1454" s="2" t="s">
        <v>605</v>
      </c>
      <c r="I1454" s="2" t="s">
        <v>608</v>
      </c>
      <c r="J1454" s="2" t="s">
        <v>144</v>
      </c>
      <c r="K1454" s="27"/>
      <c r="L1454" s="27" t="s">
        <v>7649</v>
      </c>
      <c r="M1454" s="2">
        <v>9900</v>
      </c>
      <c r="N1454" s="2">
        <v>4700</v>
      </c>
      <c r="R1454" s="27"/>
      <c r="Z1454" s="2">
        <v>2000</v>
      </c>
      <c r="AF1454" s="2" t="s">
        <v>7584</v>
      </c>
      <c r="AG1454" s="2" t="s">
        <v>7585</v>
      </c>
      <c r="AH1454" s="2" t="s">
        <v>7594</v>
      </c>
      <c r="AK1454" s="26" t="str">
        <f t="shared" si="7"/>
        <v>020/2</v>
      </c>
    </row>
    <row r="1455" spans="1:37" ht="15.75" customHeight="1" x14ac:dyDescent="0.25">
      <c r="A1455" s="25">
        <v>1454</v>
      </c>
      <c r="B1455" s="25">
        <v>2019</v>
      </c>
      <c r="C1455" s="25" t="s">
        <v>7192</v>
      </c>
      <c r="D1455" s="26">
        <v>52</v>
      </c>
      <c r="F1455" s="2" t="s">
        <v>57</v>
      </c>
      <c r="H1455" s="2" t="s">
        <v>229</v>
      </c>
      <c r="I1455" s="2" t="s">
        <v>233</v>
      </c>
      <c r="J1455" s="2" t="s">
        <v>6282</v>
      </c>
      <c r="K1455" s="27"/>
      <c r="L1455" s="27" t="s">
        <v>7650</v>
      </c>
      <c r="M1455" s="2">
        <v>6900</v>
      </c>
      <c r="N1455" s="2">
        <v>5000</v>
      </c>
      <c r="R1455" s="27"/>
      <c r="Z1455" s="2">
        <v>2500</v>
      </c>
      <c r="AF1455" s="2" t="s">
        <v>7584</v>
      </c>
      <c r="AG1455" s="2" t="s">
        <v>7585</v>
      </c>
      <c r="AH1455" s="2" t="s">
        <v>7594</v>
      </c>
      <c r="AK1455" s="26" t="str">
        <f t="shared" si="7"/>
        <v>021/2</v>
      </c>
    </row>
    <row r="1456" spans="1:37" ht="15.75" customHeight="1" x14ac:dyDescent="0.25">
      <c r="A1456" s="25">
        <v>1455</v>
      </c>
      <c r="B1456" s="25">
        <v>2019</v>
      </c>
      <c r="C1456" s="25" t="s">
        <v>7192</v>
      </c>
      <c r="D1456" s="26">
        <v>53</v>
      </c>
      <c r="F1456" s="2" t="s">
        <v>67</v>
      </c>
      <c r="H1456" s="2" t="s">
        <v>7651</v>
      </c>
      <c r="I1456" s="2" t="s">
        <v>3592</v>
      </c>
      <c r="J1456" s="2" t="s">
        <v>6276</v>
      </c>
      <c r="K1456" s="27"/>
      <c r="L1456" s="27" t="s">
        <v>7652</v>
      </c>
      <c r="M1456" s="2">
        <v>7500</v>
      </c>
      <c r="N1456" s="2">
        <v>5000</v>
      </c>
      <c r="R1456" s="27"/>
      <c r="Z1456" s="2">
        <v>2000</v>
      </c>
      <c r="AF1456" s="2" t="s">
        <v>7584</v>
      </c>
      <c r="AG1456" s="2" t="s">
        <v>7585</v>
      </c>
      <c r="AH1456" s="2" t="s">
        <v>7597</v>
      </c>
      <c r="AK1456" s="26" t="str">
        <f t="shared" si="7"/>
        <v>022/2</v>
      </c>
    </row>
    <row r="1457" spans="1:37" ht="15.75" customHeight="1" x14ac:dyDescent="0.25">
      <c r="A1457" s="25">
        <v>1456</v>
      </c>
      <c r="B1457" s="25">
        <v>2019</v>
      </c>
      <c r="C1457" s="25" t="s">
        <v>7192</v>
      </c>
      <c r="D1457" s="26">
        <v>54</v>
      </c>
      <c r="F1457" s="2" t="s">
        <v>62</v>
      </c>
      <c r="H1457" s="2" t="s">
        <v>823</v>
      </c>
      <c r="I1457" s="2" t="s">
        <v>824</v>
      </c>
      <c r="J1457" s="2" t="s">
        <v>6282</v>
      </c>
      <c r="K1457" s="27"/>
      <c r="L1457" s="27" t="s">
        <v>7653</v>
      </c>
      <c r="M1457" s="2">
        <v>10000</v>
      </c>
      <c r="N1457" s="2">
        <v>4000</v>
      </c>
      <c r="R1457" s="27"/>
      <c r="Z1457" s="2">
        <v>2000</v>
      </c>
      <c r="AF1457" s="2" t="s">
        <v>7584</v>
      </c>
      <c r="AG1457" s="2" t="s">
        <v>7585</v>
      </c>
      <c r="AH1457" s="2" t="s">
        <v>7600</v>
      </c>
      <c r="AK1457" s="26" t="str">
        <f t="shared" si="7"/>
        <v>023/2</v>
      </c>
    </row>
    <row r="1458" spans="1:37" ht="15.75" customHeight="1" x14ac:dyDescent="0.25">
      <c r="A1458" s="25">
        <v>1457</v>
      </c>
      <c r="B1458" s="25">
        <v>2019</v>
      </c>
      <c r="C1458" s="25" t="s">
        <v>7192</v>
      </c>
      <c r="D1458" s="26">
        <v>55</v>
      </c>
      <c r="F1458" s="2" t="s">
        <v>62</v>
      </c>
      <c r="H1458" s="2" t="s">
        <v>7654</v>
      </c>
      <c r="I1458" s="2" t="s">
        <v>318</v>
      </c>
      <c r="J1458" s="2" t="s">
        <v>73</v>
      </c>
      <c r="K1458" s="27"/>
      <c r="L1458" s="27" t="s">
        <v>7655</v>
      </c>
      <c r="M1458" s="2">
        <v>8000</v>
      </c>
      <c r="N1458" s="2">
        <v>2500</v>
      </c>
      <c r="R1458" s="27"/>
      <c r="Z1458" s="2">
        <v>2500</v>
      </c>
      <c r="AF1458" s="2" t="s">
        <v>7584</v>
      </c>
      <c r="AG1458" s="2" t="s">
        <v>7585</v>
      </c>
      <c r="AH1458" s="2" t="s">
        <v>7594</v>
      </c>
      <c r="AK1458" s="26" t="str">
        <f t="shared" si="7"/>
        <v>024/2</v>
      </c>
    </row>
    <row r="1459" spans="1:37" ht="15.75" customHeight="1" x14ac:dyDescent="0.25">
      <c r="A1459" s="25">
        <v>1458</v>
      </c>
      <c r="B1459" s="25">
        <v>2019</v>
      </c>
      <c r="C1459" s="25" t="s">
        <v>7192</v>
      </c>
      <c r="D1459" s="26">
        <v>56</v>
      </c>
      <c r="F1459" s="2" t="s">
        <v>67</v>
      </c>
      <c r="H1459" s="2" t="s">
        <v>1260</v>
      </c>
      <c r="I1459" s="2" t="s">
        <v>3593</v>
      </c>
      <c r="J1459" s="2" t="s">
        <v>6308</v>
      </c>
      <c r="K1459" s="27"/>
      <c r="L1459" s="27" t="s">
        <v>5386</v>
      </c>
      <c r="M1459" s="2">
        <v>6050</v>
      </c>
      <c r="N1459" s="2">
        <v>4250</v>
      </c>
      <c r="R1459" s="27"/>
      <c r="Z1459" s="2">
        <v>4250</v>
      </c>
      <c r="AF1459" s="2" t="s">
        <v>7584</v>
      </c>
      <c r="AG1459" s="2" t="s">
        <v>7585</v>
      </c>
      <c r="AH1459" s="2" t="s">
        <v>7600</v>
      </c>
      <c r="AK1459" s="26" t="str">
        <f t="shared" si="7"/>
        <v>025/2</v>
      </c>
    </row>
    <row r="1460" spans="1:37" ht="15.75" customHeight="1" x14ac:dyDescent="0.25">
      <c r="A1460" s="25">
        <v>1459</v>
      </c>
      <c r="B1460" s="25">
        <v>2019</v>
      </c>
      <c r="C1460" s="25" t="s">
        <v>7192</v>
      </c>
      <c r="D1460" s="26">
        <v>57</v>
      </c>
      <c r="F1460" s="2" t="s">
        <v>62</v>
      </c>
      <c r="H1460" s="2" t="s">
        <v>302</v>
      </c>
      <c r="I1460" s="2" t="s">
        <v>303</v>
      </c>
      <c r="J1460" s="2" t="s">
        <v>6282</v>
      </c>
      <c r="K1460" s="27"/>
      <c r="L1460" s="27" t="s">
        <v>7656</v>
      </c>
      <c r="M1460" s="2">
        <v>9650</v>
      </c>
      <c r="N1460" s="2">
        <v>3500</v>
      </c>
      <c r="R1460" s="27"/>
      <c r="Z1460" s="2">
        <v>0</v>
      </c>
      <c r="AF1460" s="2" t="s">
        <v>7588</v>
      </c>
      <c r="AG1460" s="2" t="s">
        <v>7589</v>
      </c>
      <c r="AH1460" s="2" t="s">
        <v>7594</v>
      </c>
      <c r="AK1460" s="26" t="str">
        <f t="shared" si="7"/>
        <v>026/2</v>
      </c>
    </row>
    <row r="1461" spans="1:37" ht="15.75" customHeight="1" x14ac:dyDescent="0.25">
      <c r="A1461" s="25">
        <v>1460</v>
      </c>
      <c r="B1461" s="25">
        <v>2019</v>
      </c>
      <c r="C1461" s="25" t="s">
        <v>7192</v>
      </c>
      <c r="D1461" s="26">
        <v>58</v>
      </c>
      <c r="F1461" s="2" t="s">
        <v>104</v>
      </c>
      <c r="H1461" s="2" t="s">
        <v>3594</v>
      </c>
      <c r="I1461" s="2" t="s">
        <v>3595</v>
      </c>
      <c r="J1461" s="2" t="s">
        <v>66</v>
      </c>
      <c r="K1461" s="27"/>
      <c r="L1461" s="27" t="s">
        <v>7657</v>
      </c>
      <c r="M1461" s="2">
        <v>18785.93</v>
      </c>
      <c r="N1461" s="2">
        <v>5000</v>
      </c>
      <c r="R1461" s="27"/>
      <c r="Z1461" s="2">
        <v>2500</v>
      </c>
      <c r="AF1461" s="2" t="s">
        <v>7584</v>
      </c>
      <c r="AG1461" s="2" t="s">
        <v>7585</v>
      </c>
      <c r="AH1461" s="2" t="s">
        <v>7586</v>
      </c>
      <c r="AK1461" s="26" t="str">
        <f t="shared" si="7"/>
        <v>027/2</v>
      </c>
    </row>
    <row r="1462" spans="1:37" ht="15.75" customHeight="1" x14ac:dyDescent="0.25">
      <c r="A1462" s="25">
        <v>1461</v>
      </c>
      <c r="B1462" s="25">
        <v>2019</v>
      </c>
      <c r="C1462" s="25" t="s">
        <v>7192</v>
      </c>
      <c r="D1462" s="26">
        <v>59</v>
      </c>
      <c r="F1462" s="2" t="s">
        <v>67</v>
      </c>
      <c r="H1462" s="2" t="s">
        <v>3364</v>
      </c>
      <c r="I1462" s="2" t="s">
        <v>3596</v>
      </c>
      <c r="J1462" s="2" t="s">
        <v>6282</v>
      </c>
      <c r="K1462" s="27"/>
      <c r="L1462" s="27" t="s">
        <v>7658</v>
      </c>
      <c r="M1462" s="2">
        <v>27000</v>
      </c>
      <c r="N1462" s="2">
        <v>5000</v>
      </c>
      <c r="R1462" s="27"/>
      <c r="Z1462" s="2">
        <v>0</v>
      </c>
      <c r="AF1462" s="2" t="s">
        <v>7588</v>
      </c>
      <c r="AG1462" s="2" t="s">
        <v>7589</v>
      </c>
      <c r="AH1462" s="2" t="s">
        <v>7594</v>
      </c>
      <c r="AK1462" s="26" t="str">
        <f t="shared" si="7"/>
        <v>028/2</v>
      </c>
    </row>
    <row r="1463" spans="1:37" ht="15.75" customHeight="1" x14ac:dyDescent="0.25">
      <c r="A1463" s="25">
        <v>1462</v>
      </c>
      <c r="B1463" s="25">
        <v>2019</v>
      </c>
      <c r="C1463" s="25" t="s">
        <v>7192</v>
      </c>
      <c r="D1463" s="26">
        <v>60</v>
      </c>
      <c r="F1463" s="2" t="s">
        <v>67</v>
      </c>
      <c r="H1463" s="2" t="s">
        <v>3364</v>
      </c>
      <c r="I1463" s="2" t="s">
        <v>3597</v>
      </c>
      <c r="J1463" s="2" t="s">
        <v>6282</v>
      </c>
      <c r="K1463" s="27"/>
      <c r="L1463" s="27" t="s">
        <v>7659</v>
      </c>
      <c r="M1463" s="2">
        <v>5000</v>
      </c>
      <c r="N1463" s="2">
        <v>5000</v>
      </c>
      <c r="R1463" s="27"/>
      <c r="Z1463" s="2">
        <v>0</v>
      </c>
      <c r="AF1463" s="2" t="s">
        <v>7588</v>
      </c>
      <c r="AG1463" s="2" t="s">
        <v>7589</v>
      </c>
      <c r="AH1463" s="2" t="s">
        <v>7594</v>
      </c>
      <c r="AK1463" s="26" t="str">
        <f t="shared" si="7"/>
        <v>029/2</v>
      </c>
    </row>
    <row r="1464" spans="1:37" ht="15.75" customHeight="1" x14ac:dyDescent="0.25">
      <c r="A1464" s="25">
        <v>1463</v>
      </c>
      <c r="B1464" s="25">
        <v>2019</v>
      </c>
      <c r="C1464" s="25" t="s">
        <v>7192</v>
      </c>
      <c r="D1464" s="26">
        <v>61</v>
      </c>
      <c r="F1464" s="2" t="s">
        <v>57</v>
      </c>
      <c r="H1464" s="2" t="s">
        <v>7660</v>
      </c>
      <c r="I1464" s="2" t="s">
        <v>137</v>
      </c>
      <c r="J1464" s="2" t="s">
        <v>66</v>
      </c>
      <c r="K1464" s="27"/>
      <c r="L1464" s="27" t="s">
        <v>7661</v>
      </c>
      <c r="M1464" s="2">
        <v>1590</v>
      </c>
      <c r="N1464" s="2">
        <v>1140</v>
      </c>
      <c r="R1464" s="27"/>
      <c r="Z1464" s="2">
        <v>500</v>
      </c>
      <c r="AF1464" s="2" t="s">
        <v>7584</v>
      </c>
      <c r="AG1464" s="2" t="s">
        <v>7585</v>
      </c>
      <c r="AH1464" s="2" t="s">
        <v>7594</v>
      </c>
      <c r="AK1464" s="26" t="str">
        <f t="shared" si="7"/>
        <v>001/3</v>
      </c>
    </row>
    <row r="1465" spans="1:37" ht="15.75" customHeight="1" x14ac:dyDescent="0.25">
      <c r="A1465" s="25">
        <v>1464</v>
      </c>
      <c r="B1465" s="25">
        <v>2019</v>
      </c>
      <c r="C1465" s="25" t="s">
        <v>7192</v>
      </c>
      <c r="D1465" s="26">
        <v>62</v>
      </c>
      <c r="F1465" s="2" t="s">
        <v>57</v>
      </c>
      <c r="H1465" s="2" t="s">
        <v>886</v>
      </c>
      <c r="I1465" s="2" t="s">
        <v>7662</v>
      </c>
      <c r="J1465" s="2" t="s">
        <v>144</v>
      </c>
      <c r="K1465" s="27"/>
      <c r="L1465" s="27" t="s">
        <v>7663</v>
      </c>
      <c r="M1465" s="2">
        <v>4844</v>
      </c>
      <c r="N1465" s="2">
        <v>1500</v>
      </c>
      <c r="R1465" s="27"/>
      <c r="Z1465" s="2">
        <v>800</v>
      </c>
      <c r="AF1465" s="2" t="s">
        <v>7584</v>
      </c>
      <c r="AG1465" s="2" t="s">
        <v>7585</v>
      </c>
      <c r="AH1465" s="2" t="s">
        <v>7600</v>
      </c>
      <c r="AK1465" s="26" t="str">
        <f t="shared" si="7"/>
        <v>002/3</v>
      </c>
    </row>
    <row r="1466" spans="1:37" ht="15.75" customHeight="1" x14ac:dyDescent="0.25">
      <c r="A1466" s="25">
        <v>1465</v>
      </c>
      <c r="B1466" s="25">
        <v>2019</v>
      </c>
      <c r="C1466" s="25" t="s">
        <v>7192</v>
      </c>
      <c r="D1466" s="26">
        <v>63</v>
      </c>
      <c r="F1466" s="2" t="s">
        <v>57</v>
      </c>
      <c r="H1466" s="2" t="s">
        <v>886</v>
      </c>
      <c r="I1466" s="2" t="s">
        <v>887</v>
      </c>
      <c r="J1466" s="2" t="s">
        <v>144</v>
      </c>
      <c r="K1466" s="27"/>
      <c r="L1466" s="27" t="s">
        <v>7664</v>
      </c>
      <c r="M1466" s="2">
        <v>4495</v>
      </c>
      <c r="N1466" s="2">
        <v>1500</v>
      </c>
      <c r="R1466" s="27"/>
      <c r="Z1466" s="2">
        <v>1000</v>
      </c>
      <c r="AF1466" s="2" t="s">
        <v>7584</v>
      </c>
      <c r="AG1466" s="2" t="s">
        <v>7585</v>
      </c>
      <c r="AH1466" s="2" t="s">
        <v>7600</v>
      </c>
      <c r="AK1466" s="26" t="str">
        <f t="shared" si="7"/>
        <v>003/3</v>
      </c>
    </row>
    <row r="1467" spans="1:37" ht="15.75" customHeight="1" x14ac:dyDescent="0.25">
      <c r="A1467" s="25">
        <v>1466</v>
      </c>
      <c r="B1467" s="25">
        <v>2019</v>
      </c>
      <c r="C1467" s="25" t="s">
        <v>7192</v>
      </c>
      <c r="D1467" s="26">
        <v>64</v>
      </c>
      <c r="F1467" s="2" t="s">
        <v>62</v>
      </c>
      <c r="H1467" s="2" t="s">
        <v>7665</v>
      </c>
      <c r="I1467" s="2" t="s">
        <v>313</v>
      </c>
      <c r="J1467" s="2" t="s">
        <v>6308</v>
      </c>
      <c r="K1467" s="27"/>
      <c r="L1467" s="27" t="s">
        <v>7666</v>
      </c>
      <c r="M1467" s="2">
        <v>11278</v>
      </c>
      <c r="N1467" s="2">
        <v>5000</v>
      </c>
      <c r="R1467" s="27"/>
      <c r="Z1467" s="2">
        <v>1500</v>
      </c>
      <c r="AF1467" s="2" t="s">
        <v>7584</v>
      </c>
      <c r="AG1467" s="2" t="s">
        <v>7585</v>
      </c>
      <c r="AH1467" s="2" t="s">
        <v>7594</v>
      </c>
      <c r="AK1467" s="26" t="str">
        <f t="shared" si="7"/>
        <v>004/3</v>
      </c>
    </row>
    <row r="1468" spans="1:37" ht="15.75" customHeight="1" x14ac:dyDescent="0.25">
      <c r="A1468" s="25">
        <v>1467</v>
      </c>
      <c r="B1468" s="25">
        <v>2019</v>
      </c>
      <c r="C1468" s="25" t="s">
        <v>7192</v>
      </c>
      <c r="D1468" s="26">
        <v>65</v>
      </c>
      <c r="F1468" s="2" t="s">
        <v>192</v>
      </c>
      <c r="H1468" s="2" t="s">
        <v>3599</v>
      </c>
      <c r="I1468" s="2" t="s">
        <v>3600</v>
      </c>
      <c r="J1468" s="2" t="s">
        <v>6282</v>
      </c>
      <c r="K1468" s="27"/>
      <c r="L1468" s="27" t="s">
        <v>7667</v>
      </c>
      <c r="M1468" s="2">
        <v>5700</v>
      </c>
      <c r="N1468" s="2">
        <v>3700</v>
      </c>
      <c r="R1468" s="27"/>
      <c r="Z1468" s="2">
        <v>2000</v>
      </c>
      <c r="AF1468" s="2" t="s">
        <v>7584</v>
      </c>
      <c r="AG1468" s="2" t="s">
        <v>7585</v>
      </c>
      <c r="AH1468" s="2" t="s">
        <v>7594</v>
      </c>
      <c r="AK1468" s="26" t="str">
        <f t="shared" si="7"/>
        <v>005/3</v>
      </c>
    </row>
    <row r="1469" spans="1:37" ht="15.75" customHeight="1" x14ac:dyDescent="0.25">
      <c r="A1469" s="25">
        <v>1468</v>
      </c>
      <c r="B1469" s="25">
        <v>2019</v>
      </c>
      <c r="C1469" s="25" t="s">
        <v>7192</v>
      </c>
      <c r="D1469" s="26">
        <v>66</v>
      </c>
      <c r="F1469" s="2" t="s">
        <v>81</v>
      </c>
      <c r="H1469" s="2" t="s">
        <v>3601</v>
      </c>
      <c r="I1469" s="2" t="s">
        <v>7668</v>
      </c>
      <c r="J1469" s="2" t="s">
        <v>6286</v>
      </c>
      <c r="K1469" s="27"/>
      <c r="L1469" s="27" t="s">
        <v>7669</v>
      </c>
      <c r="M1469" s="2">
        <v>7433.45</v>
      </c>
      <c r="N1469" s="2">
        <v>5000</v>
      </c>
      <c r="R1469" s="27"/>
      <c r="Z1469" s="2">
        <v>3500</v>
      </c>
      <c r="AF1469" s="2" t="s">
        <v>7584</v>
      </c>
      <c r="AG1469" s="2" t="s">
        <v>7585</v>
      </c>
      <c r="AH1469" s="2" t="s">
        <v>7594</v>
      </c>
      <c r="AK1469" s="26" t="str">
        <f t="shared" si="7"/>
        <v>006/3</v>
      </c>
    </row>
    <row r="1470" spans="1:37" ht="15.75" customHeight="1" x14ac:dyDescent="0.25">
      <c r="A1470" s="25">
        <v>1469</v>
      </c>
      <c r="B1470" s="25">
        <v>2019</v>
      </c>
      <c r="C1470" s="25" t="s">
        <v>7192</v>
      </c>
      <c r="D1470" s="26">
        <v>67</v>
      </c>
      <c r="F1470" s="2" t="s">
        <v>62</v>
      </c>
      <c r="H1470" s="2" t="s">
        <v>7670</v>
      </c>
      <c r="I1470" s="2" t="s">
        <v>7671</v>
      </c>
      <c r="J1470" s="2" t="s">
        <v>7604</v>
      </c>
      <c r="K1470" s="27"/>
      <c r="L1470" s="27" t="s">
        <v>7672</v>
      </c>
      <c r="M1470" s="2">
        <v>5500</v>
      </c>
      <c r="N1470" s="2">
        <v>4500</v>
      </c>
      <c r="R1470" s="27"/>
      <c r="Z1470" s="2">
        <v>500</v>
      </c>
      <c r="AF1470" s="2" t="s">
        <v>7584</v>
      </c>
      <c r="AG1470" s="2" t="s">
        <v>7585</v>
      </c>
      <c r="AH1470" s="2" t="s">
        <v>7594</v>
      </c>
      <c r="AK1470" s="26" t="str">
        <f t="shared" si="7"/>
        <v>007/3</v>
      </c>
    </row>
    <row r="1471" spans="1:37" ht="15.75" customHeight="1" x14ac:dyDescent="0.25">
      <c r="A1471" s="25">
        <v>1470</v>
      </c>
      <c r="B1471" s="25">
        <v>2019</v>
      </c>
      <c r="C1471" s="25" t="s">
        <v>7192</v>
      </c>
      <c r="D1471" s="26">
        <v>68</v>
      </c>
      <c r="F1471" s="2" t="s">
        <v>67</v>
      </c>
      <c r="H1471" s="2" t="s">
        <v>3603</v>
      </c>
      <c r="I1471" s="2" t="s">
        <v>3604</v>
      </c>
      <c r="J1471" s="2" t="s">
        <v>6308</v>
      </c>
      <c r="K1471" s="27"/>
      <c r="L1471" s="27" t="s">
        <v>7673</v>
      </c>
      <c r="M1471" s="2">
        <v>7500</v>
      </c>
      <c r="N1471" s="2">
        <v>5000</v>
      </c>
      <c r="R1471" s="27"/>
      <c r="Z1471" s="2">
        <v>500</v>
      </c>
      <c r="AF1471" s="2" t="s">
        <v>7584</v>
      </c>
      <c r="AG1471" s="2" t="s">
        <v>7585</v>
      </c>
      <c r="AH1471" s="2" t="s">
        <v>7594</v>
      </c>
      <c r="AK1471" s="26" t="str">
        <f t="shared" si="7"/>
        <v>008/3</v>
      </c>
    </row>
    <row r="1472" spans="1:37" ht="15.75" customHeight="1" x14ac:dyDescent="0.25">
      <c r="A1472" s="25">
        <v>1471</v>
      </c>
      <c r="B1472" s="25">
        <v>2019</v>
      </c>
      <c r="C1472" s="25" t="s">
        <v>7192</v>
      </c>
      <c r="D1472" s="26">
        <v>69</v>
      </c>
      <c r="F1472" s="2" t="s">
        <v>57</v>
      </c>
      <c r="H1472" s="2" t="s">
        <v>692</v>
      </c>
      <c r="I1472" s="2" t="s">
        <v>696</v>
      </c>
      <c r="J1472" s="2" t="s">
        <v>73</v>
      </c>
      <c r="K1472" s="27"/>
      <c r="L1472" s="27" t="s">
        <v>7674</v>
      </c>
      <c r="M1472" s="2">
        <v>5000</v>
      </c>
      <c r="N1472" s="2">
        <v>5000</v>
      </c>
      <c r="R1472" s="27"/>
      <c r="Z1472" s="2" t="s">
        <v>7588</v>
      </c>
      <c r="AF1472" s="2" t="s">
        <v>7588</v>
      </c>
      <c r="AG1472" s="2" t="s">
        <v>7642</v>
      </c>
      <c r="AH1472" s="2" t="s">
        <v>7586</v>
      </c>
      <c r="AK1472" s="26" t="str">
        <f t="shared" si="7"/>
        <v>009/3</v>
      </c>
    </row>
    <row r="1473" spans="1:37" ht="15.75" customHeight="1" x14ac:dyDescent="0.25">
      <c r="A1473" s="25">
        <v>1472</v>
      </c>
      <c r="B1473" s="25">
        <v>2019</v>
      </c>
      <c r="C1473" s="25" t="s">
        <v>7192</v>
      </c>
      <c r="D1473" s="26">
        <v>70</v>
      </c>
      <c r="F1473" s="2" t="s">
        <v>174</v>
      </c>
      <c r="H1473" s="2" t="s">
        <v>2481</v>
      </c>
      <c r="I1473" s="2" t="s">
        <v>3605</v>
      </c>
      <c r="J1473" s="2" t="s">
        <v>73</v>
      </c>
      <c r="K1473" s="27"/>
      <c r="L1473" s="27" t="s">
        <v>7675</v>
      </c>
      <c r="M1473" s="2">
        <v>9680</v>
      </c>
      <c r="N1473" s="2">
        <v>5000</v>
      </c>
      <c r="R1473" s="27"/>
      <c r="Z1473" s="2">
        <v>1000</v>
      </c>
      <c r="AF1473" s="2" t="s">
        <v>7584</v>
      </c>
      <c r="AG1473" s="2" t="s">
        <v>7585</v>
      </c>
      <c r="AH1473" s="2" t="s">
        <v>7586</v>
      </c>
      <c r="AK1473" s="26" t="str">
        <f t="shared" si="7"/>
        <v>010/3</v>
      </c>
    </row>
    <row r="1474" spans="1:37" ht="15.75" customHeight="1" x14ac:dyDescent="0.25">
      <c r="A1474" s="25">
        <v>1473</v>
      </c>
      <c r="B1474" s="25">
        <v>2019</v>
      </c>
      <c r="C1474" s="25" t="s">
        <v>7192</v>
      </c>
      <c r="D1474" s="26">
        <v>71</v>
      </c>
      <c r="F1474" s="2" t="s">
        <v>67</v>
      </c>
      <c r="H1474" s="2" t="s">
        <v>3606</v>
      </c>
      <c r="I1474" s="2" t="s">
        <v>3607</v>
      </c>
      <c r="J1474" s="2" t="s">
        <v>6298</v>
      </c>
      <c r="K1474" s="27"/>
      <c r="L1474" s="27" t="s">
        <v>7676</v>
      </c>
      <c r="M1474" s="2">
        <v>9400</v>
      </c>
      <c r="N1474" s="2">
        <v>5000</v>
      </c>
      <c r="R1474" s="27"/>
      <c r="Z1474" s="2">
        <v>0</v>
      </c>
      <c r="AF1474" s="2" t="s">
        <v>7588</v>
      </c>
      <c r="AG1474" s="2" t="s">
        <v>7589</v>
      </c>
      <c r="AH1474" s="2" t="s">
        <v>7594</v>
      </c>
      <c r="AK1474" s="26" t="str">
        <f t="shared" si="7"/>
        <v>011/3</v>
      </c>
    </row>
    <row r="1475" spans="1:37" ht="15.75" customHeight="1" x14ac:dyDescent="0.25">
      <c r="A1475" s="25">
        <v>1474</v>
      </c>
      <c r="B1475" s="25">
        <v>2019</v>
      </c>
      <c r="C1475" s="25" t="s">
        <v>7192</v>
      </c>
      <c r="D1475" s="26">
        <v>72</v>
      </c>
      <c r="F1475" s="2" t="s">
        <v>62</v>
      </c>
      <c r="H1475" s="2" t="s">
        <v>897</v>
      </c>
      <c r="I1475" s="2" t="s">
        <v>898</v>
      </c>
      <c r="J1475" s="2" t="s">
        <v>6308</v>
      </c>
      <c r="K1475" s="27"/>
      <c r="L1475" s="27" t="s">
        <v>7677</v>
      </c>
      <c r="M1475" s="2">
        <v>10000</v>
      </c>
      <c r="N1475" s="2">
        <v>5000</v>
      </c>
      <c r="R1475" s="27"/>
      <c r="Z1475" s="2" t="s">
        <v>7588</v>
      </c>
      <c r="AF1475" s="2" t="s">
        <v>7588</v>
      </c>
      <c r="AG1475" s="2" t="s">
        <v>7603</v>
      </c>
      <c r="AH1475" s="2" t="s">
        <v>7600</v>
      </c>
      <c r="AK1475" s="26" t="str">
        <f t="shared" si="7"/>
        <v>012/3</v>
      </c>
    </row>
    <row r="1476" spans="1:37" ht="15.75" customHeight="1" x14ac:dyDescent="0.25">
      <c r="A1476" s="25">
        <v>1475</v>
      </c>
      <c r="B1476" s="25">
        <v>2019</v>
      </c>
      <c r="C1476" s="25" t="s">
        <v>7192</v>
      </c>
      <c r="D1476" s="26">
        <v>73</v>
      </c>
      <c r="F1476" s="2" t="s">
        <v>67</v>
      </c>
      <c r="H1476" s="2" t="s">
        <v>3548</v>
      </c>
      <c r="I1476" s="2" t="s">
        <v>3554</v>
      </c>
      <c r="J1476" s="2" t="s">
        <v>6282</v>
      </c>
      <c r="K1476" s="27"/>
      <c r="L1476" s="27" t="s">
        <v>7678</v>
      </c>
      <c r="M1476" s="2">
        <v>3450</v>
      </c>
      <c r="N1476" s="2">
        <v>2790</v>
      </c>
      <c r="R1476" s="27"/>
      <c r="Z1476" s="2">
        <v>0</v>
      </c>
      <c r="AF1476" s="2" t="s">
        <v>7588</v>
      </c>
      <c r="AG1476" s="2" t="s">
        <v>7589</v>
      </c>
      <c r="AH1476" s="2" t="s">
        <v>7594</v>
      </c>
      <c r="AK1476" s="26" t="str">
        <f t="shared" si="7"/>
        <v>013/3</v>
      </c>
    </row>
    <row r="1477" spans="1:37" ht="15.75" customHeight="1" x14ac:dyDescent="0.25">
      <c r="A1477" s="25">
        <v>1476</v>
      </c>
      <c r="B1477" s="25">
        <v>2019</v>
      </c>
      <c r="C1477" s="25" t="s">
        <v>7192</v>
      </c>
      <c r="D1477" s="26">
        <v>74</v>
      </c>
      <c r="F1477" s="2" t="s">
        <v>67</v>
      </c>
      <c r="H1477" s="2" t="s">
        <v>3608</v>
      </c>
      <c r="I1477" s="2" t="s">
        <v>3609</v>
      </c>
      <c r="J1477" s="2" t="s">
        <v>6282</v>
      </c>
      <c r="K1477" s="27"/>
      <c r="L1477" s="27" t="s">
        <v>7679</v>
      </c>
      <c r="M1477" s="2">
        <v>2120</v>
      </c>
      <c r="N1477" s="2">
        <v>1870</v>
      </c>
      <c r="R1477" s="27"/>
      <c r="Z1477" s="2" t="s">
        <v>7588</v>
      </c>
      <c r="AF1477" s="2" t="s">
        <v>7588</v>
      </c>
      <c r="AG1477" s="2" t="s">
        <v>7603</v>
      </c>
      <c r="AH1477" s="2" t="s">
        <v>7594</v>
      </c>
      <c r="AK1477" s="26" t="str">
        <f t="shared" si="7"/>
        <v>014/3</v>
      </c>
    </row>
    <row r="1478" spans="1:37" ht="15.75" customHeight="1" x14ac:dyDescent="0.25">
      <c r="A1478" s="25">
        <v>1477</v>
      </c>
      <c r="B1478" s="25">
        <v>2019</v>
      </c>
      <c r="C1478" s="25" t="s">
        <v>7192</v>
      </c>
      <c r="D1478" s="26">
        <v>75</v>
      </c>
      <c r="F1478" s="2" t="s">
        <v>192</v>
      </c>
      <c r="H1478" s="2" t="s">
        <v>220</v>
      </c>
      <c r="I1478" s="2" t="s">
        <v>221</v>
      </c>
      <c r="J1478" s="2" t="s">
        <v>6282</v>
      </c>
      <c r="K1478" s="27"/>
      <c r="L1478" s="27" t="s">
        <v>7680</v>
      </c>
      <c r="M1478" s="2">
        <v>7500</v>
      </c>
      <c r="N1478" s="2">
        <v>5000</v>
      </c>
      <c r="R1478" s="27"/>
      <c r="Z1478" s="2" t="s">
        <v>7588</v>
      </c>
      <c r="AF1478" s="2" t="s">
        <v>7588</v>
      </c>
      <c r="AG1478" s="2" t="s">
        <v>7603</v>
      </c>
      <c r="AH1478" s="2" t="s">
        <v>7594</v>
      </c>
      <c r="AK1478" s="26" t="str">
        <f t="shared" si="7"/>
        <v>015/3</v>
      </c>
    </row>
    <row r="1479" spans="1:37" ht="15.75" customHeight="1" x14ac:dyDescent="0.25">
      <c r="A1479" s="25">
        <v>1478</v>
      </c>
      <c r="B1479" s="25">
        <v>2019</v>
      </c>
      <c r="C1479" s="25" t="s">
        <v>7192</v>
      </c>
      <c r="D1479" s="26">
        <v>76</v>
      </c>
      <c r="F1479" s="2" t="s">
        <v>67</v>
      </c>
      <c r="H1479" s="2" t="s">
        <v>3393</v>
      </c>
      <c r="I1479" s="2" t="s">
        <v>3610</v>
      </c>
      <c r="J1479" s="2" t="s">
        <v>144</v>
      </c>
      <c r="K1479" s="27"/>
      <c r="L1479" s="27" t="s">
        <v>7681</v>
      </c>
      <c r="M1479" s="2">
        <v>5700</v>
      </c>
      <c r="N1479" s="2">
        <v>5000</v>
      </c>
      <c r="R1479" s="27"/>
      <c r="Z1479" s="2">
        <v>1500</v>
      </c>
      <c r="AF1479" s="2" t="s">
        <v>7584</v>
      </c>
      <c r="AG1479" s="2" t="s">
        <v>7585</v>
      </c>
      <c r="AH1479" s="2" t="s">
        <v>7586</v>
      </c>
      <c r="AK1479" s="26" t="str">
        <f t="shared" si="7"/>
        <v>016/3</v>
      </c>
    </row>
    <row r="1480" spans="1:37" ht="15.75" customHeight="1" x14ac:dyDescent="0.25">
      <c r="A1480" s="25">
        <v>1479</v>
      </c>
      <c r="B1480" s="25">
        <v>2019</v>
      </c>
      <c r="C1480" s="25" t="s">
        <v>7192</v>
      </c>
      <c r="D1480" s="26">
        <v>77</v>
      </c>
      <c r="F1480" s="2" t="s">
        <v>62</v>
      </c>
      <c r="H1480" s="2" t="s">
        <v>3611</v>
      </c>
      <c r="I1480" s="2" t="s">
        <v>3612</v>
      </c>
      <c r="J1480" s="2" t="s">
        <v>144</v>
      </c>
      <c r="K1480" s="27"/>
      <c r="L1480" s="27" t="s">
        <v>7682</v>
      </c>
      <c r="M1480" s="2">
        <v>17000</v>
      </c>
      <c r="N1480" s="2">
        <v>5000</v>
      </c>
      <c r="R1480" s="27"/>
      <c r="Z1480" s="2">
        <v>3000</v>
      </c>
      <c r="AF1480" s="2" t="s">
        <v>7584</v>
      </c>
      <c r="AG1480" s="2" t="s">
        <v>7585</v>
      </c>
      <c r="AH1480" s="2" t="s">
        <v>7586</v>
      </c>
      <c r="AK1480" s="26" t="str">
        <f t="shared" si="7"/>
        <v>017/3</v>
      </c>
    </row>
    <row r="1481" spans="1:37" ht="15.75" customHeight="1" x14ac:dyDescent="0.25">
      <c r="A1481" s="25">
        <v>1480</v>
      </c>
      <c r="B1481" s="25">
        <v>2019</v>
      </c>
      <c r="C1481" s="25" t="s">
        <v>7192</v>
      </c>
      <c r="D1481" s="26">
        <v>78</v>
      </c>
      <c r="F1481" s="2" t="s">
        <v>62</v>
      </c>
      <c r="H1481" s="2" t="s">
        <v>599</v>
      </c>
      <c r="I1481" s="2" t="s">
        <v>603</v>
      </c>
      <c r="J1481" s="2" t="s">
        <v>6282</v>
      </c>
      <c r="K1481" s="27"/>
      <c r="L1481" s="27" t="s">
        <v>7683</v>
      </c>
      <c r="M1481" s="2">
        <v>6210</v>
      </c>
      <c r="N1481" s="2">
        <v>4930</v>
      </c>
      <c r="R1481" s="27"/>
      <c r="Z1481" s="2">
        <v>2000</v>
      </c>
      <c r="AF1481" s="2" t="s">
        <v>7584</v>
      </c>
      <c r="AG1481" s="2" t="s">
        <v>7585</v>
      </c>
      <c r="AH1481" s="2" t="s">
        <v>7586</v>
      </c>
      <c r="AK1481" s="26" t="str">
        <f t="shared" si="7"/>
        <v>018/3</v>
      </c>
    </row>
    <row r="1482" spans="1:37" ht="15.75" customHeight="1" x14ac:dyDescent="0.25">
      <c r="A1482" s="25">
        <v>1481</v>
      </c>
      <c r="B1482" s="25">
        <v>2019</v>
      </c>
      <c r="C1482" s="25" t="s">
        <v>7192</v>
      </c>
      <c r="D1482" s="26">
        <v>79</v>
      </c>
      <c r="F1482" s="2" t="s">
        <v>62</v>
      </c>
      <c r="H1482" s="2" t="s">
        <v>915</v>
      </c>
      <c r="I1482" s="2" t="s">
        <v>916</v>
      </c>
      <c r="J1482" s="2" t="s">
        <v>6282</v>
      </c>
      <c r="K1482" s="27"/>
      <c r="L1482" s="27" t="s">
        <v>7684</v>
      </c>
      <c r="M1482" s="2">
        <v>28200</v>
      </c>
      <c r="N1482" s="2">
        <v>5000</v>
      </c>
      <c r="R1482" s="27"/>
      <c r="Z1482" s="2">
        <v>1000</v>
      </c>
      <c r="AF1482" s="2" t="s">
        <v>7584</v>
      </c>
      <c r="AG1482" s="2" t="s">
        <v>7585</v>
      </c>
      <c r="AH1482" s="2" t="s">
        <v>7594</v>
      </c>
      <c r="AK1482" s="26" t="str">
        <f t="shared" si="7"/>
        <v>019/3</v>
      </c>
    </row>
    <row r="1483" spans="1:37" ht="15.75" customHeight="1" x14ac:dyDescent="0.25">
      <c r="A1483" s="25">
        <v>1482</v>
      </c>
      <c r="B1483" s="25">
        <v>2019</v>
      </c>
      <c r="C1483" s="25" t="s">
        <v>7192</v>
      </c>
      <c r="D1483" s="26">
        <v>80</v>
      </c>
      <c r="F1483" s="2" t="s">
        <v>62</v>
      </c>
      <c r="H1483" s="2" t="s">
        <v>901</v>
      </c>
      <c r="I1483" s="2" t="s">
        <v>902</v>
      </c>
      <c r="J1483" s="2" t="s">
        <v>6308</v>
      </c>
      <c r="K1483" s="27"/>
      <c r="L1483" s="27" t="s">
        <v>7685</v>
      </c>
      <c r="M1483" s="2">
        <v>4400</v>
      </c>
      <c r="N1483" s="2">
        <v>3000</v>
      </c>
      <c r="R1483" s="27"/>
      <c r="Z1483" s="2" t="s">
        <v>7588</v>
      </c>
      <c r="AF1483" s="2" t="s">
        <v>7588</v>
      </c>
      <c r="AG1483" s="2" t="s">
        <v>7603</v>
      </c>
      <c r="AH1483" s="2" t="s">
        <v>7594</v>
      </c>
      <c r="AK1483" s="26" t="str">
        <f t="shared" si="7"/>
        <v>020/3</v>
      </c>
    </row>
    <row r="1484" spans="1:37" ht="15.75" customHeight="1" x14ac:dyDescent="0.25">
      <c r="A1484" s="25">
        <v>1483</v>
      </c>
      <c r="B1484" s="25">
        <v>2019</v>
      </c>
      <c r="C1484" s="25" t="s">
        <v>7192</v>
      </c>
      <c r="D1484" s="26">
        <v>81</v>
      </c>
      <c r="F1484" s="2" t="s">
        <v>67</v>
      </c>
      <c r="H1484" s="2" t="s">
        <v>3613</v>
      </c>
      <c r="I1484" s="2" t="s">
        <v>3614</v>
      </c>
      <c r="J1484" s="2" t="s">
        <v>144</v>
      </c>
      <c r="K1484" s="27"/>
      <c r="L1484" s="27" t="s">
        <v>7686</v>
      </c>
      <c r="M1484" s="2">
        <v>25980</v>
      </c>
      <c r="N1484" s="2">
        <v>5000</v>
      </c>
      <c r="R1484" s="27"/>
      <c r="Z1484" s="2">
        <v>3000</v>
      </c>
      <c r="AF1484" s="2" t="s">
        <v>7584</v>
      </c>
      <c r="AG1484" s="2" t="s">
        <v>7585</v>
      </c>
      <c r="AH1484" s="2" t="s">
        <v>7594</v>
      </c>
      <c r="AK1484" s="26" t="str">
        <f t="shared" si="7"/>
        <v>021/3</v>
      </c>
    </row>
    <row r="1485" spans="1:37" ht="15.75" customHeight="1" x14ac:dyDescent="0.25">
      <c r="A1485" s="25">
        <v>1484</v>
      </c>
      <c r="B1485" s="25">
        <v>2019</v>
      </c>
      <c r="C1485" s="25" t="s">
        <v>7192</v>
      </c>
      <c r="D1485" s="26">
        <v>82</v>
      </c>
      <c r="F1485" s="2" t="s">
        <v>81</v>
      </c>
      <c r="H1485" s="2" t="s">
        <v>3590</v>
      </c>
      <c r="I1485" s="2" t="s">
        <v>3591</v>
      </c>
      <c r="J1485" s="2" t="s">
        <v>6308</v>
      </c>
      <c r="K1485" s="27"/>
      <c r="L1485" s="27" t="s">
        <v>7645</v>
      </c>
      <c r="M1485" s="2">
        <v>7728</v>
      </c>
      <c r="N1485" s="2">
        <v>5000</v>
      </c>
      <c r="R1485" s="27"/>
      <c r="Z1485" s="2">
        <v>1000</v>
      </c>
      <c r="AF1485" s="2" t="s">
        <v>7584</v>
      </c>
      <c r="AG1485" s="2" t="s">
        <v>7585</v>
      </c>
      <c r="AH1485" s="2" t="s">
        <v>7687</v>
      </c>
      <c r="AK1485" s="26" t="str">
        <f t="shared" si="7"/>
        <v>022/3</v>
      </c>
    </row>
    <row r="1486" spans="1:37" ht="15.75" customHeight="1" x14ac:dyDescent="0.25">
      <c r="A1486" s="25">
        <v>1485</v>
      </c>
      <c r="B1486" s="25">
        <v>2019</v>
      </c>
      <c r="C1486" s="25" t="s">
        <v>7192</v>
      </c>
      <c r="D1486" s="26">
        <v>83</v>
      </c>
      <c r="F1486" s="2" t="s">
        <v>62</v>
      </c>
      <c r="H1486" s="2" t="s">
        <v>708</v>
      </c>
      <c r="I1486" s="2" t="s">
        <v>709</v>
      </c>
      <c r="J1486" s="2" t="s">
        <v>73</v>
      </c>
      <c r="K1486" s="27"/>
      <c r="L1486" s="27" t="s">
        <v>7688</v>
      </c>
      <c r="M1486" s="2">
        <v>2500</v>
      </c>
      <c r="N1486" s="2">
        <v>2500</v>
      </c>
      <c r="R1486" s="27"/>
      <c r="Z1486" s="2">
        <v>1200</v>
      </c>
      <c r="AF1486" s="2" t="s">
        <v>7584</v>
      </c>
      <c r="AG1486" s="2" t="s">
        <v>7585</v>
      </c>
      <c r="AH1486" s="2" t="s">
        <v>7594</v>
      </c>
      <c r="AK1486" s="26" t="str">
        <f t="shared" si="7"/>
        <v>023/3</v>
      </c>
    </row>
    <row r="1487" spans="1:37" ht="15.75" customHeight="1" x14ac:dyDescent="0.25">
      <c r="A1487" s="25">
        <v>1486</v>
      </c>
      <c r="B1487" s="25">
        <v>2019</v>
      </c>
      <c r="C1487" s="25" t="s">
        <v>7192</v>
      </c>
      <c r="D1487" s="26">
        <v>84</v>
      </c>
      <c r="F1487" s="2" t="s">
        <v>62</v>
      </c>
      <c r="H1487" s="2" t="s">
        <v>496</v>
      </c>
      <c r="I1487" s="2" t="s">
        <v>497</v>
      </c>
      <c r="J1487" s="2" t="s">
        <v>6308</v>
      </c>
      <c r="K1487" s="27"/>
      <c r="L1487" s="27" t="s">
        <v>7689</v>
      </c>
      <c r="M1487" s="2">
        <v>10100</v>
      </c>
      <c r="N1487" s="2">
        <v>5000</v>
      </c>
      <c r="R1487" s="27"/>
      <c r="Z1487" s="2">
        <v>1000</v>
      </c>
      <c r="AF1487" s="2" t="s">
        <v>7584</v>
      </c>
      <c r="AG1487" s="2" t="s">
        <v>7585</v>
      </c>
      <c r="AH1487" s="2" t="s">
        <v>7594</v>
      </c>
      <c r="AK1487" s="26" t="str">
        <f t="shared" si="7"/>
        <v>024/3</v>
      </c>
    </row>
    <row r="1488" spans="1:37" ht="15.75" customHeight="1" x14ac:dyDescent="0.25">
      <c r="A1488" s="25">
        <v>1487</v>
      </c>
      <c r="B1488" s="25">
        <v>2019</v>
      </c>
      <c r="C1488" s="25" t="s">
        <v>7192</v>
      </c>
      <c r="D1488" s="26">
        <v>85</v>
      </c>
      <c r="F1488" s="2" t="s">
        <v>67</v>
      </c>
      <c r="H1488" s="2" t="s">
        <v>3270</v>
      </c>
      <c r="I1488" s="2" t="s">
        <v>3615</v>
      </c>
      <c r="J1488" s="2" t="s">
        <v>6276</v>
      </c>
      <c r="K1488" s="27"/>
      <c r="L1488" s="27" t="s">
        <v>7690</v>
      </c>
      <c r="M1488" s="2">
        <v>107000</v>
      </c>
      <c r="N1488" s="2">
        <v>5000</v>
      </c>
      <c r="R1488" s="27"/>
      <c r="Z1488" s="2">
        <v>5000</v>
      </c>
      <c r="AF1488" s="2" t="s">
        <v>7584</v>
      </c>
      <c r="AG1488" s="2" t="s">
        <v>7585</v>
      </c>
      <c r="AH1488" s="2" t="s">
        <v>7594</v>
      </c>
      <c r="AK1488" s="26" t="str">
        <f t="shared" si="7"/>
        <v>025/3</v>
      </c>
    </row>
    <row r="1489" spans="1:37" ht="15.75" customHeight="1" x14ac:dyDescent="0.25">
      <c r="A1489" s="25">
        <v>1488</v>
      </c>
      <c r="B1489" s="25">
        <v>2019</v>
      </c>
      <c r="C1489" s="25" t="s">
        <v>7192</v>
      </c>
      <c r="D1489" s="26">
        <v>86</v>
      </c>
      <c r="F1489" s="2" t="s">
        <v>67</v>
      </c>
      <c r="H1489" s="2" t="s">
        <v>3608</v>
      </c>
      <c r="I1489" s="2" t="s">
        <v>3609</v>
      </c>
      <c r="J1489" s="2" t="s">
        <v>6282</v>
      </c>
      <c r="K1489" s="27"/>
      <c r="L1489" s="27" t="s">
        <v>7679</v>
      </c>
      <c r="M1489" s="2">
        <v>2020</v>
      </c>
      <c r="N1489" s="2">
        <v>1770</v>
      </c>
      <c r="R1489" s="27"/>
      <c r="Z1489" s="2">
        <v>770</v>
      </c>
      <c r="AF1489" s="2" t="s">
        <v>7584</v>
      </c>
      <c r="AG1489" s="2" t="s">
        <v>7585</v>
      </c>
      <c r="AH1489" s="2" t="s">
        <v>7594</v>
      </c>
      <c r="AK1489" s="26" t="str">
        <f t="shared" si="7"/>
        <v>026/3</v>
      </c>
    </row>
    <row r="1490" spans="1:37" ht="15.75" customHeight="1" x14ac:dyDescent="0.25">
      <c r="A1490" s="25">
        <v>1489</v>
      </c>
      <c r="B1490" s="25">
        <v>2019</v>
      </c>
      <c r="C1490" s="25" t="s">
        <v>7192</v>
      </c>
      <c r="D1490" s="26">
        <v>87</v>
      </c>
      <c r="F1490" s="2" t="s">
        <v>67</v>
      </c>
      <c r="H1490" s="2" t="s">
        <v>3616</v>
      </c>
      <c r="I1490" s="2" t="s">
        <v>3617</v>
      </c>
      <c r="J1490" s="2" t="s">
        <v>73</v>
      </c>
      <c r="K1490" s="27"/>
      <c r="L1490" s="27" t="s">
        <v>7691</v>
      </c>
      <c r="M1490" s="2">
        <v>4900</v>
      </c>
      <c r="N1490" s="2">
        <v>2000</v>
      </c>
      <c r="R1490" s="27"/>
      <c r="Z1490" s="2">
        <v>1000</v>
      </c>
      <c r="AF1490" s="2" t="s">
        <v>7584</v>
      </c>
      <c r="AG1490" s="2" t="s">
        <v>7585</v>
      </c>
      <c r="AH1490" s="2" t="s">
        <v>7594</v>
      </c>
      <c r="AK1490" s="26" t="str">
        <f t="shared" si="7"/>
        <v>027/3</v>
      </c>
    </row>
    <row r="1491" spans="1:37" ht="15.75" customHeight="1" x14ac:dyDescent="0.25">
      <c r="A1491" s="25">
        <v>1490</v>
      </c>
      <c r="B1491" s="25">
        <v>2019</v>
      </c>
      <c r="C1491" s="25" t="s">
        <v>7192</v>
      </c>
      <c r="D1491" s="26">
        <v>88</v>
      </c>
      <c r="F1491" s="2" t="s">
        <v>104</v>
      </c>
      <c r="H1491" s="2" t="s">
        <v>754</v>
      </c>
      <c r="I1491" s="2" t="s">
        <v>755</v>
      </c>
      <c r="J1491" s="2" t="s">
        <v>6286</v>
      </c>
      <c r="K1491" s="27"/>
      <c r="L1491" s="27" t="s">
        <v>7692</v>
      </c>
      <c r="M1491" s="2">
        <v>7100</v>
      </c>
      <c r="N1491" s="2">
        <v>5000</v>
      </c>
      <c r="R1491" s="27"/>
      <c r="Z1491" s="2">
        <v>2000</v>
      </c>
      <c r="AF1491" s="2" t="s">
        <v>7584</v>
      </c>
      <c r="AG1491" s="2" t="s">
        <v>7585</v>
      </c>
      <c r="AH1491" s="2" t="s">
        <v>7594</v>
      </c>
      <c r="AK1491" s="26" t="str">
        <f t="shared" si="7"/>
        <v>028/3</v>
      </c>
    </row>
    <row r="1492" spans="1:37" ht="15.75" customHeight="1" x14ac:dyDescent="0.25">
      <c r="A1492" s="25">
        <v>1491</v>
      </c>
      <c r="B1492" s="25">
        <v>2019</v>
      </c>
      <c r="C1492" s="25" t="s">
        <v>7192</v>
      </c>
      <c r="D1492" s="26">
        <v>89</v>
      </c>
      <c r="F1492" s="2" t="s">
        <v>174</v>
      </c>
      <c r="H1492" s="2" t="s">
        <v>7693</v>
      </c>
      <c r="I1492" s="2" t="s">
        <v>3618</v>
      </c>
      <c r="J1492" s="2" t="s">
        <v>6308</v>
      </c>
      <c r="K1492" s="27"/>
      <c r="L1492" s="27" t="s">
        <v>7694</v>
      </c>
      <c r="M1492" s="2">
        <v>1000</v>
      </c>
      <c r="N1492" s="2">
        <v>1000</v>
      </c>
      <c r="R1492" s="27"/>
      <c r="Z1492" s="2">
        <v>300</v>
      </c>
      <c r="AF1492" s="2" t="s">
        <v>7584</v>
      </c>
      <c r="AG1492" s="2" t="s">
        <v>7585</v>
      </c>
      <c r="AH1492" s="2" t="s">
        <v>7594</v>
      </c>
      <c r="AK1492" s="26" t="str">
        <f t="shared" si="7"/>
        <v>029/3</v>
      </c>
    </row>
    <row r="1493" spans="1:37" ht="15.75" customHeight="1" x14ac:dyDescent="0.25">
      <c r="A1493" s="25">
        <v>1492</v>
      </c>
      <c r="B1493" s="25">
        <v>2019</v>
      </c>
      <c r="C1493" s="25" t="s">
        <v>7192</v>
      </c>
      <c r="D1493" s="26">
        <v>90</v>
      </c>
      <c r="F1493" s="2" t="s">
        <v>62</v>
      </c>
      <c r="H1493" s="2" t="s">
        <v>487</v>
      </c>
      <c r="I1493" s="2" t="s">
        <v>488</v>
      </c>
      <c r="J1493" s="2" t="s">
        <v>6298</v>
      </c>
      <c r="K1493" s="27"/>
      <c r="L1493" s="27" t="s">
        <v>7695</v>
      </c>
      <c r="M1493" s="2">
        <v>40000</v>
      </c>
      <c r="N1493" s="2">
        <v>5000</v>
      </c>
      <c r="R1493" s="27"/>
      <c r="Z1493" s="2">
        <v>2000</v>
      </c>
      <c r="AF1493" s="2" t="s">
        <v>7584</v>
      </c>
      <c r="AG1493" s="2" t="s">
        <v>7585</v>
      </c>
      <c r="AH1493" s="2" t="s">
        <v>7594</v>
      </c>
      <c r="AK1493" s="26" t="str">
        <f t="shared" si="7"/>
        <v>030/3</v>
      </c>
    </row>
    <row r="1494" spans="1:37" ht="15.75" customHeight="1" x14ac:dyDescent="0.25">
      <c r="A1494" s="25">
        <v>1493</v>
      </c>
      <c r="B1494" s="25">
        <v>2019</v>
      </c>
      <c r="C1494" s="25" t="s">
        <v>7192</v>
      </c>
      <c r="D1494" s="26">
        <v>91</v>
      </c>
      <c r="F1494" s="2" t="s">
        <v>67</v>
      </c>
      <c r="H1494" s="2" t="s">
        <v>3619</v>
      </c>
      <c r="I1494" s="2" t="s">
        <v>3620</v>
      </c>
      <c r="J1494" s="2" t="s">
        <v>6298</v>
      </c>
      <c r="K1494" s="27"/>
      <c r="L1494" s="27" t="s">
        <v>7696</v>
      </c>
      <c r="M1494" s="2">
        <v>4500</v>
      </c>
      <c r="N1494" s="2">
        <v>4500</v>
      </c>
      <c r="R1494" s="27"/>
      <c r="Z1494" s="2" t="s">
        <v>7588</v>
      </c>
      <c r="AF1494" s="2" t="s">
        <v>7588</v>
      </c>
      <c r="AG1494" s="2" t="s">
        <v>7603</v>
      </c>
      <c r="AH1494" s="2" t="s">
        <v>7594</v>
      </c>
      <c r="AK1494" s="26" t="str">
        <f t="shared" si="7"/>
        <v>031/3</v>
      </c>
    </row>
    <row r="1495" spans="1:37" ht="15.75" customHeight="1" x14ac:dyDescent="0.25">
      <c r="A1495" s="25">
        <v>1494</v>
      </c>
      <c r="B1495" s="25">
        <v>2019</v>
      </c>
      <c r="C1495" s="25" t="s">
        <v>7192</v>
      </c>
      <c r="D1495" s="26">
        <v>92</v>
      </c>
      <c r="F1495" s="2" t="s">
        <v>192</v>
      </c>
      <c r="H1495" s="2" t="s">
        <v>3621</v>
      </c>
      <c r="I1495" s="2" t="s">
        <v>3622</v>
      </c>
      <c r="J1495" s="2" t="s">
        <v>6276</v>
      </c>
      <c r="K1495" s="27"/>
      <c r="L1495" s="27" t="s">
        <v>7697</v>
      </c>
      <c r="M1495" s="2">
        <v>5000</v>
      </c>
      <c r="N1495" s="2">
        <v>5000</v>
      </c>
      <c r="R1495" s="27"/>
      <c r="Z1495" s="2">
        <v>1000</v>
      </c>
      <c r="AF1495" s="2" t="s">
        <v>7584</v>
      </c>
      <c r="AG1495" s="2" t="s">
        <v>7585</v>
      </c>
      <c r="AH1495" s="2" t="s">
        <v>7594</v>
      </c>
      <c r="AK1495" s="26" t="str">
        <f t="shared" si="7"/>
        <v>001/4</v>
      </c>
    </row>
    <row r="1496" spans="1:37" ht="15.75" customHeight="1" x14ac:dyDescent="0.25">
      <c r="A1496" s="25">
        <v>1495</v>
      </c>
      <c r="B1496" s="25">
        <v>2019</v>
      </c>
      <c r="C1496" s="25" t="s">
        <v>7192</v>
      </c>
      <c r="D1496" s="26">
        <v>93</v>
      </c>
      <c r="F1496" s="2" t="s">
        <v>67</v>
      </c>
      <c r="H1496" s="2" t="s">
        <v>3623</v>
      </c>
      <c r="I1496" s="2" t="s">
        <v>3624</v>
      </c>
      <c r="J1496" s="2" t="s">
        <v>6298</v>
      </c>
      <c r="K1496" s="27"/>
      <c r="L1496" s="27" t="s">
        <v>7698</v>
      </c>
      <c r="M1496" s="2">
        <v>6051</v>
      </c>
      <c r="N1496" s="2">
        <v>2000</v>
      </c>
      <c r="R1496" s="27"/>
      <c r="Z1496" s="2" t="s">
        <v>7588</v>
      </c>
      <c r="AF1496" s="2" t="s">
        <v>7588</v>
      </c>
      <c r="AG1496" s="2" t="s">
        <v>7603</v>
      </c>
      <c r="AH1496" s="2" t="s">
        <v>7594</v>
      </c>
      <c r="AK1496" s="26" t="str">
        <f t="shared" si="7"/>
        <v>002/4</v>
      </c>
    </row>
    <row r="1497" spans="1:37" ht="15.75" customHeight="1" x14ac:dyDescent="0.25">
      <c r="A1497" s="25">
        <v>1496</v>
      </c>
      <c r="B1497" s="25">
        <v>2019</v>
      </c>
      <c r="C1497" s="25" t="s">
        <v>7192</v>
      </c>
      <c r="D1497" s="26">
        <v>94</v>
      </c>
      <c r="F1497" s="2" t="s">
        <v>67</v>
      </c>
      <c r="H1497" s="2" t="s">
        <v>2423</v>
      </c>
      <c r="I1497" s="2" t="s">
        <v>3625</v>
      </c>
      <c r="J1497" s="2" t="s">
        <v>144</v>
      </c>
      <c r="K1497" s="27"/>
      <c r="L1497" s="27" t="s">
        <v>7699</v>
      </c>
      <c r="M1497" s="2">
        <v>25000</v>
      </c>
      <c r="N1497" s="2">
        <v>2500</v>
      </c>
      <c r="R1497" s="27"/>
      <c r="Z1497" s="2">
        <v>1500</v>
      </c>
      <c r="AF1497" s="2" t="s">
        <v>7584</v>
      </c>
      <c r="AG1497" s="2" t="s">
        <v>7585</v>
      </c>
      <c r="AH1497" s="2" t="s">
        <v>7586</v>
      </c>
      <c r="AK1497" s="26" t="str">
        <f t="shared" si="7"/>
        <v>003/4</v>
      </c>
    </row>
    <row r="1498" spans="1:37" ht="15.75" customHeight="1" x14ac:dyDescent="0.25">
      <c r="A1498" s="25">
        <v>1497</v>
      </c>
      <c r="B1498" s="25">
        <v>2019</v>
      </c>
      <c r="C1498" s="25" t="s">
        <v>7192</v>
      </c>
      <c r="D1498" s="26">
        <v>95</v>
      </c>
      <c r="F1498" s="2" t="s">
        <v>67</v>
      </c>
      <c r="H1498" s="2" t="s">
        <v>3436</v>
      </c>
      <c r="I1498" s="2" t="s">
        <v>3626</v>
      </c>
      <c r="J1498" s="2" t="s">
        <v>6298</v>
      </c>
      <c r="K1498" s="27"/>
      <c r="L1498" s="27" t="s">
        <v>7700</v>
      </c>
      <c r="M1498" s="2">
        <v>22500</v>
      </c>
      <c r="N1498" s="2">
        <v>5000</v>
      </c>
      <c r="R1498" s="27"/>
      <c r="Z1498" s="2">
        <v>2500</v>
      </c>
      <c r="AF1498" s="2" t="s">
        <v>7584</v>
      </c>
      <c r="AG1498" s="2" t="s">
        <v>7585</v>
      </c>
      <c r="AH1498" s="2" t="s">
        <v>7594</v>
      </c>
      <c r="AK1498" s="26" t="str">
        <f t="shared" si="7"/>
        <v>004/4</v>
      </c>
    </row>
    <row r="1499" spans="1:37" ht="15.75" customHeight="1" x14ac:dyDescent="0.25">
      <c r="A1499" s="25">
        <v>1498</v>
      </c>
      <c r="B1499" s="25">
        <v>2019</v>
      </c>
      <c r="C1499" s="25" t="s">
        <v>7192</v>
      </c>
      <c r="D1499" s="26">
        <v>96</v>
      </c>
      <c r="F1499" s="2" t="s">
        <v>67</v>
      </c>
      <c r="H1499" s="2" t="s">
        <v>7701</v>
      </c>
      <c r="I1499" s="2" t="s">
        <v>3628</v>
      </c>
      <c r="J1499" s="2" t="s">
        <v>6276</v>
      </c>
      <c r="K1499" s="27"/>
      <c r="L1499" s="27" t="s">
        <v>7702</v>
      </c>
      <c r="M1499" s="2">
        <v>10500</v>
      </c>
      <c r="N1499" s="2">
        <v>5000</v>
      </c>
      <c r="R1499" s="27"/>
      <c r="Z1499" s="2" t="s">
        <v>7588</v>
      </c>
      <c r="AF1499" s="2" t="s">
        <v>7588</v>
      </c>
      <c r="AG1499" s="2" t="s">
        <v>7603</v>
      </c>
      <c r="AH1499" s="2" t="s">
        <v>7687</v>
      </c>
      <c r="AK1499" s="26" t="str">
        <f t="shared" si="7"/>
        <v>005/4</v>
      </c>
    </row>
    <row r="1500" spans="1:37" ht="15.75" customHeight="1" x14ac:dyDescent="0.25">
      <c r="A1500" s="25">
        <v>1499</v>
      </c>
      <c r="B1500" s="25">
        <v>2019</v>
      </c>
      <c r="C1500" s="25" t="s">
        <v>7192</v>
      </c>
      <c r="D1500" s="26">
        <v>97</v>
      </c>
      <c r="F1500" s="2" t="s">
        <v>81</v>
      </c>
      <c r="H1500" s="2" t="s">
        <v>3480</v>
      </c>
      <c r="I1500" s="2" t="s">
        <v>3629</v>
      </c>
      <c r="J1500" s="2" t="s">
        <v>6276</v>
      </c>
      <c r="K1500" s="27"/>
      <c r="L1500" s="27" t="s">
        <v>7703</v>
      </c>
      <c r="M1500" s="2">
        <v>262900</v>
      </c>
      <c r="N1500" s="2">
        <v>5000</v>
      </c>
      <c r="R1500" s="27"/>
      <c r="Z1500" s="2">
        <v>3500</v>
      </c>
      <c r="AF1500" s="2" t="s">
        <v>7584</v>
      </c>
      <c r="AG1500" s="2" t="s">
        <v>7585</v>
      </c>
      <c r="AH1500" s="2" t="s">
        <v>7594</v>
      </c>
      <c r="AK1500" s="26" t="str">
        <f t="shared" si="7"/>
        <v>006/4</v>
      </c>
    </row>
    <row r="1501" spans="1:37" ht="15.75" customHeight="1" x14ac:dyDescent="0.25">
      <c r="A1501" s="25">
        <v>1500</v>
      </c>
      <c r="B1501" s="25">
        <v>2019</v>
      </c>
      <c r="C1501" s="25" t="s">
        <v>7192</v>
      </c>
      <c r="D1501" s="26">
        <v>98</v>
      </c>
      <c r="F1501" s="2" t="s">
        <v>67</v>
      </c>
      <c r="H1501" s="2" t="s">
        <v>7704</v>
      </c>
      <c r="I1501" s="2" t="s">
        <v>3631</v>
      </c>
      <c r="J1501" s="2" t="s">
        <v>6276</v>
      </c>
      <c r="K1501" s="27"/>
      <c r="L1501" s="27" t="s">
        <v>7705</v>
      </c>
      <c r="M1501" s="2">
        <v>37850</v>
      </c>
      <c r="N1501" s="2">
        <v>5000</v>
      </c>
      <c r="R1501" s="27"/>
      <c r="Z1501" s="2">
        <v>2000</v>
      </c>
      <c r="AF1501" s="2" t="s">
        <v>7584</v>
      </c>
      <c r="AG1501" s="2" t="s">
        <v>7585</v>
      </c>
      <c r="AH1501" s="2" t="s">
        <v>7706</v>
      </c>
      <c r="AK1501" s="26" t="str">
        <f t="shared" si="7"/>
        <v>007/4</v>
      </c>
    </row>
    <row r="1502" spans="1:37" ht="15.75" customHeight="1" x14ac:dyDescent="0.25">
      <c r="A1502" s="25">
        <v>1501</v>
      </c>
      <c r="B1502" s="25">
        <v>2019</v>
      </c>
      <c r="C1502" s="25" t="s">
        <v>7192</v>
      </c>
      <c r="D1502" s="26">
        <v>99</v>
      </c>
      <c r="F1502" s="2" t="s">
        <v>104</v>
      </c>
      <c r="H1502" s="2" t="s">
        <v>3632</v>
      </c>
      <c r="I1502" s="2" t="s">
        <v>3633</v>
      </c>
      <c r="J1502" s="2" t="s">
        <v>144</v>
      </c>
      <c r="K1502" s="27"/>
      <c r="L1502" s="27" t="s">
        <v>7707</v>
      </c>
      <c r="M1502" s="2">
        <v>5000</v>
      </c>
      <c r="N1502" s="2">
        <v>5000</v>
      </c>
      <c r="R1502" s="27"/>
      <c r="Z1502" s="2">
        <v>1000</v>
      </c>
      <c r="AF1502" s="2" t="s">
        <v>7584</v>
      </c>
      <c r="AG1502" s="2" t="s">
        <v>7585</v>
      </c>
      <c r="AH1502" s="2" t="s">
        <v>7586</v>
      </c>
      <c r="AK1502" s="26" t="str">
        <f t="shared" si="7"/>
        <v>008/4</v>
      </c>
    </row>
    <row r="1503" spans="1:37" ht="15.75" customHeight="1" x14ac:dyDescent="0.25">
      <c r="A1503" s="25">
        <v>1502</v>
      </c>
      <c r="B1503" s="25">
        <v>2019</v>
      </c>
      <c r="C1503" s="25" t="s">
        <v>7192</v>
      </c>
      <c r="D1503" s="26">
        <v>100</v>
      </c>
      <c r="F1503" s="2" t="s">
        <v>62</v>
      </c>
      <c r="H1503" s="2" t="s">
        <v>6620</v>
      </c>
      <c r="I1503" s="2" t="s">
        <v>520</v>
      </c>
      <c r="J1503" s="2" t="s">
        <v>6282</v>
      </c>
      <c r="K1503" s="27"/>
      <c r="L1503" s="27" t="s">
        <v>4884</v>
      </c>
      <c r="M1503" s="2">
        <v>8000</v>
      </c>
      <c r="N1503" s="2">
        <v>5000</v>
      </c>
      <c r="R1503" s="27"/>
      <c r="Z1503" s="2">
        <v>0</v>
      </c>
      <c r="AF1503" s="2" t="s">
        <v>7588</v>
      </c>
      <c r="AG1503" s="2" t="s">
        <v>7589</v>
      </c>
      <c r="AH1503" s="2" t="s">
        <v>7594</v>
      </c>
      <c r="AK1503" s="26" t="str">
        <f t="shared" si="7"/>
        <v>009/4</v>
      </c>
    </row>
    <row r="1504" spans="1:37" ht="15.75" customHeight="1" x14ac:dyDescent="0.25">
      <c r="A1504" s="25">
        <v>1503</v>
      </c>
      <c r="B1504" s="25">
        <v>2019</v>
      </c>
      <c r="C1504" s="25" t="s">
        <v>7192</v>
      </c>
      <c r="D1504" s="26">
        <v>101</v>
      </c>
      <c r="F1504" s="2" t="s">
        <v>67</v>
      </c>
      <c r="H1504" s="2" t="s">
        <v>262</v>
      </c>
      <c r="I1504" s="2" t="s">
        <v>263</v>
      </c>
      <c r="J1504" s="2" t="s">
        <v>6276</v>
      </c>
      <c r="K1504" s="27"/>
      <c r="L1504" s="27" t="s">
        <v>7708</v>
      </c>
      <c r="M1504" s="2">
        <v>8670</v>
      </c>
      <c r="N1504" s="2">
        <v>4980</v>
      </c>
      <c r="R1504" s="27"/>
      <c r="Z1504" s="2">
        <v>0</v>
      </c>
      <c r="AF1504" s="2" t="s">
        <v>7588</v>
      </c>
      <c r="AG1504" s="2" t="s">
        <v>7589</v>
      </c>
      <c r="AH1504" s="2" t="s">
        <v>7594</v>
      </c>
      <c r="AK1504" s="26" t="str">
        <f t="shared" si="7"/>
        <v>010/4</v>
      </c>
    </row>
    <row r="1505" spans="1:37" ht="15.75" customHeight="1" x14ac:dyDescent="0.25">
      <c r="A1505" s="25">
        <v>1504</v>
      </c>
      <c r="B1505" s="25">
        <v>2019</v>
      </c>
      <c r="C1505" s="25" t="s">
        <v>7192</v>
      </c>
      <c r="D1505" s="26">
        <v>102</v>
      </c>
      <c r="F1505" s="2" t="s">
        <v>67</v>
      </c>
      <c r="H1505" s="2" t="s">
        <v>3623</v>
      </c>
      <c r="I1505" s="2" t="s">
        <v>3624</v>
      </c>
      <c r="J1505" s="2" t="s">
        <v>6298</v>
      </c>
      <c r="K1505" s="27"/>
      <c r="L1505" s="27" t="s">
        <v>7698</v>
      </c>
      <c r="M1505" s="2">
        <v>6051</v>
      </c>
      <c r="N1505" s="2">
        <v>2000</v>
      </c>
      <c r="R1505" s="27"/>
      <c r="Z1505" s="2">
        <v>0</v>
      </c>
      <c r="AF1505" s="2" t="s">
        <v>7588</v>
      </c>
      <c r="AG1505" s="2" t="s">
        <v>7589</v>
      </c>
      <c r="AH1505" s="2" t="s">
        <v>7594</v>
      </c>
      <c r="AK1505" s="26" t="str">
        <f t="shared" si="7"/>
        <v>011/4</v>
      </c>
    </row>
    <row r="1506" spans="1:37" ht="15.75" customHeight="1" x14ac:dyDescent="0.25">
      <c r="A1506" s="25">
        <v>1505</v>
      </c>
      <c r="B1506" s="25">
        <v>2019</v>
      </c>
      <c r="C1506" s="25" t="s">
        <v>7192</v>
      </c>
      <c r="D1506" s="26">
        <v>103</v>
      </c>
      <c r="F1506" s="2" t="s">
        <v>62</v>
      </c>
      <c r="H1506" s="2" t="s">
        <v>447</v>
      </c>
      <c r="I1506" s="2" t="s">
        <v>448</v>
      </c>
      <c r="J1506" s="2" t="s">
        <v>144</v>
      </c>
      <c r="K1506" s="27"/>
      <c r="L1506" s="27" t="s">
        <v>7709</v>
      </c>
      <c r="M1506" s="2">
        <v>9880</v>
      </c>
      <c r="N1506" s="2">
        <v>5000</v>
      </c>
      <c r="R1506" s="27"/>
      <c r="Z1506" s="2">
        <v>1000</v>
      </c>
      <c r="AF1506" s="2" t="s">
        <v>7584</v>
      </c>
      <c r="AG1506" s="2" t="s">
        <v>7585</v>
      </c>
      <c r="AH1506" s="2" t="s">
        <v>7594</v>
      </c>
      <c r="AK1506" s="26" t="str">
        <f t="shared" si="7"/>
        <v>012/4</v>
      </c>
    </row>
    <row r="1507" spans="1:37" ht="15.75" customHeight="1" x14ac:dyDescent="0.25">
      <c r="A1507" s="25">
        <v>1506</v>
      </c>
      <c r="B1507" s="25">
        <v>2019</v>
      </c>
      <c r="C1507" s="25" t="s">
        <v>7192</v>
      </c>
      <c r="D1507" s="26">
        <v>104</v>
      </c>
      <c r="F1507" s="2" t="s">
        <v>192</v>
      </c>
      <c r="H1507" s="2" t="s">
        <v>3635</v>
      </c>
      <c r="I1507" s="2" t="s">
        <v>3636</v>
      </c>
      <c r="J1507" s="2" t="s">
        <v>6276</v>
      </c>
      <c r="K1507" s="27"/>
      <c r="L1507" s="27" t="s">
        <v>7710</v>
      </c>
      <c r="M1507" s="2">
        <v>7600</v>
      </c>
      <c r="N1507" s="2">
        <v>2300</v>
      </c>
      <c r="R1507" s="27"/>
      <c r="Z1507" s="2">
        <v>800</v>
      </c>
      <c r="AF1507" s="2" t="s">
        <v>7584</v>
      </c>
      <c r="AG1507" s="2" t="s">
        <v>7585</v>
      </c>
      <c r="AH1507" s="2" t="s">
        <v>7594</v>
      </c>
      <c r="AK1507" s="26" t="str">
        <f t="shared" si="7"/>
        <v>013/4</v>
      </c>
    </row>
    <row r="1508" spans="1:37" ht="15.75" customHeight="1" x14ac:dyDescent="0.25">
      <c r="A1508" s="25">
        <v>1507</v>
      </c>
      <c r="B1508" s="25">
        <v>2019</v>
      </c>
      <c r="C1508" s="25" t="s">
        <v>7192</v>
      </c>
      <c r="D1508" s="26">
        <v>105</v>
      </c>
      <c r="F1508" s="2" t="s">
        <v>67</v>
      </c>
      <c r="H1508" s="2" t="s">
        <v>3638</v>
      </c>
      <c r="I1508" s="2" t="s">
        <v>3639</v>
      </c>
      <c r="J1508" s="2" t="s">
        <v>6276</v>
      </c>
      <c r="K1508" s="27"/>
      <c r="L1508" s="27" t="s">
        <v>7711</v>
      </c>
      <c r="M1508" s="2">
        <v>8200</v>
      </c>
      <c r="N1508" s="2">
        <v>5000</v>
      </c>
      <c r="R1508" s="27"/>
      <c r="Z1508" s="2">
        <v>0</v>
      </c>
      <c r="AF1508" s="2" t="s">
        <v>7588</v>
      </c>
      <c r="AG1508" s="2" t="s">
        <v>7589</v>
      </c>
      <c r="AH1508" s="2" t="s">
        <v>7600</v>
      </c>
      <c r="AK1508" s="26" t="str">
        <f t="shared" si="7"/>
        <v>014/4</v>
      </c>
    </row>
    <row r="1509" spans="1:37" ht="15.75" customHeight="1" x14ac:dyDescent="0.25">
      <c r="A1509" s="25">
        <v>1508</v>
      </c>
      <c r="B1509" s="25">
        <v>2019</v>
      </c>
      <c r="C1509" s="25" t="s">
        <v>7192</v>
      </c>
      <c r="D1509" s="26">
        <v>106</v>
      </c>
      <c r="F1509" s="2" t="s">
        <v>67</v>
      </c>
      <c r="H1509" s="2" t="s">
        <v>3454</v>
      </c>
      <c r="I1509" s="2" t="s">
        <v>3640</v>
      </c>
      <c r="J1509" s="2" t="s">
        <v>6286</v>
      </c>
      <c r="K1509" s="27"/>
      <c r="L1509" s="27" t="s">
        <v>7712</v>
      </c>
      <c r="M1509" s="2">
        <v>24600</v>
      </c>
      <c r="N1509" s="2">
        <v>5000</v>
      </c>
      <c r="R1509" s="27"/>
      <c r="Z1509" s="2">
        <v>2500</v>
      </c>
      <c r="AF1509" s="2" t="s">
        <v>7584</v>
      </c>
      <c r="AG1509" s="2" t="s">
        <v>7585</v>
      </c>
      <c r="AH1509" s="2" t="s">
        <v>7600</v>
      </c>
      <c r="AK1509" s="26" t="str">
        <f t="shared" si="7"/>
        <v>015/4</v>
      </c>
    </row>
    <row r="1510" spans="1:37" ht="15.75" customHeight="1" x14ac:dyDescent="0.25">
      <c r="A1510" s="25">
        <v>1509</v>
      </c>
      <c r="B1510" s="25">
        <v>2019</v>
      </c>
      <c r="C1510" s="25" t="s">
        <v>7192</v>
      </c>
      <c r="D1510" s="26">
        <v>107</v>
      </c>
      <c r="F1510" s="2" t="s">
        <v>192</v>
      </c>
      <c r="H1510" s="2" t="s">
        <v>3641</v>
      </c>
      <c r="I1510" s="2" t="s">
        <v>7713</v>
      </c>
      <c r="J1510" s="2" t="s">
        <v>73</v>
      </c>
      <c r="K1510" s="27"/>
      <c r="L1510" s="27" t="s">
        <v>7714</v>
      </c>
      <c r="M1510" s="2">
        <v>4950</v>
      </c>
      <c r="N1510" s="2">
        <v>2500</v>
      </c>
      <c r="R1510" s="27"/>
      <c r="Z1510" s="2">
        <v>500</v>
      </c>
      <c r="AF1510" s="2" t="s">
        <v>7584</v>
      </c>
      <c r="AG1510" s="2" t="s">
        <v>7585</v>
      </c>
      <c r="AH1510" s="2" t="s">
        <v>7594</v>
      </c>
      <c r="AK1510" s="26" t="str">
        <f t="shared" si="7"/>
        <v>016/4</v>
      </c>
    </row>
    <row r="1511" spans="1:37" ht="15.75" customHeight="1" x14ac:dyDescent="0.25">
      <c r="A1511" s="25">
        <v>1510</v>
      </c>
      <c r="B1511" s="25">
        <v>2019</v>
      </c>
      <c r="C1511" s="25" t="s">
        <v>7192</v>
      </c>
      <c r="D1511" s="26">
        <v>108</v>
      </c>
      <c r="F1511" s="2" t="s">
        <v>57</v>
      </c>
      <c r="H1511" s="2" t="s">
        <v>7715</v>
      </c>
      <c r="I1511" s="2" t="s">
        <v>3644</v>
      </c>
      <c r="J1511" s="2" t="s">
        <v>66</v>
      </c>
      <c r="K1511" s="27"/>
      <c r="L1511" s="27" t="s">
        <v>7716</v>
      </c>
      <c r="M1511" s="2">
        <v>11700</v>
      </c>
      <c r="N1511" s="2">
        <v>2800</v>
      </c>
      <c r="R1511" s="27"/>
      <c r="Z1511" s="2">
        <v>700</v>
      </c>
      <c r="AF1511" s="2" t="s">
        <v>7584</v>
      </c>
      <c r="AG1511" s="2" t="s">
        <v>7585</v>
      </c>
      <c r="AH1511" s="2" t="s">
        <v>7594</v>
      </c>
      <c r="AK1511" s="26" t="str">
        <f t="shared" si="7"/>
        <v>017/4</v>
      </c>
    </row>
    <row r="1512" spans="1:37" ht="15.75" customHeight="1" x14ac:dyDescent="0.25">
      <c r="A1512" s="25">
        <v>1511</v>
      </c>
      <c r="B1512" s="25">
        <v>2019</v>
      </c>
      <c r="C1512" s="25" t="s">
        <v>7192</v>
      </c>
      <c r="D1512" s="26">
        <v>109</v>
      </c>
      <c r="F1512" s="2" t="s">
        <v>192</v>
      </c>
      <c r="H1512" s="2" t="s">
        <v>726</v>
      </c>
      <c r="I1512" s="2" t="s">
        <v>734</v>
      </c>
      <c r="J1512" s="2" t="s">
        <v>6282</v>
      </c>
      <c r="K1512" s="27"/>
      <c r="L1512" s="27" t="s">
        <v>7717</v>
      </c>
      <c r="M1512" s="2">
        <v>7126</v>
      </c>
      <c r="N1512" s="2">
        <v>3236</v>
      </c>
      <c r="R1512" s="27"/>
      <c r="Z1512" s="2">
        <v>500</v>
      </c>
      <c r="AF1512" s="2" t="s">
        <v>7584</v>
      </c>
      <c r="AG1512" s="2" t="s">
        <v>7585</v>
      </c>
      <c r="AH1512" s="2" t="s">
        <v>7594</v>
      </c>
      <c r="AK1512" s="26" t="str">
        <f t="shared" si="7"/>
        <v>018/4</v>
      </c>
    </row>
    <row r="1513" spans="1:37" ht="15.75" customHeight="1" x14ac:dyDescent="0.25">
      <c r="A1513" s="25">
        <v>1512</v>
      </c>
      <c r="B1513" s="25">
        <v>2019</v>
      </c>
      <c r="C1513" s="25" t="s">
        <v>7192</v>
      </c>
      <c r="D1513" s="26">
        <v>110</v>
      </c>
      <c r="F1513" s="2" t="s">
        <v>62</v>
      </c>
      <c r="H1513" s="2" t="s">
        <v>726</v>
      </c>
      <c r="I1513" s="2" t="s">
        <v>736</v>
      </c>
      <c r="J1513" s="2" t="s">
        <v>6282</v>
      </c>
      <c r="K1513" s="27"/>
      <c r="L1513" s="27" t="s">
        <v>7718</v>
      </c>
      <c r="M1513" s="2">
        <v>4926</v>
      </c>
      <c r="N1513" s="2">
        <v>2320</v>
      </c>
      <c r="R1513" s="27"/>
      <c r="Z1513" s="2">
        <v>500</v>
      </c>
      <c r="AF1513" s="2" t="s">
        <v>7584</v>
      </c>
      <c r="AG1513" s="2" t="s">
        <v>7585</v>
      </c>
      <c r="AH1513" s="2" t="s">
        <v>7594</v>
      </c>
      <c r="AK1513" s="26" t="str">
        <f t="shared" si="7"/>
        <v>019/4</v>
      </c>
    </row>
    <row r="1514" spans="1:37" ht="15.75" customHeight="1" x14ac:dyDescent="0.25">
      <c r="A1514" s="25">
        <v>1513</v>
      </c>
      <c r="B1514" s="25">
        <v>2019</v>
      </c>
      <c r="C1514" s="25" t="s">
        <v>7192</v>
      </c>
      <c r="D1514" s="26">
        <v>111</v>
      </c>
      <c r="F1514" s="2" t="s">
        <v>67</v>
      </c>
      <c r="H1514" s="2" t="s">
        <v>7719</v>
      </c>
      <c r="I1514" s="2" t="s">
        <v>3646</v>
      </c>
      <c r="J1514" s="2" t="s">
        <v>6276</v>
      </c>
      <c r="K1514" s="27"/>
      <c r="L1514" s="27" t="s">
        <v>7720</v>
      </c>
      <c r="M1514" s="2">
        <v>59000</v>
      </c>
      <c r="N1514" s="2">
        <v>5000</v>
      </c>
      <c r="R1514" s="27"/>
      <c r="Z1514" s="2">
        <v>2000</v>
      </c>
      <c r="AF1514" s="2" t="s">
        <v>7584</v>
      </c>
      <c r="AG1514" s="2" t="s">
        <v>7585</v>
      </c>
      <c r="AH1514" s="2" t="s">
        <v>7600</v>
      </c>
      <c r="AK1514" s="26" t="str">
        <f t="shared" si="7"/>
        <v>020/4</v>
      </c>
    </row>
    <row r="1515" spans="1:37" ht="15.75" customHeight="1" x14ac:dyDescent="0.25">
      <c r="A1515" s="25">
        <v>1514</v>
      </c>
      <c r="B1515" s="25">
        <v>2019</v>
      </c>
      <c r="C1515" s="25" t="s">
        <v>7192</v>
      </c>
      <c r="D1515" s="26">
        <v>112</v>
      </c>
      <c r="F1515" s="2" t="s">
        <v>67</v>
      </c>
      <c r="H1515" s="2" t="s">
        <v>3352</v>
      </c>
      <c r="I1515" s="2" t="s">
        <v>3647</v>
      </c>
      <c r="J1515" s="2" t="s">
        <v>144</v>
      </c>
      <c r="K1515" s="27"/>
      <c r="L1515" s="27" t="s">
        <v>7721</v>
      </c>
      <c r="M1515" s="2">
        <v>203000</v>
      </c>
      <c r="N1515" s="2">
        <v>5000</v>
      </c>
      <c r="R1515" s="27"/>
      <c r="Z1515" s="2">
        <v>2000</v>
      </c>
      <c r="AF1515" s="2" t="s">
        <v>7584</v>
      </c>
      <c r="AG1515" s="2" t="s">
        <v>7585</v>
      </c>
      <c r="AH1515" s="2" t="s">
        <v>7600</v>
      </c>
      <c r="AK1515" s="26" t="str">
        <f t="shared" si="7"/>
        <v>021/4</v>
      </c>
    </row>
    <row r="1516" spans="1:37" ht="15.75" customHeight="1" x14ac:dyDescent="0.25">
      <c r="A1516" s="25">
        <v>1515</v>
      </c>
      <c r="B1516" s="25">
        <v>2019</v>
      </c>
      <c r="C1516" s="25" t="s">
        <v>7192</v>
      </c>
      <c r="D1516" s="26">
        <v>113</v>
      </c>
      <c r="F1516" s="2" t="s">
        <v>57</v>
      </c>
      <c r="H1516" s="2" t="s">
        <v>3648</v>
      </c>
      <c r="I1516" s="2" t="s">
        <v>3649</v>
      </c>
      <c r="J1516" s="2" t="s">
        <v>144</v>
      </c>
      <c r="K1516" s="27"/>
      <c r="L1516" s="27" t="s">
        <v>7722</v>
      </c>
      <c r="M1516" s="2">
        <v>100000</v>
      </c>
      <c r="N1516" s="2">
        <v>5000</v>
      </c>
      <c r="R1516" s="27"/>
      <c r="Z1516" s="2" t="s">
        <v>7588</v>
      </c>
      <c r="AF1516" s="2" t="s">
        <v>7588</v>
      </c>
      <c r="AG1516" s="2" t="s">
        <v>7603</v>
      </c>
      <c r="AH1516" s="2" t="s">
        <v>7594</v>
      </c>
      <c r="AK1516" s="26" t="str">
        <f t="shared" si="7"/>
        <v>022/4</v>
      </c>
    </row>
    <row r="1517" spans="1:37" ht="15.75" customHeight="1" x14ac:dyDescent="0.25">
      <c r="A1517" s="25">
        <v>1516</v>
      </c>
      <c r="B1517" s="25">
        <v>2019</v>
      </c>
      <c r="C1517" s="25" t="s">
        <v>7192</v>
      </c>
      <c r="D1517" s="26">
        <v>114</v>
      </c>
      <c r="F1517" s="2" t="s">
        <v>62</v>
      </c>
      <c r="H1517" s="2" t="s">
        <v>359</v>
      </c>
      <c r="I1517" s="2" t="s">
        <v>360</v>
      </c>
      <c r="J1517" s="2" t="s">
        <v>6276</v>
      </c>
      <c r="K1517" s="27"/>
      <c r="L1517" s="27" t="s">
        <v>7723</v>
      </c>
      <c r="M1517" s="2">
        <v>18661</v>
      </c>
      <c r="N1517" s="2">
        <v>3330</v>
      </c>
      <c r="R1517" s="27"/>
      <c r="Z1517" s="2">
        <v>1000</v>
      </c>
      <c r="AF1517" s="2" t="s">
        <v>7584</v>
      </c>
      <c r="AG1517" s="2" t="s">
        <v>7585</v>
      </c>
      <c r="AH1517" s="2" t="s">
        <v>7594</v>
      </c>
      <c r="AK1517" s="26" t="str">
        <f t="shared" si="7"/>
        <v>023/4</v>
      </c>
    </row>
    <row r="1518" spans="1:37" ht="15.75" customHeight="1" x14ac:dyDescent="0.25">
      <c r="A1518" s="25">
        <v>1517</v>
      </c>
      <c r="B1518" s="25">
        <v>2019</v>
      </c>
      <c r="C1518" s="25" t="s">
        <v>7192</v>
      </c>
      <c r="D1518" s="26">
        <v>115</v>
      </c>
      <c r="F1518" s="2" t="s">
        <v>67</v>
      </c>
      <c r="H1518" s="2" t="s">
        <v>3335</v>
      </c>
      <c r="I1518" s="2" t="s">
        <v>3650</v>
      </c>
      <c r="J1518" s="2" t="s">
        <v>6276</v>
      </c>
      <c r="K1518" s="27"/>
      <c r="L1518" s="27" t="s">
        <v>7724</v>
      </c>
      <c r="M1518" s="2">
        <v>18000</v>
      </c>
      <c r="N1518" s="2">
        <v>5000</v>
      </c>
      <c r="R1518" s="27"/>
      <c r="Z1518" s="2">
        <v>2000</v>
      </c>
      <c r="AF1518" s="2" t="s">
        <v>7584</v>
      </c>
      <c r="AG1518" s="2" t="s">
        <v>7585</v>
      </c>
      <c r="AH1518" s="2" t="s">
        <v>7594</v>
      </c>
      <c r="AK1518" s="26" t="str">
        <f t="shared" si="7"/>
        <v>024/4</v>
      </c>
    </row>
    <row r="1519" spans="1:37" ht="15.75" customHeight="1" x14ac:dyDescent="0.25">
      <c r="A1519" s="25">
        <v>1518</v>
      </c>
      <c r="B1519" s="25">
        <v>2019</v>
      </c>
      <c r="C1519" s="25" t="s">
        <v>7192</v>
      </c>
      <c r="D1519" s="26">
        <v>116</v>
      </c>
      <c r="F1519" s="2" t="s">
        <v>57</v>
      </c>
      <c r="H1519" s="2" t="s">
        <v>944</v>
      </c>
      <c r="I1519" s="2" t="s">
        <v>945</v>
      </c>
      <c r="J1519" s="2" t="s">
        <v>6298</v>
      </c>
      <c r="K1519" s="27"/>
      <c r="L1519" s="27" t="s">
        <v>7725</v>
      </c>
      <c r="M1519" s="2">
        <v>5000</v>
      </c>
      <c r="N1519" s="2">
        <v>5000</v>
      </c>
      <c r="R1519" s="27"/>
      <c r="Z1519" s="2">
        <v>2000</v>
      </c>
      <c r="AF1519" s="2" t="s">
        <v>7584</v>
      </c>
      <c r="AG1519" s="2" t="s">
        <v>7585</v>
      </c>
      <c r="AH1519" s="2" t="s">
        <v>7594</v>
      </c>
      <c r="AK1519" s="26" t="str">
        <f t="shared" si="7"/>
        <v>025/4</v>
      </c>
    </row>
    <row r="1520" spans="1:37" ht="15.75" customHeight="1" x14ac:dyDescent="0.25">
      <c r="A1520" s="25">
        <v>1519</v>
      </c>
      <c r="B1520" s="25">
        <v>2019</v>
      </c>
      <c r="C1520" s="25" t="s">
        <v>7192</v>
      </c>
      <c r="D1520" s="26">
        <v>117</v>
      </c>
      <c r="F1520" s="2" t="s">
        <v>104</v>
      </c>
      <c r="H1520" s="2" t="s">
        <v>3652</v>
      </c>
      <c r="I1520" s="2" t="s">
        <v>3653</v>
      </c>
      <c r="J1520" s="2" t="s">
        <v>6298</v>
      </c>
      <c r="K1520" s="27"/>
      <c r="L1520" s="27" t="s">
        <v>7726</v>
      </c>
      <c r="M1520" s="2">
        <v>5260.64</v>
      </c>
      <c r="N1520" s="2">
        <v>4999.97</v>
      </c>
      <c r="R1520" s="27"/>
      <c r="Z1520" s="2">
        <v>0</v>
      </c>
      <c r="AF1520" s="2" t="s">
        <v>7588</v>
      </c>
      <c r="AG1520" s="2" t="s">
        <v>7589</v>
      </c>
      <c r="AH1520" s="2" t="s">
        <v>7594</v>
      </c>
      <c r="AK1520" s="26" t="str">
        <f t="shared" si="7"/>
        <v>026/4</v>
      </c>
    </row>
    <row r="1521" spans="1:37" ht="15.75" customHeight="1" x14ac:dyDescent="0.25">
      <c r="A1521" s="25">
        <v>1520</v>
      </c>
      <c r="B1521" s="25">
        <v>2019</v>
      </c>
      <c r="C1521" s="25" t="s">
        <v>7192</v>
      </c>
      <c r="D1521" s="26">
        <v>118</v>
      </c>
      <c r="F1521" s="2" t="s">
        <v>67</v>
      </c>
      <c r="H1521" s="2" t="s">
        <v>3654</v>
      </c>
      <c r="I1521" s="2" t="s">
        <v>3655</v>
      </c>
      <c r="J1521" s="2" t="s">
        <v>6276</v>
      </c>
      <c r="K1521" s="27"/>
      <c r="L1521" s="27" t="s">
        <v>7727</v>
      </c>
      <c r="M1521" s="2">
        <v>6000</v>
      </c>
      <c r="N1521" s="2">
        <v>3000</v>
      </c>
      <c r="R1521" s="27"/>
      <c r="Z1521" s="2">
        <v>1000</v>
      </c>
      <c r="AF1521" s="2" t="s">
        <v>7584</v>
      </c>
      <c r="AG1521" s="2" t="s">
        <v>7585</v>
      </c>
      <c r="AH1521" s="2" t="s">
        <v>7597</v>
      </c>
      <c r="AK1521" s="26" t="str">
        <f t="shared" si="7"/>
        <v>027/4</v>
      </c>
    </row>
    <row r="1522" spans="1:37" ht="15.75" customHeight="1" x14ac:dyDescent="0.25">
      <c r="A1522" s="25">
        <v>1521</v>
      </c>
      <c r="B1522" s="25">
        <v>2019</v>
      </c>
      <c r="C1522" s="25" t="s">
        <v>7192</v>
      </c>
      <c r="D1522" s="26">
        <v>119</v>
      </c>
      <c r="F1522" s="2" t="s">
        <v>67</v>
      </c>
      <c r="H1522" s="2" t="s">
        <v>3656</v>
      </c>
      <c r="I1522" s="2" t="s">
        <v>3657</v>
      </c>
      <c r="J1522" s="2" t="s">
        <v>6276</v>
      </c>
      <c r="K1522" s="27"/>
      <c r="L1522" s="27" t="s">
        <v>7728</v>
      </c>
      <c r="M1522" s="2">
        <v>3500</v>
      </c>
      <c r="N1522" s="2">
        <v>2000</v>
      </c>
      <c r="R1522" s="27"/>
      <c r="Z1522" s="2">
        <v>2000</v>
      </c>
      <c r="AF1522" s="2" t="s">
        <v>7584</v>
      </c>
      <c r="AG1522" s="2" t="s">
        <v>7585</v>
      </c>
      <c r="AH1522" s="2" t="s">
        <v>7594</v>
      </c>
      <c r="AK1522" s="26" t="str">
        <f t="shared" si="7"/>
        <v>028/4</v>
      </c>
    </row>
    <row r="1523" spans="1:37" ht="15.75" customHeight="1" x14ac:dyDescent="0.25">
      <c r="A1523" s="25">
        <v>1522</v>
      </c>
      <c r="B1523" s="25">
        <v>2019</v>
      </c>
      <c r="C1523" s="25" t="s">
        <v>7192</v>
      </c>
      <c r="D1523" s="26">
        <v>120</v>
      </c>
      <c r="F1523" s="2" t="s">
        <v>81</v>
      </c>
      <c r="H1523" s="2" t="s">
        <v>3659</v>
      </c>
      <c r="I1523" s="2" t="s">
        <v>3660</v>
      </c>
      <c r="J1523" s="2" t="s">
        <v>144</v>
      </c>
      <c r="K1523" s="27"/>
      <c r="L1523" s="27" t="s">
        <v>7729</v>
      </c>
      <c r="M1523" s="2">
        <v>4335</v>
      </c>
      <c r="N1523" s="2">
        <v>4335</v>
      </c>
      <c r="R1523" s="27"/>
      <c r="Z1523" s="2" t="s">
        <v>7588</v>
      </c>
      <c r="AF1523" s="2" t="s">
        <v>7588</v>
      </c>
      <c r="AG1523" s="2" t="s">
        <v>7603</v>
      </c>
      <c r="AH1523" s="2" t="s">
        <v>7594</v>
      </c>
      <c r="AK1523" s="26" t="str">
        <f t="shared" si="7"/>
        <v>029/4</v>
      </c>
    </row>
    <row r="1524" spans="1:37" ht="15.75" customHeight="1" x14ac:dyDescent="0.25">
      <c r="A1524" s="25">
        <v>1523</v>
      </c>
      <c r="B1524" s="25">
        <v>2019</v>
      </c>
      <c r="C1524" s="25" t="s">
        <v>7192</v>
      </c>
      <c r="D1524" s="26">
        <v>121</v>
      </c>
      <c r="F1524" s="2" t="s">
        <v>57</v>
      </c>
      <c r="H1524" s="2" t="s">
        <v>3648</v>
      </c>
      <c r="I1524" s="2" t="s">
        <v>3649</v>
      </c>
      <c r="J1524" s="2" t="s">
        <v>144</v>
      </c>
      <c r="K1524" s="27"/>
      <c r="L1524" s="27" t="s">
        <v>7730</v>
      </c>
      <c r="M1524" s="2">
        <v>33332</v>
      </c>
      <c r="N1524" s="2">
        <v>5000</v>
      </c>
      <c r="R1524" s="27"/>
      <c r="Z1524" s="2">
        <v>1000</v>
      </c>
      <c r="AF1524" s="2" t="s">
        <v>7584</v>
      </c>
      <c r="AG1524" s="2" t="s">
        <v>7585</v>
      </c>
      <c r="AH1524" s="2" t="s">
        <v>7594</v>
      </c>
      <c r="AK1524" s="26" t="str">
        <f t="shared" si="7"/>
        <v>030/4</v>
      </c>
    </row>
    <row r="1525" spans="1:37" ht="15.75" customHeight="1" x14ac:dyDescent="0.25">
      <c r="A1525" s="25">
        <v>1524</v>
      </c>
      <c r="B1525" s="25">
        <v>2019</v>
      </c>
      <c r="C1525" s="25" t="s">
        <v>7192</v>
      </c>
      <c r="D1525" s="26">
        <v>122</v>
      </c>
      <c r="F1525" s="2" t="s">
        <v>62</v>
      </c>
      <c r="H1525" s="2" t="s">
        <v>700</v>
      </c>
      <c r="I1525" s="2" t="s">
        <v>701</v>
      </c>
      <c r="J1525" s="2" t="s">
        <v>66</v>
      </c>
      <c r="K1525" s="27"/>
      <c r="L1525" s="27" t="s">
        <v>7731</v>
      </c>
      <c r="M1525" s="2">
        <v>7500</v>
      </c>
      <c r="N1525" s="2">
        <v>3000</v>
      </c>
      <c r="R1525" s="27"/>
      <c r="Z1525" s="2">
        <v>3000</v>
      </c>
      <c r="AF1525" s="2" t="s">
        <v>7584</v>
      </c>
      <c r="AG1525" s="2" t="s">
        <v>7585</v>
      </c>
      <c r="AH1525" s="2" t="s">
        <v>7586</v>
      </c>
      <c r="AK1525" s="26" t="str">
        <f t="shared" si="7"/>
        <v>001/5</v>
      </c>
    </row>
    <row r="1526" spans="1:37" ht="15.75" customHeight="1" x14ac:dyDescent="0.25">
      <c r="A1526" s="25">
        <v>1525</v>
      </c>
      <c r="B1526" s="25">
        <v>2019</v>
      </c>
      <c r="C1526" s="25" t="s">
        <v>7192</v>
      </c>
      <c r="D1526" s="26">
        <v>123</v>
      </c>
      <c r="F1526" s="2" t="s">
        <v>67</v>
      </c>
      <c r="H1526" s="2" t="s">
        <v>7701</v>
      </c>
      <c r="I1526" s="2" t="s">
        <v>3628</v>
      </c>
      <c r="J1526" s="2" t="s">
        <v>6276</v>
      </c>
      <c r="K1526" s="27"/>
      <c r="L1526" s="27" t="s">
        <v>7702</v>
      </c>
      <c r="M1526" s="2">
        <v>10500</v>
      </c>
      <c r="N1526" s="2">
        <v>5000</v>
      </c>
      <c r="R1526" s="27"/>
      <c r="Z1526" s="2">
        <v>1000</v>
      </c>
      <c r="AF1526" s="2" t="s">
        <v>7584</v>
      </c>
      <c r="AG1526" s="2" t="s">
        <v>7585</v>
      </c>
      <c r="AH1526" s="2" t="s">
        <v>7687</v>
      </c>
      <c r="AK1526" s="26" t="str">
        <f t="shared" si="7"/>
        <v>002/5</v>
      </c>
    </row>
    <row r="1527" spans="1:37" ht="15.75" customHeight="1" x14ac:dyDescent="0.25">
      <c r="A1527" s="25">
        <v>1526</v>
      </c>
      <c r="B1527" s="25">
        <v>2019</v>
      </c>
      <c r="C1527" s="25" t="s">
        <v>7192</v>
      </c>
      <c r="D1527" s="26">
        <v>124</v>
      </c>
      <c r="F1527" s="2" t="s">
        <v>104</v>
      </c>
      <c r="H1527" s="2" t="s">
        <v>3661</v>
      </c>
      <c r="I1527" s="2" t="s">
        <v>3662</v>
      </c>
      <c r="J1527" s="2" t="s">
        <v>66</v>
      </c>
      <c r="K1527" s="27"/>
      <c r="L1527" s="27" t="s">
        <v>7732</v>
      </c>
      <c r="M1527" s="2">
        <v>5000</v>
      </c>
      <c r="N1527" s="2">
        <v>1000</v>
      </c>
      <c r="R1527" s="27"/>
      <c r="Z1527" s="2" t="s">
        <v>7588</v>
      </c>
      <c r="AF1527" s="2" t="s">
        <v>7584</v>
      </c>
      <c r="AG1527" s="2" t="s">
        <v>7642</v>
      </c>
      <c r="AH1527" s="2" t="s">
        <v>7594</v>
      </c>
      <c r="AK1527" s="26" t="str">
        <f t="shared" si="7"/>
        <v>003/5</v>
      </c>
    </row>
    <row r="1528" spans="1:37" ht="15.75" customHeight="1" x14ac:dyDescent="0.25">
      <c r="A1528" s="25">
        <v>1527</v>
      </c>
      <c r="B1528" s="25">
        <v>2019</v>
      </c>
      <c r="C1528" s="25" t="s">
        <v>7192</v>
      </c>
      <c r="D1528" s="26">
        <v>125</v>
      </c>
      <c r="F1528" s="2" t="s">
        <v>62</v>
      </c>
      <c r="H1528" s="2" t="s">
        <v>941</v>
      </c>
      <c r="I1528" s="2" t="s">
        <v>942</v>
      </c>
      <c r="J1528" s="2" t="s">
        <v>6298</v>
      </c>
      <c r="K1528" s="27"/>
      <c r="L1528" s="27" t="s">
        <v>7733</v>
      </c>
      <c r="M1528" s="2">
        <v>15658</v>
      </c>
      <c r="N1528" s="2">
        <v>500</v>
      </c>
      <c r="R1528" s="27"/>
      <c r="Z1528" s="2">
        <v>500</v>
      </c>
      <c r="AF1528" s="2" t="s">
        <v>7584</v>
      </c>
      <c r="AG1528" s="2" t="s">
        <v>7585</v>
      </c>
      <c r="AH1528" s="2" t="s">
        <v>7594</v>
      </c>
      <c r="AK1528" s="26" t="str">
        <f t="shared" si="7"/>
        <v>004/5</v>
      </c>
    </row>
    <row r="1529" spans="1:37" ht="15.75" customHeight="1" x14ac:dyDescent="0.25">
      <c r="A1529" s="25">
        <v>1528</v>
      </c>
      <c r="B1529" s="25">
        <v>2019</v>
      </c>
      <c r="C1529" s="25" t="s">
        <v>7192</v>
      </c>
      <c r="D1529" s="26">
        <v>126</v>
      </c>
      <c r="F1529" s="2" t="s">
        <v>67</v>
      </c>
      <c r="H1529" s="2" t="s">
        <v>3663</v>
      </c>
      <c r="I1529" s="2" t="s">
        <v>3664</v>
      </c>
      <c r="J1529" s="2" t="s">
        <v>6286</v>
      </c>
      <c r="K1529" s="27"/>
      <c r="L1529" s="27" t="s">
        <v>7724</v>
      </c>
      <c r="M1529" s="2">
        <v>42100</v>
      </c>
      <c r="N1529" s="2">
        <v>5000</v>
      </c>
      <c r="R1529" s="27"/>
      <c r="Z1529" s="2">
        <v>5000</v>
      </c>
      <c r="AF1529" s="2" t="s">
        <v>7584</v>
      </c>
      <c r="AG1529" s="2" t="s">
        <v>7585</v>
      </c>
      <c r="AH1529" s="2" t="s">
        <v>7706</v>
      </c>
      <c r="AK1529" s="26" t="str">
        <f t="shared" si="7"/>
        <v>005/5</v>
      </c>
    </row>
    <row r="1530" spans="1:37" ht="15.75" customHeight="1" x14ac:dyDescent="0.25">
      <c r="A1530" s="25">
        <v>1529</v>
      </c>
      <c r="B1530" s="25">
        <v>2019</v>
      </c>
      <c r="C1530" s="25" t="s">
        <v>7192</v>
      </c>
      <c r="D1530" s="26">
        <v>127</v>
      </c>
      <c r="F1530" s="2" t="s">
        <v>62</v>
      </c>
      <c r="H1530" s="2" t="s">
        <v>400</v>
      </c>
      <c r="I1530" s="2" t="s">
        <v>401</v>
      </c>
      <c r="J1530" s="2" t="s">
        <v>6308</v>
      </c>
      <c r="K1530" s="27"/>
      <c r="L1530" s="27" t="s">
        <v>7734</v>
      </c>
      <c r="M1530" s="2">
        <v>3500</v>
      </c>
      <c r="N1530" s="2">
        <v>3000</v>
      </c>
      <c r="R1530" s="27"/>
      <c r="Z1530" s="2">
        <v>3000</v>
      </c>
      <c r="AF1530" s="2" t="s">
        <v>7584</v>
      </c>
      <c r="AG1530" s="2" t="s">
        <v>7585</v>
      </c>
      <c r="AH1530" s="2" t="s">
        <v>7600</v>
      </c>
      <c r="AK1530" s="26" t="str">
        <f t="shared" si="7"/>
        <v>006/5</v>
      </c>
    </row>
    <row r="1531" spans="1:37" ht="15.75" customHeight="1" x14ac:dyDescent="0.25">
      <c r="A1531" s="25">
        <v>1530</v>
      </c>
      <c r="B1531" s="25">
        <v>2019</v>
      </c>
      <c r="C1531" s="25" t="s">
        <v>7192</v>
      </c>
      <c r="D1531" s="26">
        <v>128</v>
      </c>
      <c r="F1531" s="2" t="s">
        <v>57</v>
      </c>
      <c r="H1531" s="2" t="s">
        <v>7735</v>
      </c>
      <c r="I1531" s="2" t="s">
        <v>7736</v>
      </c>
      <c r="J1531" s="2" t="s">
        <v>6276</v>
      </c>
      <c r="K1531" s="27"/>
      <c r="L1531" s="27" t="s">
        <v>7737</v>
      </c>
      <c r="M1531" s="2">
        <v>32000</v>
      </c>
      <c r="N1531" s="2">
        <v>4000</v>
      </c>
      <c r="R1531" s="27"/>
      <c r="Z1531" s="2" t="s">
        <v>7588</v>
      </c>
      <c r="AF1531" s="2" t="s">
        <v>7588</v>
      </c>
      <c r="AG1531" s="2" t="s">
        <v>7603</v>
      </c>
      <c r="AH1531" s="2" t="s">
        <v>7687</v>
      </c>
      <c r="AK1531" s="26" t="str">
        <f t="shared" si="7"/>
        <v>007/5</v>
      </c>
    </row>
    <row r="1532" spans="1:37" ht="15.75" customHeight="1" x14ac:dyDescent="0.25">
      <c r="A1532" s="25">
        <v>1531</v>
      </c>
      <c r="B1532" s="25">
        <v>2019</v>
      </c>
      <c r="C1532" s="25" t="s">
        <v>7192</v>
      </c>
      <c r="D1532" s="26">
        <v>129</v>
      </c>
      <c r="F1532" s="2" t="s">
        <v>67</v>
      </c>
      <c r="H1532" s="2" t="s">
        <v>207</v>
      </c>
      <c r="I1532" s="2" t="s">
        <v>3665</v>
      </c>
      <c r="J1532" s="2" t="s">
        <v>6298</v>
      </c>
      <c r="K1532" s="27"/>
      <c r="L1532" s="27" t="s">
        <v>7738</v>
      </c>
      <c r="M1532" s="2">
        <v>5000</v>
      </c>
      <c r="N1532" s="2">
        <v>5000</v>
      </c>
      <c r="R1532" s="27"/>
      <c r="Z1532" s="2">
        <v>3000</v>
      </c>
      <c r="AF1532" s="2" t="s">
        <v>7584</v>
      </c>
      <c r="AG1532" s="2" t="s">
        <v>7585</v>
      </c>
      <c r="AH1532" s="2" t="s">
        <v>7586</v>
      </c>
      <c r="AK1532" s="26" t="str">
        <f t="shared" si="7"/>
        <v>008/5</v>
      </c>
    </row>
    <row r="1533" spans="1:37" ht="15.75" customHeight="1" x14ac:dyDescent="0.25">
      <c r="A1533" s="25">
        <v>1532</v>
      </c>
      <c r="B1533" s="25">
        <v>2019</v>
      </c>
      <c r="C1533" s="25" t="s">
        <v>7192</v>
      </c>
      <c r="D1533" s="26">
        <v>129</v>
      </c>
      <c r="F1533" s="2" t="s">
        <v>67</v>
      </c>
      <c r="H1533" s="2" t="s">
        <v>7739</v>
      </c>
      <c r="I1533" s="2" t="s">
        <v>3667</v>
      </c>
      <c r="J1533" s="2" t="s">
        <v>73</v>
      </c>
      <c r="K1533" s="27"/>
      <c r="L1533" s="27" t="s">
        <v>7740</v>
      </c>
      <c r="M1533" s="2">
        <v>3000</v>
      </c>
      <c r="N1533" s="2">
        <v>500</v>
      </c>
      <c r="R1533" s="27"/>
      <c r="Z1533" s="2">
        <v>500</v>
      </c>
      <c r="AF1533" s="2" t="s">
        <v>7584</v>
      </c>
      <c r="AG1533" s="2" t="s">
        <v>7585</v>
      </c>
      <c r="AH1533" s="2" t="s">
        <v>7594</v>
      </c>
      <c r="AK1533" s="26" t="str">
        <f t="shared" si="7"/>
        <v>008/5</v>
      </c>
    </row>
    <row r="1534" spans="1:37" ht="15.75" customHeight="1" x14ac:dyDescent="0.25">
      <c r="A1534" s="25">
        <v>1533</v>
      </c>
      <c r="B1534" s="25">
        <v>2019</v>
      </c>
      <c r="C1534" s="25" t="s">
        <v>7192</v>
      </c>
      <c r="D1534" s="26">
        <v>131</v>
      </c>
      <c r="F1534" s="2" t="s">
        <v>81</v>
      </c>
      <c r="H1534" s="2" t="s">
        <v>251</v>
      </c>
      <c r="I1534" s="2" t="s">
        <v>252</v>
      </c>
      <c r="J1534" s="2" t="s">
        <v>6308</v>
      </c>
      <c r="K1534" s="27"/>
      <c r="L1534" s="27" t="s">
        <v>7741</v>
      </c>
      <c r="M1534" s="2">
        <v>4550</v>
      </c>
      <c r="N1534" s="2">
        <v>4550</v>
      </c>
      <c r="R1534" s="27"/>
      <c r="Z1534" s="2">
        <v>2800</v>
      </c>
      <c r="AF1534" s="2" t="s">
        <v>7584</v>
      </c>
      <c r="AG1534" s="2" t="s">
        <v>7585</v>
      </c>
      <c r="AH1534" s="2" t="s">
        <v>7594</v>
      </c>
      <c r="AK1534" s="26" t="str">
        <f t="shared" si="7"/>
        <v>010/5</v>
      </c>
    </row>
    <row r="1535" spans="1:37" ht="15.75" customHeight="1" x14ac:dyDescent="0.25">
      <c r="A1535" s="25">
        <v>1534</v>
      </c>
      <c r="B1535" s="25">
        <v>2019</v>
      </c>
      <c r="C1535" s="25" t="s">
        <v>7192</v>
      </c>
      <c r="D1535" s="26">
        <v>132</v>
      </c>
      <c r="F1535" s="2" t="s">
        <v>81</v>
      </c>
      <c r="H1535" s="2" t="s">
        <v>194</v>
      </c>
      <c r="I1535" s="2" t="s">
        <v>195</v>
      </c>
      <c r="J1535" s="2" t="s">
        <v>6308</v>
      </c>
      <c r="K1535" s="27"/>
      <c r="L1535" s="27" t="s">
        <v>7742</v>
      </c>
      <c r="M1535" s="2">
        <v>4768</v>
      </c>
      <c r="N1535" s="2">
        <v>3500</v>
      </c>
      <c r="R1535" s="27"/>
      <c r="Z1535" s="2">
        <v>0</v>
      </c>
      <c r="AF1535" s="2" t="s">
        <v>7588</v>
      </c>
      <c r="AG1535" s="2" t="s">
        <v>7589</v>
      </c>
      <c r="AH1535" s="2" t="s">
        <v>7594</v>
      </c>
      <c r="AK1535" s="26" t="str">
        <f t="shared" si="7"/>
        <v>011/5</v>
      </c>
    </row>
    <row r="1536" spans="1:37" ht="15.75" customHeight="1" x14ac:dyDescent="0.25">
      <c r="A1536" s="25">
        <v>1535</v>
      </c>
      <c r="B1536" s="25">
        <v>2019</v>
      </c>
      <c r="C1536" s="25" t="s">
        <v>7192</v>
      </c>
      <c r="D1536" s="26">
        <v>133</v>
      </c>
      <c r="F1536" s="2" t="s">
        <v>67</v>
      </c>
      <c r="H1536" s="2" t="s">
        <v>3668</v>
      </c>
      <c r="I1536" s="2" t="s">
        <v>3669</v>
      </c>
      <c r="J1536" s="2" t="s">
        <v>144</v>
      </c>
      <c r="K1536" s="27"/>
      <c r="L1536" s="27" t="s">
        <v>7743</v>
      </c>
      <c r="M1536" s="2">
        <v>34900</v>
      </c>
      <c r="N1536" s="2">
        <v>5000</v>
      </c>
      <c r="R1536" s="27"/>
      <c r="Z1536" s="2">
        <v>4000</v>
      </c>
      <c r="AF1536" s="2" t="s">
        <v>7584</v>
      </c>
      <c r="AG1536" s="2" t="s">
        <v>7585</v>
      </c>
      <c r="AH1536" s="2" t="s">
        <v>7594</v>
      </c>
      <c r="AK1536" s="26" t="str">
        <f t="shared" si="7"/>
        <v>012/5</v>
      </c>
    </row>
    <row r="1537" spans="1:37" ht="15.75" customHeight="1" x14ac:dyDescent="0.25">
      <c r="A1537" s="25">
        <v>1536</v>
      </c>
      <c r="B1537" s="25">
        <v>2019</v>
      </c>
      <c r="C1537" s="25" t="s">
        <v>7192</v>
      </c>
      <c r="D1537" s="26">
        <v>134</v>
      </c>
      <c r="F1537" s="2" t="s">
        <v>67</v>
      </c>
      <c r="H1537" s="2" t="s">
        <v>3670</v>
      </c>
      <c r="I1537" s="2" t="s">
        <v>3671</v>
      </c>
      <c r="J1537" s="2" t="s">
        <v>73</v>
      </c>
      <c r="K1537" s="27"/>
      <c r="L1537" s="27" t="s">
        <v>7724</v>
      </c>
      <c r="M1537" s="2">
        <v>10670</v>
      </c>
      <c r="N1537" s="2">
        <v>5000</v>
      </c>
      <c r="R1537" s="27"/>
      <c r="Z1537" s="2" t="s">
        <v>7588</v>
      </c>
      <c r="AF1537" s="2" t="s">
        <v>7588</v>
      </c>
      <c r="AG1537" s="2" t="s">
        <v>7642</v>
      </c>
      <c r="AH1537" s="2" t="s">
        <v>7594</v>
      </c>
      <c r="AK1537" s="26" t="str">
        <f t="shared" si="7"/>
        <v>013/5</v>
      </c>
    </row>
    <row r="1538" spans="1:37" ht="15.75" customHeight="1" x14ac:dyDescent="0.25">
      <c r="A1538" s="25">
        <v>1537</v>
      </c>
      <c r="B1538" s="25">
        <v>2019</v>
      </c>
      <c r="C1538" s="25" t="s">
        <v>7192</v>
      </c>
      <c r="D1538" s="26">
        <v>135</v>
      </c>
      <c r="F1538" s="2" t="s">
        <v>57</v>
      </c>
      <c r="H1538" s="2" t="s">
        <v>674</v>
      </c>
      <c r="I1538" s="2" t="s">
        <v>677</v>
      </c>
      <c r="J1538" s="2" t="s">
        <v>144</v>
      </c>
      <c r="K1538" s="27"/>
      <c r="L1538" s="27" t="s">
        <v>7744</v>
      </c>
      <c r="M1538" s="2">
        <v>2650</v>
      </c>
      <c r="N1538" s="2">
        <v>2650</v>
      </c>
      <c r="R1538" s="27"/>
      <c r="Z1538" s="2">
        <v>1000</v>
      </c>
      <c r="AF1538" s="2" t="s">
        <v>7584</v>
      </c>
      <c r="AG1538" s="2" t="s">
        <v>7585</v>
      </c>
      <c r="AH1538" s="2" t="s">
        <v>7586</v>
      </c>
      <c r="AK1538" s="26" t="str">
        <f t="shared" si="7"/>
        <v>014/5</v>
      </c>
    </row>
    <row r="1539" spans="1:37" ht="15.75" customHeight="1" x14ac:dyDescent="0.25">
      <c r="A1539" s="25">
        <v>1538</v>
      </c>
      <c r="B1539" s="25">
        <v>2019</v>
      </c>
      <c r="C1539" s="25" t="s">
        <v>7192</v>
      </c>
      <c r="D1539" s="26">
        <v>136</v>
      </c>
      <c r="F1539" s="2" t="s">
        <v>57</v>
      </c>
      <c r="H1539" s="2" t="s">
        <v>463</v>
      </c>
      <c r="I1539" s="2" t="s">
        <v>464</v>
      </c>
      <c r="J1539" s="2" t="s">
        <v>6308</v>
      </c>
      <c r="K1539" s="27"/>
      <c r="L1539" s="27" t="s">
        <v>7745</v>
      </c>
      <c r="M1539" s="2">
        <v>3800</v>
      </c>
      <c r="N1539" s="2">
        <v>3800</v>
      </c>
      <c r="R1539" s="27"/>
      <c r="Z1539" s="2" t="s">
        <v>7588</v>
      </c>
      <c r="AF1539" s="2" t="s">
        <v>7588</v>
      </c>
      <c r="AG1539" s="2" t="s">
        <v>7603</v>
      </c>
      <c r="AH1539" s="2" t="s">
        <v>7594</v>
      </c>
      <c r="AK1539" s="26" t="str">
        <f t="shared" si="7"/>
        <v>015/5</v>
      </c>
    </row>
    <row r="1540" spans="1:37" ht="15.75" customHeight="1" x14ac:dyDescent="0.25">
      <c r="A1540" s="25">
        <v>1539</v>
      </c>
      <c r="B1540" s="25">
        <v>2019</v>
      </c>
      <c r="C1540" s="25" t="s">
        <v>7192</v>
      </c>
      <c r="D1540" s="26">
        <v>137</v>
      </c>
      <c r="F1540" s="2" t="s">
        <v>57</v>
      </c>
      <c r="H1540" s="2" t="s">
        <v>7746</v>
      </c>
      <c r="I1540" s="2" t="s">
        <v>858</v>
      </c>
      <c r="J1540" s="2" t="s">
        <v>6282</v>
      </c>
      <c r="K1540" s="27"/>
      <c r="L1540" s="27" t="s">
        <v>7747</v>
      </c>
      <c r="M1540" s="2">
        <v>400</v>
      </c>
      <c r="N1540" s="2">
        <v>350</v>
      </c>
      <c r="R1540" s="27"/>
      <c r="Z1540" s="2">
        <v>350</v>
      </c>
      <c r="AF1540" s="2" t="s">
        <v>7584</v>
      </c>
      <c r="AG1540" s="2" t="s">
        <v>7585</v>
      </c>
      <c r="AH1540" s="2" t="s">
        <v>7594</v>
      </c>
      <c r="AK1540" s="26" t="str">
        <f t="shared" si="7"/>
        <v>016/5</v>
      </c>
    </row>
    <row r="1541" spans="1:37" ht="15.75" customHeight="1" x14ac:dyDescent="0.25">
      <c r="A1541" s="25">
        <v>1540</v>
      </c>
      <c r="B1541" s="25">
        <v>2019</v>
      </c>
      <c r="C1541" s="25" t="s">
        <v>7192</v>
      </c>
      <c r="D1541" s="26">
        <v>138</v>
      </c>
      <c r="F1541" s="2" t="s">
        <v>192</v>
      </c>
      <c r="H1541" s="2" t="s">
        <v>190</v>
      </c>
      <c r="I1541" s="2" t="s">
        <v>191</v>
      </c>
      <c r="J1541" s="2" t="s">
        <v>6276</v>
      </c>
      <c r="K1541" s="27"/>
      <c r="L1541" s="27" t="s">
        <v>7748</v>
      </c>
      <c r="M1541" s="2">
        <v>4150</v>
      </c>
      <c r="N1541" s="2">
        <v>4150</v>
      </c>
      <c r="R1541" s="27"/>
      <c r="Z1541" s="2">
        <v>1000</v>
      </c>
      <c r="AF1541" s="2" t="s">
        <v>7584</v>
      </c>
      <c r="AG1541" s="2" t="s">
        <v>7585</v>
      </c>
      <c r="AH1541" s="2" t="s">
        <v>7594</v>
      </c>
      <c r="AK1541" s="26" t="str">
        <f t="shared" si="7"/>
        <v>017/5</v>
      </c>
    </row>
    <row r="1542" spans="1:37" ht="15.75" customHeight="1" x14ac:dyDescent="0.25">
      <c r="A1542" s="25">
        <v>1541</v>
      </c>
      <c r="B1542" s="25">
        <v>2019</v>
      </c>
      <c r="C1542" s="25" t="s">
        <v>7192</v>
      </c>
      <c r="D1542" s="26">
        <v>139</v>
      </c>
      <c r="H1542" s="2" t="s">
        <v>3672</v>
      </c>
      <c r="I1542" s="2" t="s">
        <v>3673</v>
      </c>
      <c r="K1542" s="27"/>
      <c r="L1542" s="27" t="s">
        <v>7749</v>
      </c>
      <c r="R1542" s="27"/>
      <c r="Z1542" s="2" t="s">
        <v>7588</v>
      </c>
      <c r="AF1542" s="2" t="s">
        <v>7588</v>
      </c>
      <c r="AG1542" s="2" t="s">
        <v>7603</v>
      </c>
      <c r="AH1542" s="2" t="s">
        <v>7594</v>
      </c>
      <c r="AK1542" s="26" t="str">
        <f t="shared" si="7"/>
        <v>018/5</v>
      </c>
    </row>
    <row r="1543" spans="1:37" ht="15.75" customHeight="1" x14ac:dyDescent="0.25">
      <c r="A1543" s="25">
        <v>1542</v>
      </c>
      <c r="B1543" s="25">
        <v>2019</v>
      </c>
      <c r="C1543" s="25" t="s">
        <v>7192</v>
      </c>
      <c r="D1543" s="26">
        <v>140</v>
      </c>
      <c r="F1543" s="2" t="s">
        <v>81</v>
      </c>
      <c r="H1543" s="2" t="s">
        <v>3275</v>
      </c>
      <c r="I1543" s="2" t="s">
        <v>3675</v>
      </c>
      <c r="K1543" s="27"/>
      <c r="L1543" s="27" t="s">
        <v>7750</v>
      </c>
      <c r="N1543" s="2">
        <v>2500</v>
      </c>
      <c r="R1543" s="27"/>
      <c r="Z1543" s="2">
        <v>500</v>
      </c>
      <c r="AF1543" s="2" t="s">
        <v>7584</v>
      </c>
      <c r="AG1543" s="2" t="s">
        <v>7585</v>
      </c>
      <c r="AH1543" s="2" t="s">
        <v>7594</v>
      </c>
      <c r="AK1543" s="26" t="str">
        <f t="shared" si="7"/>
        <v>019/5</v>
      </c>
    </row>
    <row r="1544" spans="1:37" ht="15.75" customHeight="1" x14ac:dyDescent="0.25">
      <c r="A1544" s="25">
        <v>1543</v>
      </c>
      <c r="B1544" s="25">
        <v>2019</v>
      </c>
      <c r="C1544" s="25" t="s">
        <v>7192</v>
      </c>
      <c r="D1544" s="26">
        <v>141</v>
      </c>
      <c r="F1544" s="2" t="s">
        <v>67</v>
      </c>
      <c r="H1544" s="2" t="s">
        <v>955</v>
      </c>
      <c r="I1544" s="2" t="s">
        <v>3676</v>
      </c>
      <c r="K1544" s="27"/>
      <c r="L1544" s="27" t="s">
        <v>7751</v>
      </c>
      <c r="N1544" s="2">
        <v>5000</v>
      </c>
      <c r="R1544" s="27"/>
      <c r="Z1544" s="2">
        <v>3000</v>
      </c>
      <c r="AF1544" s="2" t="s">
        <v>7584</v>
      </c>
      <c r="AG1544" s="2" t="s">
        <v>7585</v>
      </c>
      <c r="AH1544" s="2" t="s">
        <v>7600</v>
      </c>
      <c r="AK1544" s="26" t="str">
        <f t="shared" si="7"/>
        <v>020/5</v>
      </c>
    </row>
    <row r="1545" spans="1:37" ht="15.75" customHeight="1" x14ac:dyDescent="0.25">
      <c r="A1545" s="25">
        <v>1544</v>
      </c>
      <c r="B1545" s="25">
        <v>2019</v>
      </c>
      <c r="C1545" s="25" t="s">
        <v>7192</v>
      </c>
      <c r="D1545" s="26">
        <v>142</v>
      </c>
      <c r="F1545" s="2" t="s">
        <v>62</v>
      </c>
      <c r="H1545" s="2" t="s">
        <v>7752</v>
      </c>
      <c r="I1545" s="2" t="s">
        <v>894</v>
      </c>
      <c r="K1545" s="27"/>
      <c r="L1545" s="27" t="s">
        <v>7753</v>
      </c>
      <c r="N1545" s="2">
        <v>2700</v>
      </c>
      <c r="R1545" s="27"/>
      <c r="Z1545" s="2">
        <v>1500</v>
      </c>
      <c r="AF1545" s="2" t="s">
        <v>7584</v>
      </c>
      <c r="AG1545" s="2" t="s">
        <v>7585</v>
      </c>
      <c r="AH1545" s="2" t="s">
        <v>7594</v>
      </c>
      <c r="AK1545" s="26" t="str">
        <f t="shared" si="7"/>
        <v>021/5</v>
      </c>
    </row>
    <row r="1546" spans="1:37" ht="15.75" customHeight="1" x14ac:dyDescent="0.25">
      <c r="A1546" s="25">
        <v>1545</v>
      </c>
      <c r="B1546" s="25">
        <v>2019</v>
      </c>
      <c r="C1546" s="25" t="s">
        <v>7192</v>
      </c>
      <c r="D1546" s="26">
        <v>143</v>
      </c>
      <c r="F1546" s="2" t="s">
        <v>62</v>
      </c>
      <c r="H1546" s="2" t="s">
        <v>7752</v>
      </c>
      <c r="I1546" s="2" t="s">
        <v>895</v>
      </c>
      <c r="K1546" s="27"/>
      <c r="L1546" s="27" t="s">
        <v>7754</v>
      </c>
      <c r="N1546" s="2">
        <v>1500</v>
      </c>
      <c r="R1546" s="27"/>
      <c r="Z1546" s="2">
        <v>1500</v>
      </c>
      <c r="AF1546" s="2" t="s">
        <v>7584</v>
      </c>
      <c r="AG1546" s="2" t="s">
        <v>7585</v>
      </c>
      <c r="AH1546" s="2" t="s">
        <v>7594</v>
      </c>
      <c r="AK1546" s="26" t="str">
        <f t="shared" si="7"/>
        <v>022/5</v>
      </c>
    </row>
    <row r="1547" spans="1:37" ht="15.75" customHeight="1" x14ac:dyDescent="0.25">
      <c r="A1547" s="25">
        <v>1546</v>
      </c>
      <c r="B1547" s="25">
        <v>2019</v>
      </c>
      <c r="C1547" s="25" t="s">
        <v>7192</v>
      </c>
      <c r="D1547" s="26">
        <v>144</v>
      </c>
      <c r="F1547" s="2" t="s">
        <v>67</v>
      </c>
      <c r="H1547" s="2" t="s">
        <v>2453</v>
      </c>
      <c r="I1547" s="2" t="s">
        <v>3677</v>
      </c>
      <c r="K1547" s="27"/>
      <c r="L1547" s="27" t="s">
        <v>7755</v>
      </c>
      <c r="N1547" s="2">
        <v>4750</v>
      </c>
      <c r="R1547" s="27"/>
      <c r="Z1547" s="2">
        <v>1000</v>
      </c>
      <c r="AF1547" s="2" t="s">
        <v>7584</v>
      </c>
      <c r="AG1547" s="2" t="s">
        <v>7585</v>
      </c>
      <c r="AH1547" s="2" t="s">
        <v>7586</v>
      </c>
      <c r="AK1547" s="26" t="str">
        <f t="shared" si="7"/>
        <v>023/5</v>
      </c>
    </row>
    <row r="1548" spans="1:37" ht="15.75" customHeight="1" x14ac:dyDescent="0.25">
      <c r="A1548" s="25">
        <v>1547</v>
      </c>
      <c r="B1548" s="25">
        <v>2019</v>
      </c>
      <c r="C1548" s="25" t="s">
        <v>7192</v>
      </c>
      <c r="D1548" s="26">
        <v>145</v>
      </c>
      <c r="F1548" s="2" t="s">
        <v>62</v>
      </c>
      <c r="H1548" s="2" t="s">
        <v>829</v>
      </c>
      <c r="I1548" s="2" t="s">
        <v>830</v>
      </c>
      <c r="K1548" s="27"/>
      <c r="L1548" s="27" t="s">
        <v>7756</v>
      </c>
      <c r="N1548" s="2">
        <v>2700</v>
      </c>
      <c r="R1548" s="27"/>
      <c r="Z1548" s="2">
        <v>1000</v>
      </c>
      <c r="AF1548" s="2" t="s">
        <v>7584</v>
      </c>
      <c r="AG1548" s="2" t="s">
        <v>7585</v>
      </c>
      <c r="AH1548" s="2" t="s">
        <v>7594</v>
      </c>
      <c r="AK1548" s="26" t="str">
        <f t="shared" si="7"/>
        <v>024/5</v>
      </c>
    </row>
    <row r="1549" spans="1:37" ht="15.75" customHeight="1" x14ac:dyDescent="0.25">
      <c r="A1549" s="25">
        <v>1548</v>
      </c>
      <c r="B1549" s="25">
        <v>2019</v>
      </c>
      <c r="C1549" s="25" t="s">
        <v>7192</v>
      </c>
      <c r="D1549" s="26">
        <v>146</v>
      </c>
      <c r="F1549" s="2" t="s">
        <v>67</v>
      </c>
      <c r="H1549" s="2" t="s">
        <v>955</v>
      </c>
      <c r="I1549" s="2" t="s">
        <v>3678</v>
      </c>
      <c r="K1549" s="27"/>
      <c r="L1549" s="27" t="s">
        <v>7724</v>
      </c>
      <c r="N1549" s="2">
        <v>5000</v>
      </c>
      <c r="R1549" s="27"/>
      <c r="Z1549" s="2" t="s">
        <v>7588</v>
      </c>
      <c r="AF1549" s="2" t="s">
        <v>7588</v>
      </c>
      <c r="AG1549" s="2" t="s">
        <v>7642</v>
      </c>
      <c r="AH1549" s="2" t="s">
        <v>7600</v>
      </c>
      <c r="AK1549" s="26" t="str">
        <f t="shared" si="7"/>
        <v>025/5</v>
      </c>
    </row>
    <row r="1550" spans="1:37" ht="15.75" customHeight="1" x14ac:dyDescent="0.25">
      <c r="A1550" s="25">
        <v>1549</v>
      </c>
      <c r="B1550" s="25">
        <v>2019</v>
      </c>
      <c r="C1550" s="25" t="s">
        <v>7192</v>
      </c>
      <c r="D1550" s="26">
        <v>147</v>
      </c>
      <c r="F1550" s="2" t="s">
        <v>62</v>
      </c>
      <c r="H1550" s="2" t="s">
        <v>899</v>
      </c>
      <c r="I1550" s="2" t="s">
        <v>900</v>
      </c>
      <c r="K1550" s="27"/>
      <c r="L1550" s="27" t="s">
        <v>7757</v>
      </c>
      <c r="N1550" s="2">
        <v>2000</v>
      </c>
      <c r="R1550" s="27"/>
      <c r="Z1550" s="2">
        <v>500</v>
      </c>
      <c r="AF1550" s="2" t="s">
        <v>7584</v>
      </c>
      <c r="AG1550" s="2" t="s">
        <v>7585</v>
      </c>
      <c r="AH1550" s="2" t="s">
        <v>7594</v>
      </c>
      <c r="AK1550" s="26" t="str">
        <f t="shared" si="7"/>
        <v>026/5</v>
      </c>
    </row>
    <row r="1551" spans="1:37" ht="15.75" customHeight="1" x14ac:dyDescent="0.25">
      <c r="A1551" s="25">
        <v>1550</v>
      </c>
      <c r="B1551" s="25">
        <v>2019</v>
      </c>
      <c r="C1551" s="25" t="s">
        <v>7192</v>
      </c>
      <c r="D1551" s="26">
        <v>148</v>
      </c>
      <c r="F1551" s="2" t="s">
        <v>67</v>
      </c>
      <c r="H1551" s="2" t="s">
        <v>3680</v>
      </c>
      <c r="I1551" s="2" t="s">
        <v>7758</v>
      </c>
      <c r="K1551" s="27"/>
      <c r="L1551" s="27" t="s">
        <v>7759</v>
      </c>
      <c r="N1551" s="2">
        <v>2800</v>
      </c>
      <c r="R1551" s="27"/>
      <c r="Z1551" s="2">
        <v>500</v>
      </c>
      <c r="AF1551" s="2" t="s">
        <v>7584</v>
      </c>
      <c r="AG1551" s="2" t="s">
        <v>7585</v>
      </c>
      <c r="AH1551" s="2" t="s">
        <v>7594</v>
      </c>
      <c r="AK1551" s="26" t="str">
        <f t="shared" si="7"/>
        <v>027/5</v>
      </c>
    </row>
    <row r="1552" spans="1:37" ht="15.75" customHeight="1" x14ac:dyDescent="0.25">
      <c r="A1552" s="25">
        <v>1551</v>
      </c>
      <c r="B1552" s="25">
        <v>2019</v>
      </c>
      <c r="C1552" s="25" t="s">
        <v>7192</v>
      </c>
      <c r="D1552" s="26">
        <v>149</v>
      </c>
      <c r="F1552" s="2" t="s">
        <v>81</v>
      </c>
      <c r="H1552" s="2" t="s">
        <v>156</v>
      </c>
      <c r="I1552" s="2" t="s">
        <v>157</v>
      </c>
      <c r="K1552" s="27"/>
      <c r="L1552" s="27" t="s">
        <v>7760</v>
      </c>
      <c r="N1552" s="2">
        <v>3500</v>
      </c>
      <c r="R1552" s="27"/>
      <c r="Z1552" s="2" t="s">
        <v>7588</v>
      </c>
      <c r="AF1552" s="2" t="s">
        <v>7588</v>
      </c>
      <c r="AG1552" s="2" t="s">
        <v>7603</v>
      </c>
      <c r="AH1552" s="2" t="s">
        <v>7594</v>
      </c>
      <c r="AK1552" s="26" t="str">
        <f t="shared" si="7"/>
        <v>028/5</v>
      </c>
    </row>
    <row r="1553" spans="1:37" ht="15.75" customHeight="1" x14ac:dyDescent="0.25">
      <c r="A1553" s="25">
        <v>1552</v>
      </c>
      <c r="B1553" s="25">
        <v>2019</v>
      </c>
      <c r="C1553" s="25" t="s">
        <v>7192</v>
      </c>
      <c r="D1553" s="26">
        <v>150</v>
      </c>
      <c r="F1553" s="2" t="s">
        <v>57</v>
      </c>
      <c r="H1553" s="2" t="s">
        <v>610</v>
      </c>
      <c r="I1553" s="2" t="s">
        <v>611</v>
      </c>
      <c r="K1553" s="27"/>
      <c r="L1553" s="27" t="s">
        <v>7761</v>
      </c>
      <c r="N1553" s="2">
        <v>2500</v>
      </c>
      <c r="R1553" s="27"/>
      <c r="Z1553" s="2">
        <v>500</v>
      </c>
      <c r="AF1553" s="2" t="s">
        <v>7584</v>
      </c>
      <c r="AG1553" s="2" t="s">
        <v>7585</v>
      </c>
      <c r="AH1553" s="2" t="s">
        <v>7594</v>
      </c>
      <c r="AK1553" s="26" t="str">
        <f t="shared" si="7"/>
        <v>029/5</v>
      </c>
    </row>
    <row r="1554" spans="1:37" ht="15.75" customHeight="1" x14ac:dyDescent="0.25">
      <c r="A1554" s="25">
        <v>1553</v>
      </c>
      <c r="B1554" s="25">
        <v>2019</v>
      </c>
      <c r="C1554" s="25" t="s">
        <v>7192</v>
      </c>
      <c r="D1554" s="26">
        <v>151</v>
      </c>
      <c r="F1554" s="2" t="s">
        <v>104</v>
      </c>
      <c r="H1554" s="2" t="s">
        <v>524</v>
      </c>
      <c r="I1554" s="2" t="s">
        <v>531</v>
      </c>
      <c r="K1554" s="27"/>
      <c r="L1554" s="27" t="s">
        <v>7762</v>
      </c>
      <c r="N1554" s="2">
        <v>5000</v>
      </c>
      <c r="R1554" s="27"/>
      <c r="Z1554" s="2">
        <v>500</v>
      </c>
      <c r="AF1554" s="2" t="s">
        <v>7584</v>
      </c>
      <c r="AG1554" s="2" t="s">
        <v>7585</v>
      </c>
      <c r="AH1554" s="2" t="s">
        <v>7594</v>
      </c>
      <c r="AK1554" s="26" t="str">
        <f t="shared" si="7"/>
        <v>030/5</v>
      </c>
    </row>
    <row r="1555" spans="1:37" ht="15.75" customHeight="1" x14ac:dyDescent="0.25">
      <c r="A1555" s="25">
        <v>1554</v>
      </c>
      <c r="B1555" s="25">
        <v>2019</v>
      </c>
      <c r="C1555" s="25" t="s">
        <v>7192</v>
      </c>
      <c r="D1555" s="26">
        <v>152</v>
      </c>
      <c r="F1555" s="2" t="s">
        <v>81</v>
      </c>
      <c r="H1555" s="2" t="s">
        <v>392</v>
      </c>
      <c r="I1555" s="2" t="s">
        <v>396</v>
      </c>
      <c r="K1555" s="27"/>
      <c r="L1555" s="27" t="s">
        <v>7763</v>
      </c>
      <c r="N1555" s="2">
        <v>1500</v>
      </c>
      <c r="R1555" s="27"/>
      <c r="Z1555" s="2">
        <v>1500</v>
      </c>
      <c r="AF1555" s="2" t="s">
        <v>7584</v>
      </c>
      <c r="AG1555" s="2" t="s">
        <v>7585</v>
      </c>
      <c r="AH1555" s="2" t="s">
        <v>7594</v>
      </c>
      <c r="AK1555" s="26" t="str">
        <f t="shared" si="7"/>
        <v>031/5</v>
      </c>
    </row>
    <row r="1556" spans="1:37" ht="15.75" customHeight="1" x14ac:dyDescent="0.25">
      <c r="A1556" s="25">
        <v>1555</v>
      </c>
      <c r="B1556" s="25">
        <v>2019</v>
      </c>
      <c r="C1556" s="25" t="s">
        <v>7192</v>
      </c>
      <c r="D1556" s="26">
        <v>153</v>
      </c>
      <c r="F1556" s="2" t="s">
        <v>192</v>
      </c>
      <c r="H1556" s="2" t="s">
        <v>557</v>
      </c>
      <c r="I1556" s="2" t="s">
        <v>558</v>
      </c>
      <c r="K1556" s="27"/>
      <c r="L1556" s="27" t="s">
        <v>7764</v>
      </c>
      <c r="N1556" s="2">
        <v>1200</v>
      </c>
      <c r="R1556" s="27"/>
      <c r="Z1556" s="2">
        <v>1000</v>
      </c>
      <c r="AF1556" s="2" t="s">
        <v>7584</v>
      </c>
      <c r="AG1556" s="2" t="s">
        <v>7585</v>
      </c>
      <c r="AH1556" s="2" t="s">
        <v>7594</v>
      </c>
      <c r="AK1556" s="26" t="str">
        <f t="shared" si="7"/>
        <v>001/6</v>
      </c>
    </row>
    <row r="1557" spans="1:37" ht="15.75" customHeight="1" x14ac:dyDescent="0.25">
      <c r="A1557" s="25">
        <v>1556</v>
      </c>
      <c r="B1557" s="25">
        <v>2019</v>
      </c>
      <c r="C1557" s="25" t="s">
        <v>7192</v>
      </c>
      <c r="D1557" s="26">
        <v>154</v>
      </c>
      <c r="F1557" s="2" t="s">
        <v>67</v>
      </c>
      <c r="H1557" s="2" t="s">
        <v>3417</v>
      </c>
      <c r="I1557" s="2" t="s">
        <v>3682</v>
      </c>
      <c r="K1557" s="27"/>
      <c r="L1557" s="27" t="s">
        <v>7765</v>
      </c>
      <c r="N1557" s="2">
        <v>5000</v>
      </c>
      <c r="R1557" s="27"/>
      <c r="Z1557" s="2">
        <v>3000</v>
      </c>
      <c r="AF1557" s="2" t="s">
        <v>7584</v>
      </c>
      <c r="AG1557" s="2" t="s">
        <v>7585</v>
      </c>
      <c r="AH1557" s="2" t="s">
        <v>7586</v>
      </c>
      <c r="AK1557" s="26" t="str">
        <f t="shared" si="7"/>
        <v>002/6</v>
      </c>
    </row>
    <row r="1558" spans="1:37" ht="15.75" customHeight="1" x14ac:dyDescent="0.25">
      <c r="A1558" s="25">
        <v>1557</v>
      </c>
      <c r="B1558" s="25">
        <v>2019</v>
      </c>
      <c r="C1558" s="25" t="s">
        <v>7192</v>
      </c>
      <c r="D1558" s="26">
        <v>155</v>
      </c>
      <c r="F1558" s="2" t="s">
        <v>67</v>
      </c>
      <c r="H1558" s="2" t="s">
        <v>7614</v>
      </c>
      <c r="I1558" s="2" t="s">
        <v>3683</v>
      </c>
      <c r="K1558" s="27"/>
      <c r="L1558" s="27" t="s">
        <v>7766</v>
      </c>
      <c r="N1558" s="2">
        <v>8000</v>
      </c>
      <c r="R1558" s="27"/>
      <c r="Z1558" s="2">
        <v>0</v>
      </c>
      <c r="AF1558" s="2" t="s">
        <v>7588</v>
      </c>
      <c r="AG1558" s="2" t="s">
        <v>7589</v>
      </c>
      <c r="AH1558" s="2" t="s">
        <v>7586</v>
      </c>
      <c r="AK1558" s="26" t="str">
        <f t="shared" si="7"/>
        <v>003/6</v>
      </c>
    </row>
    <row r="1559" spans="1:37" ht="15.75" customHeight="1" x14ac:dyDescent="0.25">
      <c r="A1559" s="25">
        <v>1558</v>
      </c>
      <c r="B1559" s="25">
        <v>2019</v>
      </c>
      <c r="C1559" s="25" t="s">
        <v>7192</v>
      </c>
      <c r="D1559" s="26">
        <v>156</v>
      </c>
      <c r="F1559" s="2" t="s">
        <v>81</v>
      </c>
      <c r="H1559" s="2" t="s">
        <v>3507</v>
      </c>
      <c r="I1559" s="2" t="s">
        <v>7767</v>
      </c>
      <c r="K1559" s="27"/>
      <c r="L1559" s="27" t="s">
        <v>7768</v>
      </c>
      <c r="N1559" s="2">
        <v>3000</v>
      </c>
      <c r="R1559" s="27"/>
      <c r="Z1559" s="2">
        <v>800</v>
      </c>
      <c r="AF1559" s="2" t="s">
        <v>7584</v>
      </c>
      <c r="AG1559" s="2" t="s">
        <v>7585</v>
      </c>
      <c r="AH1559" s="2" t="s">
        <v>7646</v>
      </c>
      <c r="AK1559" s="26" t="str">
        <f t="shared" si="7"/>
        <v>004/6</v>
      </c>
    </row>
    <row r="1560" spans="1:37" ht="15.75" customHeight="1" x14ac:dyDescent="0.25">
      <c r="A1560" s="25">
        <v>1559</v>
      </c>
      <c r="B1560" s="25">
        <v>2019</v>
      </c>
      <c r="C1560" s="25" t="s">
        <v>7192</v>
      </c>
      <c r="D1560" s="26">
        <v>157</v>
      </c>
      <c r="F1560" s="2" t="s">
        <v>81</v>
      </c>
      <c r="H1560" s="2" t="s">
        <v>3685</v>
      </c>
      <c r="I1560" s="2" t="s">
        <v>3686</v>
      </c>
      <c r="K1560" s="27"/>
      <c r="L1560" s="27" t="s">
        <v>7769</v>
      </c>
      <c r="N1560" s="2">
        <v>1800</v>
      </c>
      <c r="R1560" s="27"/>
      <c r="Z1560" s="2">
        <v>0</v>
      </c>
      <c r="AF1560" s="2" t="s">
        <v>7588</v>
      </c>
      <c r="AG1560" s="2" t="s">
        <v>7589</v>
      </c>
      <c r="AK1560" s="26" t="str">
        <f t="shared" si="7"/>
        <v>005/6</v>
      </c>
    </row>
    <row r="1561" spans="1:37" ht="15.75" customHeight="1" x14ac:dyDescent="0.25">
      <c r="A1561" s="25">
        <v>1560</v>
      </c>
      <c r="B1561" s="25">
        <v>2019</v>
      </c>
      <c r="C1561" s="25" t="s">
        <v>7192</v>
      </c>
      <c r="D1561" s="26">
        <v>158</v>
      </c>
      <c r="F1561" s="2" t="s">
        <v>67</v>
      </c>
      <c r="H1561" s="2" t="s">
        <v>3687</v>
      </c>
      <c r="I1561" s="2" t="s">
        <v>3688</v>
      </c>
      <c r="K1561" s="27"/>
      <c r="L1561" s="27" t="s">
        <v>7770</v>
      </c>
      <c r="N1561" s="2">
        <v>4600</v>
      </c>
      <c r="R1561" s="27"/>
      <c r="Z1561" s="2">
        <v>0</v>
      </c>
      <c r="AF1561" s="2" t="s">
        <v>7588</v>
      </c>
      <c r="AG1561" s="2" t="s">
        <v>7589</v>
      </c>
      <c r="AH1561" s="2" t="s">
        <v>7594</v>
      </c>
      <c r="AK1561" s="26" t="str">
        <f t="shared" si="7"/>
        <v>006/6</v>
      </c>
    </row>
    <row r="1562" spans="1:37" ht="15.75" customHeight="1" x14ac:dyDescent="0.25">
      <c r="A1562" s="25">
        <v>1561</v>
      </c>
      <c r="B1562" s="25">
        <v>2019</v>
      </c>
      <c r="C1562" s="25" t="s">
        <v>7192</v>
      </c>
      <c r="D1562" s="26">
        <v>159</v>
      </c>
      <c r="F1562" s="2" t="s">
        <v>57</v>
      </c>
      <c r="H1562" s="2" t="s">
        <v>1474</v>
      </c>
      <c r="I1562" s="2" t="s">
        <v>1475</v>
      </c>
      <c r="K1562" s="27"/>
      <c r="L1562" s="27" t="s">
        <v>7771</v>
      </c>
      <c r="N1562" s="2">
        <v>4000</v>
      </c>
      <c r="R1562" s="27"/>
      <c r="Z1562" s="2">
        <v>1000</v>
      </c>
      <c r="AF1562" s="2" t="s">
        <v>7584</v>
      </c>
      <c r="AG1562" s="2" t="s">
        <v>7585</v>
      </c>
      <c r="AH1562" s="2" t="s">
        <v>7594</v>
      </c>
      <c r="AK1562" s="26" t="str">
        <f t="shared" si="7"/>
        <v>007/6</v>
      </c>
    </row>
    <row r="1563" spans="1:37" ht="15.75" customHeight="1" x14ac:dyDescent="0.25">
      <c r="A1563" s="25">
        <v>1562</v>
      </c>
      <c r="B1563" s="25">
        <v>2019</v>
      </c>
      <c r="C1563" s="25" t="s">
        <v>7192</v>
      </c>
      <c r="D1563" s="26">
        <v>160</v>
      </c>
      <c r="F1563" s="2" t="s">
        <v>57</v>
      </c>
      <c r="H1563" s="2" t="s">
        <v>204</v>
      </c>
      <c r="I1563" s="2" t="s">
        <v>205</v>
      </c>
      <c r="K1563" s="27"/>
      <c r="L1563" s="27" t="s">
        <v>7772</v>
      </c>
      <c r="N1563" s="2">
        <v>5000</v>
      </c>
      <c r="R1563" s="27"/>
      <c r="Z1563" s="2">
        <v>0</v>
      </c>
      <c r="AF1563" s="2" t="s">
        <v>7588</v>
      </c>
      <c r="AG1563" s="2" t="s">
        <v>7589</v>
      </c>
      <c r="AK1563" s="26" t="str">
        <f t="shared" si="7"/>
        <v>008/6</v>
      </c>
    </row>
    <row r="1564" spans="1:37" ht="15.75" customHeight="1" x14ac:dyDescent="0.25">
      <c r="A1564" s="25">
        <v>1563</v>
      </c>
      <c r="B1564" s="25">
        <v>2019</v>
      </c>
      <c r="C1564" s="25" t="s">
        <v>7192</v>
      </c>
      <c r="D1564" s="26">
        <v>161</v>
      </c>
      <c r="F1564" s="2" t="s">
        <v>67</v>
      </c>
      <c r="H1564" s="2" t="s">
        <v>3328</v>
      </c>
      <c r="I1564" s="2" t="s">
        <v>3689</v>
      </c>
      <c r="K1564" s="27"/>
      <c r="L1564" s="27" t="s">
        <v>7773</v>
      </c>
      <c r="N1564" s="2">
        <v>5000</v>
      </c>
      <c r="R1564" s="27"/>
      <c r="Z1564" s="2">
        <v>3500</v>
      </c>
      <c r="AF1564" s="2" t="s">
        <v>7584</v>
      </c>
      <c r="AG1564" s="2" t="s">
        <v>7585</v>
      </c>
      <c r="AH1564" s="2" t="s">
        <v>7597</v>
      </c>
      <c r="AK1564" s="26" t="str">
        <f t="shared" si="7"/>
        <v>009/6</v>
      </c>
    </row>
    <row r="1565" spans="1:37" ht="15.75" customHeight="1" x14ac:dyDescent="0.25">
      <c r="A1565" s="25">
        <v>1564</v>
      </c>
      <c r="B1565" s="25">
        <v>2019</v>
      </c>
      <c r="C1565" s="25" t="s">
        <v>7192</v>
      </c>
      <c r="D1565" s="26">
        <v>162</v>
      </c>
      <c r="F1565" s="2" t="s">
        <v>57</v>
      </c>
      <c r="H1565" s="2" t="s">
        <v>3690</v>
      </c>
      <c r="I1565" s="2" t="s">
        <v>3691</v>
      </c>
      <c r="K1565" s="27"/>
      <c r="L1565" s="27" t="s">
        <v>7774</v>
      </c>
      <c r="N1565" s="2">
        <v>5000</v>
      </c>
      <c r="R1565" s="27"/>
      <c r="Z1565" s="2">
        <v>0</v>
      </c>
      <c r="AF1565" s="2" t="s">
        <v>7588</v>
      </c>
      <c r="AG1565" s="2" t="s">
        <v>7589</v>
      </c>
      <c r="AH1565" s="2" t="s">
        <v>7594</v>
      </c>
      <c r="AK1565" s="26" t="str">
        <f t="shared" si="7"/>
        <v>010/6</v>
      </c>
    </row>
    <row r="1566" spans="1:37" ht="15.75" customHeight="1" x14ac:dyDescent="0.25">
      <c r="A1566" s="25">
        <v>1565</v>
      </c>
      <c r="B1566" s="25">
        <v>2019</v>
      </c>
      <c r="C1566" s="25" t="s">
        <v>7192</v>
      </c>
      <c r="D1566" s="26">
        <v>163</v>
      </c>
      <c r="F1566" s="2" t="s">
        <v>62</v>
      </c>
      <c r="H1566" s="2" t="s">
        <v>7775</v>
      </c>
      <c r="I1566" s="2" t="s">
        <v>357</v>
      </c>
      <c r="K1566" s="27"/>
      <c r="L1566" s="27" t="s">
        <v>7776</v>
      </c>
      <c r="N1566" s="2">
        <v>3000</v>
      </c>
      <c r="R1566" s="27"/>
      <c r="Z1566" s="2">
        <v>1500</v>
      </c>
      <c r="AF1566" s="2" t="s">
        <v>7584</v>
      </c>
      <c r="AG1566" s="2" t="s">
        <v>7585</v>
      </c>
      <c r="AH1566" s="2" t="s">
        <v>7594</v>
      </c>
      <c r="AK1566" s="26" t="str">
        <f t="shared" si="7"/>
        <v>011/6</v>
      </c>
    </row>
    <row r="1567" spans="1:37" ht="15.75" customHeight="1" x14ac:dyDescent="0.25">
      <c r="A1567" s="25">
        <v>1566</v>
      </c>
      <c r="B1567" s="25">
        <v>2019</v>
      </c>
      <c r="C1567" s="25" t="s">
        <v>7192</v>
      </c>
      <c r="D1567" s="26">
        <v>164</v>
      </c>
      <c r="F1567" s="2" t="s">
        <v>67</v>
      </c>
      <c r="H1567" s="2" t="s">
        <v>3325</v>
      </c>
      <c r="I1567" s="2" t="s">
        <v>3692</v>
      </c>
      <c r="K1567" s="27"/>
      <c r="L1567" s="27" t="s">
        <v>7742</v>
      </c>
      <c r="N1567" s="2">
        <v>8000</v>
      </c>
      <c r="R1567" s="27"/>
      <c r="Z1567" s="2">
        <v>4000</v>
      </c>
      <c r="AF1567" s="2" t="s">
        <v>7584</v>
      </c>
      <c r="AG1567" s="2" t="s">
        <v>7585</v>
      </c>
      <c r="AH1567" s="2" t="s">
        <v>7586</v>
      </c>
      <c r="AK1567" s="26" t="str">
        <f t="shared" si="7"/>
        <v>012/6</v>
      </c>
    </row>
    <row r="1568" spans="1:37" ht="15.75" customHeight="1" x14ac:dyDescent="0.25">
      <c r="A1568" s="25">
        <v>1567</v>
      </c>
      <c r="B1568" s="25">
        <v>2019</v>
      </c>
      <c r="C1568" s="25" t="s">
        <v>7192</v>
      </c>
      <c r="D1568" s="26">
        <v>165</v>
      </c>
      <c r="F1568" s="2" t="s">
        <v>67</v>
      </c>
      <c r="H1568" s="2" t="s">
        <v>64</v>
      </c>
      <c r="I1568" s="2" t="s">
        <v>65</v>
      </c>
      <c r="K1568" s="27"/>
      <c r="L1568" s="27" t="s">
        <v>7777</v>
      </c>
      <c r="N1568" s="2">
        <v>1000</v>
      </c>
      <c r="R1568" s="27"/>
      <c r="Z1568" s="2">
        <v>0</v>
      </c>
      <c r="AF1568" s="2" t="s">
        <v>7588</v>
      </c>
      <c r="AG1568" s="2" t="s">
        <v>7589</v>
      </c>
      <c r="AH1568" s="2" t="s">
        <v>7594</v>
      </c>
      <c r="AK1568" s="26" t="str">
        <f t="shared" si="7"/>
        <v>013/6</v>
      </c>
    </row>
    <row r="1569" spans="1:37" ht="15.75" customHeight="1" x14ac:dyDescent="0.25">
      <c r="A1569" s="25">
        <v>1568</v>
      </c>
      <c r="B1569" s="25">
        <v>2019</v>
      </c>
      <c r="C1569" s="25" t="s">
        <v>7192</v>
      </c>
      <c r="D1569" s="26">
        <v>166</v>
      </c>
      <c r="F1569" s="2" t="s">
        <v>62</v>
      </c>
      <c r="H1569" s="2" t="s">
        <v>432</v>
      </c>
      <c r="I1569" s="2" t="s">
        <v>439</v>
      </c>
      <c r="K1569" s="27"/>
      <c r="L1569" s="27" t="s">
        <v>5912</v>
      </c>
      <c r="N1569" s="2">
        <v>800</v>
      </c>
      <c r="R1569" s="27"/>
      <c r="Z1569" s="2" t="s">
        <v>7588</v>
      </c>
      <c r="AF1569" s="2" t="s">
        <v>7588</v>
      </c>
      <c r="AG1569" s="2" t="s">
        <v>7603</v>
      </c>
      <c r="AH1569" s="2" t="s">
        <v>7594</v>
      </c>
      <c r="AK1569" s="26" t="str">
        <f t="shared" si="7"/>
        <v>014/6</v>
      </c>
    </row>
    <row r="1570" spans="1:37" ht="15.75" customHeight="1" x14ac:dyDescent="0.25">
      <c r="A1570" s="25">
        <v>1569</v>
      </c>
      <c r="B1570" s="25">
        <v>2019</v>
      </c>
      <c r="C1570" s="25" t="s">
        <v>7192</v>
      </c>
      <c r="D1570" s="26">
        <v>167</v>
      </c>
      <c r="F1570" s="2" t="s">
        <v>67</v>
      </c>
      <c r="H1570" s="2" t="s">
        <v>3693</v>
      </c>
      <c r="I1570" s="2" t="s">
        <v>7778</v>
      </c>
      <c r="K1570" s="27"/>
      <c r="L1570" s="27" t="s">
        <v>7779</v>
      </c>
      <c r="N1570" s="2">
        <v>460</v>
      </c>
      <c r="R1570" s="27"/>
      <c r="Z1570" s="2" t="s">
        <v>7588</v>
      </c>
      <c r="AF1570" s="2" t="s">
        <v>7588</v>
      </c>
      <c r="AG1570" s="2" t="s">
        <v>7603</v>
      </c>
      <c r="AH1570" s="2" t="s">
        <v>7594</v>
      </c>
      <c r="AK1570" s="26" t="str">
        <f t="shared" si="7"/>
        <v>015/6</v>
      </c>
    </row>
    <row r="1571" spans="1:37" ht="15.75" customHeight="1" x14ac:dyDescent="0.25">
      <c r="A1571" s="25">
        <v>1570</v>
      </c>
      <c r="B1571" s="25">
        <v>2019</v>
      </c>
      <c r="C1571" s="25" t="s">
        <v>7192</v>
      </c>
      <c r="D1571" s="26">
        <v>168</v>
      </c>
      <c r="F1571" s="2" t="s">
        <v>174</v>
      </c>
      <c r="H1571" s="2" t="s">
        <v>3696</v>
      </c>
      <c r="I1571" s="2" t="s">
        <v>3697</v>
      </c>
      <c r="K1571" s="27"/>
      <c r="L1571" s="27"/>
      <c r="N1571" s="2">
        <v>5000</v>
      </c>
      <c r="R1571" s="27"/>
      <c r="Z1571" s="2" t="s">
        <v>7588</v>
      </c>
      <c r="AF1571" s="2" t="s">
        <v>7588</v>
      </c>
      <c r="AG1571" s="2" t="s">
        <v>7603</v>
      </c>
      <c r="AH1571" s="2" t="s">
        <v>7594</v>
      </c>
      <c r="AK1571" s="26" t="str">
        <f t="shared" si="7"/>
        <v>016/6</v>
      </c>
    </row>
    <row r="1572" spans="1:37" ht="15.75" customHeight="1" x14ac:dyDescent="0.25">
      <c r="A1572" s="25">
        <v>1571</v>
      </c>
      <c r="B1572" s="25">
        <v>2019</v>
      </c>
      <c r="C1572" s="25" t="s">
        <v>7192</v>
      </c>
      <c r="D1572" s="26">
        <v>169</v>
      </c>
      <c r="F1572" s="2" t="s">
        <v>57</v>
      </c>
      <c r="H1572" s="2" t="s">
        <v>7660</v>
      </c>
      <c r="I1572" s="2" t="s">
        <v>139</v>
      </c>
      <c r="K1572" s="27"/>
      <c r="L1572" s="27" t="s">
        <v>7733</v>
      </c>
      <c r="N1572" s="2">
        <v>2000</v>
      </c>
      <c r="R1572" s="27"/>
      <c r="Z1572" s="2">
        <v>500</v>
      </c>
      <c r="AF1572" s="2" t="s">
        <v>7584</v>
      </c>
      <c r="AG1572" s="2" t="s">
        <v>7585</v>
      </c>
      <c r="AH1572" s="2" t="s">
        <v>7594</v>
      </c>
      <c r="AK1572" s="26" t="str">
        <f t="shared" si="7"/>
        <v>017/6</v>
      </c>
    </row>
    <row r="1573" spans="1:37" ht="15.75" customHeight="1" x14ac:dyDescent="0.25">
      <c r="A1573" s="25">
        <v>1572</v>
      </c>
      <c r="B1573" s="25">
        <v>2019</v>
      </c>
      <c r="C1573" s="25" t="s">
        <v>7192</v>
      </c>
      <c r="D1573" s="26">
        <v>170</v>
      </c>
      <c r="F1573" s="2" t="s">
        <v>62</v>
      </c>
      <c r="H1573" s="2" t="s">
        <v>832</v>
      </c>
      <c r="I1573" s="2" t="s">
        <v>832</v>
      </c>
      <c r="K1573" s="27"/>
      <c r="L1573" s="27" t="s">
        <v>7780</v>
      </c>
      <c r="N1573" s="2">
        <v>3500</v>
      </c>
      <c r="R1573" s="27"/>
      <c r="Z1573" s="2">
        <v>1000</v>
      </c>
      <c r="AF1573" s="2" t="s">
        <v>7584</v>
      </c>
      <c r="AG1573" s="2" t="s">
        <v>7585</v>
      </c>
      <c r="AH1573" s="2" t="s">
        <v>7594</v>
      </c>
      <c r="AK1573" s="26" t="str">
        <f t="shared" si="7"/>
        <v>018/6</v>
      </c>
    </row>
    <row r="1574" spans="1:37" ht="15.75" customHeight="1" x14ac:dyDescent="0.25">
      <c r="A1574" s="25">
        <v>1573</v>
      </c>
      <c r="B1574" s="25">
        <v>2019</v>
      </c>
      <c r="C1574" s="25" t="s">
        <v>7192</v>
      </c>
      <c r="D1574" s="26">
        <v>171</v>
      </c>
      <c r="F1574" s="2" t="s">
        <v>67</v>
      </c>
      <c r="H1574" s="2" t="s">
        <v>7781</v>
      </c>
      <c r="I1574" s="2" t="s">
        <v>3324</v>
      </c>
      <c r="K1574" s="27"/>
      <c r="L1574" s="27" t="s">
        <v>7599</v>
      </c>
      <c r="N1574" s="2">
        <v>5000</v>
      </c>
      <c r="R1574" s="27"/>
      <c r="Z1574" s="2">
        <v>3500</v>
      </c>
      <c r="AF1574" s="2" t="s">
        <v>7584</v>
      </c>
      <c r="AG1574" s="2" t="s">
        <v>7585</v>
      </c>
      <c r="AH1574" s="2" t="s">
        <v>7586</v>
      </c>
      <c r="AK1574" s="26" t="str">
        <f t="shared" si="7"/>
        <v>019/6</v>
      </c>
    </row>
    <row r="1575" spans="1:37" ht="15.75" customHeight="1" x14ac:dyDescent="0.25">
      <c r="A1575" s="25">
        <v>1574</v>
      </c>
      <c r="B1575" s="25">
        <v>2019</v>
      </c>
      <c r="C1575" s="25" t="s">
        <v>7192</v>
      </c>
      <c r="D1575" s="26">
        <v>172</v>
      </c>
      <c r="F1575" s="2" t="s">
        <v>57</v>
      </c>
      <c r="H1575" s="2" t="s">
        <v>7782</v>
      </c>
      <c r="I1575" s="2" t="s">
        <v>442</v>
      </c>
      <c r="K1575" s="27"/>
      <c r="L1575" s="27" t="s">
        <v>7783</v>
      </c>
      <c r="N1575" s="2">
        <v>2300</v>
      </c>
      <c r="R1575" s="27"/>
      <c r="Z1575" s="2" t="s">
        <v>7588</v>
      </c>
      <c r="AF1575" s="2" t="s">
        <v>7588</v>
      </c>
      <c r="AG1575" s="2" t="s">
        <v>7603</v>
      </c>
      <c r="AH1575" s="2" t="s">
        <v>7706</v>
      </c>
      <c r="AK1575" s="26" t="str">
        <f t="shared" si="7"/>
        <v>020/6</v>
      </c>
    </row>
    <row r="1576" spans="1:37" ht="15.75" customHeight="1" x14ac:dyDescent="0.25">
      <c r="A1576" s="25">
        <v>1575</v>
      </c>
      <c r="B1576" s="25">
        <v>2019</v>
      </c>
      <c r="C1576" s="25" t="s">
        <v>7192</v>
      </c>
      <c r="D1576" s="26">
        <v>173</v>
      </c>
      <c r="F1576" s="2" t="s">
        <v>67</v>
      </c>
      <c r="H1576" s="2" t="s">
        <v>3427</v>
      </c>
      <c r="I1576" s="2" t="s">
        <v>3699</v>
      </c>
      <c r="K1576" s="27"/>
      <c r="L1576" s="27" t="s">
        <v>7784</v>
      </c>
      <c r="N1576" s="2">
        <v>2300</v>
      </c>
      <c r="R1576" s="27"/>
      <c r="Z1576" s="2">
        <v>1000</v>
      </c>
      <c r="AF1576" s="2" t="s">
        <v>7584</v>
      </c>
      <c r="AG1576" s="2" t="s">
        <v>7585</v>
      </c>
      <c r="AH1576" s="2" t="s">
        <v>7586</v>
      </c>
      <c r="AK1576" s="26" t="str">
        <f t="shared" si="7"/>
        <v>021/6</v>
      </c>
    </row>
    <row r="1577" spans="1:37" ht="15.75" customHeight="1" x14ac:dyDescent="0.25">
      <c r="A1577" s="25">
        <v>1576</v>
      </c>
      <c r="B1577" s="25">
        <v>2019</v>
      </c>
      <c r="C1577" s="25" t="s">
        <v>7192</v>
      </c>
      <c r="D1577" s="26">
        <v>174</v>
      </c>
      <c r="F1577" s="2" t="s">
        <v>67</v>
      </c>
      <c r="H1577" s="2" t="s">
        <v>1375</v>
      </c>
      <c r="I1577" s="2" t="s">
        <v>3700</v>
      </c>
      <c r="K1577" s="27"/>
      <c r="L1577" s="27" t="s">
        <v>7785</v>
      </c>
      <c r="N1577" s="2">
        <v>2000</v>
      </c>
      <c r="R1577" s="27"/>
      <c r="Z1577" s="2" t="s">
        <v>7588</v>
      </c>
      <c r="AF1577" s="2" t="s">
        <v>7588</v>
      </c>
      <c r="AG1577" s="2" t="s">
        <v>7603</v>
      </c>
      <c r="AH1577" s="2" t="s">
        <v>7594</v>
      </c>
      <c r="AK1577" s="26" t="str">
        <f t="shared" si="7"/>
        <v>022/6</v>
      </c>
    </row>
    <row r="1578" spans="1:37" ht="15.75" customHeight="1" x14ac:dyDescent="0.25">
      <c r="A1578" s="25">
        <v>1577</v>
      </c>
      <c r="B1578" s="25">
        <v>2019</v>
      </c>
      <c r="C1578" s="25" t="s">
        <v>7192</v>
      </c>
      <c r="D1578" s="26">
        <v>175</v>
      </c>
      <c r="F1578" s="2" t="s">
        <v>62</v>
      </c>
      <c r="H1578" s="2" t="s">
        <v>460</v>
      </c>
      <c r="I1578" s="2" t="s">
        <v>7786</v>
      </c>
      <c r="K1578" s="27"/>
      <c r="L1578" s="27" t="s">
        <v>7787</v>
      </c>
      <c r="N1578" s="2">
        <v>4000</v>
      </c>
      <c r="R1578" s="27"/>
      <c r="Z1578" s="2">
        <v>700</v>
      </c>
      <c r="AF1578" s="2" t="s">
        <v>7584</v>
      </c>
      <c r="AG1578" s="2" t="s">
        <v>7585</v>
      </c>
      <c r="AH1578" s="2" t="s">
        <v>7594</v>
      </c>
      <c r="AK1578" s="26" t="str">
        <f t="shared" si="7"/>
        <v>023/6</v>
      </c>
    </row>
    <row r="1579" spans="1:37" ht="15.75" customHeight="1" x14ac:dyDescent="0.25">
      <c r="A1579" s="25">
        <v>1578</v>
      </c>
      <c r="B1579" s="25">
        <v>2019</v>
      </c>
      <c r="C1579" s="25" t="s">
        <v>7192</v>
      </c>
      <c r="D1579" s="26">
        <v>176</v>
      </c>
      <c r="F1579" s="2" t="s">
        <v>62</v>
      </c>
      <c r="H1579" s="2" t="s">
        <v>845</v>
      </c>
      <c r="I1579" s="2" t="s">
        <v>846</v>
      </c>
      <c r="K1579" s="27"/>
      <c r="L1579" s="27" t="s">
        <v>7788</v>
      </c>
      <c r="N1579" s="2">
        <v>4200</v>
      </c>
      <c r="R1579" s="27"/>
      <c r="Z1579" s="2">
        <v>2500</v>
      </c>
      <c r="AF1579" s="2" t="s">
        <v>7584</v>
      </c>
      <c r="AG1579" s="2" t="s">
        <v>7585</v>
      </c>
      <c r="AH1579" s="2" t="s">
        <v>7594</v>
      </c>
      <c r="AK1579" s="26" t="str">
        <f t="shared" si="7"/>
        <v>024/6</v>
      </c>
    </row>
    <row r="1580" spans="1:37" ht="15.75" customHeight="1" x14ac:dyDescent="0.25">
      <c r="A1580" s="25">
        <v>1579</v>
      </c>
      <c r="B1580" s="25">
        <v>2019</v>
      </c>
      <c r="C1580" s="25" t="s">
        <v>7192</v>
      </c>
      <c r="D1580" s="26">
        <v>177</v>
      </c>
      <c r="F1580" s="2" t="s">
        <v>67</v>
      </c>
      <c r="H1580" s="2" t="s">
        <v>3497</v>
      </c>
      <c r="I1580" s="2" t="s">
        <v>3701</v>
      </c>
      <c r="K1580" s="27"/>
      <c r="L1580" s="27" t="s">
        <v>5989</v>
      </c>
      <c r="N1580" s="2">
        <v>5000</v>
      </c>
      <c r="R1580" s="27"/>
      <c r="Z1580" s="2" t="s">
        <v>7588</v>
      </c>
      <c r="AF1580" s="2" t="s">
        <v>7588</v>
      </c>
      <c r="AG1580" s="2" t="s">
        <v>7603</v>
      </c>
      <c r="AH1580" s="2" t="s">
        <v>7600</v>
      </c>
      <c r="AK1580" s="26" t="str">
        <f t="shared" si="7"/>
        <v>025/6</v>
      </c>
    </row>
    <row r="1581" spans="1:37" ht="15.75" customHeight="1" x14ac:dyDescent="0.25">
      <c r="A1581" s="25">
        <v>1580</v>
      </c>
      <c r="B1581" s="25">
        <v>2019</v>
      </c>
      <c r="C1581" s="25" t="s">
        <v>7192</v>
      </c>
      <c r="D1581" s="26">
        <v>178</v>
      </c>
      <c r="F1581" s="2" t="s">
        <v>67</v>
      </c>
      <c r="H1581" s="2" t="s">
        <v>3421</v>
      </c>
      <c r="I1581" s="2" t="s">
        <v>3703</v>
      </c>
      <c r="K1581" s="27"/>
      <c r="L1581" s="27" t="s">
        <v>7789</v>
      </c>
      <c r="N1581" s="2">
        <v>5000</v>
      </c>
      <c r="R1581" s="27"/>
      <c r="Z1581" s="2">
        <v>1000</v>
      </c>
      <c r="AF1581" s="2" t="s">
        <v>7584</v>
      </c>
      <c r="AG1581" s="2" t="s">
        <v>7585</v>
      </c>
      <c r="AH1581" s="2" t="s">
        <v>7586</v>
      </c>
      <c r="AK1581" s="26" t="str">
        <f t="shared" si="7"/>
        <v>026/6</v>
      </c>
    </row>
    <row r="1582" spans="1:37" ht="15.75" customHeight="1" x14ac:dyDescent="0.25">
      <c r="A1582" s="25">
        <v>1581</v>
      </c>
      <c r="B1582" s="25">
        <v>2019</v>
      </c>
      <c r="C1582" s="25" t="s">
        <v>7192</v>
      </c>
      <c r="D1582" s="26">
        <v>179</v>
      </c>
      <c r="F1582" s="2" t="s">
        <v>67</v>
      </c>
      <c r="H1582" s="2" t="s">
        <v>71</v>
      </c>
      <c r="I1582" s="2" t="s">
        <v>72</v>
      </c>
      <c r="K1582" s="27"/>
      <c r="L1582" s="27" t="s">
        <v>7790</v>
      </c>
      <c r="N1582" s="2">
        <v>6200</v>
      </c>
      <c r="R1582" s="27"/>
      <c r="Z1582" s="2">
        <v>0</v>
      </c>
      <c r="AF1582" s="2" t="s">
        <v>7588</v>
      </c>
      <c r="AG1582" s="2" t="s">
        <v>7589</v>
      </c>
      <c r="AH1582" s="2" t="s">
        <v>7594</v>
      </c>
      <c r="AK1582" s="26" t="str">
        <f t="shared" si="7"/>
        <v>027/6</v>
      </c>
    </row>
    <row r="1583" spans="1:37" ht="15.75" customHeight="1" x14ac:dyDescent="0.25">
      <c r="A1583" s="25">
        <v>1582</v>
      </c>
      <c r="B1583" s="25">
        <v>2019</v>
      </c>
      <c r="C1583" s="25" t="s">
        <v>7192</v>
      </c>
      <c r="D1583" s="26">
        <v>180</v>
      </c>
      <c r="F1583" s="2" t="s">
        <v>67</v>
      </c>
      <c r="H1583" s="2" t="s">
        <v>422</v>
      </c>
      <c r="I1583" s="2" t="s">
        <v>423</v>
      </c>
      <c r="K1583" s="27"/>
      <c r="L1583" s="27" t="s">
        <v>7791</v>
      </c>
      <c r="N1583" s="2">
        <v>5000</v>
      </c>
      <c r="R1583" s="27"/>
      <c r="Z1583" s="2">
        <v>3000</v>
      </c>
      <c r="AF1583" s="2" t="s">
        <v>7584</v>
      </c>
      <c r="AG1583" s="2" t="s">
        <v>7585</v>
      </c>
      <c r="AH1583" s="2" t="s">
        <v>7594</v>
      </c>
      <c r="AK1583" s="26" t="str">
        <f t="shared" si="7"/>
        <v>028/6</v>
      </c>
    </row>
    <row r="1584" spans="1:37" ht="15.75" customHeight="1" x14ac:dyDescent="0.25">
      <c r="A1584" s="25">
        <v>1583</v>
      </c>
      <c r="B1584" s="25">
        <v>2019</v>
      </c>
      <c r="C1584" s="25" t="s">
        <v>7192</v>
      </c>
      <c r="D1584" s="26">
        <v>181</v>
      </c>
      <c r="F1584" s="2" t="s">
        <v>62</v>
      </c>
      <c r="H1584" s="2" t="s">
        <v>780</v>
      </c>
      <c r="I1584" s="2" t="s">
        <v>783</v>
      </c>
      <c r="K1584" s="27"/>
      <c r="L1584" s="27"/>
      <c r="N1584" s="2">
        <v>5000</v>
      </c>
      <c r="R1584" s="27"/>
      <c r="Z1584" s="2" t="s">
        <v>7588</v>
      </c>
      <c r="AF1584" s="2" t="s">
        <v>7588</v>
      </c>
      <c r="AG1584" s="2" t="s">
        <v>7603</v>
      </c>
      <c r="AH1584" s="2" t="s">
        <v>7594</v>
      </c>
      <c r="AK1584" s="26" t="str">
        <f t="shared" si="7"/>
        <v>029/6</v>
      </c>
    </row>
    <row r="1585" spans="1:37" ht="15.75" customHeight="1" x14ac:dyDescent="0.25">
      <c r="A1585" s="25">
        <v>1584</v>
      </c>
      <c r="B1585" s="25">
        <v>2019</v>
      </c>
      <c r="C1585" s="25" t="s">
        <v>7192</v>
      </c>
      <c r="D1585" s="26">
        <v>182</v>
      </c>
      <c r="F1585" s="2" t="s">
        <v>104</v>
      </c>
      <c r="H1585" s="2" t="s">
        <v>3705</v>
      </c>
      <c r="I1585" s="2" t="s">
        <v>3706</v>
      </c>
      <c r="K1585" s="27"/>
      <c r="L1585" s="27" t="s">
        <v>7792</v>
      </c>
      <c r="N1585" s="2">
        <v>4300</v>
      </c>
      <c r="R1585" s="27"/>
      <c r="Z1585" s="2">
        <v>0</v>
      </c>
      <c r="AF1585" s="2" t="s">
        <v>7588</v>
      </c>
      <c r="AG1585" s="2" t="s">
        <v>7589</v>
      </c>
      <c r="AH1585" s="2" t="s">
        <v>7586</v>
      </c>
      <c r="AK1585" s="26" t="str">
        <f t="shared" si="7"/>
        <v>030/6</v>
      </c>
    </row>
    <row r="1586" spans="1:37" ht="15.75" customHeight="1" x14ac:dyDescent="0.25">
      <c r="A1586" s="25">
        <v>1585</v>
      </c>
      <c r="B1586" s="25">
        <v>2019</v>
      </c>
      <c r="C1586" s="25" t="s">
        <v>7192</v>
      </c>
      <c r="D1586" s="26">
        <v>183</v>
      </c>
      <c r="F1586" s="2" t="s">
        <v>3708</v>
      </c>
      <c r="H1586" s="2" t="s">
        <v>1183</v>
      </c>
      <c r="I1586" s="2" t="s">
        <v>3707</v>
      </c>
      <c r="K1586" s="27"/>
      <c r="L1586" s="27" t="s">
        <v>7793</v>
      </c>
      <c r="N1586" s="2">
        <v>5000</v>
      </c>
      <c r="R1586" s="27"/>
      <c r="Z1586" s="2">
        <v>5000</v>
      </c>
      <c r="AF1586" s="2" t="s">
        <v>7584</v>
      </c>
      <c r="AG1586" s="2" t="s">
        <v>7585</v>
      </c>
      <c r="AH1586" s="2" t="s">
        <v>7590</v>
      </c>
      <c r="AK1586" s="26" t="str">
        <f t="shared" si="7"/>
        <v>001/7</v>
      </c>
    </row>
    <row r="1587" spans="1:37" ht="15.75" customHeight="1" x14ac:dyDescent="0.25">
      <c r="A1587" s="25">
        <v>1586</v>
      </c>
      <c r="B1587" s="25">
        <v>2019</v>
      </c>
      <c r="C1587" s="25" t="s">
        <v>7192</v>
      </c>
      <c r="D1587" s="26">
        <v>184</v>
      </c>
      <c r="F1587" s="2" t="s">
        <v>57</v>
      </c>
      <c r="H1587" s="2" t="s">
        <v>463</v>
      </c>
      <c r="I1587" s="2" t="s">
        <v>464</v>
      </c>
      <c r="K1587" s="27"/>
      <c r="L1587" s="27" t="s">
        <v>7745</v>
      </c>
      <c r="N1587" s="2">
        <v>3800</v>
      </c>
      <c r="R1587" s="27"/>
      <c r="Z1587" s="2">
        <v>1000</v>
      </c>
      <c r="AF1587" s="2" t="s">
        <v>7794</v>
      </c>
      <c r="AG1587" s="2" t="s">
        <v>7585</v>
      </c>
      <c r="AH1587" s="2" t="s">
        <v>7594</v>
      </c>
      <c r="AK1587" s="26" t="str">
        <f t="shared" si="7"/>
        <v>002/7</v>
      </c>
    </row>
    <row r="1588" spans="1:37" ht="15.75" customHeight="1" x14ac:dyDescent="0.25">
      <c r="A1588" s="25">
        <v>1587</v>
      </c>
      <c r="B1588" s="25">
        <v>2019</v>
      </c>
      <c r="C1588" s="25" t="s">
        <v>7192</v>
      </c>
      <c r="D1588" s="26">
        <v>185</v>
      </c>
      <c r="F1588" s="2" t="s">
        <v>62</v>
      </c>
      <c r="H1588" s="2" t="s">
        <v>816</v>
      </c>
      <c r="I1588" s="2" t="s">
        <v>817</v>
      </c>
      <c r="K1588" s="27"/>
      <c r="L1588" s="27" t="s">
        <v>7795</v>
      </c>
      <c r="N1588" s="2">
        <v>4650</v>
      </c>
      <c r="R1588" s="27"/>
      <c r="Z1588" s="2" t="s">
        <v>7588</v>
      </c>
      <c r="AF1588" s="2" t="s">
        <v>7588</v>
      </c>
      <c r="AG1588" s="2" t="s">
        <v>7603</v>
      </c>
      <c r="AH1588" s="2" t="s">
        <v>7594</v>
      </c>
      <c r="AK1588" s="26" t="str">
        <f t="shared" si="7"/>
        <v>003/7</v>
      </c>
    </row>
    <row r="1589" spans="1:37" ht="15.75" customHeight="1" x14ac:dyDescent="0.25">
      <c r="A1589" s="25">
        <v>1588</v>
      </c>
      <c r="B1589" s="25">
        <v>2019</v>
      </c>
      <c r="C1589" s="25" t="s">
        <v>7192</v>
      </c>
      <c r="D1589" s="26">
        <v>186</v>
      </c>
      <c r="F1589" s="2" t="s">
        <v>67</v>
      </c>
      <c r="H1589" s="2" t="s">
        <v>3279</v>
      </c>
      <c r="I1589" s="2" t="s">
        <v>3709</v>
      </c>
      <c r="K1589" s="27"/>
      <c r="L1589" s="27" t="s">
        <v>7796</v>
      </c>
      <c r="N1589" s="2">
        <v>5000</v>
      </c>
      <c r="R1589" s="27"/>
      <c r="Z1589" s="2">
        <v>4000</v>
      </c>
      <c r="AF1589" s="2" t="s">
        <v>7584</v>
      </c>
      <c r="AG1589" s="2" t="s">
        <v>7585</v>
      </c>
      <c r="AH1589" s="2" t="s">
        <v>7594</v>
      </c>
      <c r="AK1589" s="26" t="str">
        <f t="shared" si="7"/>
        <v>004/7</v>
      </c>
    </row>
    <row r="1590" spans="1:37" ht="15.75" customHeight="1" x14ac:dyDescent="0.25">
      <c r="A1590" s="25">
        <v>1589</v>
      </c>
      <c r="B1590" s="25">
        <v>2019</v>
      </c>
      <c r="C1590" s="25" t="s">
        <v>7192</v>
      </c>
      <c r="D1590" s="26">
        <v>187</v>
      </c>
      <c r="F1590" s="2" t="s">
        <v>67</v>
      </c>
      <c r="H1590" s="2" t="s">
        <v>3497</v>
      </c>
      <c r="I1590" s="2" t="s">
        <v>3701</v>
      </c>
      <c r="K1590" s="27"/>
      <c r="L1590" s="27" t="s">
        <v>5989</v>
      </c>
      <c r="N1590" s="2">
        <v>5000</v>
      </c>
      <c r="R1590" s="27"/>
      <c r="Z1590" s="2">
        <v>4000</v>
      </c>
      <c r="AF1590" s="2" t="s">
        <v>7584</v>
      </c>
      <c r="AG1590" s="2" t="s">
        <v>7585</v>
      </c>
      <c r="AH1590" s="2" t="s">
        <v>7600</v>
      </c>
      <c r="AK1590" s="26" t="str">
        <f t="shared" si="7"/>
        <v>005/7</v>
      </c>
    </row>
    <row r="1591" spans="1:37" ht="15.75" customHeight="1" x14ac:dyDescent="0.25">
      <c r="A1591" s="25">
        <v>1590</v>
      </c>
      <c r="B1591" s="25">
        <v>2019</v>
      </c>
      <c r="C1591" s="25" t="s">
        <v>7192</v>
      </c>
      <c r="D1591" s="26">
        <v>188</v>
      </c>
      <c r="F1591" s="2" t="s">
        <v>67</v>
      </c>
      <c r="H1591" s="2" t="s">
        <v>3711</v>
      </c>
      <c r="I1591" s="2" t="s">
        <v>3712</v>
      </c>
      <c r="K1591" s="27"/>
      <c r="L1591" s="27" t="s">
        <v>7797</v>
      </c>
      <c r="N1591" s="2">
        <v>5000</v>
      </c>
      <c r="R1591" s="27"/>
      <c r="Z1591" s="2">
        <v>1000</v>
      </c>
      <c r="AF1591" s="2" t="s">
        <v>7584</v>
      </c>
      <c r="AG1591" s="2" t="s">
        <v>7585</v>
      </c>
      <c r="AH1591" s="2" t="s">
        <v>7594</v>
      </c>
      <c r="AK1591" s="26" t="str">
        <f t="shared" si="7"/>
        <v>006/7</v>
      </c>
    </row>
    <row r="1592" spans="1:37" ht="15.75" customHeight="1" x14ac:dyDescent="0.25">
      <c r="A1592" s="25">
        <v>1591</v>
      </c>
      <c r="B1592" s="25">
        <v>2019</v>
      </c>
      <c r="C1592" s="25" t="s">
        <v>7192</v>
      </c>
      <c r="D1592" s="26">
        <v>189</v>
      </c>
      <c r="F1592" s="2" t="s">
        <v>174</v>
      </c>
      <c r="H1592" s="2" t="s">
        <v>3696</v>
      </c>
      <c r="I1592" s="2" t="s">
        <v>3714</v>
      </c>
      <c r="K1592" s="27"/>
      <c r="L1592" s="27" t="s">
        <v>7798</v>
      </c>
      <c r="N1592" s="2">
        <v>5000</v>
      </c>
      <c r="R1592" s="27"/>
      <c r="Z1592" s="2">
        <v>0</v>
      </c>
      <c r="AF1592" s="2" t="s">
        <v>7588</v>
      </c>
      <c r="AG1592" s="2" t="s">
        <v>7589</v>
      </c>
      <c r="AH1592" s="2" t="s">
        <v>7594</v>
      </c>
      <c r="AK1592" s="26" t="str">
        <f t="shared" si="7"/>
        <v>007/7</v>
      </c>
    </row>
    <row r="1593" spans="1:37" ht="15.75" customHeight="1" x14ac:dyDescent="0.25">
      <c r="A1593" s="25">
        <v>1592</v>
      </c>
      <c r="B1593" s="25">
        <v>2019</v>
      </c>
      <c r="C1593" s="25" t="s">
        <v>7192</v>
      </c>
      <c r="D1593" s="26">
        <v>190</v>
      </c>
      <c r="F1593" s="2" t="s">
        <v>57</v>
      </c>
      <c r="H1593" s="2" t="s">
        <v>3548</v>
      </c>
      <c r="I1593" s="2" t="s">
        <v>3715</v>
      </c>
      <c r="K1593" s="27"/>
      <c r="L1593" s="27" t="s">
        <v>7799</v>
      </c>
      <c r="N1593" s="2">
        <v>3445</v>
      </c>
      <c r="R1593" s="27"/>
      <c r="Z1593" s="2">
        <v>800</v>
      </c>
      <c r="AF1593" s="2" t="s">
        <v>7584</v>
      </c>
      <c r="AG1593" s="2" t="s">
        <v>7585</v>
      </c>
      <c r="AH1593" s="2" t="s">
        <v>7594</v>
      </c>
      <c r="AK1593" s="26" t="str">
        <f t="shared" si="7"/>
        <v>008/7</v>
      </c>
    </row>
    <row r="1594" spans="1:37" ht="15.75" customHeight="1" x14ac:dyDescent="0.25">
      <c r="A1594" s="25">
        <v>1593</v>
      </c>
      <c r="B1594" s="25">
        <v>2019</v>
      </c>
      <c r="C1594" s="25" t="s">
        <v>7192</v>
      </c>
      <c r="D1594" s="26">
        <v>191</v>
      </c>
      <c r="F1594" s="2" t="s">
        <v>62</v>
      </c>
      <c r="H1594" s="2" t="s">
        <v>802</v>
      </c>
      <c r="I1594" s="2" t="s">
        <v>803</v>
      </c>
      <c r="K1594" s="27"/>
      <c r="L1594" s="27" t="s">
        <v>7800</v>
      </c>
      <c r="N1594" s="2">
        <v>5000</v>
      </c>
      <c r="R1594" s="27"/>
      <c r="Z1594" s="2">
        <v>5000</v>
      </c>
      <c r="AF1594" s="2" t="s">
        <v>7584</v>
      </c>
      <c r="AG1594" s="2" t="s">
        <v>7585</v>
      </c>
      <c r="AH1594" s="2" t="s">
        <v>7594</v>
      </c>
      <c r="AK1594" s="26" t="str">
        <f t="shared" si="7"/>
        <v>009/7</v>
      </c>
    </row>
    <row r="1595" spans="1:37" ht="15.75" customHeight="1" x14ac:dyDescent="0.25">
      <c r="A1595" s="25">
        <v>1594</v>
      </c>
      <c r="B1595" s="25">
        <v>2019</v>
      </c>
      <c r="C1595" s="25" t="s">
        <v>7192</v>
      </c>
      <c r="D1595" s="26">
        <v>192</v>
      </c>
      <c r="F1595" s="2" t="s">
        <v>62</v>
      </c>
      <c r="H1595" s="2" t="s">
        <v>379</v>
      </c>
      <c r="I1595" s="2" t="s">
        <v>383</v>
      </c>
      <c r="K1595" s="27"/>
      <c r="L1595" s="27" t="s">
        <v>7801</v>
      </c>
      <c r="N1595" s="2">
        <v>5000</v>
      </c>
      <c r="R1595" s="27"/>
      <c r="Z1595" s="2">
        <v>1000</v>
      </c>
      <c r="AF1595" s="2" t="s">
        <v>7584</v>
      </c>
      <c r="AG1595" s="2" t="s">
        <v>7585</v>
      </c>
      <c r="AH1595" s="2" t="s">
        <v>7594</v>
      </c>
      <c r="AK1595" s="26" t="str">
        <f t="shared" si="7"/>
        <v>010/7</v>
      </c>
    </row>
    <row r="1596" spans="1:37" ht="15.75" customHeight="1" x14ac:dyDescent="0.25">
      <c r="A1596" s="25">
        <v>1595</v>
      </c>
      <c r="B1596" s="25">
        <v>2019</v>
      </c>
      <c r="C1596" s="25" t="s">
        <v>7192</v>
      </c>
      <c r="D1596" s="26">
        <v>193</v>
      </c>
      <c r="F1596" s="2" t="s">
        <v>62</v>
      </c>
      <c r="H1596" s="2" t="s">
        <v>901</v>
      </c>
      <c r="I1596" s="2" t="s">
        <v>902</v>
      </c>
      <c r="K1596" s="27"/>
      <c r="L1596" s="27" t="s">
        <v>7685</v>
      </c>
      <c r="N1596" s="2">
        <v>3000</v>
      </c>
      <c r="R1596" s="27"/>
      <c r="Z1596" s="2">
        <v>500</v>
      </c>
      <c r="AF1596" s="2" t="s">
        <v>7584</v>
      </c>
      <c r="AG1596" s="2" t="s">
        <v>7585</v>
      </c>
      <c r="AH1596" s="2" t="s">
        <v>7594</v>
      </c>
      <c r="AK1596" s="26" t="str">
        <f t="shared" si="7"/>
        <v>011/7</v>
      </c>
    </row>
    <row r="1597" spans="1:37" ht="15.75" customHeight="1" x14ac:dyDescent="0.25">
      <c r="A1597" s="25">
        <v>1596</v>
      </c>
      <c r="B1597" s="25">
        <v>2019</v>
      </c>
      <c r="C1597" s="25" t="s">
        <v>7192</v>
      </c>
      <c r="D1597" s="26">
        <v>194</v>
      </c>
      <c r="F1597" s="2" t="s">
        <v>57</v>
      </c>
      <c r="H1597" s="2" t="s">
        <v>618</v>
      </c>
      <c r="I1597" s="2" t="s">
        <v>619</v>
      </c>
      <c r="K1597" s="27"/>
      <c r="L1597" s="27" t="s">
        <v>7802</v>
      </c>
      <c r="N1597" s="2">
        <v>5000</v>
      </c>
      <c r="R1597" s="27"/>
      <c r="Z1597" s="2">
        <v>5000</v>
      </c>
      <c r="AF1597" s="2" t="s">
        <v>7584</v>
      </c>
      <c r="AG1597" s="2" t="s">
        <v>7585</v>
      </c>
      <c r="AH1597" s="2" t="s">
        <v>7594</v>
      </c>
      <c r="AK1597" s="26" t="str">
        <f t="shared" si="7"/>
        <v>012/7</v>
      </c>
    </row>
    <row r="1598" spans="1:37" ht="15.75" customHeight="1" x14ac:dyDescent="0.25">
      <c r="A1598" s="25">
        <v>1597</v>
      </c>
      <c r="B1598" s="25">
        <v>2019</v>
      </c>
      <c r="C1598" s="25" t="s">
        <v>7192</v>
      </c>
      <c r="D1598" s="26">
        <v>195</v>
      </c>
      <c r="F1598" s="2" t="s">
        <v>67</v>
      </c>
      <c r="H1598" s="2" t="s">
        <v>3627</v>
      </c>
      <c r="I1598" s="2" t="s">
        <v>3716</v>
      </c>
      <c r="K1598" s="27"/>
      <c r="L1598" s="27" t="s">
        <v>7803</v>
      </c>
      <c r="N1598" s="2">
        <v>5000</v>
      </c>
      <c r="R1598" s="27"/>
      <c r="Z1598" s="2">
        <v>1000</v>
      </c>
      <c r="AF1598" s="2" t="s">
        <v>7584</v>
      </c>
      <c r="AG1598" s="2" t="s">
        <v>7585</v>
      </c>
      <c r="AH1598" s="2" t="s">
        <v>7687</v>
      </c>
      <c r="AK1598" s="26" t="str">
        <f t="shared" si="7"/>
        <v>013/7</v>
      </c>
    </row>
    <row r="1599" spans="1:37" ht="15.75" customHeight="1" x14ac:dyDescent="0.25">
      <c r="A1599" s="25">
        <v>1598</v>
      </c>
      <c r="B1599" s="25">
        <v>2019</v>
      </c>
      <c r="C1599" s="25" t="s">
        <v>7192</v>
      </c>
      <c r="D1599" s="26">
        <v>196</v>
      </c>
      <c r="F1599" s="2" t="s">
        <v>57</v>
      </c>
      <c r="H1599" s="2" t="s">
        <v>3717</v>
      </c>
      <c r="I1599" s="2" t="s">
        <v>3718</v>
      </c>
      <c r="K1599" s="27"/>
      <c r="L1599" s="27" t="s">
        <v>7804</v>
      </c>
      <c r="N1599" s="2">
        <v>5000</v>
      </c>
      <c r="R1599" s="27"/>
      <c r="Z1599" s="2" t="s">
        <v>7588</v>
      </c>
      <c r="AF1599" s="2" t="s">
        <v>7588</v>
      </c>
      <c r="AG1599" s="2" t="s">
        <v>7603</v>
      </c>
      <c r="AH1599" s="2" t="s">
        <v>7646</v>
      </c>
      <c r="AK1599" s="26" t="str">
        <f t="shared" si="7"/>
        <v>014/7</v>
      </c>
    </row>
    <row r="1600" spans="1:37" ht="15.75" customHeight="1" x14ac:dyDescent="0.25">
      <c r="A1600" s="25">
        <v>1599</v>
      </c>
      <c r="B1600" s="25">
        <v>2019</v>
      </c>
      <c r="C1600" s="25" t="s">
        <v>7192</v>
      </c>
      <c r="D1600" s="26">
        <v>197</v>
      </c>
      <c r="F1600" s="2" t="s">
        <v>57</v>
      </c>
      <c r="H1600" s="2" t="s">
        <v>506</v>
      </c>
      <c r="I1600" s="2" t="s">
        <v>508</v>
      </c>
      <c r="K1600" s="27"/>
      <c r="L1600" s="27" t="s">
        <v>7805</v>
      </c>
      <c r="N1600" s="2">
        <v>5000</v>
      </c>
      <c r="R1600" s="27"/>
      <c r="Z1600" s="2">
        <v>1000</v>
      </c>
      <c r="AF1600" s="2" t="s">
        <v>7584</v>
      </c>
      <c r="AG1600" s="2" t="s">
        <v>7585</v>
      </c>
      <c r="AH1600" s="2" t="s">
        <v>7594</v>
      </c>
      <c r="AK1600" s="26" t="str">
        <f t="shared" si="7"/>
        <v>015/7</v>
      </c>
    </row>
    <row r="1601" spans="1:37" ht="15.75" customHeight="1" x14ac:dyDescent="0.25">
      <c r="A1601" s="25">
        <v>1600</v>
      </c>
      <c r="B1601" s="25">
        <v>2019</v>
      </c>
      <c r="C1601" s="25" t="s">
        <v>7192</v>
      </c>
      <c r="D1601" s="26">
        <v>198</v>
      </c>
      <c r="F1601" s="2" t="s">
        <v>67</v>
      </c>
      <c r="H1601" s="2" t="s">
        <v>1375</v>
      </c>
      <c r="I1601" s="2" t="s">
        <v>3700</v>
      </c>
      <c r="K1601" s="27"/>
      <c r="L1601" s="27" t="s">
        <v>7785</v>
      </c>
      <c r="N1601" s="2">
        <v>2000</v>
      </c>
      <c r="R1601" s="27"/>
      <c r="Z1601" s="2">
        <v>2000</v>
      </c>
      <c r="AF1601" s="2" t="s">
        <v>7584</v>
      </c>
      <c r="AG1601" s="2" t="s">
        <v>7585</v>
      </c>
      <c r="AH1601" s="2" t="s">
        <v>7594</v>
      </c>
      <c r="AK1601" s="26" t="str">
        <f t="shared" si="7"/>
        <v>016/7</v>
      </c>
    </row>
    <row r="1602" spans="1:37" ht="15.75" customHeight="1" x14ac:dyDescent="0.25">
      <c r="A1602" s="25">
        <v>1601</v>
      </c>
      <c r="B1602" s="25">
        <v>2019</v>
      </c>
      <c r="C1602" s="25" t="s">
        <v>7192</v>
      </c>
      <c r="D1602" s="26">
        <v>199</v>
      </c>
      <c r="F1602" s="2" t="s">
        <v>67</v>
      </c>
      <c r="H1602" s="2" t="s">
        <v>3719</v>
      </c>
      <c r="I1602" s="2" t="s">
        <v>3720</v>
      </c>
      <c r="K1602" s="27"/>
      <c r="L1602" s="27" t="s">
        <v>7806</v>
      </c>
      <c r="N1602" s="2">
        <v>6000</v>
      </c>
      <c r="R1602" s="27"/>
      <c r="Z1602" s="2" t="s">
        <v>7588</v>
      </c>
      <c r="AF1602" s="2" t="s">
        <v>7588</v>
      </c>
      <c r="AG1602" s="2" t="s">
        <v>7603</v>
      </c>
      <c r="AH1602" s="2" t="s">
        <v>7594</v>
      </c>
      <c r="AK1602" s="26" t="str">
        <f t="shared" si="7"/>
        <v>017/7</v>
      </c>
    </row>
    <row r="1603" spans="1:37" ht="15.75" customHeight="1" x14ac:dyDescent="0.25">
      <c r="A1603" s="25">
        <v>1602</v>
      </c>
      <c r="B1603" s="25">
        <v>2019</v>
      </c>
      <c r="C1603" s="25" t="s">
        <v>7192</v>
      </c>
      <c r="D1603" s="26">
        <v>200</v>
      </c>
      <c r="F1603" s="2" t="s">
        <v>62</v>
      </c>
      <c r="H1603" s="2" t="s">
        <v>585</v>
      </c>
      <c r="I1603" s="2" t="s">
        <v>586</v>
      </c>
      <c r="K1603" s="27"/>
      <c r="L1603" s="27" t="s">
        <v>7807</v>
      </c>
      <c r="N1603" s="2">
        <v>3500</v>
      </c>
      <c r="R1603" s="27"/>
      <c r="Z1603" s="2" t="s">
        <v>7588</v>
      </c>
      <c r="AF1603" s="2" t="s">
        <v>7588</v>
      </c>
      <c r="AG1603" s="2" t="s">
        <v>7603</v>
      </c>
      <c r="AH1603" s="2" t="s">
        <v>7600</v>
      </c>
      <c r="AK1603" s="26" t="str">
        <f t="shared" si="7"/>
        <v>018/7</v>
      </c>
    </row>
    <row r="1604" spans="1:37" ht="15.75" customHeight="1" x14ac:dyDescent="0.25">
      <c r="A1604" s="25">
        <v>1603</v>
      </c>
      <c r="B1604" s="25">
        <v>2019</v>
      </c>
      <c r="C1604" s="25" t="s">
        <v>7192</v>
      </c>
      <c r="D1604" s="26">
        <v>201</v>
      </c>
      <c r="F1604" s="2" t="s">
        <v>67</v>
      </c>
      <c r="H1604" s="2" t="s">
        <v>3407</v>
      </c>
      <c r="I1604" s="2" t="s">
        <v>3721</v>
      </c>
      <c r="K1604" s="27"/>
      <c r="L1604" s="27" t="s">
        <v>7808</v>
      </c>
      <c r="N1604" s="2">
        <v>2000</v>
      </c>
      <c r="R1604" s="27"/>
      <c r="Z1604" s="2">
        <v>1000</v>
      </c>
      <c r="AF1604" s="2" t="s">
        <v>7584</v>
      </c>
      <c r="AG1604" s="2" t="s">
        <v>7585</v>
      </c>
      <c r="AH1604" s="2" t="s">
        <v>7586</v>
      </c>
      <c r="AK1604" s="26" t="str">
        <f t="shared" si="7"/>
        <v>019/7</v>
      </c>
    </row>
    <row r="1605" spans="1:37" ht="15.75" customHeight="1" x14ac:dyDescent="0.25">
      <c r="A1605" s="25">
        <v>1604</v>
      </c>
      <c r="B1605" s="25">
        <v>2019</v>
      </c>
      <c r="C1605" s="25" t="s">
        <v>7192</v>
      </c>
      <c r="D1605" s="26">
        <v>202</v>
      </c>
      <c r="F1605" s="2" t="s">
        <v>57</v>
      </c>
      <c r="H1605" s="2" t="s">
        <v>98</v>
      </c>
      <c r="I1605" s="2" t="s">
        <v>99</v>
      </c>
      <c r="K1605" s="27"/>
      <c r="L1605" s="27" t="s">
        <v>7809</v>
      </c>
      <c r="R1605" s="27"/>
      <c r="Z1605" s="2" t="s">
        <v>7588</v>
      </c>
      <c r="AF1605" s="2" t="s">
        <v>7588</v>
      </c>
      <c r="AG1605" s="2" t="s">
        <v>7603</v>
      </c>
      <c r="AH1605" s="2" t="s">
        <v>7594</v>
      </c>
      <c r="AK1605" s="26" t="str">
        <f t="shared" si="7"/>
        <v>020/7</v>
      </c>
    </row>
    <row r="1606" spans="1:37" ht="15.75" customHeight="1" x14ac:dyDescent="0.25">
      <c r="A1606" s="25">
        <v>1605</v>
      </c>
      <c r="B1606" s="25">
        <v>2019</v>
      </c>
      <c r="C1606" s="25" t="s">
        <v>7192</v>
      </c>
      <c r="D1606" s="26">
        <v>203</v>
      </c>
      <c r="F1606" s="2" t="s">
        <v>62</v>
      </c>
      <c r="H1606" s="2" t="s">
        <v>540</v>
      </c>
      <c r="I1606" s="2" t="s">
        <v>541</v>
      </c>
      <c r="K1606" s="27"/>
      <c r="L1606" s="27" t="s">
        <v>7810</v>
      </c>
      <c r="N1606" s="2">
        <v>5000</v>
      </c>
      <c r="R1606" s="27"/>
      <c r="Z1606" s="2">
        <v>500</v>
      </c>
      <c r="AF1606" s="2" t="s">
        <v>7584</v>
      </c>
      <c r="AG1606" s="2" t="s">
        <v>7585</v>
      </c>
      <c r="AH1606" s="2" t="s">
        <v>7594</v>
      </c>
      <c r="AK1606" s="26" t="str">
        <f t="shared" si="7"/>
        <v>021/7</v>
      </c>
    </row>
    <row r="1607" spans="1:37" ht="15.75" customHeight="1" x14ac:dyDescent="0.25">
      <c r="A1607" s="25">
        <v>1606</v>
      </c>
      <c r="B1607" s="25">
        <v>2019</v>
      </c>
      <c r="C1607" s="25" t="s">
        <v>7192</v>
      </c>
      <c r="D1607" s="26">
        <v>204</v>
      </c>
      <c r="F1607" s="2" t="s">
        <v>62</v>
      </c>
      <c r="H1607" s="2" t="s">
        <v>780</v>
      </c>
      <c r="I1607" s="2" t="s">
        <v>783</v>
      </c>
      <c r="K1607" s="27"/>
      <c r="L1607" s="27" t="s">
        <v>7811</v>
      </c>
      <c r="N1607" s="2">
        <v>5000</v>
      </c>
      <c r="R1607" s="27"/>
      <c r="Z1607" s="2">
        <v>1000</v>
      </c>
      <c r="AF1607" s="2" t="s">
        <v>7584</v>
      </c>
      <c r="AG1607" s="2" t="s">
        <v>7585</v>
      </c>
      <c r="AH1607" s="2" t="s">
        <v>7594</v>
      </c>
      <c r="AK1607" s="26" t="str">
        <f t="shared" si="7"/>
        <v>022/7</v>
      </c>
    </row>
    <row r="1608" spans="1:37" ht="15.75" customHeight="1" x14ac:dyDescent="0.25">
      <c r="A1608" s="25">
        <v>1607</v>
      </c>
      <c r="B1608" s="25">
        <v>2019</v>
      </c>
      <c r="C1608" s="25" t="s">
        <v>7192</v>
      </c>
      <c r="D1608" s="26">
        <v>205</v>
      </c>
      <c r="F1608" s="2" t="s">
        <v>67</v>
      </c>
      <c r="H1608" s="2" t="s">
        <v>7812</v>
      </c>
      <c r="I1608" s="2" t="s">
        <v>3723</v>
      </c>
      <c r="K1608" s="27"/>
      <c r="L1608" s="27" t="s">
        <v>7813</v>
      </c>
      <c r="N1608" s="2">
        <v>5000</v>
      </c>
      <c r="R1608" s="27"/>
      <c r="Z1608" s="2">
        <v>1500</v>
      </c>
      <c r="AF1608" s="2" t="s">
        <v>7584</v>
      </c>
      <c r="AG1608" s="2" t="s">
        <v>7585</v>
      </c>
      <c r="AH1608" s="2" t="s">
        <v>7594</v>
      </c>
      <c r="AK1608" s="26" t="str">
        <f t="shared" si="7"/>
        <v>023/7</v>
      </c>
    </row>
    <row r="1609" spans="1:37" ht="15.75" customHeight="1" x14ac:dyDescent="0.25">
      <c r="A1609" s="25">
        <v>1608</v>
      </c>
      <c r="B1609" s="25">
        <v>2019</v>
      </c>
      <c r="C1609" s="25" t="s">
        <v>7192</v>
      </c>
      <c r="D1609" s="26">
        <v>206</v>
      </c>
      <c r="F1609" s="2" t="s">
        <v>67</v>
      </c>
      <c r="H1609" s="2" t="s">
        <v>7814</v>
      </c>
      <c r="I1609" s="2" t="s">
        <v>3726</v>
      </c>
      <c r="K1609" s="27"/>
      <c r="L1609" s="27" t="s">
        <v>7815</v>
      </c>
      <c r="N1609" s="2">
        <v>5000</v>
      </c>
      <c r="R1609" s="27"/>
      <c r="Z1609" s="2">
        <v>0</v>
      </c>
      <c r="AF1609" s="2" t="s">
        <v>7588</v>
      </c>
      <c r="AG1609" s="2" t="s">
        <v>7589</v>
      </c>
      <c r="AK1609" s="26" t="str">
        <f t="shared" si="7"/>
        <v>024/7</v>
      </c>
    </row>
    <row r="1610" spans="1:37" ht="15.75" customHeight="1" x14ac:dyDescent="0.25">
      <c r="A1610" s="25">
        <v>1609</v>
      </c>
      <c r="B1610" s="25">
        <v>2019</v>
      </c>
      <c r="C1610" s="25" t="s">
        <v>7192</v>
      </c>
      <c r="D1610" s="26">
        <v>207</v>
      </c>
      <c r="F1610" s="2" t="s">
        <v>62</v>
      </c>
      <c r="H1610" s="2" t="s">
        <v>791</v>
      </c>
      <c r="I1610" s="2" t="s">
        <v>792</v>
      </c>
      <c r="K1610" s="27"/>
      <c r="L1610" s="27" t="s">
        <v>7816</v>
      </c>
      <c r="N1610" s="2">
        <v>450</v>
      </c>
      <c r="R1610" s="27"/>
      <c r="Z1610" s="2" t="s">
        <v>7588</v>
      </c>
      <c r="AF1610" s="2" t="s">
        <v>7588</v>
      </c>
      <c r="AG1610" s="2" t="s">
        <v>7603</v>
      </c>
      <c r="AH1610" s="2" t="s">
        <v>7594</v>
      </c>
      <c r="AK1610" s="26" t="str">
        <f t="shared" si="7"/>
        <v>025/7</v>
      </c>
    </row>
    <row r="1611" spans="1:37" ht="15.75" customHeight="1" x14ac:dyDescent="0.25">
      <c r="A1611" s="25">
        <v>1610</v>
      </c>
      <c r="B1611" s="25">
        <v>2019</v>
      </c>
      <c r="C1611" s="25" t="s">
        <v>7192</v>
      </c>
      <c r="D1611" s="26">
        <v>208</v>
      </c>
      <c r="F1611" s="2" t="s">
        <v>3579</v>
      </c>
      <c r="H1611" s="2" t="s">
        <v>2440</v>
      </c>
      <c r="I1611" s="2" t="s">
        <v>3728</v>
      </c>
      <c r="K1611" s="27"/>
      <c r="L1611" s="27" t="s">
        <v>7817</v>
      </c>
      <c r="N1611" s="2">
        <v>2000</v>
      </c>
      <c r="R1611" s="27"/>
      <c r="Z1611" s="2">
        <v>0</v>
      </c>
      <c r="AF1611" s="2" t="s">
        <v>7588</v>
      </c>
      <c r="AG1611" s="2" t="s">
        <v>7589</v>
      </c>
      <c r="AH1611" s="2" t="s">
        <v>7586</v>
      </c>
      <c r="AK1611" s="26" t="str">
        <f t="shared" si="7"/>
        <v>026/7</v>
      </c>
    </row>
    <row r="1612" spans="1:37" ht="15.75" customHeight="1" x14ac:dyDescent="0.25">
      <c r="A1612" s="25">
        <v>1611</v>
      </c>
      <c r="B1612" s="25">
        <v>2019</v>
      </c>
      <c r="C1612" s="25" t="s">
        <v>7192</v>
      </c>
      <c r="D1612" s="26">
        <v>209</v>
      </c>
      <c r="F1612" s="2" t="s">
        <v>3579</v>
      </c>
      <c r="H1612" s="2" t="s">
        <v>3729</v>
      </c>
      <c r="I1612" s="2" t="s">
        <v>3730</v>
      </c>
      <c r="K1612" s="27"/>
      <c r="L1612" s="27" t="s">
        <v>7818</v>
      </c>
      <c r="N1612" s="2">
        <v>4500</v>
      </c>
      <c r="R1612" s="27"/>
      <c r="Z1612" s="2">
        <v>0</v>
      </c>
      <c r="AF1612" s="2" t="s">
        <v>7588</v>
      </c>
      <c r="AG1612" s="2" t="s">
        <v>7589</v>
      </c>
      <c r="AH1612" s="2" t="s">
        <v>7594</v>
      </c>
      <c r="AK1612" s="26" t="str">
        <f t="shared" si="7"/>
        <v>027/7</v>
      </c>
    </row>
    <row r="1613" spans="1:37" ht="15.75" customHeight="1" x14ac:dyDescent="0.25">
      <c r="A1613" s="25">
        <v>1612</v>
      </c>
      <c r="B1613" s="25">
        <v>2019</v>
      </c>
      <c r="C1613" s="25" t="s">
        <v>7192</v>
      </c>
      <c r="D1613" s="26">
        <v>210</v>
      </c>
      <c r="F1613" s="2" t="s">
        <v>104</v>
      </c>
      <c r="H1613" s="2" t="s">
        <v>3732</v>
      </c>
      <c r="I1613" s="2" t="s">
        <v>3733</v>
      </c>
      <c r="K1613" s="27"/>
      <c r="L1613" s="27" t="s">
        <v>7819</v>
      </c>
      <c r="N1613" s="2">
        <v>5000</v>
      </c>
      <c r="R1613" s="27"/>
      <c r="Z1613" s="2" t="s">
        <v>7588</v>
      </c>
      <c r="AF1613" s="2" t="s">
        <v>7588</v>
      </c>
      <c r="AG1613" s="2" t="s">
        <v>7603</v>
      </c>
      <c r="AH1613" s="2" t="s">
        <v>7594</v>
      </c>
      <c r="AK1613" s="26" t="str">
        <f t="shared" si="7"/>
        <v>028/7</v>
      </c>
    </row>
    <row r="1614" spans="1:37" ht="15.75" customHeight="1" x14ac:dyDescent="0.25">
      <c r="A1614" s="25">
        <v>1613</v>
      </c>
      <c r="B1614" s="25">
        <v>2019</v>
      </c>
      <c r="C1614" s="25" t="s">
        <v>7192</v>
      </c>
      <c r="D1614" s="26">
        <v>211</v>
      </c>
      <c r="F1614" s="2" t="s">
        <v>67</v>
      </c>
      <c r="H1614" s="2" t="s">
        <v>3735</v>
      </c>
      <c r="I1614" s="2" t="s">
        <v>3736</v>
      </c>
      <c r="K1614" s="27"/>
      <c r="L1614" s="27"/>
      <c r="N1614" s="2">
        <v>1810</v>
      </c>
      <c r="R1614" s="27"/>
      <c r="Z1614" s="2" t="s">
        <v>7588</v>
      </c>
      <c r="AF1614" s="2" t="s">
        <v>7588</v>
      </c>
      <c r="AG1614" s="2" t="s">
        <v>7820</v>
      </c>
      <c r="AH1614" s="2" t="s">
        <v>7590</v>
      </c>
      <c r="AK1614" s="26" t="str">
        <f t="shared" si="7"/>
        <v>029/7</v>
      </c>
    </row>
    <row r="1615" spans="1:37" ht="15.75" customHeight="1" x14ac:dyDescent="0.25">
      <c r="A1615" s="25">
        <v>1614</v>
      </c>
      <c r="B1615" s="25">
        <v>2019</v>
      </c>
      <c r="C1615" s="25" t="s">
        <v>7192</v>
      </c>
      <c r="D1615" s="26">
        <v>212</v>
      </c>
      <c r="F1615" s="2" t="s">
        <v>57</v>
      </c>
      <c r="H1615" s="2" t="s">
        <v>3717</v>
      </c>
      <c r="I1615" s="2" t="s">
        <v>3718</v>
      </c>
      <c r="K1615" s="27"/>
      <c r="L1615" s="27" t="s">
        <v>7804</v>
      </c>
      <c r="N1615" s="2">
        <v>5000</v>
      </c>
      <c r="R1615" s="27"/>
      <c r="Z1615" s="2">
        <v>0</v>
      </c>
      <c r="AF1615" s="2" t="s">
        <v>7588</v>
      </c>
      <c r="AG1615" s="2" t="s">
        <v>7589</v>
      </c>
      <c r="AK1615" s="26" t="str">
        <f t="shared" si="7"/>
        <v>030/7</v>
      </c>
    </row>
    <row r="1616" spans="1:37" ht="15.75" customHeight="1" x14ac:dyDescent="0.25">
      <c r="A1616" s="25">
        <v>1615</v>
      </c>
      <c r="B1616" s="25">
        <v>2019</v>
      </c>
      <c r="C1616" s="25" t="s">
        <v>7192</v>
      </c>
      <c r="D1616" s="26">
        <v>213</v>
      </c>
      <c r="F1616" s="2" t="s">
        <v>67</v>
      </c>
      <c r="H1616" s="2" t="s">
        <v>3738</v>
      </c>
      <c r="I1616" s="2" t="s">
        <v>3739</v>
      </c>
      <c r="K1616" s="27"/>
      <c r="L1616" s="27" t="s">
        <v>7821</v>
      </c>
      <c r="N1616" s="2">
        <v>5000</v>
      </c>
      <c r="R1616" s="27"/>
      <c r="Z1616" s="2">
        <v>500</v>
      </c>
      <c r="AF1616" s="2" t="s">
        <v>7584</v>
      </c>
      <c r="AG1616" s="2" t="s">
        <v>7585</v>
      </c>
      <c r="AH1616" s="2" t="s">
        <v>7822</v>
      </c>
      <c r="AK1616" s="26" t="str">
        <f t="shared" si="7"/>
        <v>031/7</v>
      </c>
    </row>
    <row r="1617" spans="1:37" ht="15.75" customHeight="1" x14ac:dyDescent="0.25">
      <c r="A1617" s="25">
        <v>1616</v>
      </c>
      <c r="B1617" s="25">
        <v>2019</v>
      </c>
      <c r="C1617" s="25" t="s">
        <v>7192</v>
      </c>
      <c r="D1617" s="26">
        <v>214</v>
      </c>
      <c r="F1617" s="2" t="s">
        <v>57</v>
      </c>
      <c r="H1617" s="2" t="s">
        <v>162</v>
      </c>
      <c r="I1617" s="2" t="s">
        <v>7823</v>
      </c>
      <c r="K1617" s="27"/>
      <c r="L1617" s="27" t="s">
        <v>7824</v>
      </c>
      <c r="N1617" s="2">
        <v>400</v>
      </c>
      <c r="R1617" s="27"/>
      <c r="Z1617" s="2" t="s">
        <v>7588</v>
      </c>
      <c r="AF1617" s="2" t="s">
        <v>7588</v>
      </c>
      <c r="AG1617" s="2" t="s">
        <v>7603</v>
      </c>
      <c r="AH1617" s="2" t="s">
        <v>7590</v>
      </c>
      <c r="AK1617" s="26" t="str">
        <f t="shared" si="7"/>
        <v>001/8</v>
      </c>
    </row>
    <row r="1618" spans="1:37" ht="15.75" customHeight="1" x14ac:dyDescent="0.25">
      <c r="A1618" s="25">
        <v>1617</v>
      </c>
      <c r="B1618" s="25">
        <v>2019</v>
      </c>
      <c r="C1618" s="25" t="s">
        <v>7192</v>
      </c>
      <c r="D1618" s="26">
        <v>215</v>
      </c>
      <c r="F1618" s="2" t="s">
        <v>67</v>
      </c>
      <c r="H1618" s="2" t="s">
        <v>7825</v>
      </c>
      <c r="I1618" s="2" t="s">
        <v>3741</v>
      </c>
      <c r="K1618" s="27"/>
      <c r="L1618" s="27" t="s">
        <v>7826</v>
      </c>
      <c r="N1618" s="2">
        <v>3400</v>
      </c>
      <c r="R1618" s="27"/>
      <c r="Z1618" s="2">
        <v>500</v>
      </c>
      <c r="AF1618" s="2" t="s">
        <v>7584</v>
      </c>
      <c r="AG1618" s="2" t="s">
        <v>7585</v>
      </c>
      <c r="AH1618" s="2" t="s">
        <v>7594</v>
      </c>
      <c r="AK1618" s="26" t="str">
        <f t="shared" si="7"/>
        <v>002/8</v>
      </c>
    </row>
    <row r="1619" spans="1:37" ht="15.75" customHeight="1" x14ac:dyDescent="0.25">
      <c r="A1619" s="25">
        <v>1618</v>
      </c>
      <c r="B1619" s="25">
        <v>2019</v>
      </c>
      <c r="C1619" s="25" t="s">
        <v>7192</v>
      </c>
      <c r="D1619" s="26">
        <v>216</v>
      </c>
      <c r="F1619" s="2" t="s">
        <v>67</v>
      </c>
      <c r="H1619" s="2" t="s">
        <v>3318</v>
      </c>
      <c r="I1619" s="2" t="s">
        <v>3742</v>
      </c>
      <c r="K1619" s="27"/>
      <c r="L1619" s="27" t="s">
        <v>7827</v>
      </c>
      <c r="N1619" s="2">
        <v>3000</v>
      </c>
      <c r="R1619" s="27"/>
      <c r="Z1619" s="2">
        <v>2500</v>
      </c>
      <c r="AF1619" s="2" t="s">
        <v>7584</v>
      </c>
      <c r="AG1619" s="2" t="s">
        <v>7585</v>
      </c>
      <c r="AH1619" s="2" t="s">
        <v>7586</v>
      </c>
      <c r="AK1619" s="26" t="str">
        <f t="shared" si="7"/>
        <v>003/8</v>
      </c>
    </row>
    <row r="1620" spans="1:37" ht="15.75" customHeight="1" x14ac:dyDescent="0.25">
      <c r="A1620" s="25">
        <v>1619</v>
      </c>
      <c r="B1620" s="25">
        <v>2019</v>
      </c>
      <c r="C1620" s="25" t="s">
        <v>7192</v>
      </c>
      <c r="D1620" s="26">
        <v>217</v>
      </c>
      <c r="F1620" s="2" t="s">
        <v>81</v>
      </c>
      <c r="H1620" s="2" t="s">
        <v>3743</v>
      </c>
      <c r="I1620" s="2" t="s">
        <v>3743</v>
      </c>
      <c r="K1620" s="27"/>
      <c r="L1620" s="27" t="s">
        <v>7828</v>
      </c>
      <c r="N1620" s="2">
        <v>1000</v>
      </c>
      <c r="R1620" s="27"/>
      <c r="Z1620" s="2" t="s">
        <v>7588</v>
      </c>
      <c r="AF1620" s="2" t="s">
        <v>7588</v>
      </c>
      <c r="AG1620" s="2" t="s">
        <v>7603</v>
      </c>
      <c r="AH1620" s="2" t="s">
        <v>7594</v>
      </c>
      <c r="AK1620" s="26" t="str">
        <f t="shared" si="7"/>
        <v>004/8</v>
      </c>
    </row>
    <row r="1621" spans="1:37" ht="15.75" customHeight="1" x14ac:dyDescent="0.25">
      <c r="A1621" s="25">
        <v>1620</v>
      </c>
      <c r="B1621" s="25">
        <v>2019</v>
      </c>
      <c r="C1621" s="25" t="s">
        <v>7192</v>
      </c>
      <c r="D1621" s="26">
        <v>218</v>
      </c>
      <c r="F1621" s="2" t="s">
        <v>67</v>
      </c>
      <c r="H1621" s="2" t="s">
        <v>3744</v>
      </c>
      <c r="I1621" s="2" t="s">
        <v>3745</v>
      </c>
      <c r="K1621" s="27"/>
      <c r="L1621" s="27" t="s">
        <v>7829</v>
      </c>
      <c r="N1621" s="2">
        <v>5000</v>
      </c>
      <c r="R1621" s="27"/>
      <c r="Z1621" s="2">
        <v>1500</v>
      </c>
      <c r="AF1621" s="2" t="s">
        <v>7584</v>
      </c>
      <c r="AG1621" s="2" t="s">
        <v>7585</v>
      </c>
      <c r="AH1621" s="2" t="s">
        <v>7594</v>
      </c>
      <c r="AK1621" s="26" t="str">
        <f t="shared" si="7"/>
        <v>005/8</v>
      </c>
    </row>
    <row r="1622" spans="1:37" ht="15.75" customHeight="1" x14ac:dyDescent="0.25">
      <c r="A1622" s="25">
        <v>1621</v>
      </c>
      <c r="B1622" s="25">
        <v>2019</v>
      </c>
      <c r="C1622" s="25" t="s">
        <v>7192</v>
      </c>
      <c r="D1622" s="26">
        <v>219</v>
      </c>
      <c r="F1622" s="2" t="s">
        <v>67</v>
      </c>
      <c r="H1622" s="2" t="s">
        <v>7830</v>
      </c>
      <c r="I1622" s="2" t="s">
        <v>7831</v>
      </c>
      <c r="K1622" s="27"/>
      <c r="L1622" s="27" t="s">
        <v>7832</v>
      </c>
      <c r="N1622" s="2">
        <v>3000</v>
      </c>
      <c r="R1622" s="27"/>
      <c r="Z1622" s="2">
        <v>1000</v>
      </c>
      <c r="AF1622" s="2" t="s">
        <v>7584</v>
      </c>
      <c r="AG1622" s="2" t="s">
        <v>7585</v>
      </c>
      <c r="AH1622" s="2" t="s">
        <v>7586</v>
      </c>
      <c r="AK1622" s="26" t="str">
        <f t="shared" si="7"/>
        <v>006/8</v>
      </c>
    </row>
    <row r="1623" spans="1:37" ht="15.75" customHeight="1" x14ac:dyDescent="0.25">
      <c r="A1623" s="25">
        <v>1622</v>
      </c>
      <c r="B1623" s="25">
        <v>2019</v>
      </c>
      <c r="C1623" s="25" t="s">
        <v>7192</v>
      </c>
      <c r="D1623" s="26">
        <v>220</v>
      </c>
      <c r="F1623" s="2" t="s">
        <v>57</v>
      </c>
      <c r="H1623" s="2" t="s">
        <v>98</v>
      </c>
      <c r="I1623" s="2" t="s">
        <v>99</v>
      </c>
      <c r="K1623" s="27"/>
      <c r="L1623" s="27" t="s">
        <v>7809</v>
      </c>
      <c r="N1623" s="2">
        <v>1700</v>
      </c>
      <c r="R1623" s="27"/>
      <c r="Z1623" s="2">
        <v>1500</v>
      </c>
      <c r="AF1623" s="2" t="s">
        <v>7584</v>
      </c>
      <c r="AG1623" s="2" t="s">
        <v>7585</v>
      </c>
      <c r="AH1623" s="2" t="s">
        <v>7594</v>
      </c>
      <c r="AK1623" s="26" t="str">
        <f t="shared" si="7"/>
        <v>007/8</v>
      </c>
    </row>
    <row r="1624" spans="1:37" ht="15.75" customHeight="1" x14ac:dyDescent="0.25">
      <c r="A1624" s="25">
        <v>1623</v>
      </c>
      <c r="B1624" s="25">
        <v>2019</v>
      </c>
      <c r="C1624" s="25" t="s">
        <v>7192</v>
      </c>
      <c r="D1624" s="26">
        <v>221</v>
      </c>
      <c r="F1624" s="2" t="s">
        <v>67</v>
      </c>
      <c r="H1624" s="2" t="s">
        <v>3748</v>
      </c>
      <c r="I1624" s="2" t="s">
        <v>3749</v>
      </c>
      <c r="K1624" s="27"/>
      <c r="L1624" s="27" t="s">
        <v>7833</v>
      </c>
      <c r="N1624" s="2">
        <v>4000</v>
      </c>
      <c r="R1624" s="27"/>
      <c r="Z1624" s="2">
        <v>4000</v>
      </c>
      <c r="AF1624" s="2" t="s">
        <v>7584</v>
      </c>
      <c r="AG1624" s="2" t="s">
        <v>7585</v>
      </c>
      <c r="AH1624" s="2" t="s">
        <v>7600</v>
      </c>
      <c r="AK1624" s="26" t="str">
        <f t="shared" si="7"/>
        <v>008/8</v>
      </c>
    </row>
    <row r="1625" spans="1:37" ht="15.75" customHeight="1" x14ac:dyDescent="0.25">
      <c r="A1625" s="25">
        <v>1624</v>
      </c>
      <c r="B1625" s="25">
        <v>2019</v>
      </c>
      <c r="C1625" s="25" t="s">
        <v>7192</v>
      </c>
      <c r="D1625" s="26">
        <v>222</v>
      </c>
      <c r="F1625" s="2" t="s">
        <v>57</v>
      </c>
      <c r="H1625" s="2" t="s">
        <v>142</v>
      </c>
      <c r="I1625" s="2" t="s">
        <v>143</v>
      </c>
      <c r="K1625" s="27"/>
      <c r="L1625" s="27" t="s">
        <v>7834</v>
      </c>
      <c r="N1625" s="2">
        <v>4708</v>
      </c>
      <c r="R1625" s="27"/>
      <c r="Z1625" s="2">
        <v>0</v>
      </c>
      <c r="AG1625" s="2" t="s">
        <v>7589</v>
      </c>
      <c r="AH1625" s="2" t="s">
        <v>7594</v>
      </c>
      <c r="AK1625" s="26" t="str">
        <f t="shared" si="7"/>
        <v>009/8</v>
      </c>
    </row>
    <row r="1626" spans="1:37" ht="15.75" customHeight="1" x14ac:dyDescent="0.25">
      <c r="A1626" s="25">
        <v>1625</v>
      </c>
      <c r="B1626" s="25">
        <v>2019</v>
      </c>
      <c r="C1626" s="25" t="s">
        <v>7192</v>
      </c>
      <c r="D1626" s="26">
        <v>223</v>
      </c>
      <c r="F1626" s="2" t="s">
        <v>67</v>
      </c>
      <c r="H1626" s="2" t="s">
        <v>3751</v>
      </c>
      <c r="I1626" s="2" t="s">
        <v>3752</v>
      </c>
      <c r="K1626" s="27"/>
      <c r="L1626" s="27" t="s">
        <v>7835</v>
      </c>
      <c r="N1626" s="2">
        <v>5000</v>
      </c>
      <c r="R1626" s="27"/>
      <c r="Z1626" s="2" t="s">
        <v>7588</v>
      </c>
      <c r="AF1626" s="2" t="s">
        <v>7588</v>
      </c>
      <c r="AG1626" s="2" t="s">
        <v>7607</v>
      </c>
      <c r="AH1626" s="2" t="s">
        <v>7586</v>
      </c>
      <c r="AK1626" s="26" t="str">
        <f t="shared" si="7"/>
        <v>010/8</v>
      </c>
    </row>
    <row r="1627" spans="1:37" ht="15.75" customHeight="1" x14ac:dyDescent="0.25">
      <c r="A1627" s="25">
        <v>1626</v>
      </c>
      <c r="B1627" s="25">
        <v>2019</v>
      </c>
      <c r="C1627" s="25" t="s">
        <v>7192</v>
      </c>
      <c r="D1627" s="26">
        <v>224</v>
      </c>
      <c r="F1627" s="2" t="s">
        <v>62</v>
      </c>
      <c r="H1627" s="2" t="s">
        <v>585</v>
      </c>
      <c r="I1627" s="2" t="s">
        <v>586</v>
      </c>
      <c r="K1627" s="27"/>
      <c r="L1627" s="27" t="s">
        <v>7807</v>
      </c>
      <c r="N1627" s="2">
        <v>4880</v>
      </c>
      <c r="R1627" s="27"/>
      <c r="Z1627" s="2">
        <v>0</v>
      </c>
      <c r="AF1627" s="2" t="s">
        <v>7588</v>
      </c>
      <c r="AG1627" s="2" t="s">
        <v>7589</v>
      </c>
      <c r="AH1627" s="2" t="s">
        <v>7600</v>
      </c>
      <c r="AK1627" s="26" t="str">
        <f t="shared" si="7"/>
        <v>011/8</v>
      </c>
    </row>
    <row r="1628" spans="1:37" ht="15.75" customHeight="1" x14ac:dyDescent="0.25">
      <c r="A1628" s="25">
        <v>1627</v>
      </c>
      <c r="B1628" s="25">
        <v>2019</v>
      </c>
      <c r="C1628" s="25" t="s">
        <v>7192</v>
      </c>
      <c r="D1628" s="26">
        <v>225</v>
      </c>
      <c r="F1628" s="2" t="s">
        <v>62</v>
      </c>
      <c r="H1628" s="2" t="s">
        <v>726</v>
      </c>
      <c r="I1628" s="2" t="s">
        <v>738</v>
      </c>
      <c r="K1628" s="27"/>
      <c r="L1628" s="27" t="s">
        <v>7836</v>
      </c>
      <c r="N1628" s="2">
        <v>2520</v>
      </c>
      <c r="R1628" s="27"/>
      <c r="Z1628" s="2">
        <v>500</v>
      </c>
      <c r="AF1628" s="2" t="s">
        <v>7584</v>
      </c>
      <c r="AG1628" s="2" t="s">
        <v>7585</v>
      </c>
      <c r="AH1628" s="2" t="s">
        <v>7594</v>
      </c>
      <c r="AK1628" s="26" t="str">
        <f t="shared" si="7"/>
        <v>012/8</v>
      </c>
    </row>
    <row r="1629" spans="1:37" ht="15.75" customHeight="1" x14ac:dyDescent="0.25">
      <c r="A1629" s="25">
        <v>1628</v>
      </c>
      <c r="B1629" s="25">
        <v>2019</v>
      </c>
      <c r="C1629" s="25" t="s">
        <v>7192</v>
      </c>
      <c r="D1629" s="26">
        <v>226</v>
      </c>
      <c r="F1629" s="2" t="s">
        <v>67</v>
      </c>
      <c r="H1629" s="2" t="s">
        <v>3754</v>
      </c>
      <c r="I1629" s="2" t="s">
        <v>7837</v>
      </c>
      <c r="K1629" s="27"/>
      <c r="L1629" s="27"/>
      <c r="N1629" s="2">
        <v>5000</v>
      </c>
      <c r="R1629" s="27"/>
      <c r="Z1629" s="2" t="s">
        <v>7588</v>
      </c>
      <c r="AF1629" s="2" t="s">
        <v>7584</v>
      </c>
      <c r="AG1629" s="2" t="s">
        <v>7607</v>
      </c>
      <c r="AH1629" s="2" t="s">
        <v>7594</v>
      </c>
      <c r="AK1629" s="26" t="str">
        <f t="shared" si="7"/>
        <v>013/8</v>
      </c>
    </row>
    <row r="1630" spans="1:37" ht="15.75" customHeight="1" x14ac:dyDescent="0.25">
      <c r="A1630" s="25">
        <v>1629</v>
      </c>
      <c r="B1630" s="25">
        <v>2019</v>
      </c>
      <c r="C1630" s="25" t="s">
        <v>7192</v>
      </c>
      <c r="D1630" s="26">
        <v>227</v>
      </c>
      <c r="F1630" s="2" t="s">
        <v>62</v>
      </c>
      <c r="H1630" s="2" t="s">
        <v>915</v>
      </c>
      <c r="I1630" s="2" t="s">
        <v>918</v>
      </c>
      <c r="K1630" s="27"/>
      <c r="L1630" s="27" t="s">
        <v>7838</v>
      </c>
      <c r="N1630" s="2">
        <v>3500</v>
      </c>
      <c r="R1630" s="27"/>
      <c r="Z1630" s="2">
        <v>1500</v>
      </c>
      <c r="AF1630" s="2" t="s">
        <v>7584</v>
      </c>
      <c r="AG1630" s="2" t="s">
        <v>7585</v>
      </c>
      <c r="AH1630" s="2" t="s">
        <v>7594</v>
      </c>
      <c r="AK1630" s="26" t="str">
        <f t="shared" si="7"/>
        <v>014/8</v>
      </c>
    </row>
    <row r="1631" spans="1:37" ht="15.75" customHeight="1" x14ac:dyDescent="0.25">
      <c r="A1631" s="25">
        <v>1630</v>
      </c>
      <c r="B1631" s="25">
        <v>2019</v>
      </c>
      <c r="C1631" s="25" t="s">
        <v>7192</v>
      </c>
      <c r="D1631" s="26">
        <v>228</v>
      </c>
      <c r="F1631" s="2" t="s">
        <v>67</v>
      </c>
      <c r="H1631" s="2" t="s">
        <v>3756</v>
      </c>
      <c r="I1631" s="2" t="s">
        <v>3757</v>
      </c>
      <c r="K1631" s="27"/>
      <c r="L1631" s="27" t="s">
        <v>7839</v>
      </c>
      <c r="N1631" s="2">
        <v>4050</v>
      </c>
      <c r="R1631" s="27"/>
      <c r="Z1631" s="2" t="s">
        <v>7588</v>
      </c>
      <c r="AF1631" s="2" t="s">
        <v>7588</v>
      </c>
      <c r="AG1631" s="2" t="s">
        <v>7607</v>
      </c>
      <c r="AH1631" s="2" t="s">
        <v>7594</v>
      </c>
      <c r="AK1631" s="26" t="str">
        <f t="shared" si="7"/>
        <v>015/8</v>
      </c>
    </row>
    <row r="1632" spans="1:37" ht="15.75" customHeight="1" x14ac:dyDescent="0.25">
      <c r="A1632" s="25">
        <v>1631</v>
      </c>
      <c r="B1632" s="25">
        <v>2019</v>
      </c>
      <c r="C1632" s="25" t="s">
        <v>7192</v>
      </c>
      <c r="D1632" s="26">
        <v>229</v>
      </c>
      <c r="F1632" s="2" t="s">
        <v>67</v>
      </c>
      <c r="H1632" s="2" t="s">
        <v>3477</v>
      </c>
      <c r="I1632" s="2" t="s">
        <v>3758</v>
      </c>
      <c r="K1632" s="27"/>
      <c r="L1632" s="27" t="s">
        <v>7840</v>
      </c>
      <c r="N1632" s="2">
        <v>5000</v>
      </c>
      <c r="R1632" s="27"/>
      <c r="Z1632" s="2">
        <v>1000</v>
      </c>
      <c r="AF1632" s="2" t="s">
        <v>7584</v>
      </c>
      <c r="AG1632" s="2" t="s">
        <v>7585</v>
      </c>
      <c r="AK1632" s="26" t="str">
        <f t="shared" si="7"/>
        <v>016/8</v>
      </c>
    </row>
    <row r="1633" spans="1:37" ht="15.75" customHeight="1" x14ac:dyDescent="0.25">
      <c r="A1633" s="25">
        <v>1632</v>
      </c>
      <c r="B1633" s="25">
        <v>2019</v>
      </c>
      <c r="C1633" s="25" t="s">
        <v>7192</v>
      </c>
      <c r="D1633" s="26">
        <v>230</v>
      </c>
      <c r="F1633" s="2" t="s">
        <v>3760</v>
      </c>
      <c r="H1633" s="2" t="s">
        <v>3732</v>
      </c>
      <c r="I1633" s="2" t="s">
        <v>3759</v>
      </c>
      <c r="K1633" s="27"/>
      <c r="L1633" s="27" t="s">
        <v>7841</v>
      </c>
      <c r="N1633" s="2">
        <v>4500</v>
      </c>
      <c r="R1633" s="27"/>
      <c r="Z1633" s="2">
        <v>3000</v>
      </c>
      <c r="AF1633" s="2" t="s">
        <v>7584</v>
      </c>
      <c r="AG1633" s="2" t="s">
        <v>7585</v>
      </c>
      <c r="AH1633" s="2" t="s">
        <v>7594</v>
      </c>
      <c r="AK1633" s="26" t="str">
        <f t="shared" si="7"/>
        <v>017/8</v>
      </c>
    </row>
    <row r="1634" spans="1:37" ht="15.75" customHeight="1" x14ac:dyDescent="0.25">
      <c r="A1634" s="25">
        <v>1633</v>
      </c>
      <c r="B1634" s="25">
        <v>2019</v>
      </c>
      <c r="C1634" s="25" t="s">
        <v>7192</v>
      </c>
      <c r="D1634" s="26">
        <v>231</v>
      </c>
      <c r="F1634" s="2" t="s">
        <v>57</v>
      </c>
      <c r="H1634" s="2" t="s">
        <v>692</v>
      </c>
      <c r="I1634" s="2" t="s">
        <v>696</v>
      </c>
      <c r="K1634" s="27"/>
      <c r="L1634" s="27" t="s">
        <v>7674</v>
      </c>
      <c r="N1634" s="2">
        <v>5000</v>
      </c>
      <c r="R1634" s="27"/>
      <c r="Z1634" s="2">
        <v>4000</v>
      </c>
      <c r="AF1634" s="2" t="s">
        <v>7584</v>
      </c>
      <c r="AG1634" s="2" t="s">
        <v>7585</v>
      </c>
      <c r="AH1634" s="2" t="s">
        <v>7586</v>
      </c>
      <c r="AK1634" s="26" t="str">
        <f t="shared" si="7"/>
        <v>018/8</v>
      </c>
    </row>
    <row r="1635" spans="1:37" ht="15.75" customHeight="1" x14ac:dyDescent="0.25">
      <c r="A1635" s="25">
        <v>1634</v>
      </c>
      <c r="B1635" s="25">
        <v>2019</v>
      </c>
      <c r="C1635" s="25" t="s">
        <v>7192</v>
      </c>
      <c r="D1635" s="26">
        <v>232</v>
      </c>
      <c r="F1635" s="2" t="s">
        <v>57</v>
      </c>
      <c r="H1635" s="2" t="s">
        <v>363</v>
      </c>
      <c r="I1635" s="2" t="s">
        <v>364</v>
      </c>
      <c r="K1635" s="27"/>
      <c r="L1635" s="27" t="s">
        <v>7842</v>
      </c>
      <c r="N1635" s="2">
        <v>2789</v>
      </c>
      <c r="R1635" s="27"/>
      <c r="Z1635" s="2" t="s">
        <v>7588</v>
      </c>
      <c r="AF1635" s="2" t="s">
        <v>7588</v>
      </c>
      <c r="AG1635" s="2" t="s">
        <v>7603</v>
      </c>
      <c r="AH1635" s="2" t="s">
        <v>7594</v>
      </c>
      <c r="AK1635" s="26" t="str">
        <f t="shared" si="7"/>
        <v>019/8</v>
      </c>
    </row>
    <row r="1636" spans="1:37" ht="15.75" customHeight="1" x14ac:dyDescent="0.25">
      <c r="A1636" s="25">
        <v>1635</v>
      </c>
      <c r="B1636" s="25">
        <v>2019</v>
      </c>
      <c r="C1636" s="25" t="s">
        <v>7192</v>
      </c>
      <c r="D1636" s="26">
        <v>233</v>
      </c>
      <c r="F1636" s="2" t="s">
        <v>57</v>
      </c>
      <c r="H1636" s="2" t="s">
        <v>110</v>
      </c>
      <c r="I1636" s="2" t="s">
        <v>111</v>
      </c>
      <c r="K1636" s="27"/>
      <c r="L1636" s="27" t="s">
        <v>7843</v>
      </c>
      <c r="N1636" s="2">
        <v>4900</v>
      </c>
      <c r="R1636" s="27"/>
      <c r="Z1636" s="2">
        <v>0</v>
      </c>
      <c r="AF1636" s="2" t="s">
        <v>7588</v>
      </c>
      <c r="AG1636" s="2" t="s">
        <v>7589</v>
      </c>
      <c r="AH1636" s="2" t="s">
        <v>7594</v>
      </c>
      <c r="AK1636" s="26" t="str">
        <f t="shared" si="7"/>
        <v>020/8</v>
      </c>
    </row>
    <row r="1637" spans="1:37" ht="15.75" customHeight="1" x14ac:dyDescent="0.25">
      <c r="A1637" s="25">
        <v>1636</v>
      </c>
      <c r="B1637" s="25">
        <v>2019</v>
      </c>
      <c r="C1637" s="25" t="s">
        <v>7192</v>
      </c>
      <c r="D1637" s="26">
        <v>234</v>
      </c>
      <c r="F1637" s="2" t="s">
        <v>3579</v>
      </c>
      <c r="H1637" s="2" t="s">
        <v>3761</v>
      </c>
      <c r="I1637" s="2" t="s">
        <v>3762</v>
      </c>
      <c r="K1637" s="27"/>
      <c r="L1637" s="27" t="s">
        <v>7844</v>
      </c>
      <c r="N1637" s="2">
        <v>5000</v>
      </c>
      <c r="R1637" s="27"/>
      <c r="Z1637" s="2">
        <v>1000</v>
      </c>
      <c r="AF1637" s="2" t="s">
        <v>7584</v>
      </c>
      <c r="AG1637" s="2" t="s">
        <v>7585</v>
      </c>
      <c r="AH1637" s="2" t="s">
        <v>7646</v>
      </c>
      <c r="AK1637" s="26" t="str">
        <f t="shared" si="7"/>
        <v>021/8</v>
      </c>
    </row>
    <row r="1638" spans="1:37" ht="15.75" customHeight="1" x14ac:dyDescent="0.25">
      <c r="A1638" s="25">
        <v>1637</v>
      </c>
      <c r="B1638" s="25">
        <v>2019</v>
      </c>
      <c r="C1638" s="25" t="s">
        <v>7192</v>
      </c>
      <c r="D1638" s="26">
        <v>235</v>
      </c>
      <c r="F1638" s="2" t="s">
        <v>57</v>
      </c>
      <c r="H1638" s="2" t="s">
        <v>7782</v>
      </c>
      <c r="I1638" s="2" t="s">
        <v>442</v>
      </c>
      <c r="K1638" s="27"/>
      <c r="L1638" s="27" t="s">
        <v>7783</v>
      </c>
      <c r="N1638" s="2">
        <v>2300</v>
      </c>
      <c r="R1638" s="27"/>
      <c r="Z1638" s="2">
        <v>1250</v>
      </c>
      <c r="AF1638" s="2" t="s">
        <v>7584</v>
      </c>
      <c r="AG1638" s="2" t="s">
        <v>7585</v>
      </c>
      <c r="AH1638" s="2" t="s">
        <v>7706</v>
      </c>
      <c r="AK1638" s="26" t="str">
        <f t="shared" si="7"/>
        <v>022/8</v>
      </c>
    </row>
    <row r="1639" spans="1:37" ht="15.75" customHeight="1" x14ac:dyDescent="0.25">
      <c r="A1639" s="25">
        <v>1638</v>
      </c>
      <c r="B1639" s="25">
        <v>2019</v>
      </c>
      <c r="C1639" s="25" t="s">
        <v>7192</v>
      </c>
      <c r="D1639" s="26">
        <v>236</v>
      </c>
      <c r="F1639" s="2" t="s">
        <v>192</v>
      </c>
      <c r="H1639" s="2" t="s">
        <v>3763</v>
      </c>
      <c r="I1639" s="2" t="s">
        <v>3431</v>
      </c>
      <c r="K1639" s="27"/>
      <c r="L1639" s="27" t="s">
        <v>7845</v>
      </c>
      <c r="N1639" s="2">
        <v>1580</v>
      </c>
      <c r="R1639" s="27"/>
      <c r="Z1639" s="2">
        <v>780</v>
      </c>
      <c r="AF1639" s="2" t="s">
        <v>7584</v>
      </c>
      <c r="AG1639" s="2" t="s">
        <v>7585</v>
      </c>
      <c r="AH1639" s="2" t="s">
        <v>7594</v>
      </c>
      <c r="AK1639" s="26" t="str">
        <f t="shared" si="7"/>
        <v>023/8</v>
      </c>
    </row>
    <row r="1640" spans="1:37" ht="15.75" customHeight="1" x14ac:dyDescent="0.25">
      <c r="A1640" s="25">
        <v>1639</v>
      </c>
      <c r="B1640" s="25">
        <v>2019</v>
      </c>
      <c r="C1640" s="25" t="s">
        <v>7192</v>
      </c>
      <c r="D1640" s="26">
        <v>237</v>
      </c>
      <c r="F1640" s="2" t="s">
        <v>57</v>
      </c>
      <c r="H1640" s="2" t="s">
        <v>635</v>
      </c>
      <c r="I1640" s="2" t="s">
        <v>636</v>
      </c>
      <c r="K1640" s="27"/>
      <c r="L1640" s="27" t="s">
        <v>7846</v>
      </c>
      <c r="N1640" s="2">
        <v>6000</v>
      </c>
      <c r="R1640" s="27"/>
      <c r="Z1640" s="2" t="s">
        <v>7588</v>
      </c>
      <c r="AF1640" s="2" t="s">
        <v>7588</v>
      </c>
      <c r="AG1640" s="2" t="s">
        <v>7603</v>
      </c>
      <c r="AH1640" s="2" t="s">
        <v>7594</v>
      </c>
      <c r="AK1640" s="26" t="str">
        <f t="shared" si="7"/>
        <v>024/8</v>
      </c>
    </row>
    <row r="1641" spans="1:37" ht="15.75" customHeight="1" x14ac:dyDescent="0.25">
      <c r="A1641" s="25">
        <v>1640</v>
      </c>
      <c r="B1641" s="25">
        <v>2019</v>
      </c>
      <c r="C1641" s="25" t="s">
        <v>7192</v>
      </c>
      <c r="D1641" s="26">
        <v>238</v>
      </c>
      <c r="F1641" s="2" t="s">
        <v>67</v>
      </c>
      <c r="H1641" s="2" t="s">
        <v>3335</v>
      </c>
      <c r="I1641" s="2" t="s">
        <v>3764</v>
      </c>
      <c r="K1641" s="27"/>
      <c r="L1641" s="27" t="s">
        <v>7847</v>
      </c>
      <c r="N1641" s="2">
        <v>5000</v>
      </c>
      <c r="R1641" s="27"/>
      <c r="Z1641" s="2">
        <v>2000</v>
      </c>
      <c r="AF1641" s="2" t="s">
        <v>7584</v>
      </c>
      <c r="AG1641" s="2" t="s">
        <v>7585</v>
      </c>
      <c r="AH1641" s="2" t="s">
        <v>7594</v>
      </c>
      <c r="AK1641" s="26" t="str">
        <f t="shared" si="7"/>
        <v>025/8</v>
      </c>
    </row>
    <row r="1642" spans="1:37" ht="15.75" customHeight="1" x14ac:dyDescent="0.25">
      <c r="A1642" s="25">
        <v>1641</v>
      </c>
      <c r="B1642" s="25">
        <v>2019</v>
      </c>
      <c r="C1642" s="25" t="s">
        <v>7192</v>
      </c>
      <c r="D1642" s="26">
        <v>239</v>
      </c>
      <c r="F1642" s="2" t="s">
        <v>67</v>
      </c>
      <c r="H1642" s="2" t="s">
        <v>3335</v>
      </c>
      <c r="I1642" s="2" t="s">
        <v>3766</v>
      </c>
      <c r="K1642" s="27"/>
      <c r="L1642" s="27" t="s">
        <v>7847</v>
      </c>
      <c r="N1642" s="2">
        <v>5000</v>
      </c>
      <c r="R1642" s="27"/>
      <c r="Z1642" s="2">
        <v>1000</v>
      </c>
      <c r="AF1642" s="2" t="s">
        <v>7584</v>
      </c>
      <c r="AG1642" s="2" t="s">
        <v>7585</v>
      </c>
      <c r="AH1642" s="2" t="s">
        <v>7594</v>
      </c>
      <c r="AK1642" s="26" t="str">
        <f t="shared" si="7"/>
        <v>026/8</v>
      </c>
    </row>
    <row r="1643" spans="1:37" ht="15.75" customHeight="1" x14ac:dyDescent="0.25">
      <c r="A1643" s="25">
        <v>1642</v>
      </c>
      <c r="B1643" s="25">
        <v>2019</v>
      </c>
      <c r="C1643" s="25" t="s">
        <v>7192</v>
      </c>
      <c r="D1643" s="26">
        <v>240</v>
      </c>
      <c r="F1643" s="2" t="s">
        <v>81</v>
      </c>
      <c r="H1643" s="2" t="s">
        <v>7848</v>
      </c>
      <c r="I1643" s="2" t="s">
        <v>227</v>
      </c>
      <c r="K1643" s="27"/>
      <c r="L1643" s="27" t="s">
        <v>7849</v>
      </c>
      <c r="N1643" s="2">
        <v>5000</v>
      </c>
      <c r="R1643" s="27"/>
      <c r="Z1643" s="2">
        <v>500</v>
      </c>
      <c r="AF1643" s="2" t="s">
        <v>7584</v>
      </c>
      <c r="AG1643" s="2" t="s">
        <v>7585</v>
      </c>
      <c r="AH1643" s="2" t="s">
        <v>7594</v>
      </c>
      <c r="AK1643" s="26" t="str">
        <f t="shared" si="7"/>
        <v>027/8</v>
      </c>
    </row>
    <row r="1644" spans="1:37" ht="15.75" customHeight="1" x14ac:dyDescent="0.25">
      <c r="A1644" s="25">
        <v>1643</v>
      </c>
      <c r="B1644" s="25">
        <v>2019</v>
      </c>
      <c r="C1644" s="25" t="s">
        <v>7192</v>
      </c>
      <c r="D1644" s="26">
        <v>241</v>
      </c>
      <c r="F1644" s="2" t="s">
        <v>67</v>
      </c>
      <c r="H1644" s="2" t="s">
        <v>3767</v>
      </c>
      <c r="I1644" s="2" t="s">
        <v>3768</v>
      </c>
      <c r="K1644" s="27"/>
      <c r="L1644" s="27" t="s">
        <v>7850</v>
      </c>
      <c r="N1644" s="2">
        <v>2500</v>
      </c>
      <c r="R1644" s="27"/>
      <c r="Z1644" s="2">
        <v>1000</v>
      </c>
      <c r="AF1644" s="2" t="s">
        <v>7584</v>
      </c>
      <c r="AG1644" s="2" t="s">
        <v>7585</v>
      </c>
      <c r="AH1644" s="2" t="s">
        <v>7597</v>
      </c>
      <c r="AK1644" s="26" t="str">
        <f t="shared" si="7"/>
        <v>028/8</v>
      </c>
    </row>
    <row r="1645" spans="1:37" ht="15.75" customHeight="1" x14ac:dyDescent="0.25">
      <c r="A1645" s="25">
        <v>1644</v>
      </c>
      <c r="B1645" s="25">
        <v>2019</v>
      </c>
      <c r="C1645" s="25" t="s">
        <v>7192</v>
      </c>
      <c r="D1645" s="26">
        <v>242</v>
      </c>
      <c r="F1645" s="2" t="s">
        <v>62</v>
      </c>
      <c r="H1645" s="2" t="s">
        <v>282</v>
      </c>
      <c r="I1645" s="2" t="s">
        <v>283</v>
      </c>
      <c r="K1645" s="27"/>
      <c r="L1645" s="27" t="s">
        <v>7851</v>
      </c>
      <c r="N1645" s="2">
        <v>5000</v>
      </c>
      <c r="R1645" s="27"/>
      <c r="Z1645" s="2" t="s">
        <v>7588</v>
      </c>
      <c r="AF1645" s="2" t="s">
        <v>7588</v>
      </c>
      <c r="AG1645" s="2" t="s">
        <v>7603</v>
      </c>
      <c r="AH1645" s="2" t="s">
        <v>7600</v>
      </c>
      <c r="AK1645" s="26" t="str">
        <f t="shared" si="7"/>
        <v>029/8</v>
      </c>
    </row>
    <row r="1646" spans="1:37" ht="15.75" customHeight="1" x14ac:dyDescent="0.25">
      <c r="A1646" s="25">
        <v>1645</v>
      </c>
      <c r="B1646" s="25">
        <v>2019</v>
      </c>
      <c r="C1646" s="25" t="s">
        <v>7192</v>
      </c>
      <c r="D1646" s="26">
        <v>243</v>
      </c>
      <c r="F1646" s="2" t="s">
        <v>57</v>
      </c>
      <c r="H1646" s="2" t="s">
        <v>7735</v>
      </c>
      <c r="I1646" s="2" t="s">
        <v>7736</v>
      </c>
      <c r="K1646" s="27"/>
      <c r="L1646" s="27" t="s">
        <v>7737</v>
      </c>
      <c r="N1646" s="2">
        <v>4000</v>
      </c>
      <c r="R1646" s="27"/>
      <c r="Z1646" s="2">
        <v>4000</v>
      </c>
      <c r="AF1646" s="2" t="s">
        <v>7584</v>
      </c>
      <c r="AG1646" s="2" t="s">
        <v>7585</v>
      </c>
      <c r="AH1646" s="2" t="s">
        <v>7687</v>
      </c>
      <c r="AK1646" s="26" t="str">
        <f t="shared" si="7"/>
        <v>030/8</v>
      </c>
    </row>
    <row r="1647" spans="1:37" ht="15.75" customHeight="1" x14ac:dyDescent="0.25">
      <c r="A1647" s="25">
        <v>1646</v>
      </c>
      <c r="B1647" s="25">
        <v>2019</v>
      </c>
      <c r="C1647" s="25" t="s">
        <v>7192</v>
      </c>
      <c r="D1647" s="26">
        <v>244</v>
      </c>
      <c r="F1647" s="2" t="s">
        <v>192</v>
      </c>
      <c r="H1647" s="2" t="s">
        <v>7852</v>
      </c>
      <c r="I1647" s="2" t="s">
        <v>3771</v>
      </c>
      <c r="K1647" s="27"/>
      <c r="L1647" s="27" t="s">
        <v>7853</v>
      </c>
      <c r="N1647" s="2">
        <v>5000</v>
      </c>
      <c r="R1647" s="27"/>
      <c r="Z1647" s="2">
        <v>0</v>
      </c>
      <c r="AG1647" s="2" t="s">
        <v>7589</v>
      </c>
      <c r="AH1647" s="2" t="s">
        <v>7600</v>
      </c>
      <c r="AK1647" s="26" t="str">
        <f t="shared" si="7"/>
        <v>031/8</v>
      </c>
    </row>
    <row r="1648" spans="1:37" ht="15.75" customHeight="1" x14ac:dyDescent="0.25">
      <c r="A1648" s="25">
        <v>1647</v>
      </c>
      <c r="B1648" s="25">
        <v>2019</v>
      </c>
      <c r="C1648" s="25" t="s">
        <v>7192</v>
      </c>
      <c r="D1648" s="26">
        <v>245</v>
      </c>
      <c r="F1648" s="2" t="s">
        <v>192</v>
      </c>
      <c r="H1648" s="2" t="s">
        <v>7854</v>
      </c>
      <c r="I1648" s="2" t="s">
        <v>7855</v>
      </c>
      <c r="K1648" s="27"/>
      <c r="L1648" s="27" t="s">
        <v>7856</v>
      </c>
      <c r="N1648" s="2">
        <v>2000</v>
      </c>
      <c r="R1648" s="27"/>
      <c r="Z1648" s="2" t="s">
        <v>7588</v>
      </c>
      <c r="AF1648" s="2" t="s">
        <v>7588</v>
      </c>
      <c r="AG1648" s="2" t="s">
        <v>7603</v>
      </c>
      <c r="AH1648" s="2" t="s">
        <v>7594</v>
      </c>
      <c r="AK1648" s="26" t="str">
        <f t="shared" si="7"/>
        <v>001/9</v>
      </c>
    </row>
    <row r="1649" spans="1:37" ht="15.75" customHeight="1" x14ac:dyDescent="0.25">
      <c r="A1649" s="25">
        <v>1648</v>
      </c>
      <c r="B1649" s="25">
        <v>2019</v>
      </c>
      <c r="C1649" s="25" t="s">
        <v>7192</v>
      </c>
      <c r="D1649" s="26">
        <v>246</v>
      </c>
      <c r="F1649" s="2" t="s">
        <v>67</v>
      </c>
      <c r="H1649" s="2" t="s">
        <v>3772</v>
      </c>
      <c r="I1649" s="2" t="s">
        <v>3773</v>
      </c>
      <c r="K1649" s="27"/>
      <c r="L1649" s="27" t="s">
        <v>7857</v>
      </c>
      <c r="N1649" s="2">
        <v>5000</v>
      </c>
      <c r="R1649" s="27"/>
      <c r="Z1649" s="2">
        <v>0</v>
      </c>
      <c r="AF1649" s="2" t="s">
        <v>7588</v>
      </c>
      <c r="AG1649" s="2" t="s">
        <v>7589</v>
      </c>
      <c r="AH1649" s="2" t="s">
        <v>7594</v>
      </c>
      <c r="AK1649" s="26" t="str">
        <f t="shared" si="7"/>
        <v>002/9</v>
      </c>
    </row>
    <row r="1650" spans="1:37" ht="15.75" customHeight="1" x14ac:dyDescent="0.25">
      <c r="A1650" s="25">
        <v>1649</v>
      </c>
      <c r="B1650" s="25">
        <v>2019</v>
      </c>
      <c r="C1650" s="25" t="s">
        <v>7192</v>
      </c>
      <c r="D1650" s="26">
        <v>247</v>
      </c>
      <c r="F1650" s="2" t="s">
        <v>81</v>
      </c>
      <c r="H1650" s="2" t="s">
        <v>3743</v>
      </c>
      <c r="I1650" s="2" t="s">
        <v>3774</v>
      </c>
      <c r="K1650" s="27"/>
      <c r="L1650" s="27" t="s">
        <v>7828</v>
      </c>
      <c r="N1650" s="2">
        <v>1000</v>
      </c>
      <c r="R1650" s="27"/>
      <c r="Z1650" s="2">
        <v>1000</v>
      </c>
      <c r="AF1650" s="2" t="s">
        <v>7584</v>
      </c>
      <c r="AG1650" s="2" t="s">
        <v>7585</v>
      </c>
      <c r="AH1650" s="2" t="s">
        <v>7594</v>
      </c>
      <c r="AK1650" s="26" t="str">
        <f t="shared" si="7"/>
        <v>003/9</v>
      </c>
    </row>
    <row r="1651" spans="1:37" ht="15.75" customHeight="1" x14ac:dyDescent="0.25">
      <c r="A1651" s="25">
        <v>1650</v>
      </c>
      <c r="B1651" s="25">
        <v>2019</v>
      </c>
      <c r="C1651" s="25" t="s">
        <v>7192</v>
      </c>
      <c r="D1651" s="26">
        <v>248</v>
      </c>
      <c r="F1651" s="2" t="s">
        <v>174</v>
      </c>
      <c r="H1651" s="2" t="s">
        <v>3696</v>
      </c>
      <c r="I1651" s="2" t="s">
        <v>3775</v>
      </c>
      <c r="K1651" s="27"/>
      <c r="L1651" s="27" t="s">
        <v>3775</v>
      </c>
      <c r="N1651" s="2">
        <v>840</v>
      </c>
      <c r="R1651" s="27"/>
      <c r="Z1651" s="2">
        <v>500</v>
      </c>
      <c r="AF1651" s="2" t="s">
        <v>7584</v>
      </c>
      <c r="AG1651" s="2" t="s">
        <v>7585</v>
      </c>
      <c r="AH1651" s="2" t="s">
        <v>7594</v>
      </c>
      <c r="AK1651" s="26" t="str">
        <f t="shared" si="7"/>
        <v>004/9</v>
      </c>
    </row>
    <row r="1652" spans="1:37" ht="15.75" customHeight="1" x14ac:dyDescent="0.25">
      <c r="A1652" s="25">
        <v>1651</v>
      </c>
      <c r="B1652" s="25">
        <v>2019</v>
      </c>
      <c r="C1652" s="25" t="s">
        <v>7192</v>
      </c>
      <c r="D1652" s="26">
        <v>249</v>
      </c>
      <c r="F1652" s="2" t="s">
        <v>62</v>
      </c>
      <c r="H1652" s="2" t="s">
        <v>879</v>
      </c>
      <c r="I1652" s="2" t="s">
        <v>884</v>
      </c>
      <c r="K1652" s="27"/>
      <c r="L1652" s="27" t="s">
        <v>7858</v>
      </c>
      <c r="N1652" s="2">
        <v>1940</v>
      </c>
      <c r="R1652" s="27"/>
      <c r="Z1652" s="2" t="s">
        <v>7588</v>
      </c>
      <c r="AF1652" s="2" t="s">
        <v>7588</v>
      </c>
      <c r="AG1652" s="2" t="s">
        <v>7603</v>
      </c>
      <c r="AH1652" s="2" t="s">
        <v>7594</v>
      </c>
      <c r="AK1652" s="26" t="str">
        <f t="shared" si="7"/>
        <v>005/9</v>
      </c>
    </row>
    <row r="1653" spans="1:37" ht="15.75" customHeight="1" x14ac:dyDescent="0.25">
      <c r="A1653" s="25">
        <v>1652</v>
      </c>
      <c r="B1653" s="25">
        <v>2019</v>
      </c>
      <c r="C1653" s="25" t="s">
        <v>7192</v>
      </c>
      <c r="D1653" s="26">
        <v>250</v>
      </c>
      <c r="F1653" s="2" t="s">
        <v>67</v>
      </c>
      <c r="H1653" s="2" t="s">
        <v>3776</v>
      </c>
      <c r="I1653" s="2" t="s">
        <v>3777</v>
      </c>
      <c r="K1653" s="27"/>
      <c r="L1653" s="27" t="s">
        <v>7859</v>
      </c>
      <c r="N1653" s="2">
        <v>5000</v>
      </c>
      <c r="R1653" s="27"/>
      <c r="Z1653" s="2" t="s">
        <v>7588</v>
      </c>
      <c r="AF1653" s="2" t="s">
        <v>7588</v>
      </c>
      <c r="AG1653" s="2" t="s">
        <v>7603</v>
      </c>
      <c r="AH1653" s="2" t="s">
        <v>7594</v>
      </c>
      <c r="AK1653" s="26" t="str">
        <f t="shared" si="7"/>
        <v>006/9</v>
      </c>
    </row>
    <row r="1654" spans="1:37" ht="15.75" customHeight="1" x14ac:dyDescent="0.25">
      <c r="A1654" s="25">
        <v>1653</v>
      </c>
      <c r="B1654" s="25">
        <v>2019</v>
      </c>
      <c r="C1654" s="25" t="s">
        <v>7192</v>
      </c>
      <c r="D1654" s="26">
        <v>251</v>
      </c>
      <c r="F1654" s="2" t="s">
        <v>104</v>
      </c>
      <c r="H1654" s="2" t="s">
        <v>3779</v>
      </c>
      <c r="I1654" s="2" t="s">
        <v>3780</v>
      </c>
      <c r="K1654" s="27"/>
      <c r="L1654" s="27" t="s">
        <v>7860</v>
      </c>
      <c r="N1654" s="2">
        <v>1990</v>
      </c>
      <c r="R1654" s="27"/>
      <c r="Z1654" s="2" t="s">
        <v>7588</v>
      </c>
      <c r="AF1654" s="2" t="s">
        <v>7588</v>
      </c>
      <c r="AG1654" s="2" t="s">
        <v>7603</v>
      </c>
      <c r="AH1654" s="2" t="s">
        <v>7594</v>
      </c>
      <c r="AK1654" s="26" t="str">
        <f t="shared" si="7"/>
        <v>007/9</v>
      </c>
    </row>
    <row r="1655" spans="1:37" ht="15.75" customHeight="1" x14ac:dyDescent="0.25">
      <c r="A1655" s="25">
        <v>1654</v>
      </c>
      <c r="B1655" s="25">
        <v>2019</v>
      </c>
      <c r="C1655" s="25" t="s">
        <v>7192</v>
      </c>
      <c r="D1655" s="26">
        <v>252</v>
      </c>
      <c r="F1655" s="2" t="s">
        <v>67</v>
      </c>
      <c r="H1655" s="2" t="s">
        <v>3781</v>
      </c>
      <c r="I1655" s="2" t="s">
        <v>3782</v>
      </c>
      <c r="K1655" s="27"/>
      <c r="L1655" s="27" t="s">
        <v>7861</v>
      </c>
      <c r="N1655" s="2">
        <v>3400</v>
      </c>
      <c r="R1655" s="27"/>
      <c r="Z1655" s="2" t="s">
        <v>7588</v>
      </c>
      <c r="AF1655" s="2" t="s">
        <v>7588</v>
      </c>
      <c r="AG1655" s="2" t="s">
        <v>7603</v>
      </c>
      <c r="AH1655" s="2" t="s">
        <v>7594</v>
      </c>
      <c r="AK1655" s="26" t="str">
        <f t="shared" si="7"/>
        <v>008/9</v>
      </c>
    </row>
    <row r="1656" spans="1:37" ht="15.75" customHeight="1" x14ac:dyDescent="0.25">
      <c r="A1656" s="25">
        <v>1655</v>
      </c>
      <c r="B1656" s="25">
        <v>2019</v>
      </c>
      <c r="C1656" s="25" t="s">
        <v>7192</v>
      </c>
      <c r="D1656" s="26">
        <v>253</v>
      </c>
      <c r="F1656" s="2" t="s">
        <v>81</v>
      </c>
      <c r="H1656" s="2" t="s">
        <v>7862</v>
      </c>
      <c r="I1656" s="2" t="s">
        <v>127</v>
      </c>
      <c r="K1656" s="27"/>
      <c r="L1656" s="27" t="s">
        <v>7863</v>
      </c>
      <c r="N1656" s="2">
        <v>2695</v>
      </c>
      <c r="R1656" s="27"/>
      <c r="Z1656" s="2">
        <v>500</v>
      </c>
      <c r="AF1656" s="2" t="s">
        <v>7584</v>
      </c>
      <c r="AG1656" s="2" t="s">
        <v>7585</v>
      </c>
      <c r="AH1656" s="2" t="s">
        <v>7594</v>
      </c>
      <c r="AK1656" s="26" t="str">
        <f t="shared" si="7"/>
        <v>009/9</v>
      </c>
    </row>
    <row r="1657" spans="1:37" ht="15.75" customHeight="1" x14ac:dyDescent="0.25">
      <c r="A1657" s="25">
        <v>1656</v>
      </c>
      <c r="B1657" s="25">
        <v>2019</v>
      </c>
      <c r="C1657" s="25" t="s">
        <v>7192</v>
      </c>
      <c r="D1657" s="26">
        <v>254</v>
      </c>
      <c r="F1657" s="2" t="s">
        <v>81</v>
      </c>
      <c r="H1657" s="2" t="s">
        <v>7864</v>
      </c>
      <c r="I1657" s="2" t="s">
        <v>130</v>
      </c>
      <c r="K1657" s="27"/>
      <c r="L1657" s="27" t="s">
        <v>7865</v>
      </c>
      <c r="N1657" s="2">
        <v>1577</v>
      </c>
      <c r="R1657" s="27"/>
      <c r="Z1657" s="2">
        <v>500</v>
      </c>
      <c r="AF1657" s="2" t="s">
        <v>7584</v>
      </c>
      <c r="AG1657" s="2" t="s">
        <v>7585</v>
      </c>
      <c r="AH1657" s="2" t="s">
        <v>7594</v>
      </c>
      <c r="AK1657" s="26" t="str">
        <f t="shared" si="7"/>
        <v>010/9</v>
      </c>
    </row>
    <row r="1658" spans="1:37" ht="15.75" customHeight="1" x14ac:dyDescent="0.25">
      <c r="A1658" s="25">
        <v>1657</v>
      </c>
      <c r="B1658" s="25">
        <v>2019</v>
      </c>
      <c r="C1658" s="25" t="s">
        <v>7192</v>
      </c>
      <c r="D1658" s="26">
        <v>255</v>
      </c>
      <c r="F1658" s="2" t="s">
        <v>62</v>
      </c>
      <c r="H1658" s="2" t="s">
        <v>747</v>
      </c>
      <c r="I1658" s="2" t="s">
        <v>748</v>
      </c>
      <c r="K1658" s="27"/>
      <c r="L1658" s="27" t="s">
        <v>7733</v>
      </c>
      <c r="N1658" s="2">
        <v>3560</v>
      </c>
      <c r="R1658" s="27"/>
      <c r="Z1658" s="2" t="s">
        <v>7588</v>
      </c>
      <c r="AF1658" s="2" t="s">
        <v>7588</v>
      </c>
      <c r="AG1658" s="2" t="s">
        <v>7603</v>
      </c>
      <c r="AH1658" s="2" t="s">
        <v>7594</v>
      </c>
      <c r="AK1658" s="26" t="str">
        <f t="shared" si="7"/>
        <v>011/9</v>
      </c>
    </row>
    <row r="1659" spans="1:37" ht="15.75" customHeight="1" x14ac:dyDescent="0.25">
      <c r="A1659" s="25">
        <v>1658</v>
      </c>
      <c r="B1659" s="25">
        <v>2019</v>
      </c>
      <c r="C1659" s="25" t="s">
        <v>7192</v>
      </c>
      <c r="D1659" s="26">
        <v>256</v>
      </c>
      <c r="F1659" s="2" t="s">
        <v>3760</v>
      </c>
      <c r="H1659" s="2" t="s">
        <v>3784</v>
      </c>
      <c r="I1659" s="2" t="s">
        <v>3785</v>
      </c>
      <c r="K1659" s="27"/>
      <c r="L1659" s="27" t="s">
        <v>7866</v>
      </c>
      <c r="N1659" s="2">
        <v>1900</v>
      </c>
      <c r="R1659" s="27"/>
      <c r="Z1659" s="2">
        <v>0</v>
      </c>
      <c r="AF1659" s="2" t="s">
        <v>7588</v>
      </c>
      <c r="AG1659" s="2" t="s">
        <v>7589</v>
      </c>
      <c r="AH1659" s="2" t="s">
        <v>7594</v>
      </c>
      <c r="AK1659" s="26" t="str">
        <f t="shared" si="7"/>
        <v>012/9</v>
      </c>
    </row>
    <row r="1660" spans="1:37" ht="15.75" customHeight="1" x14ac:dyDescent="0.25">
      <c r="A1660" s="25">
        <v>1659</v>
      </c>
      <c r="B1660" s="25">
        <v>2019</v>
      </c>
      <c r="C1660" s="25" t="s">
        <v>7192</v>
      </c>
      <c r="D1660" s="26">
        <v>257</v>
      </c>
      <c r="F1660" s="2" t="s">
        <v>67</v>
      </c>
      <c r="H1660" s="2" t="s">
        <v>7867</v>
      </c>
      <c r="I1660" s="2" t="s">
        <v>7868</v>
      </c>
      <c r="K1660" s="27"/>
      <c r="L1660" s="27" t="s">
        <v>7869</v>
      </c>
      <c r="N1660" s="2">
        <v>1500</v>
      </c>
      <c r="R1660" s="27"/>
      <c r="Z1660" s="2" t="s">
        <v>7588</v>
      </c>
      <c r="AF1660" s="2" t="s">
        <v>7588</v>
      </c>
      <c r="AG1660" s="2" t="s">
        <v>7603</v>
      </c>
      <c r="AH1660" s="2" t="s">
        <v>7594</v>
      </c>
      <c r="AK1660" s="26" t="str">
        <f t="shared" si="7"/>
        <v>013/9</v>
      </c>
    </row>
    <row r="1661" spans="1:37" ht="15.75" customHeight="1" x14ac:dyDescent="0.25">
      <c r="A1661" s="25">
        <v>1660</v>
      </c>
      <c r="B1661" s="25">
        <v>2019</v>
      </c>
      <c r="C1661" s="25" t="s">
        <v>7192</v>
      </c>
      <c r="D1661" s="26">
        <v>258</v>
      </c>
      <c r="F1661" s="2" t="s">
        <v>81</v>
      </c>
      <c r="H1661" s="2" t="s">
        <v>3790</v>
      </c>
      <c r="I1661" s="2" t="s">
        <v>3791</v>
      </c>
      <c r="K1661" s="27"/>
      <c r="L1661" s="27" t="s">
        <v>7870</v>
      </c>
      <c r="N1661" s="2">
        <v>4255</v>
      </c>
      <c r="R1661" s="27"/>
      <c r="Z1661" s="2" t="s">
        <v>7588</v>
      </c>
      <c r="AF1661" s="2" t="s">
        <v>7588</v>
      </c>
      <c r="AG1661" s="2" t="s">
        <v>7603</v>
      </c>
      <c r="AH1661" s="2" t="s">
        <v>7597</v>
      </c>
      <c r="AK1661" s="26" t="str">
        <f t="shared" si="7"/>
        <v>014/9</v>
      </c>
    </row>
    <row r="1662" spans="1:37" ht="15.75" customHeight="1" x14ac:dyDescent="0.25">
      <c r="A1662" s="25">
        <v>1661</v>
      </c>
      <c r="B1662" s="25">
        <v>2019</v>
      </c>
      <c r="C1662" s="25" t="s">
        <v>7192</v>
      </c>
      <c r="D1662" s="26">
        <v>259</v>
      </c>
      <c r="F1662" s="2" t="s">
        <v>104</v>
      </c>
      <c r="H1662" s="2" t="s">
        <v>2458</v>
      </c>
      <c r="I1662" s="2" t="s">
        <v>3793</v>
      </c>
      <c r="K1662" s="27"/>
      <c r="L1662" s="27" t="s">
        <v>7871</v>
      </c>
      <c r="N1662" s="2">
        <v>5000</v>
      </c>
      <c r="R1662" s="27"/>
      <c r="Z1662" s="2">
        <v>0</v>
      </c>
      <c r="AF1662" s="2" t="s">
        <v>7588</v>
      </c>
      <c r="AG1662" s="2" t="s">
        <v>7589</v>
      </c>
      <c r="AH1662" s="2" t="s">
        <v>7586</v>
      </c>
      <c r="AK1662" s="26" t="str">
        <f t="shared" si="7"/>
        <v>015/9</v>
      </c>
    </row>
    <row r="1663" spans="1:37" ht="15.75" customHeight="1" x14ac:dyDescent="0.25">
      <c r="A1663" s="25">
        <v>1662</v>
      </c>
      <c r="B1663" s="25">
        <v>2019</v>
      </c>
      <c r="C1663" s="25" t="s">
        <v>7192</v>
      </c>
      <c r="D1663" s="26">
        <v>260</v>
      </c>
      <c r="F1663" s="2" t="s">
        <v>62</v>
      </c>
      <c r="H1663" s="2" t="s">
        <v>879</v>
      </c>
      <c r="I1663" s="2" t="s">
        <v>884</v>
      </c>
      <c r="K1663" s="27"/>
      <c r="L1663" s="27" t="s">
        <v>7858</v>
      </c>
      <c r="N1663" s="2">
        <v>2700</v>
      </c>
      <c r="R1663" s="27"/>
      <c r="Z1663" s="2">
        <v>500</v>
      </c>
      <c r="AF1663" s="2" t="s">
        <v>7584</v>
      </c>
      <c r="AG1663" s="2" t="s">
        <v>7585</v>
      </c>
      <c r="AH1663" s="2" t="s">
        <v>7594</v>
      </c>
      <c r="AK1663" s="26" t="str">
        <f t="shared" si="7"/>
        <v>016/9</v>
      </c>
    </row>
    <row r="1664" spans="1:37" ht="15.75" customHeight="1" x14ac:dyDescent="0.25">
      <c r="A1664" s="25">
        <v>1663</v>
      </c>
      <c r="B1664" s="25">
        <v>2019</v>
      </c>
      <c r="C1664" s="25" t="s">
        <v>7192</v>
      </c>
      <c r="D1664" s="26">
        <v>261</v>
      </c>
      <c r="F1664" s="2" t="s">
        <v>62</v>
      </c>
      <c r="H1664" s="2" t="s">
        <v>282</v>
      </c>
      <c r="I1664" s="2" t="s">
        <v>283</v>
      </c>
      <c r="K1664" s="27"/>
      <c r="L1664" s="27" t="s">
        <v>7872</v>
      </c>
      <c r="N1664" s="2">
        <v>5000</v>
      </c>
      <c r="R1664" s="27"/>
      <c r="Z1664" s="2">
        <v>0</v>
      </c>
      <c r="AF1664" s="2" t="s">
        <v>7588</v>
      </c>
      <c r="AG1664" s="2" t="s">
        <v>7589</v>
      </c>
      <c r="AH1664" s="2" t="s">
        <v>7600</v>
      </c>
      <c r="AK1664" s="26" t="str">
        <f t="shared" si="7"/>
        <v>017/9</v>
      </c>
    </row>
    <row r="1665" spans="1:37" ht="15.75" customHeight="1" x14ac:dyDescent="0.25">
      <c r="A1665" s="25">
        <v>1664</v>
      </c>
      <c r="B1665" s="25">
        <v>2019</v>
      </c>
      <c r="C1665" s="25" t="s">
        <v>7192</v>
      </c>
      <c r="D1665" s="26">
        <v>262</v>
      </c>
      <c r="F1665" s="2" t="s">
        <v>67</v>
      </c>
      <c r="H1665" s="2" t="s">
        <v>3795</v>
      </c>
      <c r="I1665" s="2" t="s">
        <v>3796</v>
      </c>
      <c r="K1665" s="27"/>
      <c r="L1665" s="27" t="s">
        <v>7873</v>
      </c>
      <c r="N1665" s="2">
        <v>2000</v>
      </c>
      <c r="R1665" s="27"/>
      <c r="Z1665" s="2">
        <v>2000</v>
      </c>
      <c r="AF1665" s="2" t="s">
        <v>7584</v>
      </c>
      <c r="AG1665" s="2" t="s">
        <v>7585</v>
      </c>
      <c r="AH1665" s="2" t="s">
        <v>7594</v>
      </c>
      <c r="AK1665" s="26" t="str">
        <f t="shared" si="7"/>
        <v>018/9</v>
      </c>
    </row>
    <row r="1666" spans="1:37" ht="15.75" customHeight="1" x14ac:dyDescent="0.25">
      <c r="A1666" s="25">
        <v>1665</v>
      </c>
      <c r="B1666" s="25">
        <v>2019</v>
      </c>
      <c r="C1666" s="25" t="s">
        <v>7192</v>
      </c>
      <c r="D1666" s="26">
        <v>263</v>
      </c>
      <c r="F1666" s="2" t="s">
        <v>81</v>
      </c>
      <c r="H1666" s="2" t="s">
        <v>79</v>
      </c>
      <c r="I1666" s="2" t="s">
        <v>80</v>
      </c>
      <c r="K1666" s="27"/>
      <c r="L1666" s="27" t="s">
        <v>7874</v>
      </c>
      <c r="N1666" s="2">
        <v>5000</v>
      </c>
      <c r="R1666" s="27"/>
      <c r="Z1666" s="2" t="s">
        <v>7588</v>
      </c>
      <c r="AF1666" s="2" t="s">
        <v>7588</v>
      </c>
      <c r="AG1666" s="2" t="s">
        <v>7607</v>
      </c>
      <c r="AH1666" s="2" t="s">
        <v>7594</v>
      </c>
      <c r="AK1666" s="26" t="str">
        <f t="shared" si="7"/>
        <v>019/9</v>
      </c>
    </row>
    <row r="1667" spans="1:37" ht="15.75" customHeight="1" x14ac:dyDescent="0.25">
      <c r="A1667" s="25">
        <v>1666</v>
      </c>
      <c r="B1667" s="25">
        <v>2019</v>
      </c>
      <c r="C1667" s="25" t="s">
        <v>7192</v>
      </c>
      <c r="D1667" s="26">
        <v>264</v>
      </c>
      <c r="F1667" s="2" t="s">
        <v>67</v>
      </c>
      <c r="H1667" s="2" t="s">
        <v>3798</v>
      </c>
      <c r="I1667" s="2" t="s">
        <v>3799</v>
      </c>
      <c r="K1667" s="27"/>
      <c r="L1667" s="27" t="s">
        <v>7875</v>
      </c>
      <c r="N1667" s="2">
        <v>5000</v>
      </c>
      <c r="R1667" s="27"/>
      <c r="Z1667" s="2">
        <v>0</v>
      </c>
      <c r="AF1667" s="2" t="s">
        <v>7588</v>
      </c>
      <c r="AG1667" s="2" t="s">
        <v>7589</v>
      </c>
      <c r="AH1667" s="2" t="s">
        <v>7594</v>
      </c>
      <c r="AK1667" s="26" t="str">
        <f t="shared" si="7"/>
        <v>020/9</v>
      </c>
    </row>
    <row r="1668" spans="1:37" ht="15.75" customHeight="1" x14ac:dyDescent="0.25">
      <c r="A1668" s="25">
        <v>1667</v>
      </c>
      <c r="B1668" s="25">
        <v>2019</v>
      </c>
      <c r="C1668" s="25" t="s">
        <v>7192</v>
      </c>
      <c r="D1668" s="26">
        <v>265</v>
      </c>
      <c r="F1668" s="2" t="s">
        <v>67</v>
      </c>
      <c r="H1668" s="2" t="s">
        <v>7867</v>
      </c>
      <c r="I1668" s="2" t="s">
        <v>7868</v>
      </c>
      <c r="K1668" s="27"/>
      <c r="L1668" s="27" t="s">
        <v>7876</v>
      </c>
      <c r="N1668" s="2">
        <v>1500</v>
      </c>
      <c r="R1668" s="27"/>
      <c r="Z1668" s="2">
        <v>1500</v>
      </c>
      <c r="AF1668" s="2" t="s">
        <v>7584</v>
      </c>
      <c r="AG1668" s="2" t="s">
        <v>7585</v>
      </c>
      <c r="AH1668" s="2" t="s">
        <v>7594</v>
      </c>
      <c r="AK1668" s="26" t="str">
        <f t="shared" si="7"/>
        <v>021/9</v>
      </c>
    </row>
    <row r="1669" spans="1:37" ht="15.75" customHeight="1" x14ac:dyDescent="0.25">
      <c r="A1669" s="25">
        <v>1668</v>
      </c>
      <c r="B1669" s="25">
        <v>2019</v>
      </c>
      <c r="C1669" s="25" t="s">
        <v>7192</v>
      </c>
      <c r="D1669" s="26">
        <v>266</v>
      </c>
      <c r="F1669" s="2" t="s">
        <v>67</v>
      </c>
      <c r="H1669" s="2" t="s">
        <v>3781</v>
      </c>
      <c r="I1669" s="2" t="s">
        <v>3801</v>
      </c>
      <c r="K1669" s="27"/>
      <c r="L1669" s="27" t="s">
        <v>7861</v>
      </c>
      <c r="N1669" s="2">
        <v>3400</v>
      </c>
      <c r="R1669" s="27"/>
      <c r="Z1669" s="2">
        <v>0</v>
      </c>
      <c r="AF1669" s="2" t="s">
        <v>7588</v>
      </c>
      <c r="AG1669" s="2" t="s">
        <v>7589</v>
      </c>
      <c r="AH1669" s="2" t="s">
        <v>7594</v>
      </c>
      <c r="AK1669" s="26" t="str">
        <f t="shared" si="7"/>
        <v>022/9</v>
      </c>
    </row>
    <row r="1670" spans="1:37" ht="15.75" customHeight="1" x14ac:dyDescent="0.25">
      <c r="A1670" s="25">
        <v>1669</v>
      </c>
      <c r="B1670" s="25">
        <v>2019</v>
      </c>
      <c r="C1670" s="25" t="s">
        <v>7192</v>
      </c>
      <c r="D1670" s="26">
        <v>267</v>
      </c>
      <c r="F1670" s="2" t="s">
        <v>104</v>
      </c>
      <c r="H1670" s="2" t="s">
        <v>1606</v>
      </c>
      <c r="I1670" s="2" t="s">
        <v>3541</v>
      </c>
      <c r="K1670" s="27"/>
      <c r="L1670" s="27" t="s">
        <v>7596</v>
      </c>
      <c r="N1670" s="2">
        <v>5000</v>
      </c>
      <c r="R1670" s="27"/>
      <c r="Z1670" s="2">
        <v>0</v>
      </c>
      <c r="AF1670" s="2">
        <v>43746</v>
      </c>
      <c r="AG1670" s="2" t="s">
        <v>7589</v>
      </c>
      <c r="AH1670" s="2" t="s">
        <v>7597</v>
      </c>
      <c r="AK1670" s="26" t="str">
        <f t="shared" si="7"/>
        <v>023/9</v>
      </c>
    </row>
    <row r="1671" spans="1:37" ht="15.75" customHeight="1" x14ac:dyDescent="0.25">
      <c r="A1671" s="25">
        <v>1670</v>
      </c>
      <c r="B1671" s="25">
        <v>2019</v>
      </c>
      <c r="C1671" s="25" t="s">
        <v>7192</v>
      </c>
      <c r="D1671" s="26">
        <v>268</v>
      </c>
      <c r="F1671" s="2" t="s">
        <v>192</v>
      </c>
      <c r="H1671" s="2" t="s">
        <v>7854</v>
      </c>
      <c r="I1671" s="2" t="s">
        <v>7855</v>
      </c>
      <c r="K1671" s="27"/>
      <c r="L1671" s="27" t="s">
        <v>7856</v>
      </c>
      <c r="N1671" s="2">
        <v>2000</v>
      </c>
      <c r="R1671" s="27"/>
      <c r="Z1671" s="2">
        <v>2000</v>
      </c>
      <c r="AF1671" s="2" t="s">
        <v>7584</v>
      </c>
      <c r="AG1671" s="2" t="s">
        <v>7585</v>
      </c>
      <c r="AH1671" s="2" t="s">
        <v>7594</v>
      </c>
      <c r="AK1671" s="26" t="str">
        <f t="shared" si="7"/>
        <v>024/9</v>
      </c>
    </row>
    <row r="1672" spans="1:37" ht="15.75" customHeight="1" x14ac:dyDescent="0.25">
      <c r="A1672" s="25">
        <v>1671</v>
      </c>
      <c r="B1672" s="25">
        <v>2019</v>
      </c>
      <c r="C1672" s="25" t="s">
        <v>7192</v>
      </c>
      <c r="D1672" s="26">
        <v>269</v>
      </c>
      <c r="F1672" s="2" t="s">
        <v>67</v>
      </c>
      <c r="H1672" s="2" t="s">
        <v>7877</v>
      </c>
      <c r="I1672" s="2" t="s">
        <v>3802</v>
      </c>
      <c r="K1672" s="27"/>
      <c r="L1672" s="27" t="s">
        <v>7878</v>
      </c>
      <c r="N1672" s="2">
        <v>8000</v>
      </c>
      <c r="R1672" s="27"/>
      <c r="Z1672" s="2">
        <v>3000</v>
      </c>
      <c r="AF1672" s="2" t="s">
        <v>7584</v>
      </c>
      <c r="AG1672" s="2" t="s">
        <v>7585</v>
      </c>
      <c r="AH1672" s="2" t="s">
        <v>7586</v>
      </c>
      <c r="AK1672" s="26" t="str">
        <f t="shared" si="7"/>
        <v>025/9</v>
      </c>
    </row>
    <row r="1673" spans="1:37" ht="15.75" customHeight="1" x14ac:dyDescent="0.25">
      <c r="A1673" s="25">
        <v>1672</v>
      </c>
      <c r="B1673" s="25">
        <v>2019</v>
      </c>
      <c r="C1673" s="25" t="s">
        <v>7192</v>
      </c>
      <c r="D1673" s="26">
        <v>270</v>
      </c>
      <c r="F1673" s="2" t="s">
        <v>67</v>
      </c>
      <c r="H1673" s="2" t="s">
        <v>3803</v>
      </c>
      <c r="I1673" s="2" t="s">
        <v>3804</v>
      </c>
      <c r="K1673" s="27"/>
      <c r="L1673" s="27" t="s">
        <v>7879</v>
      </c>
      <c r="N1673" s="2">
        <v>5000</v>
      </c>
      <c r="R1673" s="27"/>
      <c r="Z1673" s="2">
        <v>0</v>
      </c>
      <c r="AF1673" s="2" t="s">
        <v>7588</v>
      </c>
      <c r="AG1673" s="2" t="s">
        <v>7589</v>
      </c>
      <c r="AH1673" s="2" t="s">
        <v>7600</v>
      </c>
      <c r="AK1673" s="26" t="str">
        <f t="shared" si="7"/>
        <v>026/9</v>
      </c>
    </row>
    <row r="1674" spans="1:37" ht="15.75" customHeight="1" x14ac:dyDescent="0.25">
      <c r="A1674" s="25">
        <v>1673</v>
      </c>
      <c r="B1674" s="25">
        <v>2019</v>
      </c>
      <c r="C1674" s="25" t="s">
        <v>7192</v>
      </c>
      <c r="D1674" s="26">
        <v>271</v>
      </c>
      <c r="F1674" s="2" t="s">
        <v>67</v>
      </c>
      <c r="H1674" s="2" t="s">
        <v>3803</v>
      </c>
      <c r="I1674" s="2" t="s">
        <v>3805</v>
      </c>
      <c r="K1674" s="27"/>
      <c r="L1674" s="27" t="s">
        <v>7880</v>
      </c>
      <c r="N1674" s="2">
        <v>5000</v>
      </c>
      <c r="R1674" s="27"/>
      <c r="Z1674" s="2">
        <v>0</v>
      </c>
      <c r="AF1674" s="2" t="s">
        <v>7588</v>
      </c>
      <c r="AG1674" s="2" t="s">
        <v>7589</v>
      </c>
      <c r="AH1674" s="2" t="s">
        <v>7600</v>
      </c>
      <c r="AK1674" s="26" t="str">
        <f t="shared" si="7"/>
        <v>027/9</v>
      </c>
    </row>
    <row r="1675" spans="1:37" ht="15.75" customHeight="1" x14ac:dyDescent="0.25">
      <c r="A1675" s="25">
        <v>1674</v>
      </c>
      <c r="B1675" s="25">
        <v>2019</v>
      </c>
      <c r="C1675" s="25" t="s">
        <v>7192</v>
      </c>
      <c r="D1675" s="26">
        <v>272</v>
      </c>
      <c r="F1675" s="2" t="s">
        <v>67</v>
      </c>
      <c r="H1675" s="2" t="s">
        <v>3806</v>
      </c>
      <c r="I1675" s="2" t="s">
        <v>3807</v>
      </c>
      <c r="K1675" s="27"/>
      <c r="L1675" s="27" t="s">
        <v>7881</v>
      </c>
      <c r="N1675" s="2">
        <v>5000</v>
      </c>
      <c r="R1675" s="27"/>
      <c r="Z1675" s="2" t="s">
        <v>7588</v>
      </c>
      <c r="AF1675" s="2" t="s">
        <v>7588</v>
      </c>
      <c r="AG1675" s="2" t="s">
        <v>7603</v>
      </c>
      <c r="AH1675" s="2" t="s">
        <v>7594</v>
      </c>
      <c r="AK1675" s="26" t="str">
        <f t="shared" si="7"/>
        <v>028/9</v>
      </c>
    </row>
    <row r="1676" spans="1:37" ht="15.75" customHeight="1" x14ac:dyDescent="0.25">
      <c r="A1676" s="25">
        <v>1675</v>
      </c>
      <c r="B1676" s="25">
        <v>2019</v>
      </c>
      <c r="C1676" s="25" t="s">
        <v>7192</v>
      </c>
      <c r="D1676" s="26">
        <v>273</v>
      </c>
      <c r="F1676" s="2" t="s">
        <v>192</v>
      </c>
      <c r="H1676" s="2" t="s">
        <v>7620</v>
      </c>
      <c r="I1676" s="2" t="s">
        <v>337</v>
      </c>
      <c r="K1676" s="27"/>
      <c r="L1676" s="27" t="s">
        <v>7882</v>
      </c>
      <c r="N1676" s="2">
        <v>5000</v>
      </c>
      <c r="R1676" s="27"/>
      <c r="Z1676" s="2">
        <v>2500</v>
      </c>
      <c r="AF1676" s="2" t="s">
        <v>7584</v>
      </c>
      <c r="AG1676" s="2" t="s">
        <v>7585</v>
      </c>
      <c r="AH1676" s="2" t="s">
        <v>7600</v>
      </c>
      <c r="AK1676" s="26" t="str">
        <f t="shared" si="7"/>
        <v>029/9</v>
      </c>
    </row>
    <row r="1677" spans="1:37" ht="15.75" customHeight="1" x14ac:dyDescent="0.25">
      <c r="A1677" s="25">
        <v>1676</v>
      </c>
      <c r="B1677" s="25">
        <v>2019</v>
      </c>
      <c r="C1677" s="25" t="s">
        <v>7192</v>
      </c>
      <c r="D1677" s="26">
        <v>274</v>
      </c>
      <c r="F1677" s="2" t="s">
        <v>62</v>
      </c>
      <c r="H1677" s="2" t="s">
        <v>923</v>
      </c>
      <c r="I1677" s="2" t="s">
        <v>925</v>
      </c>
      <c r="K1677" s="27"/>
      <c r="L1677" s="27" t="s">
        <v>7883</v>
      </c>
      <c r="N1677" s="2">
        <v>5000</v>
      </c>
      <c r="R1677" s="27"/>
      <c r="Z1677" s="2" t="s">
        <v>7588</v>
      </c>
      <c r="AF1677" s="2" t="s">
        <v>7588</v>
      </c>
      <c r="AG1677" s="2" t="s">
        <v>7603</v>
      </c>
      <c r="AH1677" s="2" t="s">
        <v>7600</v>
      </c>
      <c r="AK1677" s="26" t="str">
        <f t="shared" si="7"/>
        <v>030/9</v>
      </c>
    </row>
    <row r="1678" spans="1:37" ht="15.75" customHeight="1" x14ac:dyDescent="0.25">
      <c r="A1678" s="25">
        <v>1677</v>
      </c>
      <c r="B1678" s="25">
        <v>2019</v>
      </c>
      <c r="C1678" s="25" t="s">
        <v>7192</v>
      </c>
      <c r="D1678" s="26">
        <v>275</v>
      </c>
      <c r="F1678" s="2" t="s">
        <v>62</v>
      </c>
      <c r="H1678" s="2" t="s">
        <v>7620</v>
      </c>
      <c r="I1678" s="2" t="s">
        <v>339</v>
      </c>
      <c r="K1678" s="27"/>
      <c r="L1678" s="27" t="s">
        <v>7884</v>
      </c>
      <c r="N1678" s="2">
        <v>5000</v>
      </c>
      <c r="R1678" s="27"/>
      <c r="Z1678" s="2">
        <v>2500</v>
      </c>
      <c r="AF1678" s="2" t="s">
        <v>7584</v>
      </c>
      <c r="AG1678" s="2" t="s">
        <v>7585</v>
      </c>
      <c r="AH1678" s="2" t="s">
        <v>7600</v>
      </c>
      <c r="AK1678" s="26" t="str">
        <f t="shared" si="7"/>
        <v>001/10</v>
      </c>
    </row>
    <row r="1679" spans="1:37" ht="15.75" customHeight="1" x14ac:dyDescent="0.25">
      <c r="A1679" s="25">
        <v>1678</v>
      </c>
      <c r="B1679" s="25">
        <v>2019</v>
      </c>
      <c r="C1679" s="25" t="s">
        <v>7192</v>
      </c>
      <c r="D1679" s="26">
        <v>276</v>
      </c>
      <c r="F1679" s="2" t="s">
        <v>192</v>
      </c>
      <c r="H1679" s="2" t="s">
        <v>659</v>
      </c>
      <c r="I1679" s="2" t="s">
        <v>663</v>
      </c>
      <c r="K1679" s="27"/>
      <c r="L1679" s="27" t="s">
        <v>7885</v>
      </c>
      <c r="N1679" s="2">
        <v>1000</v>
      </c>
      <c r="R1679" s="27"/>
      <c r="Z1679" s="2">
        <v>1000</v>
      </c>
      <c r="AF1679" s="2" t="s">
        <v>7584</v>
      </c>
      <c r="AG1679" s="2" t="s">
        <v>7585</v>
      </c>
      <c r="AH1679" s="2" t="s">
        <v>7594</v>
      </c>
      <c r="AK1679" s="26" t="str">
        <f t="shared" si="7"/>
        <v>002/10</v>
      </c>
    </row>
    <row r="1680" spans="1:37" ht="15.75" customHeight="1" x14ac:dyDescent="0.25">
      <c r="A1680" s="25">
        <v>1679</v>
      </c>
      <c r="B1680" s="25">
        <v>2019</v>
      </c>
      <c r="C1680" s="25" t="s">
        <v>7192</v>
      </c>
      <c r="D1680" s="26">
        <v>277</v>
      </c>
      <c r="F1680" s="2" t="s">
        <v>67</v>
      </c>
      <c r="H1680" s="2" t="s">
        <v>3776</v>
      </c>
      <c r="I1680" s="2" t="s">
        <v>3808</v>
      </c>
      <c r="K1680" s="27"/>
      <c r="L1680" s="27" t="s">
        <v>7886</v>
      </c>
      <c r="N1680" s="2">
        <v>4000</v>
      </c>
      <c r="R1680" s="27"/>
      <c r="Z1680" s="2">
        <v>0</v>
      </c>
      <c r="AF1680" s="2" t="s">
        <v>7588</v>
      </c>
      <c r="AG1680" s="2" t="s">
        <v>7589</v>
      </c>
      <c r="AH1680" s="2" t="s">
        <v>7594</v>
      </c>
      <c r="AK1680" s="26" t="str">
        <f t="shared" si="7"/>
        <v>003/10</v>
      </c>
    </row>
    <row r="1681" spans="1:37" ht="15.75" customHeight="1" x14ac:dyDescent="0.25">
      <c r="A1681" s="25">
        <v>1680</v>
      </c>
      <c r="B1681" s="25">
        <v>2019</v>
      </c>
      <c r="C1681" s="25" t="s">
        <v>7192</v>
      </c>
      <c r="D1681" s="26">
        <v>278</v>
      </c>
      <c r="F1681" s="2" t="s">
        <v>67</v>
      </c>
      <c r="H1681" s="2" t="s">
        <v>1291</v>
      </c>
      <c r="I1681" s="2" t="s">
        <v>3809</v>
      </c>
      <c r="K1681" s="27"/>
      <c r="L1681" s="27" t="s">
        <v>7887</v>
      </c>
      <c r="N1681" s="2">
        <v>4563.8</v>
      </c>
      <c r="R1681" s="27"/>
      <c r="Z1681" s="2">
        <v>500</v>
      </c>
      <c r="AF1681" s="2" t="s">
        <v>7584</v>
      </c>
      <c r="AG1681" s="2" t="s">
        <v>7585</v>
      </c>
      <c r="AH1681" s="2" t="s">
        <v>7594</v>
      </c>
      <c r="AK1681" s="26" t="str">
        <f t="shared" si="7"/>
        <v>004/10</v>
      </c>
    </row>
    <row r="1682" spans="1:37" ht="15.75" customHeight="1" x14ac:dyDescent="0.25">
      <c r="A1682" s="25">
        <v>1681</v>
      </c>
      <c r="B1682" s="25">
        <v>2019</v>
      </c>
      <c r="C1682" s="25" t="s">
        <v>7192</v>
      </c>
      <c r="D1682" s="26">
        <v>279</v>
      </c>
      <c r="H1682" s="2" t="s">
        <v>3810</v>
      </c>
      <c r="I1682" s="2" t="s">
        <v>3811</v>
      </c>
      <c r="K1682" s="27"/>
      <c r="L1682" s="27"/>
      <c r="R1682" s="27"/>
      <c r="Z1682" s="2" t="s">
        <v>7588</v>
      </c>
      <c r="AF1682" s="2" t="s">
        <v>7588</v>
      </c>
      <c r="AG1682" s="2" t="s">
        <v>7603</v>
      </c>
      <c r="AH1682" s="2" t="s">
        <v>7597</v>
      </c>
      <c r="AK1682" s="26" t="str">
        <f t="shared" si="7"/>
        <v>005/10</v>
      </c>
    </row>
    <row r="1683" spans="1:37" ht="15.75" customHeight="1" x14ac:dyDescent="0.25">
      <c r="A1683" s="25">
        <v>1682</v>
      </c>
      <c r="B1683" s="25">
        <v>2019</v>
      </c>
      <c r="C1683" s="25" t="s">
        <v>7192</v>
      </c>
      <c r="D1683" s="26">
        <v>280</v>
      </c>
      <c r="H1683" s="2" t="s">
        <v>3810</v>
      </c>
      <c r="I1683" s="2" t="s">
        <v>3813</v>
      </c>
      <c r="K1683" s="27"/>
      <c r="L1683" s="27"/>
      <c r="R1683" s="27"/>
      <c r="Z1683" s="2" t="s">
        <v>7588</v>
      </c>
      <c r="AF1683" s="2" t="s">
        <v>7588</v>
      </c>
      <c r="AG1683" s="2" t="s">
        <v>7603</v>
      </c>
      <c r="AH1683" s="2" t="s">
        <v>7597</v>
      </c>
      <c r="AK1683" s="26" t="str">
        <f t="shared" si="7"/>
        <v>006/10</v>
      </c>
    </row>
    <row r="1684" spans="1:37" ht="15.75" customHeight="1" x14ac:dyDescent="0.25">
      <c r="A1684" s="25">
        <v>1683</v>
      </c>
      <c r="B1684" s="25">
        <v>2019</v>
      </c>
      <c r="C1684" s="25" t="s">
        <v>7192</v>
      </c>
      <c r="D1684" s="26">
        <v>281</v>
      </c>
      <c r="F1684" s="2" t="s">
        <v>67</v>
      </c>
      <c r="H1684" s="2" t="s">
        <v>3814</v>
      </c>
      <c r="I1684" s="2" t="s">
        <v>3815</v>
      </c>
      <c r="K1684" s="27"/>
      <c r="L1684" s="27" t="s">
        <v>7888</v>
      </c>
      <c r="N1684" s="2">
        <v>5000</v>
      </c>
      <c r="R1684" s="27"/>
      <c r="Z1684" s="2">
        <v>4000</v>
      </c>
      <c r="AF1684" s="2" t="s">
        <v>7584</v>
      </c>
      <c r="AG1684" s="2" t="s">
        <v>7585</v>
      </c>
      <c r="AH1684" s="2" t="s">
        <v>7594</v>
      </c>
      <c r="AK1684" s="26" t="str">
        <f t="shared" si="7"/>
        <v>007/10</v>
      </c>
    </row>
    <row r="1685" spans="1:37" ht="15.75" customHeight="1" x14ac:dyDescent="0.25">
      <c r="A1685" s="25">
        <v>1684</v>
      </c>
      <c r="B1685" s="25">
        <v>2019</v>
      </c>
      <c r="C1685" s="25" t="s">
        <v>7192</v>
      </c>
      <c r="D1685" s="26">
        <v>282</v>
      </c>
      <c r="F1685" s="2" t="s">
        <v>67</v>
      </c>
      <c r="H1685" s="2" t="s">
        <v>3670</v>
      </c>
      <c r="I1685" s="2" t="s">
        <v>3671</v>
      </c>
      <c r="K1685" s="27"/>
      <c r="L1685" s="27" t="s">
        <v>7724</v>
      </c>
      <c r="N1685" s="2">
        <v>5000</v>
      </c>
      <c r="R1685" s="27"/>
      <c r="Z1685" s="2">
        <v>5000</v>
      </c>
      <c r="AF1685" s="2" t="s">
        <v>7584</v>
      </c>
      <c r="AG1685" s="2" t="s">
        <v>7585</v>
      </c>
      <c r="AH1685" s="2" t="s">
        <v>7594</v>
      </c>
      <c r="AK1685" s="26" t="str">
        <f t="shared" si="7"/>
        <v>008/10</v>
      </c>
    </row>
    <row r="1686" spans="1:37" ht="15.75" customHeight="1" x14ac:dyDescent="0.25">
      <c r="A1686" s="25">
        <v>1685</v>
      </c>
      <c r="B1686" s="25">
        <v>2019</v>
      </c>
      <c r="C1686" s="25" t="s">
        <v>7192</v>
      </c>
      <c r="D1686" s="26">
        <v>283</v>
      </c>
      <c r="F1686" s="2" t="s">
        <v>67</v>
      </c>
      <c r="H1686" s="2" t="s">
        <v>7889</v>
      </c>
      <c r="I1686" s="2" t="s">
        <v>3309</v>
      </c>
      <c r="K1686" s="27"/>
      <c r="L1686" s="27" t="s">
        <v>7890</v>
      </c>
      <c r="N1686" s="2">
        <v>1000</v>
      </c>
      <c r="R1686" s="27"/>
      <c r="Z1686" s="2">
        <v>1000</v>
      </c>
      <c r="AF1686" s="2" t="s">
        <v>7584</v>
      </c>
      <c r="AG1686" s="2" t="s">
        <v>7585</v>
      </c>
      <c r="AH1686" s="2" t="s">
        <v>7594</v>
      </c>
      <c r="AK1686" s="26" t="str">
        <f t="shared" ref="AK1686:AK1940" si="8">IFERROR(IF(DAY(D1686)&lt;10,"00"&amp;DAY(D1686),0&amp;DAY(D1686))&amp;"/"&amp;MONTH(D1686),IF(AND(LEN(D1686)&gt;4,LEFT(D1686,2)&gt;=10),D1686,0&amp;D1686))</f>
        <v>009/10</v>
      </c>
    </row>
    <row r="1687" spans="1:37" ht="15.75" customHeight="1" x14ac:dyDescent="0.25">
      <c r="A1687" s="25">
        <v>1686</v>
      </c>
      <c r="B1687" s="25">
        <v>2019</v>
      </c>
      <c r="C1687" s="25" t="s">
        <v>7192</v>
      </c>
      <c r="D1687" s="26">
        <v>284</v>
      </c>
      <c r="F1687" s="2" t="s">
        <v>67</v>
      </c>
      <c r="H1687" s="2" t="s">
        <v>3806</v>
      </c>
      <c r="I1687" s="2" t="s">
        <v>3807</v>
      </c>
      <c r="K1687" s="27"/>
      <c r="L1687" s="27" t="s">
        <v>7881</v>
      </c>
      <c r="N1687" s="2">
        <v>5000</v>
      </c>
      <c r="R1687" s="27"/>
      <c r="Z1687" s="2">
        <v>0</v>
      </c>
      <c r="AF1687" s="2" t="s">
        <v>7588</v>
      </c>
      <c r="AG1687" s="2" t="s">
        <v>7589</v>
      </c>
      <c r="AH1687" s="2" t="s">
        <v>7594</v>
      </c>
      <c r="AK1687" s="26" t="str">
        <f t="shared" si="8"/>
        <v>010/10</v>
      </c>
    </row>
    <row r="1688" spans="1:37" ht="15.75" customHeight="1" x14ac:dyDescent="0.25">
      <c r="A1688" s="25">
        <v>1687</v>
      </c>
      <c r="B1688" s="25">
        <v>2019</v>
      </c>
      <c r="C1688" s="25" t="s">
        <v>7192</v>
      </c>
      <c r="D1688" s="26">
        <v>285</v>
      </c>
      <c r="F1688" s="2" t="s">
        <v>62</v>
      </c>
      <c r="H1688" s="2" t="s">
        <v>452</v>
      </c>
      <c r="I1688" s="2" t="s">
        <v>453</v>
      </c>
      <c r="K1688" s="27"/>
      <c r="L1688" s="27" t="s">
        <v>7891</v>
      </c>
      <c r="N1688" s="2">
        <v>5000</v>
      </c>
      <c r="R1688" s="27"/>
      <c r="Z1688" s="2" t="s">
        <v>7588</v>
      </c>
      <c r="AF1688" s="2" t="s">
        <v>7588</v>
      </c>
      <c r="AG1688" s="2" t="s">
        <v>7607</v>
      </c>
      <c r="AH1688" s="2" t="s">
        <v>7594</v>
      </c>
      <c r="AK1688" s="26" t="str">
        <f t="shared" si="8"/>
        <v>011/10</v>
      </c>
    </row>
    <row r="1689" spans="1:37" ht="15.75" customHeight="1" x14ac:dyDescent="0.25">
      <c r="A1689" s="25">
        <v>1688</v>
      </c>
      <c r="B1689" s="25">
        <v>2019</v>
      </c>
      <c r="C1689" s="25" t="s">
        <v>7192</v>
      </c>
      <c r="D1689" s="26">
        <v>286</v>
      </c>
      <c r="F1689" s="2" t="s">
        <v>67</v>
      </c>
      <c r="H1689" s="2" t="s">
        <v>257</v>
      </c>
      <c r="I1689" s="2" t="s">
        <v>3816</v>
      </c>
      <c r="K1689" s="27"/>
      <c r="L1689" s="27" t="s">
        <v>5467</v>
      </c>
      <c r="N1689" s="2">
        <v>800</v>
      </c>
      <c r="R1689" s="27"/>
      <c r="Z1689" s="2">
        <v>800</v>
      </c>
      <c r="AF1689" s="2" t="s">
        <v>7584</v>
      </c>
      <c r="AG1689" s="2" t="s">
        <v>7585</v>
      </c>
      <c r="AH1689" s="2" t="s">
        <v>7600</v>
      </c>
      <c r="AK1689" s="26" t="str">
        <f t="shared" si="8"/>
        <v>012/10</v>
      </c>
    </row>
    <row r="1690" spans="1:37" ht="15.75" customHeight="1" x14ac:dyDescent="0.25">
      <c r="A1690" s="25">
        <v>1689</v>
      </c>
      <c r="B1690" s="25">
        <v>2019</v>
      </c>
      <c r="C1690" s="25" t="s">
        <v>7192</v>
      </c>
      <c r="D1690" s="26">
        <v>287</v>
      </c>
      <c r="F1690" s="2" t="s">
        <v>67</v>
      </c>
      <c r="H1690" s="2" t="s">
        <v>247</v>
      </c>
      <c r="I1690" s="2" t="s">
        <v>7892</v>
      </c>
      <c r="K1690" s="27"/>
      <c r="L1690" s="27" t="s">
        <v>7893</v>
      </c>
      <c r="N1690" s="2">
        <v>970</v>
      </c>
      <c r="R1690" s="27"/>
      <c r="Z1690" s="2">
        <v>300</v>
      </c>
      <c r="AF1690" s="2" t="s">
        <v>7584</v>
      </c>
      <c r="AG1690" s="2" t="s">
        <v>7585</v>
      </c>
      <c r="AH1690" s="2" t="s">
        <v>7594</v>
      </c>
      <c r="AK1690" s="26" t="str">
        <f t="shared" si="8"/>
        <v>013/10</v>
      </c>
    </row>
    <row r="1691" spans="1:37" ht="15.75" customHeight="1" x14ac:dyDescent="0.25">
      <c r="A1691" s="25">
        <v>1690</v>
      </c>
      <c r="B1691" s="25">
        <v>2019</v>
      </c>
      <c r="C1691" s="25" t="s">
        <v>7192</v>
      </c>
      <c r="D1691" s="26">
        <v>288</v>
      </c>
      <c r="F1691" s="2" t="s">
        <v>67</v>
      </c>
      <c r="H1691" s="2" t="s">
        <v>7867</v>
      </c>
      <c r="I1691" s="2" t="s">
        <v>7894</v>
      </c>
      <c r="K1691" s="27"/>
      <c r="L1691" s="27" t="s">
        <v>7895</v>
      </c>
      <c r="N1691" s="2">
        <v>1500</v>
      </c>
      <c r="R1691" s="27"/>
      <c r="Z1691" s="2">
        <v>1500</v>
      </c>
      <c r="AF1691" s="2" t="s">
        <v>7794</v>
      </c>
      <c r="AG1691" s="2" t="s">
        <v>7585</v>
      </c>
      <c r="AH1691" s="2" t="s">
        <v>7594</v>
      </c>
      <c r="AK1691" s="26" t="str">
        <f t="shared" si="8"/>
        <v>014/10</v>
      </c>
    </row>
    <row r="1692" spans="1:37" ht="15.75" customHeight="1" x14ac:dyDescent="0.25">
      <c r="A1692" s="25">
        <v>1691</v>
      </c>
      <c r="B1692" s="25">
        <v>2019</v>
      </c>
      <c r="C1692" s="25" t="s">
        <v>7192</v>
      </c>
      <c r="D1692" s="26">
        <v>289</v>
      </c>
      <c r="F1692" s="2" t="s">
        <v>67</v>
      </c>
      <c r="H1692" s="2" t="s">
        <v>3818</v>
      </c>
      <c r="I1692" s="2" t="s">
        <v>3819</v>
      </c>
      <c r="K1692" s="27"/>
      <c r="L1692" s="27" t="s">
        <v>7896</v>
      </c>
      <c r="N1692" s="2">
        <v>4900</v>
      </c>
      <c r="R1692" s="27"/>
      <c r="Z1692" s="2">
        <v>3500</v>
      </c>
      <c r="AF1692" s="2" t="s">
        <v>7584</v>
      </c>
      <c r="AG1692" s="2" t="s">
        <v>7585</v>
      </c>
      <c r="AH1692" s="2" t="s">
        <v>7586</v>
      </c>
      <c r="AK1692" s="26" t="str">
        <f t="shared" si="8"/>
        <v>015/10</v>
      </c>
    </row>
    <row r="1693" spans="1:37" ht="15.75" customHeight="1" x14ac:dyDescent="0.25">
      <c r="A1693" s="25">
        <v>1692</v>
      </c>
      <c r="B1693" s="25">
        <v>2019</v>
      </c>
      <c r="C1693" s="25" t="s">
        <v>7192</v>
      </c>
      <c r="D1693" s="26">
        <v>290</v>
      </c>
      <c r="F1693" s="2" t="s">
        <v>67</v>
      </c>
      <c r="H1693" s="2" t="s">
        <v>955</v>
      </c>
      <c r="I1693" s="2" t="s">
        <v>3820</v>
      </c>
      <c r="K1693" s="27"/>
      <c r="L1693" s="27" t="s">
        <v>7897</v>
      </c>
      <c r="N1693" s="2">
        <v>5000</v>
      </c>
      <c r="R1693" s="27"/>
      <c r="Z1693" s="2">
        <v>2000</v>
      </c>
      <c r="AF1693" s="2" t="s">
        <v>7584</v>
      </c>
      <c r="AG1693" s="2" t="s">
        <v>7585</v>
      </c>
      <c r="AH1693" s="2" t="s">
        <v>7600</v>
      </c>
      <c r="AK1693" s="26" t="str">
        <f t="shared" si="8"/>
        <v>016/10</v>
      </c>
    </row>
    <row r="1694" spans="1:37" ht="15.75" customHeight="1" x14ac:dyDescent="0.25">
      <c r="A1694" s="25">
        <v>1693</v>
      </c>
      <c r="B1694" s="25">
        <v>2019</v>
      </c>
      <c r="C1694" s="25" t="s">
        <v>7192</v>
      </c>
      <c r="D1694" s="26">
        <v>291</v>
      </c>
      <c r="F1694" s="2" t="s">
        <v>67</v>
      </c>
      <c r="H1694" s="2" t="s">
        <v>3821</v>
      </c>
      <c r="I1694" s="2" t="s">
        <v>7898</v>
      </c>
      <c r="K1694" s="27"/>
      <c r="L1694" s="27" t="s">
        <v>7899</v>
      </c>
      <c r="N1694" s="2">
        <v>3250</v>
      </c>
      <c r="R1694" s="27"/>
      <c r="Z1694" s="2">
        <v>0</v>
      </c>
      <c r="AF1694" s="2" t="s">
        <v>7588</v>
      </c>
      <c r="AG1694" s="2" t="s">
        <v>7589</v>
      </c>
      <c r="AH1694" s="2" t="s">
        <v>7594</v>
      </c>
      <c r="AK1694" s="26" t="str">
        <f t="shared" si="8"/>
        <v>017/10</v>
      </c>
    </row>
    <row r="1695" spans="1:37" ht="15.75" customHeight="1" x14ac:dyDescent="0.25">
      <c r="A1695" s="25">
        <v>1694</v>
      </c>
      <c r="B1695" s="25">
        <v>2019</v>
      </c>
      <c r="C1695" s="25" t="s">
        <v>7192</v>
      </c>
      <c r="D1695" s="26">
        <v>292</v>
      </c>
      <c r="F1695" s="2" t="s">
        <v>67</v>
      </c>
      <c r="H1695" s="2" t="s">
        <v>3257</v>
      </c>
      <c r="I1695" s="2" t="s">
        <v>3823</v>
      </c>
      <c r="K1695" s="27"/>
      <c r="L1695" s="27" t="s">
        <v>7900</v>
      </c>
      <c r="N1695" s="2">
        <v>1000</v>
      </c>
      <c r="R1695" s="27"/>
      <c r="Z1695" s="2">
        <v>500</v>
      </c>
      <c r="AF1695" s="2" t="s">
        <v>7584</v>
      </c>
      <c r="AG1695" s="2" t="s">
        <v>7585</v>
      </c>
      <c r="AH1695" s="2" t="s">
        <v>7594</v>
      </c>
      <c r="AK1695" s="26" t="str">
        <f t="shared" si="8"/>
        <v>018/10</v>
      </c>
    </row>
    <row r="1696" spans="1:37" ht="15.75" customHeight="1" x14ac:dyDescent="0.25">
      <c r="A1696" s="25">
        <v>1695</v>
      </c>
      <c r="B1696" s="25">
        <v>2019</v>
      </c>
      <c r="C1696" s="25" t="s">
        <v>7192</v>
      </c>
      <c r="D1696" s="26">
        <v>293</v>
      </c>
      <c r="F1696" s="2" t="s">
        <v>192</v>
      </c>
      <c r="H1696" s="2" t="s">
        <v>3790</v>
      </c>
      <c r="I1696" s="2" t="s">
        <v>3791</v>
      </c>
      <c r="K1696" s="27"/>
      <c r="L1696" s="27" t="s">
        <v>7901</v>
      </c>
      <c r="N1696" s="2">
        <v>4255</v>
      </c>
      <c r="R1696" s="27"/>
      <c r="Z1696" s="2">
        <v>2000</v>
      </c>
      <c r="AF1696" s="2" t="s">
        <v>7584</v>
      </c>
      <c r="AG1696" s="2" t="s">
        <v>7585</v>
      </c>
      <c r="AH1696" s="2" t="s">
        <v>7597</v>
      </c>
      <c r="AK1696" s="26" t="str">
        <f t="shared" si="8"/>
        <v>019/10</v>
      </c>
    </row>
    <row r="1697" spans="1:37" ht="15.75" customHeight="1" x14ac:dyDescent="0.25">
      <c r="A1697" s="25">
        <v>1696</v>
      </c>
      <c r="B1697" s="25">
        <v>2019</v>
      </c>
      <c r="C1697" s="25" t="s">
        <v>7192</v>
      </c>
      <c r="D1697" s="26">
        <v>294</v>
      </c>
      <c r="F1697" s="2" t="s">
        <v>104</v>
      </c>
      <c r="H1697" s="2" t="s">
        <v>3825</v>
      </c>
      <c r="I1697" s="2" t="s">
        <v>3826</v>
      </c>
      <c r="K1697" s="27"/>
      <c r="L1697" s="27" t="s">
        <v>7902</v>
      </c>
      <c r="N1697" s="2">
        <v>5000</v>
      </c>
      <c r="R1697" s="27"/>
      <c r="Z1697" s="2" t="s">
        <v>7588</v>
      </c>
      <c r="AF1697" s="2" t="s">
        <v>7588</v>
      </c>
      <c r="AG1697" s="2" t="s">
        <v>7603</v>
      </c>
      <c r="AH1697" s="2" t="s">
        <v>7594</v>
      </c>
      <c r="AK1697" s="26" t="str">
        <f t="shared" si="8"/>
        <v>020/10</v>
      </c>
    </row>
    <row r="1698" spans="1:37" ht="15.75" customHeight="1" x14ac:dyDescent="0.25">
      <c r="A1698" s="25">
        <v>1697</v>
      </c>
      <c r="B1698" s="25">
        <v>2019</v>
      </c>
      <c r="C1698" s="25" t="s">
        <v>7192</v>
      </c>
      <c r="D1698" s="26">
        <v>295</v>
      </c>
      <c r="F1698" s="2" t="s">
        <v>104</v>
      </c>
      <c r="H1698" s="2" t="s">
        <v>590</v>
      </c>
      <c r="I1698" s="2" t="s">
        <v>591</v>
      </c>
      <c r="K1698" s="27"/>
      <c r="L1698" s="27" t="s">
        <v>7903</v>
      </c>
      <c r="N1698" s="2">
        <v>5000</v>
      </c>
      <c r="R1698" s="27"/>
      <c r="Z1698" s="2">
        <v>0</v>
      </c>
      <c r="AF1698" s="2" t="s">
        <v>7588</v>
      </c>
      <c r="AG1698" s="2" t="s">
        <v>7589</v>
      </c>
      <c r="AH1698" s="2" t="s">
        <v>7586</v>
      </c>
      <c r="AK1698" s="26" t="str">
        <f t="shared" si="8"/>
        <v>021/10</v>
      </c>
    </row>
    <row r="1699" spans="1:37" ht="15.75" customHeight="1" x14ac:dyDescent="0.25">
      <c r="A1699" s="25">
        <v>1698</v>
      </c>
      <c r="B1699" s="25">
        <v>2019</v>
      </c>
      <c r="C1699" s="25" t="s">
        <v>7192</v>
      </c>
      <c r="D1699" s="26">
        <v>296</v>
      </c>
      <c r="F1699" s="2" t="s">
        <v>67</v>
      </c>
      <c r="H1699" s="2" t="s">
        <v>596</v>
      </c>
      <c r="I1699" s="2" t="s">
        <v>3828</v>
      </c>
      <c r="K1699" s="27"/>
      <c r="L1699" s="27" t="s">
        <v>7904</v>
      </c>
      <c r="N1699" s="2">
        <v>4155</v>
      </c>
      <c r="R1699" s="27"/>
      <c r="Z1699" s="2">
        <v>2500</v>
      </c>
      <c r="AF1699" s="2" t="s">
        <v>7584</v>
      </c>
      <c r="AG1699" s="2" t="s">
        <v>7585</v>
      </c>
      <c r="AH1699" s="2" t="s">
        <v>7586</v>
      </c>
      <c r="AK1699" s="26" t="str">
        <f t="shared" si="8"/>
        <v>022/10</v>
      </c>
    </row>
    <row r="1700" spans="1:37" ht="15.75" customHeight="1" x14ac:dyDescent="0.25">
      <c r="A1700" s="25">
        <v>1699</v>
      </c>
      <c r="B1700" s="25">
        <v>2019</v>
      </c>
      <c r="C1700" s="25" t="s">
        <v>7192</v>
      </c>
      <c r="D1700" s="26">
        <v>297</v>
      </c>
      <c r="F1700" s="2" t="s">
        <v>67</v>
      </c>
      <c r="H1700" s="2" t="s">
        <v>3830</v>
      </c>
      <c r="I1700" s="2" t="s">
        <v>3831</v>
      </c>
      <c r="K1700" s="27"/>
      <c r="L1700" s="27" t="s">
        <v>7905</v>
      </c>
      <c r="N1700" s="2">
        <v>2000</v>
      </c>
      <c r="R1700" s="27"/>
      <c r="Z1700" s="2">
        <v>2000</v>
      </c>
      <c r="AF1700" s="2" t="s">
        <v>7584</v>
      </c>
      <c r="AG1700" s="2" t="s">
        <v>7585</v>
      </c>
      <c r="AH1700" s="2" t="s">
        <v>7600</v>
      </c>
      <c r="AK1700" s="26" t="str">
        <f t="shared" si="8"/>
        <v>023/10</v>
      </c>
    </row>
    <row r="1701" spans="1:37" ht="15.75" customHeight="1" x14ac:dyDescent="0.25">
      <c r="A1701" s="25">
        <v>1700</v>
      </c>
      <c r="B1701" s="25">
        <v>2019</v>
      </c>
      <c r="C1701" s="25" t="s">
        <v>7192</v>
      </c>
      <c r="D1701" s="26">
        <v>298</v>
      </c>
      <c r="F1701" s="2" t="s">
        <v>104</v>
      </c>
      <c r="H1701" s="2" t="s">
        <v>3832</v>
      </c>
      <c r="I1701" s="2" t="s">
        <v>3833</v>
      </c>
      <c r="K1701" s="27"/>
      <c r="L1701" s="27" t="s">
        <v>7906</v>
      </c>
      <c r="N1701" s="2">
        <v>4950</v>
      </c>
      <c r="R1701" s="27"/>
      <c r="Z1701" s="2">
        <v>0</v>
      </c>
      <c r="AF1701" s="2" t="s">
        <v>7588</v>
      </c>
      <c r="AG1701" s="2" t="s">
        <v>7589</v>
      </c>
      <c r="AH1701" s="2" t="s">
        <v>7594</v>
      </c>
      <c r="AK1701" s="26" t="str">
        <f t="shared" si="8"/>
        <v>024/10</v>
      </c>
    </row>
    <row r="1702" spans="1:37" ht="15.75" customHeight="1" x14ac:dyDescent="0.25">
      <c r="A1702" s="25">
        <v>1701</v>
      </c>
      <c r="B1702" s="25">
        <v>2019</v>
      </c>
      <c r="C1702" s="25" t="s">
        <v>7192</v>
      </c>
      <c r="D1702" s="26">
        <v>299</v>
      </c>
      <c r="F1702" s="2" t="s">
        <v>67</v>
      </c>
      <c r="H1702" s="2" t="s">
        <v>7907</v>
      </c>
      <c r="I1702" s="2" t="s">
        <v>3835</v>
      </c>
      <c r="K1702" s="27"/>
      <c r="L1702" s="27" t="s">
        <v>7908</v>
      </c>
      <c r="N1702" s="2">
        <v>5000</v>
      </c>
      <c r="R1702" s="27"/>
      <c r="Z1702" s="2">
        <v>0</v>
      </c>
      <c r="AF1702" s="2" t="s">
        <v>7588</v>
      </c>
      <c r="AG1702" s="2" t="s">
        <v>7589</v>
      </c>
      <c r="AH1702" s="2" t="s">
        <v>7594</v>
      </c>
      <c r="AK1702" s="26" t="str">
        <f t="shared" si="8"/>
        <v>025/10</v>
      </c>
    </row>
    <row r="1703" spans="1:37" ht="15.75" customHeight="1" x14ac:dyDescent="0.25">
      <c r="A1703" s="25">
        <v>1702</v>
      </c>
      <c r="B1703" s="25">
        <v>2019</v>
      </c>
      <c r="C1703" s="25" t="s">
        <v>7192</v>
      </c>
      <c r="D1703" s="26">
        <v>300</v>
      </c>
      <c r="F1703" s="2" t="s">
        <v>67</v>
      </c>
      <c r="H1703" s="2" t="s">
        <v>3754</v>
      </c>
      <c r="I1703" s="2" t="s">
        <v>3836</v>
      </c>
      <c r="K1703" s="27"/>
      <c r="L1703" s="27" t="s">
        <v>7909</v>
      </c>
      <c r="N1703" s="2">
        <v>3500</v>
      </c>
      <c r="R1703" s="27"/>
      <c r="Z1703" s="2">
        <v>1500</v>
      </c>
      <c r="AF1703" s="2" t="s">
        <v>7584</v>
      </c>
      <c r="AG1703" s="2" t="s">
        <v>7585</v>
      </c>
      <c r="AH1703" s="2" t="s">
        <v>7594</v>
      </c>
      <c r="AK1703" s="26" t="str">
        <f t="shared" si="8"/>
        <v>026/10</v>
      </c>
    </row>
    <row r="1704" spans="1:37" ht="15.75" customHeight="1" x14ac:dyDescent="0.25">
      <c r="A1704" s="25">
        <v>1703</v>
      </c>
      <c r="B1704" s="25">
        <v>2019</v>
      </c>
      <c r="C1704" s="25" t="s">
        <v>7192</v>
      </c>
      <c r="D1704" s="26">
        <v>301</v>
      </c>
      <c r="F1704" s="2" t="s">
        <v>57</v>
      </c>
      <c r="H1704" s="2" t="s">
        <v>3837</v>
      </c>
      <c r="I1704" s="2" t="s">
        <v>3838</v>
      </c>
      <c r="K1704" s="27"/>
      <c r="L1704" s="27" t="s">
        <v>7910</v>
      </c>
      <c r="N1704" s="2">
        <v>4635</v>
      </c>
      <c r="R1704" s="27"/>
      <c r="Z1704" s="2">
        <v>500</v>
      </c>
      <c r="AF1704" s="2" t="s">
        <v>7584</v>
      </c>
      <c r="AG1704" s="2" t="s">
        <v>7585</v>
      </c>
      <c r="AH1704" s="2" t="s">
        <v>7597</v>
      </c>
      <c r="AK1704" s="26" t="str">
        <f t="shared" si="8"/>
        <v>027/10</v>
      </c>
    </row>
    <row r="1705" spans="1:37" ht="15.75" customHeight="1" x14ac:dyDescent="0.25">
      <c r="A1705" s="25">
        <v>1704</v>
      </c>
      <c r="B1705" s="25">
        <v>2019</v>
      </c>
      <c r="C1705" s="25" t="s">
        <v>7192</v>
      </c>
      <c r="D1705" s="26">
        <v>302</v>
      </c>
      <c r="F1705" s="2" t="s">
        <v>7911</v>
      </c>
      <c r="H1705" s="2" t="s">
        <v>923</v>
      </c>
      <c r="I1705" s="2" t="s">
        <v>925</v>
      </c>
      <c r="K1705" s="27"/>
      <c r="L1705" s="27" t="s">
        <v>7883</v>
      </c>
      <c r="N1705" s="2">
        <v>5000</v>
      </c>
      <c r="R1705" s="27"/>
      <c r="Z1705" s="2">
        <v>0</v>
      </c>
      <c r="AF1705" s="2" t="s">
        <v>7588</v>
      </c>
      <c r="AG1705" s="2" t="s">
        <v>7589</v>
      </c>
      <c r="AH1705" s="2" t="s">
        <v>7600</v>
      </c>
      <c r="AK1705" s="26" t="str">
        <f t="shared" si="8"/>
        <v>028/10</v>
      </c>
    </row>
    <row r="1706" spans="1:37" ht="15.75" customHeight="1" x14ac:dyDescent="0.25">
      <c r="A1706" s="25">
        <v>1705</v>
      </c>
      <c r="B1706" s="25">
        <v>2019</v>
      </c>
      <c r="C1706" s="25" t="s">
        <v>7192</v>
      </c>
      <c r="D1706" s="26">
        <v>303</v>
      </c>
      <c r="F1706" s="2" t="s">
        <v>62</v>
      </c>
      <c r="H1706" s="2" t="s">
        <v>711</v>
      </c>
      <c r="I1706" s="2" t="s">
        <v>7912</v>
      </c>
      <c r="K1706" s="27"/>
      <c r="L1706" s="27" t="s">
        <v>7913</v>
      </c>
      <c r="N1706" s="2">
        <v>5000</v>
      </c>
      <c r="R1706" s="27"/>
      <c r="Z1706" s="2">
        <v>0</v>
      </c>
      <c r="AF1706" s="2" t="s">
        <v>7588</v>
      </c>
      <c r="AG1706" s="2" t="s">
        <v>7589</v>
      </c>
      <c r="AH1706" s="2" t="s">
        <v>7600</v>
      </c>
      <c r="AK1706" s="26" t="str">
        <f t="shared" si="8"/>
        <v>029/10</v>
      </c>
    </row>
    <row r="1707" spans="1:37" ht="15.75" customHeight="1" x14ac:dyDescent="0.25">
      <c r="A1707" s="25">
        <v>1706</v>
      </c>
      <c r="B1707" s="25">
        <v>2019</v>
      </c>
      <c r="C1707" s="25" t="s">
        <v>7192</v>
      </c>
      <c r="D1707" s="26">
        <v>304</v>
      </c>
      <c r="F1707" s="2" t="s">
        <v>62</v>
      </c>
      <c r="H1707" s="2" t="s">
        <v>860</v>
      </c>
      <c r="I1707" s="2" t="s">
        <v>861</v>
      </c>
      <c r="K1707" s="27"/>
      <c r="L1707" s="27" t="s">
        <v>7914</v>
      </c>
      <c r="N1707" s="2">
        <v>1000</v>
      </c>
      <c r="R1707" s="27"/>
      <c r="Z1707" s="2">
        <v>1000</v>
      </c>
      <c r="AF1707" s="2" t="s">
        <v>7584</v>
      </c>
      <c r="AG1707" s="2" t="s">
        <v>7585</v>
      </c>
      <c r="AH1707" s="2" t="s">
        <v>7594</v>
      </c>
      <c r="AK1707" s="26" t="str">
        <f t="shared" si="8"/>
        <v>030/10</v>
      </c>
    </row>
    <row r="1708" spans="1:37" ht="15.75" customHeight="1" x14ac:dyDescent="0.25">
      <c r="A1708" s="25">
        <v>1707</v>
      </c>
      <c r="B1708" s="25">
        <v>2019</v>
      </c>
      <c r="C1708" s="25" t="s">
        <v>7192</v>
      </c>
      <c r="D1708" s="26">
        <v>305</v>
      </c>
      <c r="F1708" s="2" t="s">
        <v>67</v>
      </c>
      <c r="H1708" s="2" t="s">
        <v>117</v>
      </c>
      <c r="I1708" s="2" t="s">
        <v>3839</v>
      </c>
      <c r="K1708" s="27"/>
      <c r="L1708" s="27" t="s">
        <v>7915</v>
      </c>
      <c r="N1708" s="2">
        <v>1500</v>
      </c>
      <c r="R1708" s="27"/>
      <c r="Z1708" s="2">
        <v>1500</v>
      </c>
      <c r="AF1708" s="2" t="s">
        <v>7584</v>
      </c>
      <c r="AG1708" s="2" t="s">
        <v>7585</v>
      </c>
      <c r="AH1708" s="2" t="s">
        <v>7594</v>
      </c>
      <c r="AK1708" s="26" t="str">
        <f t="shared" si="8"/>
        <v>031/10</v>
      </c>
    </row>
    <row r="1709" spans="1:37" ht="15.75" customHeight="1" x14ac:dyDescent="0.25">
      <c r="A1709" s="25">
        <v>1708</v>
      </c>
      <c r="B1709" s="25">
        <v>2019</v>
      </c>
      <c r="C1709" s="25" t="s">
        <v>7192</v>
      </c>
      <c r="D1709" s="26">
        <v>306</v>
      </c>
      <c r="F1709" s="2" t="s">
        <v>62</v>
      </c>
      <c r="H1709" s="2" t="s">
        <v>811</v>
      </c>
      <c r="I1709" s="2" t="s">
        <v>812</v>
      </c>
      <c r="K1709" s="27"/>
      <c r="L1709" s="27" t="s">
        <v>7916</v>
      </c>
      <c r="N1709" s="2">
        <v>1872</v>
      </c>
      <c r="R1709" s="27"/>
      <c r="Z1709" s="2" t="s">
        <v>7588</v>
      </c>
      <c r="AF1709" s="2" t="s">
        <v>7588</v>
      </c>
      <c r="AG1709" s="2" t="s">
        <v>7603</v>
      </c>
      <c r="AH1709" s="2" t="s">
        <v>7600</v>
      </c>
      <c r="AK1709" s="26" t="str">
        <f t="shared" si="8"/>
        <v>001/11</v>
      </c>
    </row>
    <row r="1710" spans="1:37" ht="15.75" customHeight="1" x14ac:dyDescent="0.25">
      <c r="A1710" s="25">
        <v>1709</v>
      </c>
      <c r="B1710" s="25">
        <v>2019</v>
      </c>
      <c r="C1710" s="25" t="s">
        <v>7192</v>
      </c>
      <c r="D1710" s="26">
        <v>307</v>
      </c>
      <c r="F1710" s="2" t="s">
        <v>62</v>
      </c>
      <c r="H1710" s="2" t="s">
        <v>811</v>
      </c>
      <c r="I1710" s="2" t="s">
        <v>815</v>
      </c>
      <c r="K1710" s="27"/>
      <c r="L1710" s="27" t="s">
        <v>7917</v>
      </c>
      <c r="N1710" s="2">
        <v>4950</v>
      </c>
      <c r="R1710" s="27"/>
      <c r="Z1710" s="2" t="s">
        <v>7588</v>
      </c>
      <c r="AF1710" s="2" t="s">
        <v>7588</v>
      </c>
      <c r="AG1710" s="2" t="s">
        <v>7603</v>
      </c>
      <c r="AH1710" s="2" t="s">
        <v>7600</v>
      </c>
      <c r="AK1710" s="26" t="str">
        <f t="shared" si="8"/>
        <v>002/11</v>
      </c>
    </row>
    <row r="1711" spans="1:37" ht="15.75" customHeight="1" x14ac:dyDescent="0.25">
      <c r="A1711" s="25">
        <v>1710</v>
      </c>
      <c r="B1711" s="25">
        <v>2019</v>
      </c>
      <c r="C1711" s="25" t="s">
        <v>7192</v>
      </c>
      <c r="D1711" s="26">
        <v>308</v>
      </c>
      <c r="F1711" s="2" t="s">
        <v>3760</v>
      </c>
      <c r="H1711" s="2" t="s">
        <v>3841</v>
      </c>
      <c r="I1711" s="2" t="s">
        <v>3842</v>
      </c>
      <c r="K1711" s="27"/>
      <c r="L1711" s="27" t="s">
        <v>7918</v>
      </c>
      <c r="N1711" s="2">
        <v>1700</v>
      </c>
      <c r="R1711" s="27"/>
      <c r="Z1711" s="2" t="s">
        <v>7588</v>
      </c>
      <c r="AF1711" s="2" t="s">
        <v>7588</v>
      </c>
      <c r="AG1711" s="2" t="s">
        <v>7603</v>
      </c>
      <c r="AH1711" s="2" t="s">
        <v>7594</v>
      </c>
      <c r="AK1711" s="26" t="str">
        <f t="shared" si="8"/>
        <v>003/11</v>
      </c>
    </row>
    <row r="1712" spans="1:37" ht="15.75" customHeight="1" x14ac:dyDescent="0.25">
      <c r="A1712" s="25">
        <v>1711</v>
      </c>
      <c r="B1712" s="25">
        <v>2019</v>
      </c>
      <c r="C1712" s="25" t="s">
        <v>7192</v>
      </c>
      <c r="D1712" s="26">
        <v>309</v>
      </c>
      <c r="F1712" s="2" t="s">
        <v>104</v>
      </c>
      <c r="H1712" s="2" t="s">
        <v>686</v>
      </c>
      <c r="I1712" s="2" t="s">
        <v>7919</v>
      </c>
      <c r="K1712" s="27"/>
      <c r="L1712" s="27" t="s">
        <v>7920</v>
      </c>
      <c r="N1712" s="2">
        <v>8000</v>
      </c>
      <c r="R1712" s="27"/>
      <c r="Z1712" s="2">
        <v>0</v>
      </c>
      <c r="AF1712" s="2" t="s">
        <v>7588</v>
      </c>
      <c r="AG1712" s="2" t="s">
        <v>7589</v>
      </c>
      <c r="AH1712" s="2" t="s">
        <v>7586</v>
      </c>
      <c r="AK1712" s="26" t="str">
        <f t="shared" si="8"/>
        <v>004/11</v>
      </c>
    </row>
    <row r="1713" spans="1:37" ht="15.75" customHeight="1" x14ac:dyDescent="0.25">
      <c r="A1713" s="25">
        <v>1712</v>
      </c>
      <c r="B1713" s="25">
        <v>2019</v>
      </c>
      <c r="C1713" s="25" t="s">
        <v>7192</v>
      </c>
      <c r="D1713" s="26">
        <v>310</v>
      </c>
      <c r="F1713" s="2" t="s">
        <v>57</v>
      </c>
      <c r="H1713" s="2" t="s">
        <v>113</v>
      </c>
      <c r="I1713" s="2" t="s">
        <v>114</v>
      </c>
      <c r="K1713" s="27"/>
      <c r="L1713" s="27" t="s">
        <v>7921</v>
      </c>
      <c r="N1713" s="2">
        <v>4800</v>
      </c>
      <c r="R1713" s="27"/>
      <c r="Z1713" s="2" t="s">
        <v>7588</v>
      </c>
      <c r="AF1713" s="2" t="s">
        <v>7588</v>
      </c>
      <c r="AG1713" s="2" t="s">
        <v>7603</v>
      </c>
      <c r="AH1713" s="2" t="s">
        <v>7594</v>
      </c>
      <c r="AK1713" s="26" t="str">
        <f t="shared" si="8"/>
        <v>005/11</v>
      </c>
    </row>
    <row r="1714" spans="1:37" ht="15.75" customHeight="1" x14ac:dyDescent="0.25">
      <c r="A1714" s="25">
        <v>1713</v>
      </c>
      <c r="B1714" s="25">
        <v>2019</v>
      </c>
      <c r="C1714" s="25" t="s">
        <v>7192</v>
      </c>
      <c r="D1714" s="26">
        <v>311</v>
      </c>
      <c r="F1714" s="2" t="s">
        <v>174</v>
      </c>
      <c r="H1714" s="2" t="s">
        <v>172</v>
      </c>
      <c r="I1714" s="2" t="s">
        <v>173</v>
      </c>
      <c r="K1714" s="27"/>
      <c r="L1714" s="27" t="s">
        <v>7922</v>
      </c>
      <c r="N1714" s="2">
        <v>4350</v>
      </c>
      <c r="R1714" s="27"/>
      <c r="Z1714" s="2">
        <v>1000</v>
      </c>
      <c r="AF1714" s="2" t="s">
        <v>7794</v>
      </c>
      <c r="AG1714" s="2" t="s">
        <v>7585</v>
      </c>
      <c r="AH1714" s="2" t="s">
        <v>7594</v>
      </c>
      <c r="AK1714" s="26" t="str">
        <f t="shared" si="8"/>
        <v>006/11</v>
      </c>
    </row>
    <row r="1715" spans="1:37" ht="15.75" customHeight="1" x14ac:dyDescent="0.25">
      <c r="A1715" s="25">
        <v>1714</v>
      </c>
      <c r="B1715" s="25">
        <v>2019</v>
      </c>
      <c r="C1715" s="25" t="s">
        <v>7192</v>
      </c>
      <c r="D1715" s="26">
        <v>312</v>
      </c>
      <c r="F1715" s="2" t="s">
        <v>67</v>
      </c>
      <c r="H1715" s="2" t="s">
        <v>7923</v>
      </c>
      <c r="I1715" s="2" t="s">
        <v>3845</v>
      </c>
      <c r="K1715" s="27"/>
      <c r="L1715" s="27" t="s">
        <v>7924</v>
      </c>
      <c r="N1715" s="2">
        <v>8000</v>
      </c>
      <c r="R1715" s="27"/>
      <c r="Z1715" s="2">
        <v>0</v>
      </c>
      <c r="AF1715" s="2" t="s">
        <v>7588</v>
      </c>
      <c r="AG1715" s="2" t="s">
        <v>7589</v>
      </c>
      <c r="AH1715" s="2" t="s">
        <v>7600</v>
      </c>
      <c r="AK1715" s="26" t="str">
        <f t="shared" si="8"/>
        <v>007/11</v>
      </c>
    </row>
    <row r="1716" spans="1:37" ht="15.75" customHeight="1" x14ac:dyDescent="0.25">
      <c r="A1716" s="25">
        <v>1715</v>
      </c>
      <c r="B1716" s="25">
        <v>2019</v>
      </c>
      <c r="C1716" s="25" t="s">
        <v>7192</v>
      </c>
      <c r="D1716" s="26">
        <v>313</v>
      </c>
      <c r="F1716" s="2" t="s">
        <v>67</v>
      </c>
      <c r="H1716" s="2" t="s">
        <v>2440</v>
      </c>
      <c r="I1716" s="2" t="s">
        <v>3847</v>
      </c>
      <c r="K1716" s="27"/>
      <c r="L1716" s="27" t="s">
        <v>7925</v>
      </c>
      <c r="N1716" s="2">
        <v>3000</v>
      </c>
      <c r="R1716" s="27"/>
      <c r="Z1716" s="2">
        <v>1500</v>
      </c>
      <c r="AF1716" s="2" t="s">
        <v>7584</v>
      </c>
      <c r="AG1716" s="2" t="s">
        <v>7585</v>
      </c>
      <c r="AH1716" s="2" t="s">
        <v>7586</v>
      </c>
      <c r="AK1716" s="26" t="str">
        <f t="shared" si="8"/>
        <v>008/11</v>
      </c>
    </row>
    <row r="1717" spans="1:37" ht="15.75" customHeight="1" x14ac:dyDescent="0.25">
      <c r="A1717" s="25">
        <v>1716</v>
      </c>
      <c r="B1717" s="25">
        <v>2019</v>
      </c>
      <c r="C1717" s="25" t="s">
        <v>7192</v>
      </c>
      <c r="D1717" s="26">
        <v>314</v>
      </c>
      <c r="F1717" s="2" t="s">
        <v>104</v>
      </c>
      <c r="H1717" s="2" t="s">
        <v>2469</v>
      </c>
      <c r="I1717" s="2" t="s">
        <v>3848</v>
      </c>
      <c r="K1717" s="27"/>
      <c r="L1717" s="27" t="s">
        <v>7926</v>
      </c>
      <c r="N1717" s="2">
        <v>5000</v>
      </c>
      <c r="R1717" s="27"/>
      <c r="Z1717" s="2">
        <v>0</v>
      </c>
      <c r="AF1717" s="2" t="s">
        <v>7588</v>
      </c>
      <c r="AG1717" s="2" t="s">
        <v>7589</v>
      </c>
      <c r="AH1717" s="2" t="s">
        <v>7586</v>
      </c>
      <c r="AK1717" s="26" t="str">
        <f t="shared" si="8"/>
        <v>009/11</v>
      </c>
    </row>
    <row r="1718" spans="1:37" ht="15.75" customHeight="1" x14ac:dyDescent="0.25">
      <c r="A1718" s="25">
        <v>1717</v>
      </c>
      <c r="B1718" s="25">
        <v>2019</v>
      </c>
      <c r="C1718" s="25" t="s">
        <v>7192</v>
      </c>
      <c r="D1718" s="26">
        <v>315</v>
      </c>
      <c r="F1718" s="2" t="s">
        <v>104</v>
      </c>
      <c r="H1718" s="2" t="s">
        <v>593</v>
      </c>
      <c r="I1718" s="2" t="s">
        <v>594</v>
      </c>
      <c r="K1718" s="27"/>
      <c r="L1718" s="27" t="s">
        <v>7927</v>
      </c>
      <c r="N1718" s="2">
        <v>5000</v>
      </c>
      <c r="R1718" s="27"/>
      <c r="Z1718" s="2">
        <v>1500</v>
      </c>
      <c r="AF1718" s="2" t="s">
        <v>7584</v>
      </c>
      <c r="AG1718" s="2" t="s">
        <v>7585</v>
      </c>
      <c r="AH1718" s="2" t="s">
        <v>7586</v>
      </c>
      <c r="AK1718" s="26" t="str">
        <f t="shared" si="8"/>
        <v>010/11</v>
      </c>
    </row>
    <row r="1719" spans="1:37" ht="15.75" customHeight="1" x14ac:dyDescent="0.25">
      <c r="A1719" s="25">
        <v>1718</v>
      </c>
      <c r="B1719" s="25">
        <v>2019</v>
      </c>
      <c r="C1719" s="25" t="s">
        <v>7192</v>
      </c>
      <c r="D1719" s="26">
        <v>316</v>
      </c>
      <c r="F1719" s="2" t="s">
        <v>62</v>
      </c>
      <c r="H1719" s="2" t="s">
        <v>506</v>
      </c>
      <c r="I1719" s="2" t="s">
        <v>510</v>
      </c>
      <c r="K1719" s="27"/>
      <c r="L1719" s="27" t="s">
        <v>7928</v>
      </c>
      <c r="N1719" s="2">
        <v>5000</v>
      </c>
      <c r="R1719" s="27"/>
      <c r="Z1719" s="2">
        <v>1000</v>
      </c>
      <c r="AF1719" s="2" t="s">
        <v>7584</v>
      </c>
      <c r="AG1719" s="2" t="s">
        <v>7585</v>
      </c>
      <c r="AH1719" s="2" t="s">
        <v>7594</v>
      </c>
      <c r="AK1719" s="26" t="str">
        <f t="shared" si="8"/>
        <v>011/11</v>
      </c>
    </row>
    <row r="1720" spans="1:37" ht="15.75" customHeight="1" x14ac:dyDescent="0.25">
      <c r="A1720" s="25">
        <v>1719</v>
      </c>
      <c r="B1720" s="25">
        <v>2019</v>
      </c>
      <c r="C1720" s="25" t="s">
        <v>7192</v>
      </c>
      <c r="D1720" s="26">
        <v>317</v>
      </c>
      <c r="F1720" s="2" t="s">
        <v>67</v>
      </c>
      <c r="H1720" s="2" t="s">
        <v>7929</v>
      </c>
      <c r="I1720" s="2" t="s">
        <v>3849</v>
      </c>
      <c r="K1720" s="27"/>
      <c r="L1720" s="27" t="s">
        <v>7930</v>
      </c>
      <c r="N1720" s="2">
        <v>5000</v>
      </c>
      <c r="R1720" s="27"/>
      <c r="Z1720" s="2">
        <v>1000</v>
      </c>
      <c r="AF1720" s="2" t="s">
        <v>7584</v>
      </c>
      <c r="AG1720" s="2" t="s">
        <v>7585</v>
      </c>
      <c r="AH1720" s="2" t="s">
        <v>7586</v>
      </c>
      <c r="AK1720" s="26" t="str">
        <f t="shared" si="8"/>
        <v>012/11</v>
      </c>
    </row>
    <row r="1721" spans="1:37" ht="15.75" customHeight="1" x14ac:dyDescent="0.25">
      <c r="A1721" s="25">
        <v>1720</v>
      </c>
      <c r="B1721" s="25">
        <v>2019</v>
      </c>
      <c r="C1721" s="25" t="s">
        <v>7192</v>
      </c>
      <c r="D1721" s="26">
        <v>318</v>
      </c>
      <c r="F1721" s="2" t="s">
        <v>57</v>
      </c>
      <c r="H1721" s="2" t="s">
        <v>54</v>
      </c>
      <c r="I1721" s="2" t="s">
        <v>55</v>
      </c>
      <c r="K1721" s="27"/>
      <c r="L1721" s="27" t="s">
        <v>7931</v>
      </c>
      <c r="N1721" s="2">
        <v>5000</v>
      </c>
      <c r="R1721" s="27"/>
      <c r="Z1721" s="2">
        <v>0</v>
      </c>
      <c r="AF1721" s="2" t="s">
        <v>7588</v>
      </c>
      <c r="AG1721" s="2" t="s">
        <v>7589</v>
      </c>
      <c r="AH1721" s="2" t="s">
        <v>7594</v>
      </c>
      <c r="AK1721" s="26" t="str">
        <f t="shared" si="8"/>
        <v>013/11</v>
      </c>
    </row>
    <row r="1722" spans="1:37" ht="15.75" customHeight="1" x14ac:dyDescent="0.25">
      <c r="A1722" s="25">
        <v>1721</v>
      </c>
      <c r="B1722" s="25">
        <v>2019</v>
      </c>
      <c r="C1722" s="25" t="s">
        <v>7192</v>
      </c>
      <c r="D1722" s="26">
        <v>319</v>
      </c>
      <c r="F1722" s="2" t="s">
        <v>57</v>
      </c>
      <c r="H1722" s="2" t="s">
        <v>254</v>
      </c>
      <c r="I1722" s="2" t="s">
        <v>255</v>
      </c>
      <c r="K1722" s="27"/>
      <c r="L1722" s="27" t="s">
        <v>7932</v>
      </c>
      <c r="N1722" s="2">
        <v>4260</v>
      </c>
      <c r="R1722" s="27"/>
      <c r="Z1722" s="2">
        <v>0</v>
      </c>
      <c r="AF1722" s="2" t="s">
        <v>7588</v>
      </c>
      <c r="AG1722" s="2" t="s">
        <v>7589</v>
      </c>
      <c r="AH1722" s="2" t="s">
        <v>7594</v>
      </c>
      <c r="AK1722" s="26" t="str">
        <f t="shared" si="8"/>
        <v>014/11</v>
      </c>
    </row>
    <row r="1723" spans="1:37" ht="15.75" customHeight="1" x14ac:dyDescent="0.25">
      <c r="A1723" s="25">
        <v>1722</v>
      </c>
      <c r="B1723" s="25">
        <v>2019</v>
      </c>
      <c r="C1723" s="25" t="s">
        <v>7192</v>
      </c>
      <c r="D1723" s="26">
        <v>320</v>
      </c>
      <c r="F1723" s="2" t="s">
        <v>62</v>
      </c>
      <c r="H1723" s="2" t="s">
        <v>404</v>
      </c>
      <c r="I1723" s="2" t="s">
        <v>7933</v>
      </c>
      <c r="K1723" s="27"/>
      <c r="L1723" s="27" t="s">
        <v>7733</v>
      </c>
      <c r="N1723" s="2">
        <v>4000</v>
      </c>
      <c r="R1723" s="27"/>
      <c r="Z1723" s="2">
        <v>1500</v>
      </c>
      <c r="AF1723" s="2" t="s">
        <v>7584</v>
      </c>
      <c r="AG1723" s="2" t="s">
        <v>7585</v>
      </c>
      <c r="AH1723" s="2" t="s">
        <v>7594</v>
      </c>
      <c r="AK1723" s="26" t="str">
        <f t="shared" si="8"/>
        <v>015/11</v>
      </c>
    </row>
    <row r="1724" spans="1:37" ht="15.75" customHeight="1" x14ac:dyDescent="0.25">
      <c r="A1724" s="25">
        <v>1723</v>
      </c>
      <c r="B1724" s="25">
        <v>2019</v>
      </c>
      <c r="C1724" s="25" t="s">
        <v>7192</v>
      </c>
      <c r="D1724" s="26">
        <v>321</v>
      </c>
      <c r="F1724" s="2" t="s">
        <v>67</v>
      </c>
      <c r="H1724" s="2" t="s">
        <v>3751</v>
      </c>
      <c r="I1724" s="2" t="s">
        <v>3850</v>
      </c>
      <c r="K1724" s="27"/>
      <c r="L1724" s="27" t="s">
        <v>7934</v>
      </c>
      <c r="N1724" s="2">
        <v>4500</v>
      </c>
      <c r="R1724" s="27"/>
      <c r="Z1724" s="2">
        <v>0</v>
      </c>
      <c r="AF1724" s="2" t="s">
        <v>7588</v>
      </c>
      <c r="AG1724" s="2" t="s">
        <v>7589</v>
      </c>
      <c r="AH1724" s="2" t="s">
        <v>7586</v>
      </c>
      <c r="AK1724" s="26" t="str">
        <f t="shared" si="8"/>
        <v>016/11</v>
      </c>
    </row>
    <row r="1725" spans="1:37" ht="15.75" customHeight="1" x14ac:dyDescent="0.25">
      <c r="A1725" s="25">
        <v>1724</v>
      </c>
      <c r="B1725" s="25">
        <v>2019</v>
      </c>
      <c r="C1725" s="25" t="s">
        <v>7192</v>
      </c>
      <c r="D1725" s="26">
        <v>322</v>
      </c>
      <c r="F1725" s="2" t="s">
        <v>62</v>
      </c>
      <c r="H1725" s="2" t="s">
        <v>452</v>
      </c>
      <c r="I1725" s="2" t="s">
        <v>453</v>
      </c>
      <c r="K1725" s="27"/>
      <c r="L1725" s="27" t="s">
        <v>7935</v>
      </c>
      <c r="N1725" s="2">
        <v>2500</v>
      </c>
      <c r="R1725" s="27"/>
      <c r="Z1725" s="2">
        <v>500</v>
      </c>
      <c r="AF1725" s="2" t="s">
        <v>7584</v>
      </c>
      <c r="AG1725" s="2" t="s">
        <v>7585</v>
      </c>
      <c r="AH1725" s="2" t="s">
        <v>7594</v>
      </c>
      <c r="AK1725" s="26" t="str">
        <f t="shared" si="8"/>
        <v>017/11</v>
      </c>
    </row>
    <row r="1726" spans="1:37" ht="15.75" customHeight="1" x14ac:dyDescent="0.25">
      <c r="A1726" s="25">
        <v>1725</v>
      </c>
      <c r="B1726" s="25">
        <v>2019</v>
      </c>
      <c r="C1726" s="25" t="s">
        <v>7192</v>
      </c>
      <c r="D1726" s="26">
        <v>323</v>
      </c>
      <c r="F1726" s="2" t="s">
        <v>62</v>
      </c>
      <c r="H1726" s="2" t="s">
        <v>680</v>
      </c>
      <c r="I1726" s="2" t="s">
        <v>681</v>
      </c>
      <c r="K1726" s="27"/>
      <c r="L1726" s="27" t="s">
        <v>7742</v>
      </c>
      <c r="N1726" s="2">
        <v>5000</v>
      </c>
      <c r="R1726" s="27"/>
      <c r="Z1726" s="2">
        <v>500</v>
      </c>
      <c r="AF1726" s="2" t="s">
        <v>7584</v>
      </c>
      <c r="AG1726" s="2" t="s">
        <v>7585</v>
      </c>
      <c r="AH1726" s="2" t="s">
        <v>7586</v>
      </c>
      <c r="AK1726" s="26" t="str">
        <f t="shared" si="8"/>
        <v>018/11</v>
      </c>
    </row>
    <row r="1727" spans="1:37" ht="15.75" customHeight="1" x14ac:dyDescent="0.25">
      <c r="A1727" s="25">
        <v>1726</v>
      </c>
      <c r="B1727" s="25">
        <v>2019</v>
      </c>
      <c r="C1727" s="25" t="s">
        <v>7192</v>
      </c>
      <c r="D1727" s="26">
        <v>324</v>
      </c>
      <c r="F1727" s="2" t="s">
        <v>67</v>
      </c>
      <c r="H1727" s="2" t="s">
        <v>3352</v>
      </c>
      <c r="I1727" s="2" t="s">
        <v>3851</v>
      </c>
      <c r="K1727" s="27"/>
      <c r="L1727" s="27" t="s">
        <v>7936</v>
      </c>
      <c r="N1727" s="2">
        <v>2000</v>
      </c>
      <c r="R1727" s="27"/>
      <c r="Z1727" s="2">
        <v>2000</v>
      </c>
      <c r="AF1727" s="2" t="s">
        <v>7794</v>
      </c>
      <c r="AG1727" s="2" t="s">
        <v>7585</v>
      </c>
      <c r="AH1727" s="2" t="s">
        <v>7600</v>
      </c>
      <c r="AK1727" s="26" t="str">
        <f t="shared" si="8"/>
        <v>019/11</v>
      </c>
    </row>
    <row r="1728" spans="1:37" ht="15.75" customHeight="1" x14ac:dyDescent="0.25">
      <c r="A1728" s="25">
        <v>1727</v>
      </c>
      <c r="B1728" s="25">
        <v>2019</v>
      </c>
      <c r="C1728" s="25" t="s">
        <v>7192</v>
      </c>
      <c r="D1728" s="26">
        <v>325</v>
      </c>
      <c r="F1728" s="2" t="s">
        <v>104</v>
      </c>
      <c r="H1728" s="2" t="s">
        <v>7937</v>
      </c>
      <c r="I1728" s="2" t="s">
        <v>3854</v>
      </c>
      <c r="K1728" s="27"/>
      <c r="L1728" s="27" t="s">
        <v>7938</v>
      </c>
      <c r="N1728" s="2">
        <v>5000</v>
      </c>
      <c r="R1728" s="27"/>
      <c r="Z1728" s="2" t="s">
        <v>7588</v>
      </c>
      <c r="AF1728" s="2" t="s">
        <v>7588</v>
      </c>
      <c r="AG1728" s="2" t="s">
        <v>7603</v>
      </c>
      <c r="AH1728" s="2" t="s">
        <v>7586</v>
      </c>
      <c r="AK1728" s="26" t="str">
        <f t="shared" si="8"/>
        <v>020/11</v>
      </c>
    </row>
    <row r="1729" spans="1:37" ht="15.75" customHeight="1" x14ac:dyDescent="0.25">
      <c r="A1729" s="25">
        <v>1728</v>
      </c>
      <c r="B1729" s="25">
        <v>2019</v>
      </c>
      <c r="C1729" s="25" t="s">
        <v>7192</v>
      </c>
      <c r="D1729" s="26">
        <v>326</v>
      </c>
      <c r="F1729" s="2" t="s">
        <v>57</v>
      </c>
      <c r="H1729" s="2" t="s">
        <v>3855</v>
      </c>
      <c r="I1729" s="2" t="s">
        <v>3856</v>
      </c>
      <c r="K1729" s="27"/>
      <c r="L1729" s="27" t="s">
        <v>7939</v>
      </c>
      <c r="N1729" s="2">
        <v>5000</v>
      </c>
      <c r="R1729" s="27"/>
      <c r="Z1729" s="2">
        <v>300</v>
      </c>
      <c r="AF1729" s="2" t="s">
        <v>7584</v>
      </c>
      <c r="AG1729" s="2" t="s">
        <v>7585</v>
      </c>
      <c r="AH1729" s="2" t="s">
        <v>7594</v>
      </c>
      <c r="AK1729" s="26" t="str">
        <f t="shared" si="8"/>
        <v>021/11</v>
      </c>
    </row>
    <row r="1730" spans="1:37" ht="15.75" customHeight="1" x14ac:dyDescent="0.25">
      <c r="A1730" s="25">
        <v>1729</v>
      </c>
      <c r="B1730" s="25">
        <v>2019</v>
      </c>
      <c r="C1730" s="25" t="s">
        <v>7192</v>
      </c>
      <c r="D1730" s="26">
        <v>327</v>
      </c>
      <c r="F1730" s="2" t="s">
        <v>67</v>
      </c>
      <c r="H1730" s="2" t="s">
        <v>3858</v>
      </c>
      <c r="I1730" s="2" t="s">
        <v>3859</v>
      </c>
      <c r="K1730" s="27"/>
      <c r="L1730" s="27" t="s">
        <v>7940</v>
      </c>
      <c r="N1730" s="2">
        <v>5000</v>
      </c>
      <c r="R1730" s="27"/>
      <c r="Z1730" s="2">
        <v>3000</v>
      </c>
      <c r="AF1730" s="2" t="s">
        <v>7584</v>
      </c>
      <c r="AG1730" s="2" t="s">
        <v>7585</v>
      </c>
      <c r="AH1730" s="2" t="s">
        <v>7594</v>
      </c>
      <c r="AK1730" s="26" t="str">
        <f t="shared" si="8"/>
        <v>022/11</v>
      </c>
    </row>
    <row r="1731" spans="1:37" ht="15.75" customHeight="1" x14ac:dyDescent="0.25">
      <c r="A1731" s="25">
        <v>1730</v>
      </c>
      <c r="B1731" s="25">
        <v>2019</v>
      </c>
      <c r="C1731" s="25" t="s">
        <v>7192</v>
      </c>
      <c r="D1731" s="26">
        <v>328</v>
      </c>
      <c r="F1731" s="2" t="s">
        <v>104</v>
      </c>
      <c r="H1731" s="2" t="s">
        <v>7941</v>
      </c>
      <c r="I1731" s="2" t="s">
        <v>3860</v>
      </c>
      <c r="K1731" s="27"/>
      <c r="L1731" s="27" t="s">
        <v>7762</v>
      </c>
      <c r="N1731" s="2">
        <v>5000</v>
      </c>
      <c r="R1731" s="27"/>
      <c r="Z1731" s="2">
        <v>0</v>
      </c>
      <c r="AF1731" s="2" t="s">
        <v>7588</v>
      </c>
      <c r="AG1731" s="2" t="s">
        <v>7589</v>
      </c>
      <c r="AH1731" s="2" t="s">
        <v>7586</v>
      </c>
      <c r="AK1731" s="26" t="str">
        <f t="shared" si="8"/>
        <v>023/11</v>
      </c>
    </row>
    <row r="1732" spans="1:37" ht="15.75" customHeight="1" x14ac:dyDescent="0.25">
      <c r="A1732" s="25">
        <v>1731</v>
      </c>
      <c r="B1732" s="25">
        <v>2019</v>
      </c>
      <c r="C1732" s="25" t="s">
        <v>7192</v>
      </c>
      <c r="D1732" s="26">
        <v>329</v>
      </c>
      <c r="F1732" s="2" t="s">
        <v>57</v>
      </c>
      <c r="H1732" s="2" t="s">
        <v>113</v>
      </c>
      <c r="I1732" s="2" t="s">
        <v>114</v>
      </c>
      <c r="K1732" s="27"/>
      <c r="L1732" s="27" t="s">
        <v>7921</v>
      </c>
      <c r="N1732" s="2">
        <v>4800</v>
      </c>
      <c r="R1732" s="27"/>
      <c r="Z1732" s="2">
        <v>0</v>
      </c>
      <c r="AF1732" s="2" t="s">
        <v>7588</v>
      </c>
      <c r="AG1732" s="2" t="s">
        <v>7589</v>
      </c>
      <c r="AH1732" s="2" t="s">
        <v>7594</v>
      </c>
      <c r="AK1732" s="26" t="str">
        <f t="shared" si="8"/>
        <v>024/11</v>
      </c>
    </row>
    <row r="1733" spans="1:37" ht="15.75" customHeight="1" x14ac:dyDescent="0.25">
      <c r="A1733" s="25">
        <v>1732</v>
      </c>
      <c r="B1733" s="25">
        <v>2019</v>
      </c>
      <c r="C1733" s="25" t="s">
        <v>7192</v>
      </c>
      <c r="D1733" s="26">
        <v>330</v>
      </c>
      <c r="F1733" s="2" t="s">
        <v>67</v>
      </c>
      <c r="H1733" s="2" t="s">
        <v>265</v>
      </c>
      <c r="I1733" s="2" t="s">
        <v>266</v>
      </c>
      <c r="K1733" s="27"/>
      <c r="L1733" s="27" t="s">
        <v>7942</v>
      </c>
      <c r="N1733" s="2">
        <v>5000</v>
      </c>
      <c r="R1733" s="27"/>
      <c r="Z1733" s="2">
        <v>500</v>
      </c>
      <c r="AF1733" s="2" t="s">
        <v>7794</v>
      </c>
      <c r="AG1733" s="2" t="s">
        <v>7585</v>
      </c>
      <c r="AH1733" s="2" t="s">
        <v>7594</v>
      </c>
      <c r="AK1733" s="26" t="str">
        <f t="shared" si="8"/>
        <v>025/11</v>
      </c>
    </row>
    <row r="1734" spans="1:37" ht="15.75" customHeight="1" x14ac:dyDescent="0.25">
      <c r="A1734" s="25">
        <v>1733</v>
      </c>
      <c r="B1734" s="25">
        <v>2019</v>
      </c>
      <c r="C1734" s="25" t="s">
        <v>7192</v>
      </c>
      <c r="D1734" s="26">
        <v>331</v>
      </c>
      <c r="F1734" s="2" t="s">
        <v>62</v>
      </c>
      <c r="H1734" s="2" t="s">
        <v>7943</v>
      </c>
      <c r="I1734" s="2" t="s">
        <v>545</v>
      </c>
      <c r="K1734" s="27"/>
      <c r="L1734" s="27" t="s">
        <v>7672</v>
      </c>
      <c r="N1734" s="2">
        <v>5000</v>
      </c>
      <c r="R1734" s="27"/>
      <c r="Z1734" s="2" t="s">
        <v>7588</v>
      </c>
      <c r="AF1734" s="2" t="s">
        <v>7588</v>
      </c>
      <c r="AG1734" s="2" t="s">
        <v>7603</v>
      </c>
      <c r="AH1734" s="2" t="s">
        <v>7600</v>
      </c>
      <c r="AK1734" s="26" t="str">
        <f t="shared" si="8"/>
        <v>026/11</v>
      </c>
    </row>
    <row r="1735" spans="1:37" ht="15.75" customHeight="1" x14ac:dyDescent="0.25">
      <c r="A1735" s="25">
        <v>1734</v>
      </c>
      <c r="B1735" s="25">
        <v>2019</v>
      </c>
      <c r="C1735" s="25" t="s">
        <v>7192</v>
      </c>
      <c r="D1735" s="26">
        <v>332</v>
      </c>
      <c r="F1735" s="2" t="s">
        <v>57</v>
      </c>
      <c r="H1735" s="2" t="s">
        <v>3613</v>
      </c>
      <c r="I1735" s="2" t="s">
        <v>3861</v>
      </c>
      <c r="K1735" s="27"/>
      <c r="L1735" s="27" t="s">
        <v>7944</v>
      </c>
      <c r="N1735" s="2">
        <v>520</v>
      </c>
      <c r="R1735" s="27"/>
      <c r="Z1735" s="2">
        <v>500</v>
      </c>
      <c r="AF1735" s="2" t="s">
        <v>7584</v>
      </c>
      <c r="AG1735" s="2" t="s">
        <v>7585</v>
      </c>
      <c r="AH1735" s="2" t="s">
        <v>7594</v>
      </c>
      <c r="AK1735" s="26" t="str">
        <f t="shared" si="8"/>
        <v>027/11</v>
      </c>
    </row>
    <row r="1736" spans="1:37" ht="15.75" customHeight="1" x14ac:dyDescent="0.25">
      <c r="A1736" s="25">
        <v>1735</v>
      </c>
      <c r="B1736" s="25">
        <v>2019</v>
      </c>
      <c r="C1736" s="25" t="s">
        <v>7192</v>
      </c>
      <c r="D1736" s="26">
        <v>333</v>
      </c>
      <c r="F1736" s="2" t="s">
        <v>57</v>
      </c>
      <c r="H1736" s="2" t="s">
        <v>3301</v>
      </c>
      <c r="I1736" s="2" t="s">
        <v>3863</v>
      </c>
      <c r="K1736" s="27"/>
      <c r="L1736" s="27" t="s">
        <v>7945</v>
      </c>
      <c r="N1736" s="2">
        <v>5000</v>
      </c>
      <c r="R1736" s="27"/>
      <c r="Z1736" s="2">
        <v>0</v>
      </c>
      <c r="AF1736" s="2" t="s">
        <v>7588</v>
      </c>
      <c r="AG1736" s="2" t="s">
        <v>7589</v>
      </c>
      <c r="AH1736" s="2" t="s">
        <v>7597</v>
      </c>
      <c r="AK1736" s="26" t="str">
        <f t="shared" si="8"/>
        <v>028/11</v>
      </c>
    </row>
    <row r="1737" spans="1:37" ht="15.75" customHeight="1" x14ac:dyDescent="0.25">
      <c r="A1737" s="25">
        <v>1736</v>
      </c>
      <c r="B1737" s="25">
        <v>2019</v>
      </c>
      <c r="C1737" s="25" t="s">
        <v>7192</v>
      </c>
      <c r="D1737" s="26">
        <v>334</v>
      </c>
      <c r="F1737" s="2" t="s">
        <v>67</v>
      </c>
      <c r="H1737" s="2" t="s">
        <v>3865</v>
      </c>
      <c r="I1737" s="2" t="s">
        <v>3866</v>
      </c>
      <c r="K1737" s="27"/>
      <c r="L1737" s="27" t="s">
        <v>7946</v>
      </c>
      <c r="N1737" s="2">
        <v>1500</v>
      </c>
      <c r="R1737" s="27"/>
      <c r="Z1737" s="2">
        <v>1500</v>
      </c>
      <c r="AF1737" s="2" t="s">
        <v>7584</v>
      </c>
      <c r="AG1737" s="2" t="s">
        <v>7585</v>
      </c>
      <c r="AH1737" s="2" t="s">
        <v>7594</v>
      </c>
      <c r="AK1737" s="26" t="str">
        <f t="shared" si="8"/>
        <v>029/11</v>
      </c>
    </row>
    <row r="1738" spans="1:37" ht="15.75" customHeight="1" x14ac:dyDescent="0.25">
      <c r="A1738" s="25">
        <v>1737</v>
      </c>
      <c r="B1738" s="25">
        <v>2019</v>
      </c>
      <c r="C1738" s="25" t="s">
        <v>7192</v>
      </c>
      <c r="D1738" s="26">
        <v>335</v>
      </c>
      <c r="F1738" s="2" t="s">
        <v>67</v>
      </c>
      <c r="H1738" s="2" t="s">
        <v>3868</v>
      </c>
      <c r="I1738" s="2" t="s">
        <v>3869</v>
      </c>
      <c r="K1738" s="27"/>
      <c r="L1738" s="27" t="s">
        <v>7947</v>
      </c>
      <c r="N1738" s="2">
        <v>1900</v>
      </c>
      <c r="R1738" s="27"/>
      <c r="Z1738" s="2">
        <v>500</v>
      </c>
      <c r="AF1738" s="2" t="s">
        <v>7584</v>
      </c>
      <c r="AG1738" s="2" t="s">
        <v>7585</v>
      </c>
      <c r="AH1738" s="2" t="s">
        <v>7594</v>
      </c>
      <c r="AK1738" s="26" t="str">
        <f t="shared" si="8"/>
        <v>030/11</v>
      </c>
    </row>
    <row r="1739" spans="1:37" ht="15.75" customHeight="1" x14ac:dyDescent="0.25">
      <c r="A1739" s="25">
        <v>1738</v>
      </c>
      <c r="B1739" s="25">
        <v>2019</v>
      </c>
      <c r="C1739" s="25" t="s">
        <v>7192</v>
      </c>
      <c r="D1739" s="26">
        <v>336</v>
      </c>
      <c r="F1739" s="2" t="s">
        <v>62</v>
      </c>
      <c r="H1739" s="2" t="s">
        <v>484</v>
      </c>
      <c r="I1739" s="2" t="s">
        <v>485</v>
      </c>
      <c r="K1739" s="27"/>
      <c r="L1739" s="27" t="s">
        <v>7948</v>
      </c>
      <c r="N1739" s="2">
        <v>4850</v>
      </c>
      <c r="R1739" s="27"/>
      <c r="Z1739" s="2">
        <v>0</v>
      </c>
      <c r="AF1739" s="2" t="s">
        <v>7588</v>
      </c>
      <c r="AG1739" s="2" t="s">
        <v>7589</v>
      </c>
      <c r="AH1739" s="2" t="s">
        <v>7594</v>
      </c>
      <c r="AK1739" s="26" t="str">
        <f t="shared" si="8"/>
        <v>001/12</v>
      </c>
    </row>
    <row r="1740" spans="1:37" ht="15.75" customHeight="1" x14ac:dyDescent="0.25">
      <c r="A1740" s="25">
        <v>1739</v>
      </c>
      <c r="B1740" s="25">
        <v>2019</v>
      </c>
      <c r="C1740" s="25" t="s">
        <v>7192</v>
      </c>
      <c r="D1740" s="26">
        <v>337</v>
      </c>
      <c r="F1740" s="2" t="s">
        <v>57</v>
      </c>
      <c r="H1740" s="2" t="s">
        <v>7949</v>
      </c>
      <c r="I1740" s="2" t="s">
        <v>3870</v>
      </c>
      <c r="K1740" s="27"/>
      <c r="L1740" s="27" t="s">
        <v>7950</v>
      </c>
      <c r="N1740" s="2">
        <v>4650</v>
      </c>
      <c r="R1740" s="27"/>
      <c r="Z1740" s="2">
        <v>1500</v>
      </c>
      <c r="AF1740" s="2" t="s">
        <v>7584</v>
      </c>
      <c r="AG1740" s="2" t="s">
        <v>7585</v>
      </c>
      <c r="AH1740" s="2" t="s">
        <v>7594</v>
      </c>
      <c r="AK1740" s="26" t="str">
        <f t="shared" si="8"/>
        <v>002/12</v>
      </c>
    </row>
    <row r="1741" spans="1:37" ht="15.75" customHeight="1" x14ac:dyDescent="0.25">
      <c r="A1741" s="25">
        <v>1740</v>
      </c>
      <c r="B1741" s="25">
        <v>2019</v>
      </c>
      <c r="C1741" s="25" t="s">
        <v>7192</v>
      </c>
      <c r="D1741" s="26">
        <v>338</v>
      </c>
      <c r="F1741" s="2" t="s">
        <v>62</v>
      </c>
      <c r="H1741" s="2" t="s">
        <v>915</v>
      </c>
      <c r="I1741" s="2" t="s">
        <v>921</v>
      </c>
      <c r="K1741" s="27"/>
      <c r="L1741" s="27" t="s">
        <v>7951</v>
      </c>
      <c r="N1741" s="2">
        <v>1500</v>
      </c>
      <c r="R1741" s="27"/>
      <c r="Z1741" s="2">
        <v>0</v>
      </c>
      <c r="AF1741" s="2" t="s">
        <v>7588</v>
      </c>
      <c r="AG1741" s="2" t="s">
        <v>7589</v>
      </c>
      <c r="AH1741" s="2" t="s">
        <v>7594</v>
      </c>
      <c r="AK1741" s="26" t="str">
        <f t="shared" si="8"/>
        <v>003/12</v>
      </c>
    </row>
    <row r="1742" spans="1:37" ht="15.75" customHeight="1" x14ac:dyDescent="0.25">
      <c r="A1742" s="25">
        <v>1741</v>
      </c>
      <c r="B1742" s="25">
        <v>2019</v>
      </c>
      <c r="C1742" s="25" t="s">
        <v>7192</v>
      </c>
      <c r="D1742" s="26">
        <v>339</v>
      </c>
      <c r="F1742" s="2" t="s">
        <v>174</v>
      </c>
      <c r="H1742" s="2" t="s">
        <v>3871</v>
      </c>
      <c r="I1742" s="2" t="s">
        <v>3872</v>
      </c>
      <c r="K1742" s="27"/>
      <c r="L1742" s="27" t="s">
        <v>7952</v>
      </c>
      <c r="N1742" s="2">
        <v>5000</v>
      </c>
      <c r="R1742" s="27"/>
      <c r="Z1742" s="2">
        <v>0</v>
      </c>
      <c r="AF1742" s="2" t="s">
        <v>7588</v>
      </c>
      <c r="AG1742" s="2" t="s">
        <v>7589</v>
      </c>
      <c r="AH1742" s="2" t="s">
        <v>7594</v>
      </c>
      <c r="AK1742" s="26" t="str">
        <f t="shared" si="8"/>
        <v>004/12</v>
      </c>
    </row>
    <row r="1743" spans="1:37" ht="15.75" customHeight="1" x14ac:dyDescent="0.25">
      <c r="A1743" s="25">
        <v>1742</v>
      </c>
      <c r="B1743" s="25">
        <v>2019</v>
      </c>
      <c r="C1743" s="25" t="s">
        <v>7192</v>
      </c>
      <c r="D1743" s="26">
        <v>340</v>
      </c>
      <c r="F1743" s="2" t="s">
        <v>67</v>
      </c>
      <c r="H1743" s="2" t="s">
        <v>3874</v>
      </c>
      <c r="I1743" s="2" t="s">
        <v>3875</v>
      </c>
      <c r="K1743" s="27"/>
      <c r="L1743" s="27" t="s">
        <v>7953</v>
      </c>
      <c r="N1743" s="2">
        <v>3300</v>
      </c>
      <c r="R1743" s="27"/>
      <c r="Z1743" s="2">
        <v>0</v>
      </c>
      <c r="AF1743" s="2" t="s">
        <v>7588</v>
      </c>
      <c r="AG1743" s="2" t="s">
        <v>7589</v>
      </c>
      <c r="AH1743" s="2" t="s">
        <v>7600</v>
      </c>
      <c r="AK1743" s="26" t="str">
        <f t="shared" si="8"/>
        <v>005/12</v>
      </c>
    </row>
    <row r="1744" spans="1:37" ht="15.75" customHeight="1" x14ac:dyDescent="0.25">
      <c r="A1744" s="25">
        <v>1743</v>
      </c>
      <c r="B1744" s="25">
        <v>2019</v>
      </c>
      <c r="C1744" s="25" t="s">
        <v>7192</v>
      </c>
      <c r="D1744" s="26">
        <v>341</v>
      </c>
      <c r="F1744" s="2" t="s">
        <v>62</v>
      </c>
      <c r="H1744" s="2" t="s">
        <v>908</v>
      </c>
      <c r="I1744" s="2" t="s">
        <v>909</v>
      </c>
      <c r="K1744" s="27"/>
      <c r="L1744" s="27" t="s">
        <v>7954</v>
      </c>
      <c r="N1744" s="2">
        <v>5000</v>
      </c>
      <c r="R1744" s="27"/>
      <c r="Z1744" s="2">
        <v>0</v>
      </c>
      <c r="AF1744" s="2" t="s">
        <v>7588</v>
      </c>
      <c r="AG1744" s="2" t="s">
        <v>7589</v>
      </c>
      <c r="AH1744" s="2" t="s">
        <v>7594</v>
      </c>
      <c r="AK1744" s="26" t="str">
        <f t="shared" si="8"/>
        <v>006/12</v>
      </c>
    </row>
    <row r="1745" spans="1:37" ht="15.75" customHeight="1" x14ac:dyDescent="0.25">
      <c r="A1745" s="25">
        <v>1744</v>
      </c>
      <c r="B1745" s="25">
        <v>2019</v>
      </c>
      <c r="C1745" s="25" t="s">
        <v>7192</v>
      </c>
      <c r="D1745" s="26">
        <v>342</v>
      </c>
      <c r="F1745" s="2" t="s">
        <v>57</v>
      </c>
      <c r="H1745" s="2" t="s">
        <v>757</v>
      </c>
      <c r="I1745" s="2" t="s">
        <v>758</v>
      </c>
      <c r="K1745" s="27"/>
      <c r="L1745" s="27" t="s">
        <v>7955</v>
      </c>
      <c r="N1745" s="2">
        <v>5000</v>
      </c>
      <c r="R1745" s="27"/>
      <c r="Z1745" s="2">
        <v>700</v>
      </c>
      <c r="AF1745" s="2" t="s">
        <v>7584</v>
      </c>
      <c r="AG1745" s="2" t="s">
        <v>7585</v>
      </c>
      <c r="AH1745" s="2" t="s">
        <v>7594</v>
      </c>
      <c r="AK1745" s="26" t="str">
        <f t="shared" si="8"/>
        <v>007/12</v>
      </c>
    </row>
    <row r="1746" spans="1:37" ht="15.75" customHeight="1" x14ac:dyDescent="0.25">
      <c r="A1746" s="25">
        <v>1745</v>
      </c>
      <c r="B1746" s="25">
        <v>2019</v>
      </c>
      <c r="C1746" s="25" t="s">
        <v>7192</v>
      </c>
      <c r="D1746" s="26">
        <v>343</v>
      </c>
      <c r="F1746" s="2" t="s">
        <v>62</v>
      </c>
      <c r="H1746" s="2" t="s">
        <v>780</v>
      </c>
      <c r="I1746" s="2" t="s">
        <v>787</v>
      </c>
      <c r="K1746" s="27"/>
      <c r="L1746" s="27"/>
      <c r="N1746" s="2">
        <v>5000</v>
      </c>
      <c r="R1746" s="27"/>
      <c r="Z1746" s="2" t="s">
        <v>7588</v>
      </c>
      <c r="AF1746" s="2" t="s">
        <v>7588</v>
      </c>
      <c r="AG1746" s="2" t="s">
        <v>7603</v>
      </c>
      <c r="AH1746" s="2" t="s">
        <v>7594</v>
      </c>
      <c r="AK1746" s="26" t="str">
        <f t="shared" si="8"/>
        <v>008/12</v>
      </c>
    </row>
    <row r="1747" spans="1:37" ht="15.75" customHeight="1" x14ac:dyDescent="0.25">
      <c r="A1747" s="25">
        <v>1746</v>
      </c>
      <c r="B1747" s="25">
        <v>2019</v>
      </c>
      <c r="C1747" s="25" t="s">
        <v>7192</v>
      </c>
      <c r="D1747" s="26">
        <v>344</v>
      </c>
      <c r="F1747" s="2" t="s">
        <v>67</v>
      </c>
      <c r="H1747" s="2" t="s">
        <v>3810</v>
      </c>
      <c r="I1747" s="2" t="s">
        <v>3813</v>
      </c>
      <c r="K1747" s="27"/>
      <c r="L1747" s="27" t="s">
        <v>7956</v>
      </c>
      <c r="N1747" s="2">
        <v>4000</v>
      </c>
      <c r="R1747" s="27"/>
      <c r="Z1747" s="2">
        <v>2000</v>
      </c>
      <c r="AF1747" s="2" t="s">
        <v>7584</v>
      </c>
      <c r="AG1747" s="2" t="s">
        <v>7585</v>
      </c>
      <c r="AH1747" s="2" t="s">
        <v>7597</v>
      </c>
      <c r="AK1747" s="26" t="str">
        <f t="shared" si="8"/>
        <v>009/12</v>
      </c>
    </row>
    <row r="1748" spans="1:37" ht="15.75" customHeight="1" x14ac:dyDescent="0.25">
      <c r="A1748" s="25">
        <v>1747</v>
      </c>
      <c r="B1748" s="25">
        <v>2019</v>
      </c>
      <c r="C1748" s="25" t="s">
        <v>7192</v>
      </c>
      <c r="D1748" s="26">
        <v>345</v>
      </c>
      <c r="F1748" s="2" t="s">
        <v>7957</v>
      </c>
      <c r="H1748" s="2" t="s">
        <v>3810</v>
      </c>
      <c r="I1748" s="2" t="s">
        <v>3811</v>
      </c>
      <c r="K1748" s="27"/>
      <c r="L1748" s="27" t="s">
        <v>7724</v>
      </c>
      <c r="N1748" s="2">
        <v>5000</v>
      </c>
      <c r="R1748" s="27"/>
      <c r="Z1748" s="2">
        <v>0</v>
      </c>
      <c r="AF1748" s="2" t="s">
        <v>7588</v>
      </c>
      <c r="AG1748" s="2" t="s">
        <v>7589</v>
      </c>
      <c r="AH1748" s="2" t="s">
        <v>7597</v>
      </c>
      <c r="AK1748" s="26" t="str">
        <f t="shared" si="8"/>
        <v>010/12</v>
      </c>
    </row>
    <row r="1749" spans="1:37" ht="15.75" customHeight="1" x14ac:dyDescent="0.25">
      <c r="A1749" s="25">
        <v>1748</v>
      </c>
      <c r="B1749" s="25">
        <v>2019</v>
      </c>
      <c r="C1749" s="25" t="s">
        <v>7192</v>
      </c>
      <c r="D1749" s="26">
        <v>346</v>
      </c>
      <c r="F1749" s="2" t="s">
        <v>104</v>
      </c>
      <c r="H1749" s="2" t="s">
        <v>7937</v>
      </c>
      <c r="I1749" s="2" t="s">
        <v>3854</v>
      </c>
      <c r="K1749" s="27"/>
      <c r="L1749" s="27" t="s">
        <v>7938</v>
      </c>
      <c r="N1749" s="2">
        <v>5000</v>
      </c>
      <c r="R1749" s="27"/>
      <c r="Z1749" s="2">
        <v>0</v>
      </c>
      <c r="AF1749" s="2" t="s">
        <v>7588</v>
      </c>
      <c r="AG1749" s="2" t="s">
        <v>7589</v>
      </c>
      <c r="AH1749" s="2" t="s">
        <v>7586</v>
      </c>
      <c r="AK1749" s="26" t="str">
        <f t="shared" si="8"/>
        <v>011/12</v>
      </c>
    </row>
    <row r="1750" spans="1:37" ht="15.75" customHeight="1" x14ac:dyDescent="0.25">
      <c r="A1750" s="25">
        <v>1749</v>
      </c>
      <c r="B1750" s="25">
        <v>2019</v>
      </c>
      <c r="C1750" s="25" t="s">
        <v>7192</v>
      </c>
      <c r="D1750" s="26">
        <v>347</v>
      </c>
      <c r="F1750" s="2" t="s">
        <v>104</v>
      </c>
      <c r="H1750" s="2" t="s">
        <v>3310</v>
      </c>
      <c r="I1750" s="2" t="s">
        <v>3880</v>
      </c>
      <c r="K1750" s="27"/>
      <c r="L1750" s="27" t="s">
        <v>7958</v>
      </c>
      <c r="N1750" s="2">
        <v>2750</v>
      </c>
      <c r="R1750" s="27"/>
      <c r="Z1750" s="2">
        <v>1500</v>
      </c>
      <c r="AF1750" s="2" t="s">
        <v>7584</v>
      </c>
      <c r="AG1750" s="2" t="s">
        <v>7585</v>
      </c>
      <c r="AH1750" s="2" t="s">
        <v>7586</v>
      </c>
      <c r="AK1750" s="26" t="str">
        <f t="shared" si="8"/>
        <v>012/12</v>
      </c>
    </row>
    <row r="1751" spans="1:37" ht="15.75" customHeight="1" x14ac:dyDescent="0.25">
      <c r="A1751" s="25">
        <v>1750</v>
      </c>
      <c r="B1751" s="25">
        <v>2019</v>
      </c>
      <c r="C1751" s="25" t="s">
        <v>7192</v>
      </c>
      <c r="D1751" s="26">
        <v>348</v>
      </c>
      <c r="F1751" s="2" t="s">
        <v>67</v>
      </c>
      <c r="H1751" s="2" t="s">
        <v>3882</v>
      </c>
      <c r="I1751" s="2" t="s">
        <v>3883</v>
      </c>
      <c r="K1751" s="27"/>
      <c r="L1751" s="27" t="s">
        <v>7959</v>
      </c>
      <c r="N1751" s="2">
        <v>1400</v>
      </c>
      <c r="R1751" s="27"/>
      <c r="Z1751" s="2">
        <v>1000</v>
      </c>
      <c r="AF1751" s="2" t="s">
        <v>7584</v>
      </c>
      <c r="AG1751" s="2" t="s">
        <v>7585</v>
      </c>
      <c r="AH1751" s="2" t="s">
        <v>7594</v>
      </c>
      <c r="AK1751" s="26" t="str">
        <f t="shared" si="8"/>
        <v>013/12</v>
      </c>
    </row>
    <row r="1752" spans="1:37" ht="15.75" customHeight="1" x14ac:dyDescent="0.25">
      <c r="A1752" s="25">
        <v>1751</v>
      </c>
      <c r="B1752" s="25">
        <v>2019</v>
      </c>
      <c r="C1752" s="25" t="s">
        <v>7192</v>
      </c>
      <c r="D1752" s="26">
        <v>349</v>
      </c>
      <c r="F1752" s="2" t="s">
        <v>62</v>
      </c>
      <c r="H1752" s="2" t="s">
        <v>506</v>
      </c>
      <c r="I1752" s="2" t="s">
        <v>512</v>
      </c>
      <c r="K1752" s="27"/>
      <c r="L1752" s="27"/>
      <c r="N1752" s="2">
        <v>5000</v>
      </c>
      <c r="R1752" s="27"/>
      <c r="Z1752" s="2" t="s">
        <v>7588</v>
      </c>
      <c r="AF1752" s="2" t="s">
        <v>7588</v>
      </c>
      <c r="AG1752" s="2" t="s">
        <v>7603</v>
      </c>
      <c r="AH1752" s="2" t="s">
        <v>7594</v>
      </c>
      <c r="AK1752" s="26" t="str">
        <f t="shared" si="8"/>
        <v>014/12</v>
      </c>
    </row>
    <row r="1753" spans="1:37" ht="15.75" customHeight="1" x14ac:dyDescent="0.25">
      <c r="A1753" s="25">
        <v>1752</v>
      </c>
      <c r="B1753" s="25">
        <v>2019</v>
      </c>
      <c r="C1753" s="25" t="s">
        <v>7192</v>
      </c>
      <c r="D1753" s="26">
        <v>350</v>
      </c>
      <c r="F1753" s="2" t="s">
        <v>57</v>
      </c>
      <c r="H1753" s="2" t="s">
        <v>2466</v>
      </c>
      <c r="I1753" s="2" t="s">
        <v>3885</v>
      </c>
      <c r="K1753" s="27"/>
      <c r="L1753" s="27" t="s">
        <v>7960</v>
      </c>
      <c r="N1753" s="2">
        <v>5000</v>
      </c>
      <c r="R1753" s="27"/>
      <c r="Z1753" s="2">
        <v>0</v>
      </c>
      <c r="AF1753" s="2" t="s">
        <v>7588</v>
      </c>
      <c r="AG1753" s="2" t="s">
        <v>7589</v>
      </c>
      <c r="AH1753" s="2" t="s">
        <v>7586</v>
      </c>
      <c r="AK1753" s="26" t="str">
        <f t="shared" si="8"/>
        <v>015/12</v>
      </c>
    </row>
    <row r="1754" spans="1:37" ht="15.75" customHeight="1" x14ac:dyDescent="0.25">
      <c r="A1754" s="25">
        <v>1753</v>
      </c>
      <c r="B1754" s="25">
        <v>2019</v>
      </c>
      <c r="C1754" s="25" t="s">
        <v>7192</v>
      </c>
      <c r="D1754" s="26">
        <v>351</v>
      </c>
      <c r="F1754" s="2" t="s">
        <v>67</v>
      </c>
      <c r="H1754" s="2" t="s">
        <v>3887</v>
      </c>
      <c r="I1754" s="2" t="s">
        <v>3888</v>
      </c>
      <c r="K1754" s="27"/>
      <c r="L1754" s="27" t="s">
        <v>7961</v>
      </c>
      <c r="N1754" s="2">
        <v>1300</v>
      </c>
      <c r="R1754" s="27"/>
      <c r="Z1754" s="2">
        <v>1300</v>
      </c>
      <c r="AF1754" s="2" t="s">
        <v>7584</v>
      </c>
      <c r="AG1754" s="2" t="s">
        <v>7585</v>
      </c>
      <c r="AH1754" s="2" t="s">
        <v>7600</v>
      </c>
      <c r="AK1754" s="26" t="str">
        <f t="shared" si="8"/>
        <v>016/12</v>
      </c>
    </row>
    <row r="1755" spans="1:37" ht="15.75" customHeight="1" x14ac:dyDescent="0.25">
      <c r="A1755" s="25">
        <v>1754</v>
      </c>
      <c r="B1755" s="25">
        <v>2019</v>
      </c>
      <c r="C1755" s="25" t="s">
        <v>7192</v>
      </c>
      <c r="D1755" s="26">
        <v>352</v>
      </c>
      <c r="H1755" s="2" t="s">
        <v>3890</v>
      </c>
      <c r="I1755" s="2" t="s">
        <v>3891</v>
      </c>
      <c r="K1755" s="27"/>
      <c r="L1755" s="27"/>
      <c r="N1755" s="2">
        <v>800</v>
      </c>
      <c r="R1755" s="27"/>
      <c r="Z1755" s="2" t="s">
        <v>7588</v>
      </c>
      <c r="AF1755" s="2" t="s">
        <v>7588</v>
      </c>
      <c r="AG1755" s="2" t="s">
        <v>7603</v>
      </c>
      <c r="AH1755" s="2" t="s">
        <v>7594</v>
      </c>
      <c r="AK1755" s="26" t="str">
        <f t="shared" si="8"/>
        <v>017/12</v>
      </c>
    </row>
    <row r="1756" spans="1:37" ht="15.75" customHeight="1" x14ac:dyDescent="0.25">
      <c r="A1756" s="25">
        <v>1755</v>
      </c>
      <c r="B1756" s="25">
        <v>2019</v>
      </c>
      <c r="C1756" s="25" t="s">
        <v>7192</v>
      </c>
      <c r="D1756" s="26">
        <v>353</v>
      </c>
      <c r="F1756" s="2" t="s">
        <v>3895</v>
      </c>
      <c r="H1756" s="2" t="s">
        <v>3893</v>
      </c>
      <c r="I1756" s="2" t="s">
        <v>3894</v>
      </c>
      <c r="K1756" s="27"/>
      <c r="L1756" s="27"/>
      <c r="R1756" s="27"/>
      <c r="Z1756" s="2" t="s">
        <v>7588</v>
      </c>
      <c r="AF1756" s="2" t="s">
        <v>7588</v>
      </c>
      <c r="AG1756" s="2" t="s">
        <v>7603</v>
      </c>
      <c r="AH1756" s="2" t="s">
        <v>7594</v>
      </c>
      <c r="AK1756" s="26" t="str">
        <f t="shared" si="8"/>
        <v>018/12</v>
      </c>
    </row>
    <row r="1757" spans="1:37" ht="15.75" customHeight="1" x14ac:dyDescent="0.25">
      <c r="A1757" s="25">
        <v>1756</v>
      </c>
      <c r="B1757" s="25">
        <v>2019</v>
      </c>
      <c r="C1757" s="25" t="s">
        <v>7192</v>
      </c>
      <c r="D1757" s="26">
        <v>354</v>
      </c>
      <c r="F1757" s="2" t="s">
        <v>67</v>
      </c>
      <c r="H1757" s="2" t="s">
        <v>3897</v>
      </c>
      <c r="I1757" s="2" t="s">
        <v>3898</v>
      </c>
      <c r="K1757" s="27"/>
      <c r="L1757" s="27" t="s">
        <v>7962</v>
      </c>
      <c r="N1757" s="2">
        <v>5000</v>
      </c>
      <c r="R1757" s="27"/>
      <c r="Z1757" s="2" t="s">
        <v>7588</v>
      </c>
      <c r="AF1757" s="2" t="s">
        <v>7588</v>
      </c>
      <c r="AG1757" s="2" t="s">
        <v>7603</v>
      </c>
      <c r="AH1757" s="2" t="s">
        <v>7687</v>
      </c>
      <c r="AK1757" s="26" t="str">
        <f t="shared" si="8"/>
        <v>019/12</v>
      </c>
    </row>
    <row r="1758" spans="1:37" ht="15.75" customHeight="1" x14ac:dyDescent="0.25">
      <c r="A1758" s="25">
        <v>1757</v>
      </c>
      <c r="B1758" s="25">
        <v>2019</v>
      </c>
      <c r="C1758" s="25" t="s">
        <v>7192</v>
      </c>
      <c r="D1758" s="26">
        <v>355</v>
      </c>
      <c r="F1758" s="2" t="s">
        <v>57</v>
      </c>
      <c r="H1758" s="2" t="s">
        <v>6376</v>
      </c>
      <c r="I1758" s="2" t="s">
        <v>3900</v>
      </c>
      <c r="K1758" s="27"/>
      <c r="L1758" s="27" t="s">
        <v>7963</v>
      </c>
      <c r="N1758" s="2">
        <v>5000</v>
      </c>
      <c r="R1758" s="27"/>
      <c r="Z1758" s="2">
        <v>0</v>
      </c>
      <c r="AF1758" s="2" t="s">
        <v>7588</v>
      </c>
      <c r="AG1758" s="2" t="s">
        <v>7589</v>
      </c>
      <c r="AH1758" s="2" t="s">
        <v>7594</v>
      </c>
      <c r="AK1758" s="26" t="str">
        <f t="shared" si="8"/>
        <v>020/12</v>
      </c>
    </row>
    <row r="1759" spans="1:37" ht="15.75" customHeight="1" x14ac:dyDescent="0.25">
      <c r="A1759" s="25">
        <v>1758</v>
      </c>
      <c r="B1759" s="25">
        <v>2019</v>
      </c>
      <c r="C1759" s="25" t="s">
        <v>7192</v>
      </c>
      <c r="D1759" s="26">
        <v>356</v>
      </c>
      <c r="F1759" s="2" t="s">
        <v>57</v>
      </c>
      <c r="H1759" s="2" t="s">
        <v>7964</v>
      </c>
      <c r="I1759" s="2" t="s">
        <v>638</v>
      </c>
      <c r="K1759" s="27"/>
      <c r="L1759" s="27" t="s">
        <v>7965</v>
      </c>
      <c r="N1759" s="2">
        <v>5000</v>
      </c>
      <c r="R1759" s="27"/>
      <c r="Z1759" s="2" t="s">
        <v>7588</v>
      </c>
      <c r="AF1759" s="2" t="s">
        <v>7588</v>
      </c>
      <c r="AG1759" s="2" t="s">
        <v>7607</v>
      </c>
      <c r="AH1759" s="2" t="s">
        <v>7594</v>
      </c>
      <c r="AK1759" s="26" t="str">
        <f t="shared" si="8"/>
        <v>021/12</v>
      </c>
    </row>
    <row r="1760" spans="1:37" ht="15.75" customHeight="1" x14ac:dyDescent="0.25">
      <c r="A1760" s="25">
        <v>1759</v>
      </c>
      <c r="B1760" s="25">
        <v>2019</v>
      </c>
      <c r="C1760" s="25" t="s">
        <v>7192</v>
      </c>
      <c r="D1760" s="26">
        <v>357</v>
      </c>
      <c r="F1760" s="2" t="s">
        <v>57</v>
      </c>
      <c r="H1760" s="2" t="s">
        <v>583</v>
      </c>
      <c r="I1760" s="2" t="s">
        <v>584</v>
      </c>
      <c r="K1760" s="27"/>
      <c r="L1760" s="27" t="s">
        <v>7966</v>
      </c>
      <c r="N1760" s="2">
        <v>3684</v>
      </c>
      <c r="R1760" s="27"/>
      <c r="Z1760" s="2" t="s">
        <v>7588</v>
      </c>
      <c r="AF1760" s="2" t="s">
        <v>7588</v>
      </c>
      <c r="AG1760" s="2" t="s">
        <v>7603</v>
      </c>
      <c r="AH1760" s="2" t="s">
        <v>7597</v>
      </c>
      <c r="AK1760" s="26" t="str">
        <f t="shared" si="8"/>
        <v>022/12</v>
      </c>
    </row>
    <row r="1761" spans="1:37" ht="15.75" customHeight="1" x14ac:dyDescent="0.25">
      <c r="A1761" s="25">
        <v>1760</v>
      </c>
      <c r="B1761" s="25">
        <v>2019</v>
      </c>
      <c r="C1761" s="25" t="s">
        <v>7192</v>
      </c>
      <c r="D1761" s="26">
        <v>358</v>
      </c>
      <c r="F1761" s="2" t="s">
        <v>3760</v>
      </c>
      <c r="H1761" s="2" t="s">
        <v>2440</v>
      </c>
      <c r="I1761" s="2" t="s">
        <v>3902</v>
      </c>
      <c r="K1761" s="27"/>
      <c r="L1761" s="27" t="s">
        <v>7967</v>
      </c>
      <c r="N1761" s="2">
        <v>3350</v>
      </c>
      <c r="R1761" s="27"/>
      <c r="Z1761" s="2">
        <v>0</v>
      </c>
      <c r="AF1761" s="2" t="s">
        <v>7588</v>
      </c>
      <c r="AG1761" s="2" t="s">
        <v>7589</v>
      </c>
      <c r="AH1761" s="2" t="s">
        <v>7586</v>
      </c>
      <c r="AK1761" s="26" t="str">
        <f t="shared" si="8"/>
        <v>023/12</v>
      </c>
    </row>
    <row r="1762" spans="1:37" ht="15.75" customHeight="1" x14ac:dyDescent="0.25">
      <c r="A1762" s="25">
        <v>1761</v>
      </c>
      <c r="B1762" s="25">
        <v>2019</v>
      </c>
      <c r="C1762" s="25" t="s">
        <v>7192</v>
      </c>
      <c r="D1762" s="26">
        <v>359</v>
      </c>
      <c r="F1762" s="2" t="s">
        <v>67</v>
      </c>
      <c r="H1762" s="2" t="s">
        <v>3904</v>
      </c>
      <c r="I1762" s="2" t="s">
        <v>3905</v>
      </c>
      <c r="K1762" s="27"/>
      <c r="L1762" s="27">
        <v>0</v>
      </c>
      <c r="N1762" s="2">
        <v>0</v>
      </c>
      <c r="R1762" s="27"/>
      <c r="Z1762" s="2" t="s">
        <v>7588</v>
      </c>
      <c r="AF1762" s="2" t="s">
        <v>7588</v>
      </c>
      <c r="AG1762" s="2" t="s">
        <v>7603</v>
      </c>
      <c r="AH1762" s="2" t="s">
        <v>7594</v>
      </c>
      <c r="AK1762" s="26" t="str">
        <f t="shared" si="8"/>
        <v>024/12</v>
      </c>
    </row>
    <row r="1763" spans="1:37" ht="15.75" customHeight="1" x14ac:dyDescent="0.25">
      <c r="A1763" s="25">
        <v>1762</v>
      </c>
      <c r="B1763" s="25">
        <v>2019</v>
      </c>
      <c r="C1763" s="25" t="s">
        <v>7192</v>
      </c>
      <c r="D1763" s="26">
        <v>360</v>
      </c>
      <c r="F1763" s="2" t="s">
        <v>57</v>
      </c>
      <c r="H1763" s="2" t="s">
        <v>834</v>
      </c>
      <c r="I1763" s="2" t="s">
        <v>835</v>
      </c>
      <c r="K1763" s="27"/>
      <c r="L1763" s="27" t="s">
        <v>7968</v>
      </c>
      <c r="N1763" s="2">
        <v>5000</v>
      </c>
      <c r="R1763" s="27"/>
      <c r="Z1763" s="2" t="s">
        <v>7588</v>
      </c>
      <c r="AF1763" s="2" t="s">
        <v>7588</v>
      </c>
      <c r="AG1763" s="2" t="s">
        <v>7603</v>
      </c>
      <c r="AH1763" s="2" t="s">
        <v>7594</v>
      </c>
      <c r="AK1763" s="26" t="str">
        <f t="shared" si="8"/>
        <v>025/12</v>
      </c>
    </row>
    <row r="1764" spans="1:37" ht="15.75" customHeight="1" x14ac:dyDescent="0.25">
      <c r="A1764" s="25">
        <v>1763</v>
      </c>
      <c r="B1764" s="25">
        <v>2019</v>
      </c>
      <c r="C1764" s="25" t="s">
        <v>7192</v>
      </c>
      <c r="D1764" s="26">
        <v>361</v>
      </c>
      <c r="F1764" s="2" t="s">
        <v>62</v>
      </c>
      <c r="H1764" s="2" t="s">
        <v>7943</v>
      </c>
      <c r="I1764" s="2" t="s">
        <v>545</v>
      </c>
      <c r="K1764" s="27"/>
      <c r="L1764" s="27" t="s">
        <v>7969</v>
      </c>
      <c r="N1764" s="2">
        <v>5000</v>
      </c>
      <c r="R1764" s="27"/>
      <c r="Z1764" s="2">
        <v>2000</v>
      </c>
      <c r="AF1764" s="2" t="s">
        <v>7584</v>
      </c>
      <c r="AG1764" s="2" t="s">
        <v>7585</v>
      </c>
      <c r="AH1764" s="2" t="s">
        <v>7600</v>
      </c>
      <c r="AK1764" s="26" t="str">
        <f t="shared" si="8"/>
        <v>026/12</v>
      </c>
    </row>
    <row r="1765" spans="1:37" ht="15.75" customHeight="1" x14ac:dyDescent="0.25">
      <c r="A1765" s="25">
        <v>1764</v>
      </c>
      <c r="B1765" s="25">
        <v>2019</v>
      </c>
      <c r="C1765" s="25" t="s">
        <v>7192</v>
      </c>
      <c r="D1765" s="26">
        <v>362</v>
      </c>
      <c r="F1765" s="2" t="s">
        <v>62</v>
      </c>
      <c r="H1765" s="2" t="s">
        <v>7970</v>
      </c>
      <c r="I1765" s="2" t="s">
        <v>323</v>
      </c>
      <c r="K1765" s="27"/>
      <c r="L1765" s="27" t="s">
        <v>7971</v>
      </c>
      <c r="N1765" s="2">
        <v>2398</v>
      </c>
      <c r="R1765" s="27"/>
      <c r="Z1765" s="2">
        <v>500</v>
      </c>
      <c r="AF1765" s="2" t="s">
        <v>7584</v>
      </c>
      <c r="AG1765" s="2" t="s">
        <v>7585</v>
      </c>
      <c r="AH1765" s="2" t="s">
        <v>7594</v>
      </c>
      <c r="AK1765" s="26" t="str">
        <f t="shared" si="8"/>
        <v>027/12</v>
      </c>
    </row>
    <row r="1766" spans="1:37" ht="15.75" customHeight="1" x14ac:dyDescent="0.25">
      <c r="A1766" s="25">
        <v>1765</v>
      </c>
      <c r="B1766" s="25">
        <v>2019</v>
      </c>
      <c r="C1766" s="25" t="s">
        <v>7192</v>
      </c>
      <c r="D1766" s="26">
        <v>363</v>
      </c>
      <c r="F1766" s="2" t="s">
        <v>67</v>
      </c>
      <c r="H1766" s="2" t="s">
        <v>3897</v>
      </c>
      <c r="I1766" s="2" t="s">
        <v>3898</v>
      </c>
      <c r="K1766" s="27"/>
      <c r="L1766" s="27" t="s">
        <v>7962</v>
      </c>
      <c r="N1766" s="2">
        <v>5000</v>
      </c>
      <c r="R1766" s="27"/>
      <c r="Z1766" s="2" t="s">
        <v>7588</v>
      </c>
      <c r="AF1766" s="2" t="s">
        <v>7588</v>
      </c>
      <c r="AG1766" s="2" t="s">
        <v>7603</v>
      </c>
      <c r="AH1766" s="2" t="s">
        <v>7687</v>
      </c>
      <c r="AK1766" s="26" t="str">
        <f t="shared" si="8"/>
        <v>028/12</v>
      </c>
    </row>
    <row r="1767" spans="1:37" ht="15.75" customHeight="1" x14ac:dyDescent="0.25">
      <c r="A1767" s="25">
        <v>1766</v>
      </c>
      <c r="B1767" s="25">
        <v>2019</v>
      </c>
      <c r="C1767" s="25" t="s">
        <v>7192</v>
      </c>
      <c r="D1767" s="26">
        <v>364</v>
      </c>
      <c r="F1767" s="2" t="s">
        <v>62</v>
      </c>
      <c r="H1767" s="2" t="s">
        <v>59</v>
      </c>
      <c r="I1767" s="2" t="s">
        <v>60</v>
      </c>
      <c r="K1767" s="27"/>
      <c r="L1767" s="27" t="s">
        <v>7972</v>
      </c>
      <c r="N1767" s="2">
        <v>1000</v>
      </c>
      <c r="R1767" s="27"/>
      <c r="Z1767" s="2" t="s">
        <v>7588</v>
      </c>
      <c r="AF1767" s="2" t="s">
        <v>7588</v>
      </c>
      <c r="AG1767" s="2" t="s">
        <v>7603</v>
      </c>
      <c r="AH1767" s="2" t="s">
        <v>7590</v>
      </c>
      <c r="AK1767" s="26" t="str">
        <f t="shared" si="8"/>
        <v>029/12</v>
      </c>
    </row>
    <row r="1768" spans="1:37" ht="15.75" customHeight="1" x14ac:dyDescent="0.25">
      <c r="A1768" s="25">
        <v>1767</v>
      </c>
      <c r="B1768" s="25">
        <v>2019</v>
      </c>
      <c r="C1768" s="25" t="s">
        <v>7192</v>
      </c>
      <c r="D1768" s="26">
        <v>365</v>
      </c>
      <c r="F1768" s="2" t="s">
        <v>62</v>
      </c>
      <c r="H1768" s="2" t="s">
        <v>477</v>
      </c>
      <c r="I1768" s="2" t="s">
        <v>478</v>
      </c>
      <c r="K1768" s="27"/>
      <c r="L1768" s="27" t="s">
        <v>7973</v>
      </c>
      <c r="N1768" s="2">
        <v>5000</v>
      </c>
      <c r="R1768" s="27"/>
      <c r="Z1768" s="2" t="s">
        <v>7588</v>
      </c>
      <c r="AF1768" s="2" t="s">
        <v>7588</v>
      </c>
      <c r="AG1768" s="2" t="s">
        <v>7603</v>
      </c>
      <c r="AH1768" s="2" t="s">
        <v>7600</v>
      </c>
      <c r="AK1768" s="26" t="str">
        <f t="shared" si="8"/>
        <v>030/12</v>
      </c>
    </row>
    <row r="1769" spans="1:37" ht="15.75" customHeight="1" x14ac:dyDescent="0.25">
      <c r="A1769" s="25">
        <v>1768</v>
      </c>
      <c r="B1769" s="25">
        <v>2019</v>
      </c>
      <c r="C1769" s="25" t="s">
        <v>7192</v>
      </c>
      <c r="D1769" s="26">
        <v>366</v>
      </c>
      <c r="F1769" s="2" t="s">
        <v>67</v>
      </c>
      <c r="H1769" s="2" t="s">
        <v>3908</v>
      </c>
      <c r="I1769" s="2" t="s">
        <v>3909</v>
      </c>
      <c r="K1769" s="27"/>
      <c r="L1769" s="27" t="s">
        <v>7974</v>
      </c>
      <c r="N1769" s="2">
        <v>5000</v>
      </c>
      <c r="R1769" s="27"/>
      <c r="Z1769" s="2" t="s">
        <v>7588</v>
      </c>
      <c r="AF1769" s="2" t="s">
        <v>7588</v>
      </c>
      <c r="AG1769" s="2" t="s">
        <v>7603</v>
      </c>
      <c r="AH1769" s="2" t="s">
        <v>7600</v>
      </c>
      <c r="AK1769" s="26" t="str">
        <f t="shared" si="8"/>
        <v>031/12</v>
      </c>
    </row>
    <row r="1770" spans="1:37" ht="15.75" customHeight="1" x14ac:dyDescent="0.25">
      <c r="A1770" s="25">
        <v>1769</v>
      </c>
      <c r="B1770" s="25">
        <v>2019</v>
      </c>
      <c r="C1770" s="25" t="s">
        <v>7192</v>
      </c>
      <c r="D1770" s="26">
        <v>367</v>
      </c>
      <c r="F1770" s="2" t="s">
        <v>67</v>
      </c>
      <c r="H1770" s="2" t="s">
        <v>3910</v>
      </c>
      <c r="I1770" s="2" t="s">
        <v>3911</v>
      </c>
      <c r="K1770" s="27"/>
      <c r="L1770" s="27" t="s">
        <v>7975</v>
      </c>
      <c r="N1770" s="2">
        <v>5000</v>
      </c>
      <c r="R1770" s="27"/>
      <c r="Z1770" s="2" t="s">
        <v>7588</v>
      </c>
      <c r="AF1770" s="2" t="s">
        <v>7588</v>
      </c>
      <c r="AG1770" s="2" t="s">
        <v>7603</v>
      </c>
      <c r="AH1770" s="2" t="s">
        <v>7594</v>
      </c>
      <c r="AK1770" s="26" t="str">
        <f t="shared" si="8"/>
        <v>001/1</v>
      </c>
    </row>
    <row r="1771" spans="1:37" ht="15.75" customHeight="1" x14ac:dyDescent="0.25">
      <c r="A1771" s="25">
        <v>1770</v>
      </c>
      <c r="B1771" s="25">
        <v>2019</v>
      </c>
      <c r="C1771" s="25" t="s">
        <v>7192</v>
      </c>
      <c r="D1771" s="26">
        <v>368</v>
      </c>
      <c r="F1771" s="2" t="s">
        <v>67</v>
      </c>
      <c r="H1771" s="2" t="s">
        <v>7976</v>
      </c>
      <c r="I1771" s="2" t="s">
        <v>3913</v>
      </c>
      <c r="K1771" s="27"/>
      <c r="L1771" s="27" t="s">
        <v>7977</v>
      </c>
      <c r="N1771" s="2">
        <v>49990</v>
      </c>
      <c r="R1771" s="27"/>
      <c r="Z1771" s="2" t="s">
        <v>7588</v>
      </c>
      <c r="AF1771" s="2" t="s">
        <v>7588</v>
      </c>
      <c r="AG1771" s="2" t="s">
        <v>7603</v>
      </c>
      <c r="AH1771" s="2" t="s">
        <v>7600</v>
      </c>
      <c r="AK1771" s="26" t="str">
        <f t="shared" si="8"/>
        <v>002/1</v>
      </c>
    </row>
    <row r="1772" spans="1:37" ht="15.75" customHeight="1" x14ac:dyDescent="0.25">
      <c r="A1772" s="25">
        <v>1771</v>
      </c>
      <c r="B1772" s="25">
        <v>2019</v>
      </c>
      <c r="C1772" s="25" t="s">
        <v>7192</v>
      </c>
      <c r="D1772" s="26">
        <v>369</v>
      </c>
      <c r="F1772" s="2" t="s">
        <v>67</v>
      </c>
      <c r="H1772" s="2" t="s">
        <v>237</v>
      </c>
      <c r="I1772" s="2" t="s">
        <v>238</v>
      </c>
      <c r="K1772" s="27"/>
      <c r="L1772" s="27" t="s">
        <v>7978</v>
      </c>
      <c r="N1772" s="2">
        <v>4000</v>
      </c>
      <c r="R1772" s="27"/>
      <c r="Z1772" s="2">
        <v>0</v>
      </c>
      <c r="AF1772" s="2" t="s">
        <v>7588</v>
      </c>
      <c r="AG1772" s="2" t="s">
        <v>7589</v>
      </c>
      <c r="AH1772" s="2" t="s">
        <v>7594</v>
      </c>
      <c r="AK1772" s="26" t="str">
        <f t="shared" si="8"/>
        <v>003/1</v>
      </c>
    </row>
    <row r="1773" spans="1:37" ht="15.75" customHeight="1" x14ac:dyDescent="0.25">
      <c r="A1773" s="25">
        <v>1772</v>
      </c>
      <c r="B1773" s="25">
        <v>2019</v>
      </c>
      <c r="C1773" s="25" t="s">
        <v>7192</v>
      </c>
      <c r="D1773" s="26">
        <v>370</v>
      </c>
      <c r="F1773" s="2" t="s">
        <v>104</v>
      </c>
      <c r="H1773" s="2" t="s">
        <v>2331</v>
      </c>
      <c r="I1773" s="2" t="s">
        <v>7979</v>
      </c>
      <c r="K1773" s="27"/>
      <c r="L1773" s="27" t="s">
        <v>7980</v>
      </c>
      <c r="N1773" s="2">
        <v>3615</v>
      </c>
      <c r="R1773" s="27"/>
      <c r="Z1773" s="2">
        <v>1000</v>
      </c>
      <c r="AF1773" s="2" t="s">
        <v>7584</v>
      </c>
      <c r="AG1773" s="2" t="s">
        <v>7585</v>
      </c>
      <c r="AH1773" s="2" t="s">
        <v>7586</v>
      </c>
      <c r="AK1773" s="26" t="str">
        <f t="shared" si="8"/>
        <v>004/1</v>
      </c>
    </row>
    <row r="1774" spans="1:37" ht="15.75" customHeight="1" x14ac:dyDescent="0.25">
      <c r="A1774" s="25">
        <v>1773</v>
      </c>
      <c r="B1774" s="25">
        <v>2019</v>
      </c>
      <c r="C1774" s="25" t="s">
        <v>7192</v>
      </c>
      <c r="D1774" s="26">
        <v>371</v>
      </c>
      <c r="F1774" s="2" t="s">
        <v>104</v>
      </c>
      <c r="H1774" s="2" t="s">
        <v>3915</v>
      </c>
      <c r="I1774" s="2" t="s">
        <v>3916</v>
      </c>
      <c r="K1774" s="27"/>
      <c r="L1774" s="27" t="s">
        <v>7981</v>
      </c>
      <c r="N1774" s="2">
        <v>4500</v>
      </c>
      <c r="R1774" s="27"/>
      <c r="Z1774" s="2">
        <v>500</v>
      </c>
      <c r="AF1774" s="2" t="s">
        <v>7584</v>
      </c>
      <c r="AG1774" s="2" t="s">
        <v>7585</v>
      </c>
      <c r="AH1774" s="2" t="s">
        <v>7594</v>
      </c>
      <c r="AK1774" s="26" t="str">
        <f t="shared" si="8"/>
        <v>005/1</v>
      </c>
    </row>
    <row r="1775" spans="1:37" ht="15.75" customHeight="1" x14ac:dyDescent="0.25">
      <c r="A1775" s="25">
        <v>1774</v>
      </c>
      <c r="B1775" s="25">
        <v>2019</v>
      </c>
      <c r="C1775" s="25" t="s">
        <v>7192</v>
      </c>
      <c r="D1775" s="26">
        <v>372</v>
      </c>
      <c r="F1775" s="2" t="s">
        <v>104</v>
      </c>
      <c r="H1775" s="2" t="s">
        <v>187</v>
      </c>
      <c r="I1775" s="2" t="s">
        <v>188</v>
      </c>
      <c r="K1775" s="27"/>
      <c r="L1775" s="27" t="s">
        <v>7982</v>
      </c>
      <c r="N1775" s="2">
        <v>4957</v>
      </c>
      <c r="R1775" s="27"/>
      <c r="Z1775" s="2" t="s">
        <v>7588</v>
      </c>
      <c r="AF1775" s="2" t="s">
        <v>7588</v>
      </c>
      <c r="AG1775" s="2" t="s">
        <v>7603</v>
      </c>
      <c r="AH1775" s="2" t="s">
        <v>7646</v>
      </c>
      <c r="AK1775" s="26" t="str">
        <f t="shared" si="8"/>
        <v>006/1</v>
      </c>
    </row>
    <row r="1776" spans="1:37" ht="15.75" customHeight="1" x14ac:dyDescent="0.25">
      <c r="A1776" s="25">
        <v>1775</v>
      </c>
      <c r="B1776" s="25">
        <v>2019</v>
      </c>
      <c r="C1776" s="25" t="s">
        <v>7192</v>
      </c>
      <c r="D1776" s="26">
        <v>373</v>
      </c>
      <c r="F1776" s="2" t="s">
        <v>104</v>
      </c>
      <c r="H1776" s="2" t="s">
        <v>1039</v>
      </c>
      <c r="I1776" s="2" t="s">
        <v>3917</v>
      </c>
      <c r="K1776" s="27"/>
      <c r="L1776" s="27" t="s">
        <v>7983</v>
      </c>
      <c r="N1776" s="2">
        <v>4917</v>
      </c>
      <c r="R1776" s="27"/>
      <c r="Z1776" s="2">
        <v>700</v>
      </c>
      <c r="AF1776" s="2" t="s">
        <v>7584</v>
      </c>
      <c r="AG1776" s="2" t="s">
        <v>7585</v>
      </c>
      <c r="AH1776" s="2" t="s">
        <v>7594</v>
      </c>
      <c r="AK1776" s="26" t="str">
        <f t="shared" si="8"/>
        <v>007/1</v>
      </c>
    </row>
    <row r="1777" spans="1:37" ht="15.75" customHeight="1" x14ac:dyDescent="0.25">
      <c r="A1777" s="25">
        <v>1776</v>
      </c>
      <c r="B1777" s="25">
        <v>2019</v>
      </c>
      <c r="C1777" s="25" t="s">
        <v>7192</v>
      </c>
      <c r="D1777" s="26">
        <v>374</v>
      </c>
      <c r="F1777" s="2" t="s">
        <v>67</v>
      </c>
      <c r="H1777" s="2" t="s">
        <v>3918</v>
      </c>
      <c r="I1777" s="2" t="s">
        <v>3919</v>
      </c>
      <c r="K1777" s="27"/>
      <c r="L1777" s="27" t="s">
        <v>7984</v>
      </c>
      <c r="N1777" s="2">
        <v>5000</v>
      </c>
      <c r="R1777" s="27"/>
      <c r="Z1777" s="2" t="s">
        <v>7588</v>
      </c>
      <c r="AF1777" s="2" t="s">
        <v>7588</v>
      </c>
      <c r="AG1777" s="2" t="s">
        <v>7603</v>
      </c>
      <c r="AH1777" s="2" t="s">
        <v>7594</v>
      </c>
      <c r="AK1777" s="26" t="str">
        <f t="shared" si="8"/>
        <v>008/1</v>
      </c>
    </row>
    <row r="1778" spans="1:37" ht="15.75" customHeight="1" x14ac:dyDescent="0.25">
      <c r="A1778" s="25">
        <v>1777</v>
      </c>
      <c r="B1778" s="25">
        <v>2019</v>
      </c>
      <c r="C1778" s="25" t="s">
        <v>7192</v>
      </c>
      <c r="D1778" s="26">
        <v>375</v>
      </c>
      <c r="F1778" s="2" t="s">
        <v>104</v>
      </c>
      <c r="H1778" s="2" t="s">
        <v>682</v>
      </c>
      <c r="I1778" s="2" t="s">
        <v>683</v>
      </c>
      <c r="K1778" s="27"/>
      <c r="L1778" s="27" t="s">
        <v>7985</v>
      </c>
      <c r="N1778" s="2">
        <v>5000</v>
      </c>
      <c r="R1778" s="27"/>
      <c r="Z1778" s="2" t="s">
        <v>7588</v>
      </c>
      <c r="AF1778" s="2" t="s">
        <v>7588</v>
      </c>
      <c r="AG1778" s="2" t="s">
        <v>7603</v>
      </c>
      <c r="AH1778" s="2" t="s">
        <v>7586</v>
      </c>
      <c r="AK1778" s="26" t="str">
        <f t="shared" si="8"/>
        <v>009/1</v>
      </c>
    </row>
    <row r="1779" spans="1:37" ht="15.75" customHeight="1" x14ac:dyDescent="0.25">
      <c r="A1779" s="25">
        <v>1778</v>
      </c>
      <c r="B1779" s="25">
        <v>2019</v>
      </c>
      <c r="C1779" s="25" t="s">
        <v>7192</v>
      </c>
      <c r="D1779" s="26">
        <v>376</v>
      </c>
      <c r="F1779" s="2" t="s">
        <v>174</v>
      </c>
      <c r="H1779" s="2" t="s">
        <v>3920</v>
      </c>
      <c r="I1779" s="2" t="s">
        <v>3921</v>
      </c>
      <c r="K1779" s="27"/>
      <c r="L1779" s="27" t="s">
        <v>7986</v>
      </c>
      <c r="N1779" s="2">
        <v>1800</v>
      </c>
      <c r="R1779" s="27"/>
      <c r="Z1779" s="2">
        <v>1500</v>
      </c>
      <c r="AF1779" s="2" t="s">
        <v>7584</v>
      </c>
      <c r="AG1779" s="2" t="s">
        <v>7585</v>
      </c>
      <c r="AH1779" s="2" t="s">
        <v>7594</v>
      </c>
      <c r="AK1779" s="26" t="str">
        <f t="shared" si="8"/>
        <v>010/1</v>
      </c>
    </row>
    <row r="1780" spans="1:37" ht="15.75" customHeight="1" x14ac:dyDescent="0.25">
      <c r="A1780" s="25">
        <v>1779</v>
      </c>
      <c r="B1780" s="25">
        <v>2019</v>
      </c>
      <c r="C1780" s="25" t="s">
        <v>7192</v>
      </c>
      <c r="D1780" s="26">
        <v>377</v>
      </c>
      <c r="F1780" s="2" t="s">
        <v>57</v>
      </c>
      <c r="H1780" s="2" t="s">
        <v>95</v>
      </c>
      <c r="I1780" s="2" t="s">
        <v>96</v>
      </c>
      <c r="K1780" s="27"/>
      <c r="L1780" s="27" t="s">
        <v>7987</v>
      </c>
      <c r="N1780" s="2">
        <v>5000</v>
      </c>
      <c r="R1780" s="27"/>
      <c r="Z1780" s="2" t="s">
        <v>7588</v>
      </c>
      <c r="AF1780" s="2" t="s">
        <v>7588</v>
      </c>
      <c r="AG1780" s="2" t="s">
        <v>7603</v>
      </c>
      <c r="AH1780" s="2" t="s">
        <v>7822</v>
      </c>
      <c r="AK1780" s="26" t="str">
        <f t="shared" si="8"/>
        <v>011/1</v>
      </c>
    </row>
    <row r="1781" spans="1:37" ht="15.75" customHeight="1" x14ac:dyDescent="0.25">
      <c r="A1781" s="25">
        <v>1780</v>
      </c>
      <c r="B1781" s="25">
        <v>2019</v>
      </c>
      <c r="C1781" s="25" t="s">
        <v>7192</v>
      </c>
      <c r="D1781" s="26">
        <v>378</v>
      </c>
      <c r="F1781" s="2" t="s">
        <v>104</v>
      </c>
      <c r="H1781" s="2" t="s">
        <v>288</v>
      </c>
      <c r="I1781" s="2" t="s">
        <v>295</v>
      </c>
      <c r="K1781" s="27"/>
      <c r="L1781" s="27" t="s">
        <v>7988</v>
      </c>
      <c r="N1781" s="2">
        <v>4207</v>
      </c>
      <c r="R1781" s="27"/>
      <c r="Z1781" s="2">
        <v>1000</v>
      </c>
      <c r="AF1781" s="2" t="s">
        <v>7584</v>
      </c>
      <c r="AG1781" s="2" t="s">
        <v>7585</v>
      </c>
      <c r="AH1781" s="2" t="s">
        <v>7597</v>
      </c>
      <c r="AK1781" s="26" t="str">
        <f t="shared" si="8"/>
        <v>012/1</v>
      </c>
    </row>
    <row r="1782" spans="1:37" ht="15.75" customHeight="1" x14ac:dyDescent="0.25">
      <c r="A1782" s="25">
        <v>1781</v>
      </c>
      <c r="B1782" s="25">
        <v>2019</v>
      </c>
      <c r="C1782" s="25" t="s">
        <v>7192</v>
      </c>
      <c r="D1782" s="26">
        <v>379</v>
      </c>
      <c r="F1782" s="2" t="s">
        <v>57</v>
      </c>
      <c r="H1782" s="2" t="s">
        <v>751</v>
      </c>
      <c r="I1782" s="2" t="s">
        <v>752</v>
      </c>
      <c r="K1782" s="27"/>
      <c r="L1782" s="27" t="s">
        <v>7989</v>
      </c>
      <c r="N1782" s="2">
        <v>2600</v>
      </c>
      <c r="R1782" s="27"/>
      <c r="Z1782" s="2">
        <v>0</v>
      </c>
      <c r="AF1782" s="2" t="s">
        <v>7588</v>
      </c>
      <c r="AG1782" s="2" t="s">
        <v>7589</v>
      </c>
      <c r="AH1782" s="2" t="s">
        <v>7594</v>
      </c>
      <c r="AK1782" s="26" t="str">
        <f t="shared" si="8"/>
        <v>013/1</v>
      </c>
    </row>
    <row r="1783" spans="1:37" ht="15.75" customHeight="1" x14ac:dyDescent="0.25">
      <c r="A1783" s="25">
        <v>1782</v>
      </c>
      <c r="B1783" s="25">
        <v>2019</v>
      </c>
      <c r="C1783" s="25" t="s">
        <v>7192</v>
      </c>
      <c r="D1783" s="26">
        <v>380</v>
      </c>
      <c r="F1783" s="2" t="s">
        <v>104</v>
      </c>
      <c r="H1783" s="2" t="s">
        <v>674</v>
      </c>
      <c r="I1783" s="2" t="s">
        <v>3922</v>
      </c>
      <c r="K1783" s="27"/>
      <c r="L1783" s="27" t="s">
        <v>7990</v>
      </c>
      <c r="N1783" s="2">
        <v>5000</v>
      </c>
      <c r="R1783" s="27"/>
      <c r="Z1783" s="2">
        <v>0</v>
      </c>
      <c r="AF1783" s="2" t="s">
        <v>7588</v>
      </c>
      <c r="AG1783" s="2" t="s">
        <v>7589</v>
      </c>
      <c r="AH1783" s="2" t="s">
        <v>7586</v>
      </c>
      <c r="AK1783" s="26" t="str">
        <f t="shared" si="8"/>
        <v>014/1</v>
      </c>
    </row>
    <row r="1784" spans="1:37" ht="15.75" customHeight="1" x14ac:dyDescent="0.25">
      <c r="A1784" s="25">
        <v>1783</v>
      </c>
      <c r="B1784" s="25">
        <v>2019</v>
      </c>
      <c r="C1784" s="25" t="s">
        <v>7192</v>
      </c>
      <c r="D1784" s="26">
        <v>381</v>
      </c>
      <c r="F1784" s="2" t="s">
        <v>67</v>
      </c>
      <c r="H1784" s="2" t="s">
        <v>3586</v>
      </c>
      <c r="I1784" s="2" t="s">
        <v>3588</v>
      </c>
      <c r="K1784" s="27"/>
      <c r="L1784" s="27" t="s">
        <v>7641</v>
      </c>
      <c r="N1784" s="2">
        <v>5000</v>
      </c>
      <c r="R1784" s="27"/>
      <c r="Z1784" s="2">
        <v>5000</v>
      </c>
      <c r="AF1784" s="2" t="s">
        <v>7584</v>
      </c>
      <c r="AG1784" s="2" t="s">
        <v>7585</v>
      </c>
      <c r="AH1784" s="2" t="s">
        <v>7594</v>
      </c>
      <c r="AK1784" s="26" t="str">
        <f t="shared" si="8"/>
        <v>015/1</v>
      </c>
    </row>
    <row r="1785" spans="1:37" ht="15.75" customHeight="1" x14ac:dyDescent="0.25">
      <c r="A1785" s="25">
        <v>1784</v>
      </c>
      <c r="B1785" s="25">
        <v>2019</v>
      </c>
      <c r="C1785" s="25" t="s">
        <v>7192</v>
      </c>
      <c r="D1785" s="26">
        <v>382</v>
      </c>
      <c r="F1785" s="2" t="s">
        <v>174</v>
      </c>
      <c r="H1785" s="2" t="s">
        <v>3923</v>
      </c>
      <c r="I1785" s="2" t="s">
        <v>3924</v>
      </c>
      <c r="K1785" s="27"/>
      <c r="L1785" s="27" t="s">
        <v>7991</v>
      </c>
      <c r="N1785" s="2">
        <v>5000</v>
      </c>
      <c r="R1785" s="27"/>
      <c r="Z1785" s="2" t="s">
        <v>7588</v>
      </c>
      <c r="AF1785" s="2" t="s">
        <v>7588</v>
      </c>
      <c r="AG1785" s="2" t="s">
        <v>7603</v>
      </c>
      <c r="AH1785" s="2" t="s">
        <v>7646</v>
      </c>
      <c r="AK1785" s="26" t="str">
        <f t="shared" si="8"/>
        <v>016/1</v>
      </c>
    </row>
    <row r="1786" spans="1:37" ht="15.75" customHeight="1" x14ac:dyDescent="0.25">
      <c r="A1786" s="25">
        <v>1785</v>
      </c>
      <c r="B1786" s="25">
        <v>2019</v>
      </c>
      <c r="C1786" s="25" t="s">
        <v>7192</v>
      </c>
      <c r="D1786" s="26">
        <v>383</v>
      </c>
      <c r="F1786" s="2" t="s">
        <v>62</v>
      </c>
      <c r="H1786" s="2" t="s">
        <v>7992</v>
      </c>
      <c r="I1786" s="2" t="s">
        <v>766</v>
      </c>
      <c r="K1786" s="27"/>
      <c r="L1786" s="27" t="s">
        <v>7993</v>
      </c>
      <c r="N1786" s="2">
        <v>3000</v>
      </c>
      <c r="R1786" s="27"/>
      <c r="Z1786" s="2">
        <v>3000</v>
      </c>
      <c r="AF1786" s="2" t="s">
        <v>7584</v>
      </c>
      <c r="AG1786" s="2" t="s">
        <v>7585</v>
      </c>
      <c r="AH1786" s="2" t="s">
        <v>7600</v>
      </c>
      <c r="AK1786" s="26" t="str">
        <f t="shared" si="8"/>
        <v>017/1</v>
      </c>
    </row>
    <row r="1787" spans="1:37" ht="15.75" customHeight="1" x14ac:dyDescent="0.25">
      <c r="A1787" s="25">
        <v>1786</v>
      </c>
      <c r="B1787" s="25">
        <v>2019</v>
      </c>
      <c r="C1787" s="25" t="s">
        <v>7192</v>
      </c>
      <c r="D1787" s="26">
        <v>384</v>
      </c>
      <c r="F1787" s="2" t="s">
        <v>174</v>
      </c>
      <c r="H1787" s="2" t="s">
        <v>2595</v>
      </c>
      <c r="I1787" s="2" t="s">
        <v>3925</v>
      </c>
      <c r="K1787" s="27"/>
      <c r="L1787" s="27" t="s">
        <v>7994</v>
      </c>
      <c r="N1787" s="2">
        <v>4650</v>
      </c>
      <c r="R1787" s="27"/>
      <c r="Z1787" s="2">
        <v>1000</v>
      </c>
      <c r="AF1787" s="2" t="s">
        <v>7794</v>
      </c>
      <c r="AG1787" s="2" t="s">
        <v>7585</v>
      </c>
      <c r="AH1787" s="2" t="s">
        <v>7597</v>
      </c>
      <c r="AK1787" s="26" t="str">
        <f t="shared" si="8"/>
        <v>018/1</v>
      </c>
    </row>
    <row r="1788" spans="1:37" ht="15.75" customHeight="1" x14ac:dyDescent="0.25">
      <c r="A1788" s="25">
        <v>1787</v>
      </c>
      <c r="B1788" s="25">
        <v>2019</v>
      </c>
      <c r="C1788" s="25" t="s">
        <v>7192</v>
      </c>
      <c r="D1788" s="26">
        <v>385</v>
      </c>
      <c r="F1788" s="2" t="s">
        <v>174</v>
      </c>
      <c r="H1788" s="2" t="s">
        <v>2595</v>
      </c>
      <c r="I1788" s="2" t="s">
        <v>3926</v>
      </c>
      <c r="K1788" s="27"/>
      <c r="L1788" s="27" t="s">
        <v>7995</v>
      </c>
      <c r="N1788" s="2">
        <v>5000</v>
      </c>
      <c r="R1788" s="27"/>
      <c r="Z1788" s="2" t="s">
        <v>7588</v>
      </c>
      <c r="AF1788" s="2" t="s">
        <v>7588</v>
      </c>
      <c r="AG1788" s="2" t="s">
        <v>7589</v>
      </c>
      <c r="AH1788" s="2" t="s">
        <v>7597</v>
      </c>
      <c r="AK1788" s="26" t="str">
        <f t="shared" si="8"/>
        <v>019/1</v>
      </c>
    </row>
    <row r="1789" spans="1:37" ht="15.75" customHeight="1" x14ac:dyDescent="0.25">
      <c r="A1789" s="25">
        <v>1788</v>
      </c>
      <c r="B1789" s="25">
        <v>2019</v>
      </c>
      <c r="C1789" s="25" t="s">
        <v>7192</v>
      </c>
      <c r="D1789" s="26">
        <v>386</v>
      </c>
      <c r="F1789" s="2" t="s">
        <v>67</v>
      </c>
      <c r="H1789" s="2" t="s">
        <v>3818</v>
      </c>
      <c r="I1789" s="2" t="s">
        <v>3927</v>
      </c>
      <c r="K1789" s="27"/>
      <c r="L1789" s="27" t="s">
        <v>7996</v>
      </c>
      <c r="N1789" s="2">
        <v>1500</v>
      </c>
      <c r="R1789" s="27"/>
      <c r="Z1789" s="2">
        <v>0</v>
      </c>
      <c r="AF1789" s="2" t="s">
        <v>7588</v>
      </c>
      <c r="AG1789" s="2" t="s">
        <v>7589</v>
      </c>
      <c r="AH1789" s="2" t="s">
        <v>7586</v>
      </c>
      <c r="AK1789" s="26" t="str">
        <f t="shared" si="8"/>
        <v>020/1</v>
      </c>
    </row>
    <row r="1790" spans="1:37" ht="15.75" customHeight="1" x14ac:dyDescent="0.25">
      <c r="A1790" s="25">
        <v>1789</v>
      </c>
      <c r="B1790" s="25">
        <v>2019</v>
      </c>
      <c r="C1790" s="25" t="s">
        <v>7192</v>
      </c>
      <c r="D1790" s="26">
        <v>387</v>
      </c>
      <c r="F1790" s="2" t="s">
        <v>67</v>
      </c>
      <c r="H1790" s="2" t="s">
        <v>241</v>
      </c>
      <c r="I1790" s="2" t="s">
        <v>242</v>
      </c>
      <c r="K1790" s="27"/>
      <c r="L1790" s="27" t="s">
        <v>7997</v>
      </c>
      <c r="N1790" s="2">
        <v>4525</v>
      </c>
      <c r="R1790" s="27"/>
      <c r="Z1790" s="2" t="s">
        <v>7588</v>
      </c>
      <c r="AF1790" s="2" t="s">
        <v>7588</v>
      </c>
      <c r="AG1790" s="2" t="s">
        <v>7603</v>
      </c>
      <c r="AH1790" s="2" t="s">
        <v>7594</v>
      </c>
      <c r="AK1790" s="26" t="str">
        <f t="shared" si="8"/>
        <v>021/1</v>
      </c>
    </row>
    <row r="1791" spans="1:37" ht="15.75" customHeight="1" x14ac:dyDescent="0.25">
      <c r="A1791" s="25">
        <v>1790</v>
      </c>
      <c r="B1791" s="25">
        <v>2019</v>
      </c>
      <c r="C1791" s="25" t="s">
        <v>7192</v>
      </c>
      <c r="D1791" s="26">
        <v>388</v>
      </c>
      <c r="F1791" s="2" t="s">
        <v>3930</v>
      </c>
      <c r="H1791" s="2" t="s">
        <v>3928</v>
      </c>
      <c r="I1791" s="2" t="s">
        <v>3929</v>
      </c>
      <c r="K1791" s="27"/>
      <c r="L1791" s="27" t="s">
        <v>7998</v>
      </c>
      <c r="N1791" s="2">
        <v>5000</v>
      </c>
      <c r="R1791" s="27"/>
      <c r="Z1791" s="2" t="s">
        <v>7588</v>
      </c>
      <c r="AF1791" s="2" t="s">
        <v>7588</v>
      </c>
      <c r="AG1791" s="2" t="s">
        <v>7607</v>
      </c>
      <c r="AH1791" s="2" t="s">
        <v>7594</v>
      </c>
      <c r="AK1791" s="26" t="str">
        <f t="shared" si="8"/>
        <v>022/1</v>
      </c>
    </row>
    <row r="1792" spans="1:37" ht="15.75" customHeight="1" x14ac:dyDescent="0.25">
      <c r="A1792" s="25">
        <v>1791</v>
      </c>
      <c r="B1792" s="25">
        <v>2019</v>
      </c>
      <c r="C1792" s="25" t="s">
        <v>7192</v>
      </c>
      <c r="D1792" s="26">
        <v>389</v>
      </c>
      <c r="F1792" s="2" t="s">
        <v>67</v>
      </c>
      <c r="H1792" s="2" t="s">
        <v>3931</v>
      </c>
      <c r="I1792" s="2" t="s">
        <v>3932</v>
      </c>
      <c r="K1792" s="27"/>
      <c r="L1792" s="27" t="s">
        <v>7999</v>
      </c>
      <c r="N1792" s="2">
        <v>2800</v>
      </c>
      <c r="R1792" s="27"/>
      <c r="Z1792" s="2" t="s">
        <v>7588</v>
      </c>
      <c r="AF1792" s="2" t="s">
        <v>7588</v>
      </c>
      <c r="AG1792" s="2" t="s">
        <v>7603</v>
      </c>
      <c r="AH1792" s="2" t="s">
        <v>7594</v>
      </c>
      <c r="AK1792" s="26" t="str">
        <f t="shared" si="8"/>
        <v>023/1</v>
      </c>
    </row>
    <row r="1793" spans="1:37" ht="15.75" customHeight="1" x14ac:dyDescent="0.25">
      <c r="A1793" s="25">
        <v>1792</v>
      </c>
      <c r="B1793" s="25">
        <v>2019</v>
      </c>
      <c r="C1793" s="25" t="s">
        <v>7192</v>
      </c>
      <c r="D1793" s="26">
        <v>390</v>
      </c>
      <c r="F1793" s="2" t="s">
        <v>3760</v>
      </c>
      <c r="H1793" s="2" t="s">
        <v>3705</v>
      </c>
      <c r="I1793" s="2" t="s">
        <v>3933</v>
      </c>
      <c r="K1793" s="27"/>
      <c r="L1793" s="27" t="s">
        <v>8000</v>
      </c>
      <c r="N1793" s="2">
        <v>4320</v>
      </c>
      <c r="R1793" s="27"/>
      <c r="Z1793" s="2" t="s">
        <v>7588</v>
      </c>
      <c r="AF1793" s="2" t="s">
        <v>7588</v>
      </c>
      <c r="AG1793" s="2" t="s">
        <v>7603</v>
      </c>
      <c r="AH1793" s="2" t="s">
        <v>7586</v>
      </c>
      <c r="AK1793" s="26" t="str">
        <f t="shared" si="8"/>
        <v>024/1</v>
      </c>
    </row>
    <row r="1794" spans="1:37" ht="15.75" customHeight="1" x14ac:dyDescent="0.25">
      <c r="A1794" s="25">
        <v>1793</v>
      </c>
      <c r="B1794" s="25">
        <v>2019</v>
      </c>
      <c r="C1794" s="25" t="s">
        <v>7192</v>
      </c>
      <c r="D1794" s="26">
        <v>391</v>
      </c>
      <c r="F1794" s="2" t="s">
        <v>62</v>
      </c>
      <c r="H1794" s="2" t="s">
        <v>747</v>
      </c>
      <c r="I1794" s="2" t="s">
        <v>749</v>
      </c>
      <c r="K1794" s="27"/>
      <c r="L1794" s="27" t="s">
        <v>8001</v>
      </c>
      <c r="N1794" s="2">
        <v>1000</v>
      </c>
      <c r="R1794" s="27"/>
      <c r="Z1794" s="2">
        <v>1000</v>
      </c>
      <c r="AF1794" s="2" t="s">
        <v>7584</v>
      </c>
      <c r="AG1794" s="2" t="s">
        <v>7585</v>
      </c>
      <c r="AH1794" s="2" t="s">
        <v>7594</v>
      </c>
      <c r="AK1794" s="26" t="str">
        <f t="shared" si="8"/>
        <v>025/1</v>
      </c>
    </row>
    <row r="1795" spans="1:37" ht="15.75" customHeight="1" x14ac:dyDescent="0.25">
      <c r="A1795" s="25">
        <v>1794</v>
      </c>
      <c r="B1795" s="25">
        <v>2019</v>
      </c>
      <c r="C1795" s="25" t="s">
        <v>7192</v>
      </c>
      <c r="D1795" s="26">
        <v>392</v>
      </c>
      <c r="F1795" s="2" t="s">
        <v>57</v>
      </c>
      <c r="H1795" s="2" t="s">
        <v>1338</v>
      </c>
      <c r="I1795" s="2" t="s">
        <v>3934</v>
      </c>
      <c r="K1795" s="27"/>
      <c r="L1795" s="27" t="s">
        <v>8002</v>
      </c>
      <c r="N1795" s="2">
        <v>4800</v>
      </c>
      <c r="R1795" s="27"/>
      <c r="Z1795" s="2">
        <v>500</v>
      </c>
      <c r="AF1795" s="2" t="s">
        <v>7584</v>
      </c>
      <c r="AG1795" s="2" t="s">
        <v>7585</v>
      </c>
      <c r="AH1795" s="2" t="s">
        <v>7586</v>
      </c>
      <c r="AK1795" s="26" t="str">
        <f t="shared" si="8"/>
        <v>026/1</v>
      </c>
    </row>
    <row r="1796" spans="1:37" ht="15.75" customHeight="1" x14ac:dyDescent="0.25">
      <c r="A1796" s="25">
        <v>1795</v>
      </c>
      <c r="B1796" s="25">
        <v>2019</v>
      </c>
      <c r="C1796" s="25" t="s">
        <v>7192</v>
      </c>
      <c r="D1796" s="26">
        <v>393</v>
      </c>
      <c r="F1796" s="2" t="s">
        <v>57</v>
      </c>
      <c r="H1796" s="2" t="s">
        <v>8003</v>
      </c>
      <c r="I1796" s="2" t="s">
        <v>8004</v>
      </c>
      <c r="K1796" s="27"/>
      <c r="L1796" s="27" t="s">
        <v>8005</v>
      </c>
      <c r="N1796" s="2">
        <v>4975</v>
      </c>
      <c r="R1796" s="27"/>
      <c r="Z1796" s="2">
        <v>1000</v>
      </c>
      <c r="AF1796" s="2" t="s">
        <v>7584</v>
      </c>
      <c r="AG1796" s="2" t="s">
        <v>7585</v>
      </c>
      <c r="AH1796" s="2" t="s">
        <v>7646</v>
      </c>
      <c r="AK1796" s="26" t="str">
        <f t="shared" si="8"/>
        <v>027/1</v>
      </c>
    </row>
    <row r="1797" spans="1:37" ht="15.75" customHeight="1" x14ac:dyDescent="0.25">
      <c r="A1797" s="25">
        <v>1796</v>
      </c>
      <c r="B1797" s="25">
        <v>2019</v>
      </c>
      <c r="C1797" s="25" t="s">
        <v>7192</v>
      </c>
      <c r="D1797" s="26">
        <v>394</v>
      </c>
      <c r="F1797" s="2" t="s">
        <v>67</v>
      </c>
      <c r="H1797" s="2" t="s">
        <v>3935</v>
      </c>
      <c r="I1797" s="2" t="s">
        <v>3936</v>
      </c>
      <c r="K1797" s="27"/>
      <c r="L1797" s="27" t="s">
        <v>8006</v>
      </c>
      <c r="N1797" s="2">
        <v>1555</v>
      </c>
      <c r="R1797" s="27"/>
      <c r="Z1797" s="2" t="s">
        <v>7588</v>
      </c>
      <c r="AF1797" s="2" t="s">
        <v>7588</v>
      </c>
      <c r="AG1797" s="2" t="s">
        <v>7603</v>
      </c>
      <c r="AH1797" s="2" t="s">
        <v>7594</v>
      </c>
      <c r="AK1797" s="26" t="str">
        <f t="shared" si="8"/>
        <v>028/1</v>
      </c>
    </row>
    <row r="1798" spans="1:37" ht="15.75" customHeight="1" x14ac:dyDescent="0.25">
      <c r="A1798" s="25">
        <v>1797</v>
      </c>
      <c r="B1798" s="25">
        <v>2019</v>
      </c>
      <c r="C1798" s="25" t="s">
        <v>7192</v>
      </c>
      <c r="D1798" s="26">
        <v>395</v>
      </c>
      <c r="F1798" s="2" t="s">
        <v>104</v>
      </c>
      <c r="H1798" s="2" t="s">
        <v>3937</v>
      </c>
      <c r="I1798" s="2" t="s">
        <v>3938</v>
      </c>
      <c r="K1798" s="27"/>
      <c r="L1798" s="27" t="s">
        <v>8007</v>
      </c>
      <c r="N1798" s="2">
        <v>4296</v>
      </c>
      <c r="R1798" s="27"/>
      <c r="Z1798" s="2" t="s">
        <v>7588</v>
      </c>
      <c r="AF1798" s="2" t="s">
        <v>7588</v>
      </c>
      <c r="AG1798" s="2" t="s">
        <v>7603</v>
      </c>
      <c r="AH1798" s="2" t="s">
        <v>7586</v>
      </c>
      <c r="AK1798" s="26" t="str">
        <f t="shared" si="8"/>
        <v>029/1</v>
      </c>
    </row>
    <row r="1799" spans="1:37" ht="15.75" customHeight="1" x14ac:dyDescent="0.25">
      <c r="A1799" s="25">
        <v>1798</v>
      </c>
      <c r="B1799" s="25">
        <v>2019</v>
      </c>
      <c r="C1799" s="25" t="s">
        <v>7192</v>
      </c>
      <c r="D1799" s="26">
        <v>396</v>
      </c>
      <c r="F1799" s="2" t="s">
        <v>67</v>
      </c>
      <c r="H1799" s="2" t="s">
        <v>3756</v>
      </c>
      <c r="I1799" s="2" t="s">
        <v>3939</v>
      </c>
      <c r="K1799" s="27"/>
      <c r="L1799" s="27" t="s">
        <v>8008</v>
      </c>
      <c r="N1799" s="2">
        <v>1609</v>
      </c>
      <c r="R1799" s="27"/>
      <c r="Z1799" s="2" t="s">
        <v>7588</v>
      </c>
      <c r="AF1799" s="2" t="s">
        <v>7588</v>
      </c>
      <c r="AG1799" s="2" t="s">
        <v>7603</v>
      </c>
      <c r="AH1799" s="2" t="s">
        <v>7594</v>
      </c>
      <c r="AK1799" s="26" t="str">
        <f t="shared" si="8"/>
        <v>030/1</v>
      </c>
    </row>
    <row r="1800" spans="1:37" ht="15.75" customHeight="1" x14ac:dyDescent="0.25">
      <c r="A1800" s="25">
        <v>1799</v>
      </c>
      <c r="B1800" s="25">
        <v>2020</v>
      </c>
      <c r="C1800" s="25" t="s">
        <v>7192</v>
      </c>
      <c r="D1800" s="26">
        <v>1</v>
      </c>
      <c r="G1800" s="2" t="s">
        <v>8009</v>
      </c>
      <c r="H1800" s="2" t="s">
        <v>3940</v>
      </c>
      <c r="I1800" s="27" t="s">
        <v>3941</v>
      </c>
      <c r="J1800" s="2" t="s">
        <v>6308</v>
      </c>
      <c r="K1800" s="27"/>
      <c r="L1800" s="2" t="s">
        <v>8010</v>
      </c>
      <c r="M1800" s="2">
        <v>8600</v>
      </c>
      <c r="R1800" s="27"/>
      <c r="Z1800" s="2">
        <v>2500</v>
      </c>
      <c r="AA1800" s="2" t="s">
        <v>7585</v>
      </c>
      <c r="AH1800" s="2" t="s">
        <v>7600</v>
      </c>
      <c r="AK1800" s="26" t="str">
        <f t="shared" si="8"/>
        <v>001/1</v>
      </c>
    </row>
    <row r="1801" spans="1:37" ht="15.75" customHeight="1" x14ac:dyDescent="0.25">
      <c r="A1801" s="25">
        <v>1800</v>
      </c>
      <c r="B1801" s="25">
        <v>2020</v>
      </c>
      <c r="C1801" s="25" t="s">
        <v>7192</v>
      </c>
      <c r="D1801" s="26">
        <v>2</v>
      </c>
      <c r="E1801" s="2">
        <v>3273</v>
      </c>
      <c r="G1801" s="2" t="s">
        <v>8009</v>
      </c>
      <c r="H1801" s="2" t="s">
        <v>3942</v>
      </c>
      <c r="I1801" s="27" t="s">
        <v>3943</v>
      </c>
      <c r="J1801" s="2" t="s">
        <v>7604</v>
      </c>
      <c r="K1801" s="27"/>
      <c r="L1801" s="2" t="s">
        <v>8011</v>
      </c>
      <c r="M1801" s="2">
        <v>17700</v>
      </c>
      <c r="R1801" s="27"/>
      <c r="Z1801" s="2">
        <v>0</v>
      </c>
      <c r="AA1801" s="2" t="s">
        <v>7589</v>
      </c>
      <c r="AH1801" s="2" t="s">
        <v>7594</v>
      </c>
      <c r="AI1801" s="2">
        <v>50046055</v>
      </c>
      <c r="AJ1801" s="2">
        <v>2120274464</v>
      </c>
      <c r="AK1801" s="26" t="str">
        <f t="shared" si="8"/>
        <v>002/1</v>
      </c>
    </row>
    <row r="1802" spans="1:37" ht="15.75" customHeight="1" x14ac:dyDescent="0.25">
      <c r="A1802" s="25">
        <v>1801</v>
      </c>
      <c r="B1802" s="25">
        <v>2020</v>
      </c>
      <c r="C1802" s="25" t="s">
        <v>7192</v>
      </c>
      <c r="D1802" s="26">
        <v>3</v>
      </c>
      <c r="E1802" s="2">
        <v>3369</v>
      </c>
      <c r="H1802" s="2" t="s">
        <v>7670</v>
      </c>
      <c r="I1802" s="27" t="s">
        <v>300</v>
      </c>
      <c r="J1802" s="2" t="s">
        <v>6282</v>
      </c>
      <c r="K1802" s="27"/>
      <c r="M1802" s="2">
        <v>5500</v>
      </c>
      <c r="R1802" s="27"/>
      <c r="AA1802" s="2" t="s">
        <v>8012</v>
      </c>
      <c r="AH1802" s="2" t="s">
        <v>7594</v>
      </c>
      <c r="AI1802" s="2" t="s">
        <v>8013</v>
      </c>
      <c r="AJ1802" s="2">
        <v>2020830845</v>
      </c>
      <c r="AK1802" s="26" t="str">
        <f t="shared" si="8"/>
        <v>003/1</v>
      </c>
    </row>
    <row r="1803" spans="1:37" ht="15.75" customHeight="1" x14ac:dyDescent="0.25">
      <c r="A1803" s="25">
        <v>1802</v>
      </c>
      <c r="B1803" s="25">
        <v>2020</v>
      </c>
      <c r="C1803" s="25" t="s">
        <v>7192</v>
      </c>
      <c r="D1803" s="26">
        <v>4</v>
      </c>
      <c r="E1803" s="2">
        <v>3284</v>
      </c>
      <c r="G1803" s="2" t="s">
        <v>8009</v>
      </c>
      <c r="H1803" s="2" t="s">
        <v>363</v>
      </c>
      <c r="I1803" s="27" t="s">
        <v>366</v>
      </c>
      <c r="J1803" s="2" t="s">
        <v>6282</v>
      </c>
      <c r="K1803" s="27"/>
      <c r="L1803" s="2" t="s">
        <v>8014</v>
      </c>
      <c r="M1803" s="2">
        <v>6260</v>
      </c>
      <c r="R1803" s="27"/>
      <c r="Z1803" s="2">
        <v>0</v>
      </c>
      <c r="AA1803" s="2" t="s">
        <v>8015</v>
      </c>
      <c r="AH1803" s="2" t="s">
        <v>7594</v>
      </c>
      <c r="AI1803" s="2" t="s">
        <v>8016</v>
      </c>
      <c r="AJ1803" s="2">
        <v>2020879146</v>
      </c>
      <c r="AK1803" s="26" t="str">
        <f t="shared" si="8"/>
        <v>004/1</v>
      </c>
    </row>
    <row r="1804" spans="1:37" ht="15.75" customHeight="1" x14ac:dyDescent="0.25">
      <c r="A1804" s="25">
        <v>1803</v>
      </c>
      <c r="B1804" s="25">
        <v>2020</v>
      </c>
      <c r="C1804" s="25" t="s">
        <v>7192</v>
      </c>
      <c r="D1804" s="26">
        <v>5</v>
      </c>
      <c r="E1804" s="2">
        <v>3383</v>
      </c>
      <c r="G1804" s="2" t="s">
        <v>8009</v>
      </c>
      <c r="H1804" s="2" t="s">
        <v>3944</v>
      </c>
      <c r="I1804" s="27" t="s">
        <v>3945</v>
      </c>
      <c r="J1804" s="2" t="s">
        <v>6308</v>
      </c>
      <c r="K1804" s="27"/>
      <c r="L1804" s="2" t="s">
        <v>8017</v>
      </c>
      <c r="M1804" s="2">
        <v>4500</v>
      </c>
      <c r="R1804" s="27"/>
      <c r="Z1804" s="2">
        <v>1000</v>
      </c>
      <c r="AA1804" s="2" t="s">
        <v>7585</v>
      </c>
      <c r="AH1804" s="2" t="s">
        <v>7594</v>
      </c>
      <c r="AI1804" s="2">
        <v>42255643</v>
      </c>
      <c r="AK1804" s="26" t="str">
        <f t="shared" si="8"/>
        <v>005/1</v>
      </c>
    </row>
    <row r="1805" spans="1:37" ht="15.75" customHeight="1" x14ac:dyDescent="0.25">
      <c r="A1805" s="25">
        <v>1804</v>
      </c>
      <c r="B1805" s="25">
        <v>2020</v>
      </c>
      <c r="C1805" s="25" t="s">
        <v>7192</v>
      </c>
      <c r="D1805" s="26">
        <v>6</v>
      </c>
      <c r="E1805" s="2">
        <v>3382</v>
      </c>
      <c r="G1805" s="2" t="s">
        <v>8009</v>
      </c>
      <c r="H1805" s="2" t="s">
        <v>3436</v>
      </c>
      <c r="I1805" s="27" t="s">
        <v>3626</v>
      </c>
      <c r="J1805" s="2" t="s">
        <v>6298</v>
      </c>
      <c r="K1805" s="27"/>
      <c r="L1805" s="2" t="s">
        <v>8018</v>
      </c>
      <c r="M1805" s="2">
        <v>24500</v>
      </c>
      <c r="R1805" s="27"/>
      <c r="Z1805" s="2">
        <v>0</v>
      </c>
      <c r="AA1805" s="2" t="s">
        <v>7589</v>
      </c>
      <c r="AH1805" s="2" t="s">
        <v>7594</v>
      </c>
      <c r="AI1805" s="2">
        <v>42267978</v>
      </c>
      <c r="AK1805" s="26" t="str">
        <f t="shared" si="8"/>
        <v>006/1</v>
      </c>
    </row>
    <row r="1806" spans="1:37" ht="15.75" customHeight="1" x14ac:dyDescent="0.25">
      <c r="A1806" s="25">
        <v>1805</v>
      </c>
      <c r="B1806" s="25">
        <v>2020</v>
      </c>
      <c r="C1806" s="25" t="s">
        <v>7192</v>
      </c>
      <c r="D1806" s="26">
        <v>7</v>
      </c>
      <c r="E1806" s="2">
        <v>3319</v>
      </c>
      <c r="G1806" s="2" t="s">
        <v>8009</v>
      </c>
      <c r="H1806" s="2" t="s">
        <v>76</v>
      </c>
      <c r="I1806" s="27" t="s">
        <v>77</v>
      </c>
      <c r="J1806" s="2" t="s">
        <v>6298</v>
      </c>
      <c r="K1806" s="27"/>
      <c r="L1806" s="2" t="s">
        <v>8019</v>
      </c>
      <c r="M1806" s="2">
        <v>990</v>
      </c>
      <c r="R1806" s="27"/>
      <c r="Z1806" s="2">
        <v>500</v>
      </c>
      <c r="AA1806" s="2" t="s">
        <v>7585</v>
      </c>
      <c r="AH1806" s="2" t="s">
        <v>7594</v>
      </c>
      <c r="AI1806" s="2">
        <v>52239225</v>
      </c>
      <c r="AK1806" s="26" t="str">
        <f t="shared" si="8"/>
        <v>007/1</v>
      </c>
    </row>
    <row r="1807" spans="1:37" ht="15.75" customHeight="1" x14ac:dyDescent="0.25">
      <c r="A1807" s="25">
        <v>1806</v>
      </c>
      <c r="B1807" s="25">
        <v>2020</v>
      </c>
      <c r="C1807" s="25" t="s">
        <v>7192</v>
      </c>
      <c r="D1807" s="26">
        <v>8</v>
      </c>
      <c r="E1807" s="2">
        <v>3353</v>
      </c>
      <c r="G1807" s="2" t="s">
        <v>8009</v>
      </c>
      <c r="H1807" s="2" t="s">
        <v>3946</v>
      </c>
      <c r="I1807" s="27" t="s">
        <v>3947</v>
      </c>
      <c r="J1807" s="2" t="s">
        <v>6298</v>
      </c>
      <c r="K1807" s="27"/>
      <c r="L1807" s="2" t="s">
        <v>8020</v>
      </c>
      <c r="M1807" s="2">
        <v>25800</v>
      </c>
      <c r="R1807" s="27"/>
      <c r="Z1807" s="2">
        <v>0</v>
      </c>
      <c r="AA1807" s="2" t="s">
        <v>7589</v>
      </c>
      <c r="AH1807" s="2" t="s">
        <v>7600</v>
      </c>
      <c r="AI1807" s="2">
        <v>36740454</v>
      </c>
      <c r="AJ1807" s="2" t="s">
        <v>8021</v>
      </c>
      <c r="AK1807" s="26" t="str">
        <f t="shared" si="8"/>
        <v>008/1</v>
      </c>
    </row>
    <row r="1808" spans="1:37" ht="15.75" customHeight="1" x14ac:dyDescent="0.25">
      <c r="A1808" s="25">
        <v>1807</v>
      </c>
      <c r="B1808" s="25">
        <v>2020</v>
      </c>
      <c r="C1808" s="25" t="s">
        <v>7192</v>
      </c>
      <c r="D1808" s="26">
        <v>9</v>
      </c>
      <c r="E1808" s="2">
        <v>3373</v>
      </c>
      <c r="H1808" s="2" t="s">
        <v>3948</v>
      </c>
      <c r="I1808" s="27" t="s">
        <v>8022</v>
      </c>
      <c r="J1808" s="2" t="s">
        <v>6282</v>
      </c>
      <c r="K1808" s="27"/>
      <c r="L1808" s="2" t="s">
        <v>8023</v>
      </c>
      <c r="M1808" s="2">
        <v>8300</v>
      </c>
      <c r="R1808" s="27"/>
      <c r="Z1808" s="2" t="s">
        <v>8012</v>
      </c>
      <c r="AA1808" s="2" t="s">
        <v>8012</v>
      </c>
      <c r="AH1808" s="2" t="s">
        <v>7594</v>
      </c>
      <c r="AI1808" s="2">
        <v>51117819</v>
      </c>
      <c r="AK1808" s="26" t="str">
        <f t="shared" si="8"/>
        <v>009/1</v>
      </c>
    </row>
    <row r="1809" spans="1:37" ht="15.75" customHeight="1" x14ac:dyDescent="0.25">
      <c r="A1809" s="25">
        <v>1808</v>
      </c>
      <c r="B1809" s="25">
        <v>2020</v>
      </c>
      <c r="C1809" s="25" t="s">
        <v>7192</v>
      </c>
      <c r="D1809" s="26">
        <v>10</v>
      </c>
      <c r="E1809" s="2">
        <v>3405</v>
      </c>
      <c r="G1809" s="2" t="s">
        <v>8024</v>
      </c>
      <c r="H1809" s="2" t="s">
        <v>3661</v>
      </c>
      <c r="I1809" s="27" t="s">
        <v>3662</v>
      </c>
      <c r="J1809" s="2" t="s">
        <v>66</v>
      </c>
      <c r="K1809" s="27"/>
      <c r="L1809" s="2" t="s">
        <v>8025</v>
      </c>
      <c r="M1809" s="2">
        <v>2000</v>
      </c>
      <c r="R1809" s="27"/>
      <c r="Z1809" s="2">
        <v>0</v>
      </c>
      <c r="AA1809" s="2" t="s">
        <v>7589</v>
      </c>
      <c r="AH1809" s="2" t="s">
        <v>7594</v>
      </c>
      <c r="AI1809" s="2">
        <v>48451665</v>
      </c>
      <c r="AK1809" s="26" t="str">
        <f t="shared" si="8"/>
        <v>010/1</v>
      </c>
    </row>
    <row r="1810" spans="1:37" ht="15.75" customHeight="1" x14ac:dyDescent="0.25">
      <c r="A1810" s="25">
        <v>1809</v>
      </c>
      <c r="B1810" s="25">
        <v>2020</v>
      </c>
      <c r="C1810" s="25" t="s">
        <v>7192</v>
      </c>
      <c r="D1810" s="26">
        <v>11</v>
      </c>
      <c r="G1810" s="2" t="s">
        <v>8009</v>
      </c>
      <c r="H1810" s="2" t="s">
        <v>132</v>
      </c>
      <c r="I1810" s="27" t="s">
        <v>140</v>
      </c>
      <c r="J1810" s="2" t="s">
        <v>6298</v>
      </c>
      <c r="K1810" s="27"/>
      <c r="L1810" s="2" t="s">
        <v>8026</v>
      </c>
      <c r="M1810" s="2">
        <v>7885</v>
      </c>
      <c r="R1810" s="27"/>
      <c r="Z1810" s="2">
        <v>500</v>
      </c>
      <c r="AA1810" s="2" t="s">
        <v>7585</v>
      </c>
      <c r="AH1810" s="2" t="s">
        <v>7594</v>
      </c>
      <c r="AK1810" s="26" t="str">
        <f t="shared" si="8"/>
        <v>011/1</v>
      </c>
    </row>
    <row r="1811" spans="1:37" ht="15.75" customHeight="1" x14ac:dyDescent="0.25">
      <c r="A1811" s="25">
        <v>1810</v>
      </c>
      <c r="B1811" s="25">
        <v>2020</v>
      </c>
      <c r="C1811" s="25" t="s">
        <v>7192</v>
      </c>
      <c r="D1811" s="26">
        <v>12</v>
      </c>
      <c r="G1811" s="2" t="s">
        <v>4215</v>
      </c>
      <c r="H1811" s="2" t="s">
        <v>418</v>
      </c>
      <c r="I1811" s="27" t="s">
        <v>419</v>
      </c>
      <c r="J1811" s="2" t="s">
        <v>6298</v>
      </c>
      <c r="K1811" s="27"/>
      <c r="L1811" s="2" t="s">
        <v>8027</v>
      </c>
      <c r="M1811" s="2">
        <v>6246</v>
      </c>
      <c r="R1811" s="27"/>
      <c r="Z1811" s="2">
        <v>0</v>
      </c>
      <c r="AA1811" s="2" t="s">
        <v>7589</v>
      </c>
      <c r="AH1811" s="2" t="s">
        <v>7600</v>
      </c>
      <c r="AK1811" s="26" t="str">
        <f t="shared" si="8"/>
        <v>012/1</v>
      </c>
    </row>
    <row r="1812" spans="1:37" ht="15.75" customHeight="1" x14ac:dyDescent="0.25">
      <c r="A1812" s="25">
        <v>1811</v>
      </c>
      <c r="B1812" s="25">
        <v>2020</v>
      </c>
      <c r="C1812" s="25" t="s">
        <v>7192</v>
      </c>
      <c r="D1812" s="26">
        <v>13</v>
      </c>
      <c r="E1812" s="2">
        <v>3341</v>
      </c>
      <c r="G1812" s="2" t="s">
        <v>8009</v>
      </c>
      <c r="H1812" s="2" t="s">
        <v>960</v>
      </c>
      <c r="I1812" s="27" t="s">
        <v>3950</v>
      </c>
      <c r="J1812" s="2" t="s">
        <v>6308</v>
      </c>
      <c r="K1812" s="27"/>
      <c r="L1812" s="2" t="s">
        <v>8028</v>
      </c>
      <c r="M1812" s="2">
        <v>36960</v>
      </c>
      <c r="R1812" s="27"/>
      <c r="Z1812" s="2">
        <v>0</v>
      </c>
      <c r="AA1812" s="2" t="s">
        <v>7589</v>
      </c>
      <c r="AH1812" s="2" t="s">
        <v>7594</v>
      </c>
      <c r="AI1812" s="2">
        <v>51898616</v>
      </c>
      <c r="AJ1812" s="2">
        <v>2120848939</v>
      </c>
      <c r="AK1812" s="26" t="str">
        <f t="shared" si="8"/>
        <v>013/1</v>
      </c>
    </row>
    <row r="1813" spans="1:37" ht="15.75" customHeight="1" x14ac:dyDescent="0.25">
      <c r="A1813" s="25">
        <v>1812</v>
      </c>
      <c r="B1813" s="25">
        <v>2020</v>
      </c>
      <c r="C1813" s="25" t="s">
        <v>7192</v>
      </c>
      <c r="D1813" s="26">
        <v>14</v>
      </c>
      <c r="G1813" s="2" t="s">
        <v>8029</v>
      </c>
      <c r="H1813" s="2" t="s">
        <v>8030</v>
      </c>
      <c r="I1813" s="27" t="s">
        <v>3951</v>
      </c>
      <c r="J1813" s="2" t="s">
        <v>6286</v>
      </c>
      <c r="K1813" s="27"/>
      <c r="L1813" s="2" t="s">
        <v>8031</v>
      </c>
      <c r="M1813" s="2">
        <v>15500</v>
      </c>
      <c r="R1813" s="27"/>
      <c r="Z1813" s="2">
        <v>0</v>
      </c>
      <c r="AA1813" s="2" t="s">
        <v>7589</v>
      </c>
      <c r="AH1813" s="2" t="s">
        <v>7600</v>
      </c>
      <c r="AK1813" s="26" t="str">
        <f t="shared" si="8"/>
        <v>014/1</v>
      </c>
    </row>
    <row r="1814" spans="1:37" ht="15.75" customHeight="1" x14ac:dyDescent="0.25">
      <c r="A1814" s="25">
        <v>1813</v>
      </c>
      <c r="B1814" s="25">
        <v>2020</v>
      </c>
      <c r="C1814" s="25" t="s">
        <v>7192</v>
      </c>
      <c r="D1814" s="26">
        <v>15</v>
      </c>
      <c r="G1814" s="2" t="s">
        <v>8032</v>
      </c>
      <c r="H1814" s="2" t="s">
        <v>3285</v>
      </c>
      <c r="I1814" s="27" t="s">
        <v>3952</v>
      </c>
      <c r="J1814" s="2" t="s">
        <v>6276</v>
      </c>
      <c r="K1814" s="27"/>
      <c r="L1814" s="2" t="s">
        <v>8033</v>
      </c>
      <c r="M1814" s="2">
        <v>6350</v>
      </c>
      <c r="R1814" s="27"/>
      <c r="Z1814" s="2">
        <v>1600</v>
      </c>
      <c r="AA1814" s="2" t="s">
        <v>7585</v>
      </c>
      <c r="AH1814" s="2" t="s">
        <v>7600</v>
      </c>
      <c r="AK1814" s="26" t="str">
        <f t="shared" si="8"/>
        <v>015/1</v>
      </c>
    </row>
    <row r="1815" spans="1:37" ht="15.75" customHeight="1" x14ac:dyDescent="0.25">
      <c r="A1815" s="25">
        <v>1814</v>
      </c>
      <c r="B1815" s="25">
        <v>2020</v>
      </c>
      <c r="C1815" s="25" t="s">
        <v>7192</v>
      </c>
      <c r="D1815" s="26">
        <v>16</v>
      </c>
      <c r="G1815" s="2" t="s">
        <v>4215</v>
      </c>
      <c r="H1815" s="2" t="s">
        <v>3803</v>
      </c>
      <c r="I1815" s="27" t="s">
        <v>3805</v>
      </c>
      <c r="J1815" s="2" t="s">
        <v>6298</v>
      </c>
      <c r="K1815" s="27"/>
      <c r="L1815" s="2" t="s">
        <v>8034</v>
      </c>
      <c r="M1815" s="2">
        <v>154810</v>
      </c>
      <c r="R1815" s="27"/>
      <c r="Z1815" s="2">
        <v>0</v>
      </c>
      <c r="AA1815" s="2" t="s">
        <v>7589</v>
      </c>
      <c r="AH1815" s="2" t="s">
        <v>7600</v>
      </c>
      <c r="AK1815" s="26" t="str">
        <f t="shared" si="8"/>
        <v>016/1</v>
      </c>
    </row>
    <row r="1816" spans="1:37" ht="15.75" customHeight="1" x14ac:dyDescent="0.25">
      <c r="A1816" s="25">
        <v>1815</v>
      </c>
      <c r="B1816" s="25">
        <v>2020</v>
      </c>
      <c r="C1816" s="25" t="s">
        <v>7192</v>
      </c>
      <c r="D1816" s="26">
        <v>17</v>
      </c>
      <c r="G1816" s="2" t="s">
        <v>8009</v>
      </c>
      <c r="H1816" s="2" t="s">
        <v>166</v>
      </c>
      <c r="I1816" s="27" t="s">
        <v>167</v>
      </c>
      <c r="J1816" s="2" t="s">
        <v>6276</v>
      </c>
      <c r="K1816" s="27"/>
      <c r="L1816" s="2" t="s">
        <v>8035</v>
      </c>
      <c r="M1816" s="2">
        <v>7110</v>
      </c>
      <c r="R1816" s="27"/>
      <c r="Z1816" s="2">
        <v>1000</v>
      </c>
      <c r="AA1816" s="2" t="s">
        <v>7585</v>
      </c>
      <c r="AH1816" s="2" t="s">
        <v>7594</v>
      </c>
      <c r="AK1816" s="26" t="str">
        <f t="shared" si="8"/>
        <v>017/1</v>
      </c>
    </row>
    <row r="1817" spans="1:37" ht="15.75" customHeight="1" x14ac:dyDescent="0.25">
      <c r="A1817" s="25">
        <v>1816</v>
      </c>
      <c r="B1817" s="25">
        <v>2020</v>
      </c>
      <c r="C1817" s="25" t="s">
        <v>7192</v>
      </c>
      <c r="D1817" s="26">
        <v>18</v>
      </c>
      <c r="G1817" s="2" t="s">
        <v>8009</v>
      </c>
      <c r="H1817" s="2" t="s">
        <v>506</v>
      </c>
      <c r="I1817" s="27" t="s">
        <v>514</v>
      </c>
      <c r="J1817" s="2" t="s">
        <v>6308</v>
      </c>
      <c r="K1817" s="27"/>
      <c r="L1817" s="2" t="s">
        <v>8036</v>
      </c>
      <c r="M1817" s="2">
        <v>9600</v>
      </c>
      <c r="R1817" s="27"/>
      <c r="Z1817" s="2">
        <v>0</v>
      </c>
      <c r="AA1817" s="2" t="s">
        <v>7589</v>
      </c>
      <c r="AH1817" s="2" t="s">
        <v>7594</v>
      </c>
      <c r="AK1817" s="26" t="str">
        <f t="shared" si="8"/>
        <v>018/1</v>
      </c>
    </row>
    <row r="1818" spans="1:37" ht="15.75" customHeight="1" x14ac:dyDescent="0.25">
      <c r="A1818" s="25">
        <v>1817</v>
      </c>
      <c r="B1818" s="25">
        <v>2020</v>
      </c>
      <c r="C1818" s="25" t="s">
        <v>7192</v>
      </c>
      <c r="D1818" s="26">
        <v>19</v>
      </c>
      <c r="E1818" s="2">
        <v>3354</v>
      </c>
      <c r="G1818" s="2" t="s">
        <v>8009</v>
      </c>
      <c r="H1818" s="2" t="s">
        <v>506</v>
      </c>
      <c r="I1818" s="27" t="s">
        <v>516</v>
      </c>
      <c r="J1818" s="2" t="s">
        <v>6282</v>
      </c>
      <c r="K1818" s="27"/>
      <c r="L1818" s="2" t="s">
        <v>8037</v>
      </c>
      <c r="M1818" s="2">
        <v>17400</v>
      </c>
      <c r="R1818" s="27"/>
      <c r="Z1818" s="2">
        <v>0</v>
      </c>
      <c r="AA1818" s="2" t="s">
        <v>7589</v>
      </c>
      <c r="AH1818" s="2" t="s">
        <v>7594</v>
      </c>
      <c r="AI1818" s="2">
        <v>31750052</v>
      </c>
      <c r="AK1818" s="26" t="str">
        <f t="shared" si="8"/>
        <v>019/1</v>
      </c>
    </row>
    <row r="1819" spans="1:37" ht="15.75" customHeight="1" x14ac:dyDescent="0.25">
      <c r="A1819" s="25">
        <v>1818</v>
      </c>
      <c r="B1819" s="25">
        <v>2020</v>
      </c>
      <c r="C1819" s="25" t="s">
        <v>7192</v>
      </c>
      <c r="D1819" s="26">
        <v>20</v>
      </c>
      <c r="E1819" s="2">
        <v>3352</v>
      </c>
      <c r="G1819" s="2" t="s">
        <v>4215</v>
      </c>
      <c r="H1819" s="2" t="s">
        <v>176</v>
      </c>
      <c r="I1819" s="27" t="s">
        <v>177</v>
      </c>
      <c r="J1819" s="2" t="s">
        <v>6276</v>
      </c>
      <c r="K1819" s="27"/>
      <c r="L1819" s="2" t="s">
        <v>8038</v>
      </c>
      <c r="M1819" s="2">
        <v>6000</v>
      </c>
      <c r="R1819" s="27"/>
      <c r="Z1819" s="2">
        <v>0</v>
      </c>
      <c r="AA1819" s="2" t="s">
        <v>7589</v>
      </c>
      <c r="AH1819" s="2" t="s">
        <v>7594</v>
      </c>
      <c r="AI1819" s="2">
        <v>42261791</v>
      </c>
      <c r="AJ1819" s="2">
        <v>2023550683</v>
      </c>
      <c r="AK1819" s="26" t="str">
        <f t="shared" si="8"/>
        <v>020/1</v>
      </c>
    </row>
    <row r="1820" spans="1:37" ht="15.75" customHeight="1" x14ac:dyDescent="0.25">
      <c r="A1820" s="25">
        <v>1819</v>
      </c>
      <c r="B1820" s="25">
        <v>2020</v>
      </c>
      <c r="C1820" s="25" t="s">
        <v>7192</v>
      </c>
      <c r="D1820" s="26">
        <v>21</v>
      </c>
      <c r="E1820" s="2">
        <v>3408</v>
      </c>
      <c r="G1820" s="2" t="s">
        <v>8009</v>
      </c>
      <c r="H1820" s="2" t="s">
        <v>3953</v>
      </c>
      <c r="I1820" s="27" t="s">
        <v>3954</v>
      </c>
      <c r="J1820" s="2" t="s">
        <v>6276</v>
      </c>
      <c r="K1820" s="27"/>
      <c r="L1820" s="2" t="s">
        <v>8039</v>
      </c>
      <c r="M1820" s="2">
        <v>3306</v>
      </c>
      <c r="R1820" s="27"/>
      <c r="Z1820" s="2">
        <v>500</v>
      </c>
      <c r="AA1820" s="2" t="s">
        <v>7585</v>
      </c>
      <c r="AH1820" s="2" t="s">
        <v>7600</v>
      </c>
      <c r="AI1820" s="2">
        <v>46796339</v>
      </c>
      <c r="AJ1820" s="2">
        <v>2023589788</v>
      </c>
      <c r="AK1820" s="26" t="str">
        <f t="shared" si="8"/>
        <v>021/1</v>
      </c>
    </row>
    <row r="1821" spans="1:37" ht="15.75" customHeight="1" x14ac:dyDescent="0.25">
      <c r="A1821" s="25">
        <v>1820</v>
      </c>
      <c r="B1821" s="25">
        <v>2020</v>
      </c>
      <c r="C1821" s="25" t="s">
        <v>7192</v>
      </c>
      <c r="D1821" s="26">
        <v>22</v>
      </c>
      <c r="E1821" s="2">
        <v>3399</v>
      </c>
      <c r="G1821" s="2" t="s">
        <v>4215</v>
      </c>
      <c r="H1821" s="2" t="s">
        <v>534</v>
      </c>
      <c r="I1821" s="27" t="s">
        <v>535</v>
      </c>
      <c r="J1821" s="2" t="s">
        <v>6308</v>
      </c>
      <c r="K1821" s="27"/>
      <c r="L1821" s="2" t="s">
        <v>8040</v>
      </c>
      <c r="M1821" s="2">
        <v>5000</v>
      </c>
      <c r="R1821" s="27"/>
      <c r="Z1821" s="2">
        <v>1000</v>
      </c>
      <c r="AA1821" s="2" t="s">
        <v>7585</v>
      </c>
      <c r="AH1821" s="2" t="s">
        <v>7594</v>
      </c>
      <c r="AI1821" s="2">
        <v>42270910</v>
      </c>
      <c r="AJ1821" s="2">
        <v>2023776414</v>
      </c>
      <c r="AK1821" s="26" t="str">
        <f t="shared" si="8"/>
        <v>022/1</v>
      </c>
    </row>
    <row r="1822" spans="1:37" ht="15.75" customHeight="1" x14ac:dyDescent="0.25">
      <c r="A1822" s="25">
        <v>1821</v>
      </c>
      <c r="B1822" s="25">
        <v>2020</v>
      </c>
      <c r="C1822" s="25" t="s">
        <v>7192</v>
      </c>
      <c r="D1822" s="26">
        <v>23</v>
      </c>
      <c r="G1822" s="2" t="s">
        <v>4215</v>
      </c>
      <c r="H1822" s="2" t="s">
        <v>536</v>
      </c>
      <c r="I1822" s="27" t="s">
        <v>537</v>
      </c>
      <c r="J1822" s="2" t="s">
        <v>6298</v>
      </c>
      <c r="K1822" s="27"/>
      <c r="L1822" s="2" t="s">
        <v>8041</v>
      </c>
      <c r="M1822" s="2">
        <v>3890</v>
      </c>
      <c r="R1822" s="27"/>
      <c r="Z1822" s="2">
        <v>1000</v>
      </c>
      <c r="AA1822" s="2" t="s">
        <v>7585</v>
      </c>
      <c r="AH1822" s="2" t="s">
        <v>7594</v>
      </c>
      <c r="AK1822" s="26" t="str">
        <f t="shared" si="8"/>
        <v>023/1</v>
      </c>
    </row>
    <row r="1823" spans="1:37" ht="15.75" customHeight="1" x14ac:dyDescent="0.25">
      <c r="A1823" s="25">
        <v>1822</v>
      </c>
      <c r="B1823" s="25">
        <v>2020</v>
      </c>
      <c r="C1823" s="25" t="s">
        <v>7192</v>
      </c>
      <c r="D1823" s="26">
        <v>24</v>
      </c>
      <c r="E1823" s="2">
        <v>3298</v>
      </c>
      <c r="G1823" s="2" t="s">
        <v>8009</v>
      </c>
      <c r="H1823" s="2" t="s">
        <v>3542</v>
      </c>
      <c r="I1823" s="27" t="s">
        <v>3955</v>
      </c>
      <c r="J1823" s="2" t="s">
        <v>66</v>
      </c>
      <c r="K1823" s="27"/>
      <c r="L1823" s="2" t="s">
        <v>8042</v>
      </c>
      <c r="M1823" s="2">
        <v>8110</v>
      </c>
      <c r="R1823" s="27"/>
      <c r="Z1823" s="2" t="s">
        <v>8012</v>
      </c>
      <c r="AA1823" s="2" t="s">
        <v>8012</v>
      </c>
      <c r="AH1823" s="2" t="s">
        <v>7600</v>
      </c>
      <c r="AI1823" s="2">
        <v>52188469</v>
      </c>
      <c r="AJ1823" s="2">
        <v>2120924663</v>
      </c>
      <c r="AK1823" s="26" t="str">
        <f t="shared" si="8"/>
        <v>024/1</v>
      </c>
    </row>
    <row r="1824" spans="1:37" ht="15.75" customHeight="1" x14ac:dyDescent="0.25">
      <c r="A1824" s="25">
        <v>1823</v>
      </c>
      <c r="B1824" s="25">
        <v>2020</v>
      </c>
      <c r="C1824" s="25" t="s">
        <v>7192</v>
      </c>
      <c r="D1824" s="26">
        <v>25</v>
      </c>
      <c r="G1824" s="2" t="s">
        <v>8009</v>
      </c>
      <c r="H1824" s="2" t="s">
        <v>8043</v>
      </c>
      <c r="I1824" s="27" t="s">
        <v>124</v>
      </c>
      <c r="J1824" s="2" t="s">
        <v>6308</v>
      </c>
      <c r="K1824" s="27"/>
      <c r="L1824" s="2" t="s">
        <v>8044</v>
      </c>
      <c r="M1824" s="2">
        <v>10000</v>
      </c>
      <c r="R1824" s="27"/>
      <c r="Z1824" s="2">
        <v>1000</v>
      </c>
      <c r="AA1824" s="2" t="s">
        <v>7585</v>
      </c>
      <c r="AH1824" s="2" t="s">
        <v>7600</v>
      </c>
      <c r="AK1824" s="26" t="str">
        <f t="shared" si="8"/>
        <v>025/1</v>
      </c>
    </row>
    <row r="1825" spans="1:37" ht="15.75" customHeight="1" x14ac:dyDescent="0.25">
      <c r="A1825" s="25">
        <v>1824</v>
      </c>
      <c r="B1825" s="25">
        <v>2020</v>
      </c>
      <c r="C1825" s="25" t="s">
        <v>7192</v>
      </c>
      <c r="D1825" s="26">
        <v>26</v>
      </c>
      <c r="E1825" s="2">
        <v>3291</v>
      </c>
      <c r="G1825" s="2" t="s">
        <v>8009</v>
      </c>
      <c r="H1825" s="2" t="s">
        <v>8045</v>
      </c>
      <c r="I1825" s="27" t="s">
        <v>3956</v>
      </c>
      <c r="J1825" s="2" t="s">
        <v>144</v>
      </c>
      <c r="K1825" s="27"/>
      <c r="L1825" s="2" t="s">
        <v>8046</v>
      </c>
      <c r="M1825" s="2">
        <v>34200</v>
      </c>
      <c r="R1825" s="27"/>
      <c r="Z1825" s="2">
        <v>0</v>
      </c>
      <c r="AA1825" s="2" t="s">
        <v>7589</v>
      </c>
      <c r="AH1825" s="2" t="s">
        <v>7594</v>
      </c>
      <c r="AI1825" s="2">
        <v>52148645</v>
      </c>
      <c r="AK1825" s="26" t="str">
        <f t="shared" si="8"/>
        <v>026/1</v>
      </c>
    </row>
    <row r="1826" spans="1:37" ht="15.75" customHeight="1" x14ac:dyDescent="0.25">
      <c r="A1826" s="25">
        <v>1825</v>
      </c>
      <c r="B1826" s="25">
        <v>2020</v>
      </c>
      <c r="C1826" s="25" t="s">
        <v>7192</v>
      </c>
      <c r="D1826" s="26">
        <v>27</v>
      </c>
      <c r="E1826" s="2">
        <v>3374</v>
      </c>
      <c r="G1826" s="2" t="s">
        <v>8009</v>
      </c>
      <c r="H1826" s="2" t="s">
        <v>580</v>
      </c>
      <c r="I1826" s="27" t="s">
        <v>581</v>
      </c>
      <c r="J1826" s="2" t="s">
        <v>6282</v>
      </c>
      <c r="K1826" s="27"/>
      <c r="L1826" s="2" t="s">
        <v>8047</v>
      </c>
      <c r="M1826" s="2">
        <v>4000</v>
      </c>
      <c r="R1826" s="27"/>
      <c r="Z1826" s="2">
        <v>0</v>
      </c>
      <c r="AA1826" s="2" t="s">
        <v>8048</v>
      </c>
      <c r="AH1826" s="2" t="s">
        <v>7594</v>
      </c>
      <c r="AI1826" s="2">
        <v>52214621</v>
      </c>
      <c r="AJ1826" s="2">
        <v>2121139009</v>
      </c>
      <c r="AK1826" s="26" t="str">
        <f t="shared" si="8"/>
        <v>027/1</v>
      </c>
    </row>
    <row r="1827" spans="1:37" ht="15.75" customHeight="1" x14ac:dyDescent="0.25">
      <c r="A1827" s="25">
        <v>1826</v>
      </c>
      <c r="B1827" s="25">
        <v>2020</v>
      </c>
      <c r="C1827" s="25" t="s">
        <v>7192</v>
      </c>
      <c r="D1827" s="26">
        <v>28</v>
      </c>
      <c r="E1827" s="2">
        <v>3350</v>
      </c>
      <c r="G1827" s="2" t="s">
        <v>8009</v>
      </c>
      <c r="H1827" s="2" t="s">
        <v>207</v>
      </c>
      <c r="I1827" s="27" t="s">
        <v>3957</v>
      </c>
      <c r="J1827" s="2" t="s">
        <v>6298</v>
      </c>
      <c r="K1827" s="27"/>
      <c r="L1827" s="2" t="s">
        <v>7738</v>
      </c>
      <c r="M1827" s="2">
        <v>4000</v>
      </c>
      <c r="R1827" s="27"/>
      <c r="Z1827" s="2">
        <v>0</v>
      </c>
      <c r="AA1827" s="2" t="s">
        <v>7589</v>
      </c>
      <c r="AH1827" s="2" t="s">
        <v>7586</v>
      </c>
      <c r="AI1827" s="2" t="s">
        <v>8049</v>
      </c>
      <c r="AJ1827" s="2">
        <v>2020919120</v>
      </c>
      <c r="AK1827" s="26" t="str">
        <f t="shared" si="8"/>
        <v>028/1</v>
      </c>
    </row>
    <row r="1828" spans="1:37" ht="15.75" customHeight="1" x14ac:dyDescent="0.25">
      <c r="A1828" s="25">
        <v>1827</v>
      </c>
      <c r="B1828" s="25">
        <v>2020</v>
      </c>
      <c r="C1828" s="25" t="s">
        <v>7192</v>
      </c>
      <c r="D1828" s="26">
        <v>29</v>
      </c>
      <c r="G1828" s="2" t="s">
        <v>8009</v>
      </c>
      <c r="H1828" s="2" t="s">
        <v>596</v>
      </c>
      <c r="I1828" s="27" t="s">
        <v>3958</v>
      </c>
      <c r="J1828" s="2" t="s">
        <v>6282</v>
      </c>
      <c r="K1828" s="27"/>
      <c r="L1828" s="2" t="s">
        <v>8050</v>
      </c>
      <c r="M1828" s="2">
        <v>5800</v>
      </c>
      <c r="R1828" s="27"/>
      <c r="Z1828" s="2">
        <v>0</v>
      </c>
      <c r="AA1828" s="2" t="s">
        <v>7589</v>
      </c>
      <c r="AH1828" s="2" t="s">
        <v>7586</v>
      </c>
      <c r="AK1828" s="26" t="str">
        <f t="shared" si="8"/>
        <v>029/1</v>
      </c>
    </row>
    <row r="1829" spans="1:37" ht="15.75" customHeight="1" x14ac:dyDescent="0.25">
      <c r="A1829" s="25">
        <v>1828</v>
      </c>
      <c r="B1829" s="25">
        <v>2020</v>
      </c>
      <c r="C1829" s="25" t="s">
        <v>7192</v>
      </c>
      <c r="D1829" s="26">
        <v>30</v>
      </c>
      <c r="G1829" s="2" t="s">
        <v>8009</v>
      </c>
      <c r="H1829" s="2" t="s">
        <v>2328</v>
      </c>
      <c r="I1829" s="27" t="s">
        <v>3959</v>
      </c>
      <c r="J1829" s="2" t="s">
        <v>6308</v>
      </c>
      <c r="K1829" s="27"/>
      <c r="L1829" s="2" t="s">
        <v>8051</v>
      </c>
      <c r="M1829" s="2">
        <v>3000</v>
      </c>
      <c r="R1829" s="27"/>
      <c r="Z1829" s="2">
        <v>3000</v>
      </c>
      <c r="AA1829" s="2" t="s">
        <v>7585</v>
      </c>
      <c r="AH1829" s="2" t="s">
        <v>7586</v>
      </c>
      <c r="AK1829" s="26" t="str">
        <f t="shared" si="8"/>
        <v>030/1</v>
      </c>
    </row>
    <row r="1830" spans="1:37" ht="15.75" customHeight="1" x14ac:dyDescent="0.25">
      <c r="A1830" s="25">
        <v>1829</v>
      </c>
      <c r="B1830" s="25">
        <v>2020</v>
      </c>
      <c r="C1830" s="25" t="s">
        <v>7192</v>
      </c>
      <c r="D1830" s="26">
        <v>31</v>
      </c>
      <c r="G1830" s="2" t="s">
        <v>8052</v>
      </c>
      <c r="H1830" s="2" t="s">
        <v>2331</v>
      </c>
      <c r="I1830" s="27" t="s">
        <v>3960</v>
      </c>
      <c r="J1830" s="2" t="s">
        <v>6276</v>
      </c>
      <c r="K1830" s="27"/>
      <c r="L1830" s="2" t="s">
        <v>8053</v>
      </c>
      <c r="M1830" s="2">
        <v>26600</v>
      </c>
      <c r="R1830" s="27"/>
      <c r="Z1830" s="2" t="s">
        <v>8012</v>
      </c>
      <c r="AA1830" s="2" t="s">
        <v>8012</v>
      </c>
      <c r="AH1830" s="2" t="s">
        <v>7586</v>
      </c>
      <c r="AK1830" s="26" t="str">
        <f t="shared" si="8"/>
        <v>031/1</v>
      </c>
    </row>
    <row r="1831" spans="1:37" ht="15.75" customHeight="1" x14ac:dyDescent="0.25">
      <c r="A1831" s="25">
        <v>1830</v>
      </c>
      <c r="B1831" s="25">
        <v>2020</v>
      </c>
      <c r="C1831" s="25" t="s">
        <v>7192</v>
      </c>
      <c r="D1831" s="26">
        <v>32</v>
      </c>
      <c r="G1831" s="2" t="s">
        <v>8009</v>
      </c>
      <c r="H1831" s="2" t="s">
        <v>3810</v>
      </c>
      <c r="I1831" s="27" t="s">
        <v>3961</v>
      </c>
      <c r="J1831" s="2" t="s">
        <v>66</v>
      </c>
      <c r="K1831" s="27"/>
      <c r="L1831" s="2" t="s">
        <v>8054</v>
      </c>
      <c r="M1831" s="2">
        <v>8500</v>
      </c>
      <c r="R1831" s="27"/>
      <c r="Z1831" s="2">
        <v>2000</v>
      </c>
      <c r="AA1831" s="2" t="s">
        <v>7585</v>
      </c>
      <c r="AH1831" s="2" t="s">
        <v>8055</v>
      </c>
      <c r="AK1831" s="26" t="str">
        <f t="shared" si="8"/>
        <v>001/2</v>
      </c>
    </row>
    <row r="1832" spans="1:37" ht="15.75" customHeight="1" x14ac:dyDescent="0.25">
      <c r="A1832" s="25">
        <v>1831</v>
      </c>
      <c r="B1832" s="25">
        <v>2020</v>
      </c>
      <c r="C1832" s="25" t="s">
        <v>7192</v>
      </c>
      <c r="D1832" s="26">
        <v>33</v>
      </c>
      <c r="E1832" s="2">
        <v>3387</v>
      </c>
      <c r="G1832" s="2" t="s">
        <v>8009</v>
      </c>
      <c r="H1832" s="2" t="s">
        <v>3335</v>
      </c>
      <c r="I1832" s="27" t="s">
        <v>3650</v>
      </c>
      <c r="J1832" s="2" t="s">
        <v>6276</v>
      </c>
      <c r="K1832" s="27"/>
      <c r="L1832" s="2" t="s">
        <v>8056</v>
      </c>
      <c r="M1832" s="2">
        <v>25770</v>
      </c>
      <c r="R1832" s="27"/>
      <c r="Z1832" s="2">
        <v>1000</v>
      </c>
      <c r="AA1832" s="2" t="s">
        <v>7585</v>
      </c>
      <c r="AH1832" s="2" t="s">
        <v>7594</v>
      </c>
      <c r="AI1832" s="2">
        <v>31808930</v>
      </c>
      <c r="AJ1832" s="2">
        <v>2022055552</v>
      </c>
      <c r="AK1832" s="26" t="str">
        <f t="shared" si="8"/>
        <v>002/2</v>
      </c>
    </row>
    <row r="1833" spans="1:37" ht="15.75" customHeight="1" x14ac:dyDescent="0.25">
      <c r="A1833" s="25">
        <v>1832</v>
      </c>
      <c r="B1833" s="25">
        <v>2020</v>
      </c>
      <c r="C1833" s="25" t="s">
        <v>7192</v>
      </c>
      <c r="D1833" s="26">
        <v>34</v>
      </c>
      <c r="G1833" s="2" t="s">
        <v>8057</v>
      </c>
      <c r="H1833" s="2" t="s">
        <v>3962</v>
      </c>
      <c r="I1833" s="27" t="s">
        <v>3963</v>
      </c>
      <c r="J1833" s="2" t="s">
        <v>6298</v>
      </c>
      <c r="K1833" s="27"/>
      <c r="L1833" s="2" t="s">
        <v>8058</v>
      </c>
      <c r="M1833" s="2">
        <v>5250</v>
      </c>
      <c r="R1833" s="27"/>
      <c r="Z1833" s="2">
        <v>0</v>
      </c>
      <c r="AA1833" s="2" t="s">
        <v>7589</v>
      </c>
      <c r="AH1833" s="2" t="s">
        <v>8059</v>
      </c>
      <c r="AK1833" s="26" t="str">
        <f t="shared" si="8"/>
        <v>003/2</v>
      </c>
    </row>
    <row r="1834" spans="1:37" ht="15.75" customHeight="1" x14ac:dyDescent="0.25">
      <c r="A1834" s="25">
        <v>1833</v>
      </c>
      <c r="B1834" s="25">
        <v>2020</v>
      </c>
      <c r="C1834" s="25" t="s">
        <v>7192</v>
      </c>
      <c r="D1834" s="26">
        <v>35</v>
      </c>
      <c r="E1834" s="2">
        <v>3314</v>
      </c>
      <c r="G1834" s="2" t="s">
        <v>8009</v>
      </c>
      <c r="H1834" s="2" t="s">
        <v>3354</v>
      </c>
      <c r="I1834" s="27" t="s">
        <v>3964</v>
      </c>
      <c r="J1834" s="2" t="s">
        <v>6276</v>
      </c>
      <c r="K1834" s="27"/>
      <c r="L1834" s="2" t="s">
        <v>8060</v>
      </c>
      <c r="M1834" s="2">
        <v>7700</v>
      </c>
      <c r="R1834" s="27"/>
      <c r="Z1834" s="2">
        <v>0</v>
      </c>
      <c r="AA1834" s="2" t="s">
        <v>8048</v>
      </c>
      <c r="AH1834" s="2" t="s">
        <v>7687</v>
      </c>
      <c r="AI1834" s="2">
        <v>37925504</v>
      </c>
      <c r="AK1834" s="26" t="str">
        <f t="shared" si="8"/>
        <v>004/2</v>
      </c>
    </row>
    <row r="1835" spans="1:37" ht="15.75" customHeight="1" x14ac:dyDescent="0.25">
      <c r="A1835" s="25">
        <v>1834</v>
      </c>
      <c r="B1835" s="25">
        <v>2020</v>
      </c>
      <c r="C1835" s="25" t="s">
        <v>7192</v>
      </c>
      <c r="D1835" s="26">
        <v>36</v>
      </c>
      <c r="G1835" s="2" t="s">
        <v>8009</v>
      </c>
      <c r="H1835" s="2" t="s">
        <v>3627</v>
      </c>
      <c r="I1835" s="27" t="s">
        <v>3965</v>
      </c>
      <c r="J1835" s="2" t="s">
        <v>6276</v>
      </c>
      <c r="K1835" s="27"/>
      <c r="L1835" s="2" t="s">
        <v>8061</v>
      </c>
      <c r="M1835" s="2">
        <v>50000</v>
      </c>
      <c r="R1835" s="27"/>
      <c r="Z1835" s="2">
        <v>2000</v>
      </c>
      <c r="AA1835" s="2" t="s">
        <v>7585</v>
      </c>
      <c r="AH1835" s="2" t="s">
        <v>7687</v>
      </c>
      <c r="AK1835" s="26" t="str">
        <f t="shared" si="8"/>
        <v>005/2</v>
      </c>
    </row>
    <row r="1836" spans="1:37" ht="15.75" customHeight="1" x14ac:dyDescent="0.25">
      <c r="A1836" s="25">
        <v>1835</v>
      </c>
      <c r="B1836" s="25">
        <v>2020</v>
      </c>
      <c r="C1836" s="25" t="s">
        <v>7192</v>
      </c>
      <c r="D1836" s="26">
        <v>37</v>
      </c>
      <c r="G1836" s="2" t="s">
        <v>8009</v>
      </c>
      <c r="H1836" s="2" t="s">
        <v>3627</v>
      </c>
      <c r="I1836" s="27" t="s">
        <v>3966</v>
      </c>
      <c r="J1836" s="2" t="s">
        <v>6276</v>
      </c>
      <c r="K1836" s="27"/>
      <c r="L1836" s="2" t="s">
        <v>8062</v>
      </c>
      <c r="M1836" s="2">
        <v>10950</v>
      </c>
      <c r="R1836" s="27"/>
      <c r="Z1836" s="2" t="s">
        <v>8012</v>
      </c>
      <c r="AA1836" s="2" t="s">
        <v>8012</v>
      </c>
      <c r="AH1836" s="2" t="s">
        <v>7687</v>
      </c>
      <c r="AK1836" s="26" t="str">
        <f t="shared" si="8"/>
        <v>006/2</v>
      </c>
    </row>
    <row r="1837" spans="1:37" ht="15.75" customHeight="1" x14ac:dyDescent="0.25">
      <c r="A1837" s="25">
        <v>1836</v>
      </c>
      <c r="B1837" s="25">
        <v>2020</v>
      </c>
      <c r="C1837" s="25" t="s">
        <v>7192</v>
      </c>
      <c r="D1837" s="26">
        <v>38</v>
      </c>
      <c r="E1837" s="2">
        <v>3391</v>
      </c>
      <c r="G1837" s="2" t="s">
        <v>8052</v>
      </c>
      <c r="H1837" s="2" t="s">
        <v>635</v>
      </c>
      <c r="I1837" s="27" t="s">
        <v>640</v>
      </c>
      <c r="J1837" s="2" t="s">
        <v>6286</v>
      </c>
      <c r="K1837" s="27"/>
      <c r="L1837" s="2" t="s">
        <v>8063</v>
      </c>
      <c r="M1837" s="2">
        <v>9633.11</v>
      </c>
      <c r="R1837" s="27"/>
      <c r="Z1837" s="2">
        <v>1000</v>
      </c>
      <c r="AA1837" s="2" t="s">
        <v>7585</v>
      </c>
      <c r="AH1837" s="2" t="s">
        <v>7594</v>
      </c>
      <c r="AI1837" s="2">
        <v>50525701</v>
      </c>
      <c r="AJ1837" s="2">
        <v>2120387885</v>
      </c>
      <c r="AK1837" s="26" t="str">
        <f t="shared" si="8"/>
        <v>007/2</v>
      </c>
    </row>
    <row r="1838" spans="1:37" ht="15.75" customHeight="1" x14ac:dyDescent="0.25">
      <c r="A1838" s="25">
        <v>1837</v>
      </c>
      <c r="B1838" s="25">
        <v>2020</v>
      </c>
      <c r="C1838" s="25" t="s">
        <v>7192</v>
      </c>
      <c r="D1838" s="26">
        <v>39</v>
      </c>
      <c r="E1838" s="2">
        <v>3389</v>
      </c>
      <c r="H1838" s="2" t="s">
        <v>642</v>
      </c>
      <c r="I1838" s="27" t="s">
        <v>3967</v>
      </c>
      <c r="J1838" s="2" t="s">
        <v>6308</v>
      </c>
      <c r="K1838" s="27"/>
      <c r="L1838" s="2" t="s">
        <v>8064</v>
      </c>
      <c r="M1838" s="2">
        <v>158500</v>
      </c>
      <c r="R1838" s="27"/>
      <c r="Z1838" s="2" t="s">
        <v>8012</v>
      </c>
      <c r="AA1838" s="2" t="s">
        <v>8012</v>
      </c>
      <c r="AH1838" s="2" t="s">
        <v>7600</v>
      </c>
      <c r="AI1838" s="2">
        <v>36736821</v>
      </c>
      <c r="AJ1838" s="2">
        <v>2022318111</v>
      </c>
      <c r="AK1838" s="26" t="str">
        <f t="shared" si="8"/>
        <v>008/2</v>
      </c>
    </row>
    <row r="1839" spans="1:37" ht="15.75" customHeight="1" x14ac:dyDescent="0.25">
      <c r="A1839" s="25">
        <v>1838</v>
      </c>
      <c r="B1839" s="25">
        <v>2020</v>
      </c>
      <c r="C1839" s="25" t="s">
        <v>7192</v>
      </c>
      <c r="D1839" s="26">
        <v>40</v>
      </c>
      <c r="G1839" s="2" t="s">
        <v>8009</v>
      </c>
      <c r="H1839" s="2" t="s">
        <v>646</v>
      </c>
      <c r="I1839" s="27" t="s">
        <v>3968</v>
      </c>
      <c r="J1839" s="2" t="s">
        <v>6286</v>
      </c>
      <c r="K1839" s="27"/>
      <c r="L1839" s="2" t="s">
        <v>8065</v>
      </c>
      <c r="M1839" s="2">
        <v>14300</v>
      </c>
      <c r="R1839" s="27"/>
      <c r="Z1839" s="2">
        <v>2000</v>
      </c>
      <c r="AA1839" s="2" t="s">
        <v>7585</v>
      </c>
      <c r="AH1839" s="2" t="s">
        <v>8066</v>
      </c>
      <c r="AK1839" s="26" t="str">
        <f t="shared" si="8"/>
        <v>009/2</v>
      </c>
    </row>
    <row r="1840" spans="1:37" ht="15.75" customHeight="1" x14ac:dyDescent="0.25">
      <c r="A1840" s="25">
        <v>1839</v>
      </c>
      <c r="B1840" s="25">
        <v>2020</v>
      </c>
      <c r="C1840" s="25" t="s">
        <v>7192</v>
      </c>
      <c r="D1840" s="26">
        <v>41</v>
      </c>
      <c r="E1840" s="2">
        <v>3347</v>
      </c>
      <c r="G1840" s="2" t="s">
        <v>8029</v>
      </c>
      <c r="H1840" s="2" t="s">
        <v>3969</v>
      </c>
      <c r="I1840" s="27" t="s">
        <v>3970</v>
      </c>
      <c r="J1840" s="2" t="s">
        <v>6276</v>
      </c>
      <c r="K1840" s="27"/>
      <c r="L1840" s="2" t="s">
        <v>8067</v>
      </c>
      <c r="M1840" s="2">
        <v>3600</v>
      </c>
      <c r="R1840" s="27"/>
      <c r="Z1840" s="2">
        <v>1000</v>
      </c>
      <c r="AA1840" s="2" t="s">
        <v>7585</v>
      </c>
      <c r="AH1840" s="2" t="s">
        <v>7594</v>
      </c>
      <c r="AI1840" s="2">
        <v>42358141</v>
      </c>
      <c r="AJ1840" s="2">
        <v>2120228946</v>
      </c>
      <c r="AK1840" s="26" t="str">
        <f t="shared" si="8"/>
        <v>010/2</v>
      </c>
    </row>
    <row r="1841" spans="1:37" ht="15.75" customHeight="1" x14ac:dyDescent="0.25">
      <c r="A1841" s="25">
        <v>1840</v>
      </c>
      <c r="B1841" s="25">
        <v>2020</v>
      </c>
      <c r="C1841" s="25" t="s">
        <v>7192</v>
      </c>
      <c r="D1841" s="26">
        <v>42</v>
      </c>
      <c r="G1841" s="2" t="s">
        <v>8009</v>
      </c>
      <c r="H1841" s="2" t="s">
        <v>3364</v>
      </c>
      <c r="I1841" s="27" t="s">
        <v>3971</v>
      </c>
      <c r="J1841" s="2" t="s">
        <v>6282</v>
      </c>
      <c r="K1841" s="27"/>
      <c r="L1841" s="2" t="s">
        <v>8068</v>
      </c>
      <c r="M1841" s="2">
        <v>32500</v>
      </c>
      <c r="R1841" s="27"/>
      <c r="Z1841" s="2">
        <v>0</v>
      </c>
      <c r="AA1841" s="2" t="s">
        <v>7589</v>
      </c>
      <c r="AH1841" s="2" t="s">
        <v>7594</v>
      </c>
      <c r="AK1841" s="26" t="str">
        <f t="shared" si="8"/>
        <v>011/2</v>
      </c>
    </row>
    <row r="1842" spans="1:37" ht="15.75" customHeight="1" x14ac:dyDescent="0.25">
      <c r="A1842" s="25">
        <v>1841</v>
      </c>
      <c r="B1842" s="25">
        <v>2020</v>
      </c>
      <c r="C1842" s="25" t="s">
        <v>7192</v>
      </c>
      <c r="D1842" s="26">
        <v>43</v>
      </c>
      <c r="G1842" s="2" t="s">
        <v>8009</v>
      </c>
      <c r="H1842" s="2" t="s">
        <v>3364</v>
      </c>
      <c r="I1842" s="27" t="s">
        <v>3972</v>
      </c>
      <c r="J1842" s="2" t="s">
        <v>6282</v>
      </c>
      <c r="K1842" s="27"/>
      <c r="L1842" s="2" t="s">
        <v>8056</v>
      </c>
      <c r="M1842" s="2">
        <v>19000</v>
      </c>
      <c r="R1842" s="27"/>
      <c r="Z1842" s="2">
        <v>2000</v>
      </c>
      <c r="AA1842" s="2" t="s">
        <v>7585</v>
      </c>
      <c r="AH1842" s="2" t="s">
        <v>7594</v>
      </c>
      <c r="AK1842" s="26" t="str">
        <f t="shared" si="8"/>
        <v>012/2</v>
      </c>
    </row>
    <row r="1843" spans="1:37" ht="15.75" customHeight="1" x14ac:dyDescent="0.25">
      <c r="A1843" s="25">
        <v>1842</v>
      </c>
      <c r="B1843" s="25">
        <v>2020</v>
      </c>
      <c r="C1843" s="25" t="s">
        <v>7192</v>
      </c>
      <c r="D1843" s="26">
        <v>44</v>
      </c>
      <c r="E1843" s="2">
        <v>3211</v>
      </c>
      <c r="G1843" s="2" t="s">
        <v>8009</v>
      </c>
      <c r="H1843" s="2" t="s">
        <v>1291</v>
      </c>
      <c r="I1843" s="27" t="s">
        <v>3973</v>
      </c>
      <c r="J1843" s="2" t="s">
        <v>6298</v>
      </c>
      <c r="K1843" s="27"/>
      <c r="L1843" s="2" t="s">
        <v>7727</v>
      </c>
      <c r="M1843" s="2">
        <v>4500</v>
      </c>
      <c r="R1843" s="27"/>
      <c r="Z1843" s="2">
        <v>1000</v>
      </c>
      <c r="AA1843" s="2" t="s">
        <v>7585</v>
      </c>
      <c r="AH1843" s="2" t="s">
        <v>7594</v>
      </c>
      <c r="AI1843" s="2">
        <v>42178266</v>
      </c>
      <c r="AJ1843" s="2">
        <v>2120829073</v>
      </c>
      <c r="AK1843" s="26" t="str">
        <f t="shared" si="8"/>
        <v>013/2</v>
      </c>
    </row>
    <row r="1844" spans="1:37" ht="15.75" customHeight="1" x14ac:dyDescent="0.25">
      <c r="A1844" s="25">
        <v>1843</v>
      </c>
      <c r="B1844" s="25">
        <v>2020</v>
      </c>
      <c r="C1844" s="25" t="s">
        <v>7192</v>
      </c>
      <c r="D1844" s="26">
        <v>45</v>
      </c>
      <c r="G1844" s="2" t="s">
        <v>8069</v>
      </c>
      <c r="H1844" s="2" t="s">
        <v>3974</v>
      </c>
      <c r="I1844" s="27" t="s">
        <v>3975</v>
      </c>
      <c r="J1844" s="2" t="s">
        <v>6308</v>
      </c>
      <c r="K1844" s="27"/>
      <c r="L1844" s="2" t="s">
        <v>8070</v>
      </c>
      <c r="M1844" s="2">
        <v>12000</v>
      </c>
      <c r="R1844" s="27"/>
      <c r="Z1844" s="2" t="s">
        <v>8012</v>
      </c>
      <c r="AA1844" s="2" t="s">
        <v>8012</v>
      </c>
      <c r="AH1844" s="2" t="s">
        <v>7594</v>
      </c>
      <c r="AK1844" s="26" t="str">
        <f t="shared" si="8"/>
        <v>014/2</v>
      </c>
    </row>
    <row r="1845" spans="1:37" ht="15.75" customHeight="1" x14ac:dyDescent="0.25">
      <c r="A1845" s="25">
        <v>1844</v>
      </c>
      <c r="B1845" s="25">
        <v>2020</v>
      </c>
      <c r="C1845" s="25" t="s">
        <v>7192</v>
      </c>
      <c r="D1845" s="26">
        <v>46</v>
      </c>
      <c r="E1845" s="2">
        <v>3397</v>
      </c>
      <c r="G1845" s="2" t="s">
        <v>4215</v>
      </c>
      <c r="H1845" s="2" t="s">
        <v>2395</v>
      </c>
      <c r="I1845" s="27" t="s">
        <v>3976</v>
      </c>
      <c r="J1845" s="2" t="s">
        <v>6286</v>
      </c>
      <c r="K1845" s="27"/>
      <c r="L1845" s="2" t="s">
        <v>8071</v>
      </c>
      <c r="M1845" s="2">
        <v>3925.5</v>
      </c>
      <c r="R1845" s="27"/>
      <c r="Z1845" s="2">
        <v>3000</v>
      </c>
      <c r="AA1845" s="2" t="s">
        <v>7585</v>
      </c>
      <c r="AH1845" s="2" t="s">
        <v>7594</v>
      </c>
      <c r="AI1845" s="2">
        <v>48484555</v>
      </c>
      <c r="AK1845" s="26" t="str">
        <f t="shared" si="8"/>
        <v>015/2</v>
      </c>
    </row>
    <row r="1846" spans="1:37" ht="15.75" customHeight="1" x14ac:dyDescent="0.25">
      <c r="A1846" s="25">
        <v>1845</v>
      </c>
      <c r="B1846" s="25">
        <v>2020</v>
      </c>
      <c r="C1846" s="25" t="s">
        <v>7192</v>
      </c>
      <c r="D1846" s="26">
        <v>47</v>
      </c>
      <c r="E1846" s="2">
        <v>3248</v>
      </c>
      <c r="G1846" s="2" t="s">
        <v>8009</v>
      </c>
      <c r="H1846" s="2" t="s">
        <v>3711</v>
      </c>
      <c r="I1846" s="27" t="s">
        <v>3977</v>
      </c>
      <c r="J1846" s="2" t="s">
        <v>6286</v>
      </c>
      <c r="K1846" s="27"/>
      <c r="L1846" s="2" t="s">
        <v>8072</v>
      </c>
      <c r="M1846" s="2">
        <v>5500</v>
      </c>
      <c r="R1846" s="27"/>
      <c r="Z1846" s="2">
        <v>2000</v>
      </c>
      <c r="AA1846" s="2" t="s">
        <v>7585</v>
      </c>
      <c r="AH1846" s="2" t="s">
        <v>7594</v>
      </c>
      <c r="AI1846" s="2">
        <v>36068322</v>
      </c>
      <c r="AJ1846" s="2" t="s">
        <v>8073</v>
      </c>
      <c r="AK1846" s="26" t="str">
        <f t="shared" si="8"/>
        <v>016/2</v>
      </c>
    </row>
    <row r="1847" spans="1:37" ht="15.75" customHeight="1" x14ac:dyDescent="0.25">
      <c r="A1847" s="25">
        <v>1846</v>
      </c>
      <c r="B1847" s="25">
        <v>2020</v>
      </c>
      <c r="C1847" s="25" t="s">
        <v>7192</v>
      </c>
      <c r="D1847" s="26">
        <v>48</v>
      </c>
      <c r="E1847" s="2">
        <v>3361</v>
      </c>
      <c r="G1847" s="2" t="s">
        <v>8074</v>
      </c>
      <c r="H1847" s="2" t="s">
        <v>659</v>
      </c>
      <c r="I1847" s="27" t="s">
        <v>665</v>
      </c>
      <c r="J1847" s="2" t="s">
        <v>73</v>
      </c>
      <c r="K1847" s="27"/>
      <c r="L1847" s="2" t="s">
        <v>8075</v>
      </c>
      <c r="M1847" s="2">
        <v>2250</v>
      </c>
      <c r="R1847" s="27"/>
      <c r="Z1847" s="2">
        <v>500</v>
      </c>
      <c r="AA1847" s="2" t="s">
        <v>7585</v>
      </c>
      <c r="AH1847" s="2" t="s">
        <v>7594</v>
      </c>
      <c r="AI1847" s="2" t="s">
        <v>8076</v>
      </c>
      <c r="AJ1847" s="2" t="s">
        <v>8077</v>
      </c>
      <c r="AK1847" s="26" t="str">
        <f t="shared" si="8"/>
        <v>017/2</v>
      </c>
    </row>
    <row r="1848" spans="1:37" ht="15.75" customHeight="1" x14ac:dyDescent="0.25">
      <c r="A1848" s="25">
        <v>1847</v>
      </c>
      <c r="B1848" s="25">
        <v>2020</v>
      </c>
      <c r="C1848" s="25" t="s">
        <v>7192</v>
      </c>
      <c r="D1848" s="26">
        <v>49</v>
      </c>
      <c r="E1848" s="2">
        <v>3372</v>
      </c>
      <c r="H1848" s="2" t="s">
        <v>3978</v>
      </c>
      <c r="I1848" s="27" t="s">
        <v>3979</v>
      </c>
      <c r="J1848" s="2" t="s">
        <v>6308</v>
      </c>
      <c r="K1848" s="27"/>
      <c r="L1848" s="2" t="s">
        <v>8078</v>
      </c>
      <c r="M1848" s="2">
        <v>6910</v>
      </c>
      <c r="R1848" s="27"/>
      <c r="Z1848" s="2" t="s">
        <v>8012</v>
      </c>
      <c r="AA1848" s="2" t="s">
        <v>8012</v>
      </c>
      <c r="AH1848" s="2" t="s">
        <v>7594</v>
      </c>
      <c r="AI1848" s="2">
        <v>36118664</v>
      </c>
      <c r="AJ1848" s="2">
        <v>2021667351</v>
      </c>
      <c r="AK1848" s="26" t="str">
        <f t="shared" si="8"/>
        <v>018/2</v>
      </c>
    </row>
    <row r="1849" spans="1:37" ht="15.75" customHeight="1" x14ac:dyDescent="0.25">
      <c r="A1849" s="25">
        <v>1848</v>
      </c>
      <c r="B1849" s="25">
        <v>2020</v>
      </c>
      <c r="C1849" s="25" t="s">
        <v>7192</v>
      </c>
      <c r="D1849" s="26">
        <v>50</v>
      </c>
      <c r="E1849" s="2">
        <v>3403</v>
      </c>
      <c r="H1849" s="2" t="s">
        <v>2423</v>
      </c>
      <c r="I1849" s="27" t="s">
        <v>8079</v>
      </c>
      <c r="J1849" s="2" t="s">
        <v>144</v>
      </c>
      <c r="K1849" s="27"/>
      <c r="L1849" s="2" t="s">
        <v>8080</v>
      </c>
      <c r="M1849" s="2">
        <v>25000</v>
      </c>
      <c r="R1849" s="27"/>
      <c r="Z1849" s="2" t="s">
        <v>8012</v>
      </c>
      <c r="AA1849" s="2" t="s">
        <v>8012</v>
      </c>
      <c r="AH1849" s="2" t="s">
        <v>7586</v>
      </c>
      <c r="AI1849" s="2" t="s">
        <v>8081</v>
      </c>
      <c r="AJ1849" s="2">
        <v>2020662028</v>
      </c>
      <c r="AK1849" s="26" t="str">
        <f t="shared" si="8"/>
        <v>019/2</v>
      </c>
    </row>
    <row r="1850" spans="1:37" ht="15.75" customHeight="1" x14ac:dyDescent="0.25">
      <c r="A1850" s="25">
        <v>1849</v>
      </c>
      <c r="B1850" s="25">
        <v>2020</v>
      </c>
      <c r="C1850" s="25" t="s">
        <v>7192</v>
      </c>
      <c r="D1850" s="26">
        <v>51</v>
      </c>
      <c r="G1850" s="2" t="s">
        <v>4215</v>
      </c>
      <c r="H1850" s="2" t="s">
        <v>670</v>
      </c>
      <c r="I1850" s="27" t="s">
        <v>672</v>
      </c>
      <c r="J1850" s="2" t="s">
        <v>73</v>
      </c>
      <c r="K1850" s="27"/>
      <c r="L1850" s="2" t="s">
        <v>8082</v>
      </c>
      <c r="M1850" s="2">
        <v>5960</v>
      </c>
      <c r="R1850" s="27"/>
      <c r="Z1850" s="2">
        <v>0</v>
      </c>
      <c r="AA1850" s="2" t="s">
        <v>7589</v>
      </c>
      <c r="AH1850" s="2" t="s">
        <v>7586</v>
      </c>
      <c r="AK1850" s="26" t="str">
        <f t="shared" si="8"/>
        <v>020/2</v>
      </c>
    </row>
    <row r="1851" spans="1:37" ht="15.75" customHeight="1" x14ac:dyDescent="0.25">
      <c r="A1851" s="25">
        <v>1850</v>
      </c>
      <c r="B1851" s="25">
        <v>2020</v>
      </c>
      <c r="C1851" s="25" t="s">
        <v>7192</v>
      </c>
      <c r="D1851" s="26">
        <v>52</v>
      </c>
      <c r="E1851" s="2">
        <v>3278</v>
      </c>
      <c r="G1851" s="2" t="s">
        <v>4215</v>
      </c>
      <c r="H1851" s="2" t="s">
        <v>3632</v>
      </c>
      <c r="I1851" s="27" t="s">
        <v>3981</v>
      </c>
      <c r="J1851" s="2" t="s">
        <v>144</v>
      </c>
      <c r="K1851" s="27"/>
      <c r="L1851" s="2" t="s">
        <v>8083</v>
      </c>
      <c r="M1851" s="2">
        <v>5020</v>
      </c>
      <c r="R1851" s="27"/>
      <c r="Z1851" s="2">
        <v>0</v>
      </c>
      <c r="AA1851" s="2" t="s">
        <v>7589</v>
      </c>
      <c r="AH1851" s="2" t="s">
        <v>7586</v>
      </c>
      <c r="AI1851" s="2" t="s">
        <v>8084</v>
      </c>
      <c r="AJ1851" s="2">
        <v>2021006658</v>
      </c>
      <c r="AK1851" s="26" t="str">
        <f t="shared" si="8"/>
        <v>021/2</v>
      </c>
    </row>
    <row r="1852" spans="1:37" ht="15.75" customHeight="1" x14ac:dyDescent="0.25">
      <c r="A1852" s="25">
        <v>1851</v>
      </c>
      <c r="B1852" s="25">
        <v>2020</v>
      </c>
      <c r="C1852" s="25" t="s">
        <v>7192</v>
      </c>
      <c r="D1852" s="26">
        <v>53</v>
      </c>
      <c r="G1852" s="2" t="s">
        <v>4215</v>
      </c>
      <c r="H1852" s="2" t="s">
        <v>1338</v>
      </c>
      <c r="I1852" s="27" t="s">
        <v>3982</v>
      </c>
      <c r="J1852" s="2" t="s">
        <v>144</v>
      </c>
      <c r="K1852" s="27"/>
      <c r="L1852" s="2" t="s">
        <v>8085</v>
      </c>
      <c r="M1852" s="2">
        <v>5996</v>
      </c>
      <c r="R1852" s="27"/>
      <c r="Z1852" s="2">
        <v>0</v>
      </c>
      <c r="AA1852" s="2" t="s">
        <v>7589</v>
      </c>
      <c r="AH1852" s="2" t="s">
        <v>7586</v>
      </c>
      <c r="AK1852" s="26" t="str">
        <f t="shared" si="8"/>
        <v>022/2</v>
      </c>
    </row>
    <row r="1853" spans="1:37" ht="15.75" customHeight="1" x14ac:dyDescent="0.25">
      <c r="A1853" s="25">
        <v>1852</v>
      </c>
      <c r="B1853" s="25">
        <v>2020</v>
      </c>
      <c r="C1853" s="25" t="s">
        <v>7192</v>
      </c>
      <c r="D1853" s="26">
        <v>54</v>
      </c>
      <c r="E1853" s="2">
        <v>3248</v>
      </c>
      <c r="G1853" s="2" t="s">
        <v>8052</v>
      </c>
      <c r="H1853" s="2" t="s">
        <v>8086</v>
      </c>
      <c r="I1853" s="27" t="s">
        <v>3983</v>
      </c>
      <c r="J1853" s="2" t="s">
        <v>73</v>
      </c>
      <c r="K1853" s="27"/>
      <c r="L1853" s="2" t="s">
        <v>8087</v>
      </c>
      <c r="M1853" s="2">
        <v>16857</v>
      </c>
      <c r="R1853" s="27"/>
      <c r="Z1853" s="2">
        <v>1000</v>
      </c>
      <c r="AA1853" s="2" t="s">
        <v>7585</v>
      </c>
      <c r="AH1853" s="2" t="s">
        <v>7586</v>
      </c>
      <c r="AI1853" s="2">
        <v>36068322</v>
      </c>
      <c r="AJ1853" s="2" t="s">
        <v>8073</v>
      </c>
      <c r="AK1853" s="26" t="str">
        <f t="shared" si="8"/>
        <v>023/2</v>
      </c>
    </row>
    <row r="1854" spans="1:37" ht="15.75" customHeight="1" x14ac:dyDescent="0.25">
      <c r="A1854" s="25">
        <v>1853</v>
      </c>
      <c r="B1854" s="25">
        <v>2020</v>
      </c>
      <c r="C1854" s="25" t="s">
        <v>7192</v>
      </c>
      <c r="D1854" s="26">
        <v>55</v>
      </c>
      <c r="G1854" s="2" t="s">
        <v>8052</v>
      </c>
      <c r="H1854" s="2" t="s">
        <v>3984</v>
      </c>
      <c r="I1854" s="27" t="s">
        <v>3985</v>
      </c>
      <c r="J1854" s="2" t="s">
        <v>66</v>
      </c>
      <c r="K1854" s="27"/>
      <c r="L1854" s="2" t="s">
        <v>8088</v>
      </c>
      <c r="M1854" s="2">
        <v>5000</v>
      </c>
      <c r="R1854" s="27"/>
      <c r="Z1854" s="2">
        <v>0</v>
      </c>
      <c r="AA1854" s="2" t="s">
        <v>7589</v>
      </c>
      <c r="AH1854" s="2" t="s">
        <v>7586</v>
      </c>
      <c r="AK1854" s="26" t="str">
        <f t="shared" si="8"/>
        <v>024/2</v>
      </c>
    </row>
    <row r="1855" spans="1:37" ht="15.75" customHeight="1" x14ac:dyDescent="0.25">
      <c r="A1855" s="25">
        <v>1854</v>
      </c>
      <c r="B1855" s="25">
        <v>2020</v>
      </c>
      <c r="C1855" s="25" t="s">
        <v>7192</v>
      </c>
      <c r="D1855" s="26">
        <v>56</v>
      </c>
      <c r="E1855" s="2">
        <v>3379</v>
      </c>
      <c r="G1855" s="2" t="s">
        <v>4215</v>
      </c>
      <c r="H1855" s="2" t="s">
        <v>689</v>
      </c>
      <c r="I1855" s="27" t="s">
        <v>3986</v>
      </c>
      <c r="J1855" s="2" t="s">
        <v>144</v>
      </c>
      <c r="K1855" s="27"/>
      <c r="L1855" s="2" t="s">
        <v>8089</v>
      </c>
      <c r="M1855" s="2">
        <v>7500</v>
      </c>
      <c r="R1855" s="27"/>
      <c r="Z1855" s="2">
        <v>0</v>
      </c>
      <c r="AA1855" s="2" t="s">
        <v>7589</v>
      </c>
      <c r="AH1855" s="2" t="s">
        <v>7586</v>
      </c>
      <c r="AI1855" s="2" t="s">
        <v>8090</v>
      </c>
      <c r="AJ1855" s="2">
        <v>2021006735</v>
      </c>
      <c r="AK1855" s="26" t="str">
        <f t="shared" si="8"/>
        <v>025/2</v>
      </c>
    </row>
    <row r="1856" spans="1:37" ht="15.75" customHeight="1" x14ac:dyDescent="0.25">
      <c r="A1856" s="25">
        <v>1855</v>
      </c>
      <c r="B1856" s="25">
        <v>2020</v>
      </c>
      <c r="C1856" s="25" t="s">
        <v>7192</v>
      </c>
      <c r="D1856" s="26">
        <v>57</v>
      </c>
      <c r="E1856" s="2">
        <v>3351</v>
      </c>
      <c r="G1856" s="2" t="s">
        <v>4215</v>
      </c>
      <c r="H1856" s="2" t="s">
        <v>3987</v>
      </c>
      <c r="I1856" s="27" t="s">
        <v>3988</v>
      </c>
      <c r="J1856" s="2" t="s">
        <v>144</v>
      </c>
      <c r="K1856" s="27"/>
      <c r="L1856" s="2" t="s">
        <v>8091</v>
      </c>
      <c r="M1856" s="2">
        <v>6000</v>
      </c>
      <c r="R1856" s="27"/>
      <c r="Z1856" s="2">
        <v>1500</v>
      </c>
      <c r="AA1856" s="2" t="s">
        <v>7585</v>
      </c>
      <c r="AH1856" s="2" t="s">
        <v>7586</v>
      </c>
      <c r="AI1856" s="2" t="s">
        <v>8092</v>
      </c>
      <c r="AJ1856" s="2">
        <v>2020362036</v>
      </c>
      <c r="AK1856" s="26" t="str">
        <f t="shared" si="8"/>
        <v>026/2</v>
      </c>
    </row>
    <row r="1857" spans="1:37" ht="15.75" customHeight="1" x14ac:dyDescent="0.25">
      <c r="A1857" s="25">
        <v>1856</v>
      </c>
      <c r="B1857" s="25">
        <v>2020</v>
      </c>
      <c r="C1857" s="25" t="s">
        <v>7192</v>
      </c>
      <c r="D1857" s="26">
        <v>58</v>
      </c>
      <c r="E1857" s="2">
        <v>3326</v>
      </c>
      <c r="G1857" s="2" t="s">
        <v>4215</v>
      </c>
      <c r="H1857" s="2" t="s">
        <v>2481</v>
      </c>
      <c r="I1857" s="27" t="s">
        <v>3989</v>
      </c>
      <c r="J1857" s="2" t="s">
        <v>73</v>
      </c>
      <c r="K1857" s="27"/>
      <c r="L1857" s="2" t="s">
        <v>8093</v>
      </c>
      <c r="M1857" s="2">
        <v>12200</v>
      </c>
      <c r="R1857" s="27"/>
      <c r="Z1857" s="2">
        <v>0</v>
      </c>
      <c r="AA1857" s="2" t="s">
        <v>7589</v>
      </c>
      <c r="AH1857" s="2" t="s">
        <v>7586</v>
      </c>
      <c r="AI1857" s="2" t="s">
        <v>8094</v>
      </c>
      <c r="AK1857" s="26" t="str">
        <f t="shared" si="8"/>
        <v>027/2</v>
      </c>
    </row>
    <row r="1858" spans="1:37" ht="15.75" customHeight="1" x14ac:dyDescent="0.25">
      <c r="A1858" s="25">
        <v>1857</v>
      </c>
      <c r="B1858" s="25">
        <v>2020</v>
      </c>
      <c r="C1858" s="25" t="s">
        <v>7192</v>
      </c>
      <c r="D1858" s="26">
        <v>59</v>
      </c>
      <c r="E1858" s="2">
        <v>3393</v>
      </c>
      <c r="G1858" s="2" t="s">
        <v>8009</v>
      </c>
      <c r="H1858" s="2" t="s">
        <v>3425</v>
      </c>
      <c r="I1858" s="27" t="s">
        <v>3990</v>
      </c>
      <c r="J1858" s="2" t="s">
        <v>144</v>
      </c>
      <c r="K1858" s="27"/>
      <c r="L1858" s="2" t="s">
        <v>7592</v>
      </c>
      <c r="M1858" s="2">
        <v>4000</v>
      </c>
      <c r="R1858" s="27"/>
      <c r="Z1858" s="2" t="s">
        <v>8012</v>
      </c>
      <c r="AA1858" s="2" t="s">
        <v>8012</v>
      </c>
      <c r="AH1858" s="2" t="s">
        <v>7586</v>
      </c>
      <c r="AI1858" s="2" t="s">
        <v>8095</v>
      </c>
      <c r="AJ1858" s="2">
        <v>2020663623</v>
      </c>
      <c r="AK1858" s="26" t="str">
        <f t="shared" si="8"/>
        <v>028/2</v>
      </c>
    </row>
    <row r="1859" spans="1:37" ht="15.75" customHeight="1" x14ac:dyDescent="0.25">
      <c r="A1859" s="25">
        <v>1858</v>
      </c>
      <c r="B1859" s="25">
        <v>2020</v>
      </c>
      <c r="C1859" s="25" t="s">
        <v>7192</v>
      </c>
      <c r="D1859" s="26">
        <v>60</v>
      </c>
      <c r="E1859" s="2">
        <v>3362</v>
      </c>
      <c r="G1859" s="2" t="s">
        <v>8052</v>
      </c>
      <c r="H1859" s="2" t="s">
        <v>3555</v>
      </c>
      <c r="I1859" s="27" t="s">
        <v>3991</v>
      </c>
      <c r="J1859" s="2" t="s">
        <v>66</v>
      </c>
      <c r="K1859" s="27"/>
      <c r="L1859" s="2" t="s">
        <v>8096</v>
      </c>
      <c r="M1859" s="2">
        <v>6800</v>
      </c>
      <c r="R1859" s="27"/>
      <c r="Z1859" s="2">
        <v>0</v>
      </c>
      <c r="AA1859" s="2" t="s">
        <v>7589</v>
      </c>
      <c r="AH1859" s="2" t="s">
        <v>7586</v>
      </c>
      <c r="AI1859" s="2" t="s">
        <v>8097</v>
      </c>
      <c r="AK1859" s="26" t="str">
        <f t="shared" si="8"/>
        <v>029/2</v>
      </c>
    </row>
    <row r="1860" spans="1:37" ht="15.75" customHeight="1" x14ac:dyDescent="0.25">
      <c r="A1860" s="25">
        <v>1859</v>
      </c>
      <c r="B1860" s="25">
        <v>2020</v>
      </c>
      <c r="C1860" s="25" t="s">
        <v>7192</v>
      </c>
      <c r="D1860" s="26">
        <v>61</v>
      </c>
      <c r="E1860" s="2">
        <v>3364</v>
      </c>
      <c r="G1860" s="2" t="s">
        <v>8052</v>
      </c>
      <c r="H1860" s="2" t="s">
        <v>3555</v>
      </c>
      <c r="I1860" s="27" t="s">
        <v>3992</v>
      </c>
      <c r="J1860" s="2" t="s">
        <v>66</v>
      </c>
      <c r="K1860" s="27"/>
      <c r="L1860" s="2" t="s">
        <v>8096</v>
      </c>
      <c r="M1860" s="2">
        <v>7870</v>
      </c>
      <c r="R1860" s="27"/>
      <c r="Z1860" s="2">
        <v>0</v>
      </c>
      <c r="AA1860" s="2" t="s">
        <v>7589</v>
      </c>
      <c r="AH1860" s="2" t="s">
        <v>7586</v>
      </c>
      <c r="AI1860" s="2" t="s">
        <v>8097</v>
      </c>
      <c r="AK1860" s="26" t="str">
        <f t="shared" si="8"/>
        <v>001/3</v>
      </c>
    </row>
    <row r="1861" spans="1:37" ht="15.75" customHeight="1" x14ac:dyDescent="0.25">
      <c r="A1861" s="25">
        <v>1860</v>
      </c>
      <c r="B1861" s="25">
        <v>2020</v>
      </c>
      <c r="C1861" s="25" t="s">
        <v>7192</v>
      </c>
      <c r="D1861" s="26">
        <v>62</v>
      </c>
      <c r="E1861" s="2">
        <v>3366</v>
      </c>
      <c r="G1861" s="2" t="s">
        <v>8009</v>
      </c>
      <c r="H1861" s="2" t="s">
        <v>3555</v>
      </c>
      <c r="I1861" s="27" t="s">
        <v>3993</v>
      </c>
      <c r="J1861" s="2" t="s">
        <v>66</v>
      </c>
      <c r="K1861" s="27"/>
      <c r="L1861" s="2" t="s">
        <v>8098</v>
      </c>
      <c r="M1861" s="2">
        <v>1150</v>
      </c>
      <c r="R1861" s="27"/>
      <c r="Z1861" s="2">
        <v>950</v>
      </c>
      <c r="AA1861" s="2" t="s">
        <v>7585</v>
      </c>
      <c r="AH1861" s="2" t="s">
        <v>7586</v>
      </c>
      <c r="AI1861" s="2" t="s">
        <v>8097</v>
      </c>
      <c r="AK1861" s="26" t="str">
        <f t="shared" si="8"/>
        <v>002/3</v>
      </c>
    </row>
    <row r="1862" spans="1:37" ht="15.75" customHeight="1" x14ac:dyDescent="0.25">
      <c r="A1862" s="25">
        <v>1861</v>
      </c>
      <c r="B1862" s="25">
        <v>2020</v>
      </c>
      <c r="C1862" s="25" t="s">
        <v>7192</v>
      </c>
      <c r="D1862" s="26">
        <v>63</v>
      </c>
      <c r="G1862" s="2" t="s">
        <v>8009</v>
      </c>
      <c r="H1862" s="2" t="s">
        <v>3865</v>
      </c>
      <c r="I1862" s="27" t="s">
        <v>3994</v>
      </c>
      <c r="J1862" s="2" t="s">
        <v>6308</v>
      </c>
      <c r="K1862" s="27"/>
      <c r="L1862" s="2" t="s">
        <v>8099</v>
      </c>
      <c r="M1862" s="2">
        <v>1000</v>
      </c>
      <c r="R1862" s="27"/>
      <c r="Z1862" s="2">
        <v>1000</v>
      </c>
      <c r="AA1862" s="2" t="s">
        <v>7585</v>
      </c>
      <c r="AH1862" s="2" t="s">
        <v>7594</v>
      </c>
      <c r="AK1862" s="26" t="str">
        <f t="shared" si="8"/>
        <v>003/3</v>
      </c>
    </row>
    <row r="1863" spans="1:37" ht="15.75" customHeight="1" x14ac:dyDescent="0.25">
      <c r="A1863" s="25">
        <v>1862</v>
      </c>
      <c r="B1863" s="25">
        <v>2020</v>
      </c>
      <c r="C1863" s="25" t="s">
        <v>7192</v>
      </c>
      <c r="D1863" s="26">
        <v>64</v>
      </c>
      <c r="G1863" s="2" t="s">
        <v>8052</v>
      </c>
      <c r="H1863" s="2" t="s">
        <v>8100</v>
      </c>
      <c r="I1863" s="27" t="s">
        <v>724</v>
      </c>
      <c r="J1863" s="2" t="s">
        <v>6286</v>
      </c>
      <c r="K1863" s="27"/>
      <c r="L1863" s="2" t="s">
        <v>8101</v>
      </c>
      <c r="M1863" s="2">
        <v>9500</v>
      </c>
      <c r="R1863" s="27"/>
      <c r="Z1863" s="2">
        <v>2000</v>
      </c>
      <c r="AA1863" s="2" t="s">
        <v>7585</v>
      </c>
      <c r="AH1863" s="2" t="s">
        <v>7594</v>
      </c>
      <c r="AK1863" s="26" t="str">
        <f t="shared" si="8"/>
        <v>004/3</v>
      </c>
    </row>
    <row r="1864" spans="1:37" ht="15.75" customHeight="1" x14ac:dyDescent="0.25">
      <c r="A1864" s="25">
        <v>1863</v>
      </c>
      <c r="B1864" s="25">
        <v>2020</v>
      </c>
      <c r="C1864" s="25" t="s">
        <v>7192</v>
      </c>
      <c r="D1864" s="26">
        <v>65</v>
      </c>
      <c r="E1864" s="2">
        <v>3395</v>
      </c>
      <c r="G1864" s="2" t="s">
        <v>4215</v>
      </c>
      <c r="H1864" s="2" t="s">
        <v>3779</v>
      </c>
      <c r="I1864" s="27" t="s">
        <v>3995</v>
      </c>
      <c r="J1864" s="2" t="s">
        <v>144</v>
      </c>
      <c r="K1864" s="27"/>
      <c r="L1864" s="2" t="s">
        <v>8102</v>
      </c>
      <c r="M1864" s="2">
        <v>6250</v>
      </c>
      <c r="R1864" s="27"/>
      <c r="Z1864" s="2">
        <v>0</v>
      </c>
      <c r="AA1864" s="2" t="s">
        <v>7589</v>
      </c>
      <c r="AH1864" s="2" t="s">
        <v>7594</v>
      </c>
      <c r="AI1864" s="2">
        <v>50355988</v>
      </c>
      <c r="AK1864" s="26" t="str">
        <f t="shared" si="8"/>
        <v>005/3</v>
      </c>
    </row>
    <row r="1865" spans="1:37" ht="15.75" customHeight="1" x14ac:dyDescent="0.25">
      <c r="A1865" s="25">
        <v>1864</v>
      </c>
      <c r="B1865" s="25">
        <v>2020</v>
      </c>
      <c r="C1865" s="25" t="s">
        <v>7192</v>
      </c>
      <c r="D1865" s="26">
        <v>66</v>
      </c>
      <c r="G1865" s="2" t="s">
        <v>8009</v>
      </c>
      <c r="H1865" s="2" t="s">
        <v>1375</v>
      </c>
      <c r="I1865" s="27" t="s">
        <v>3996</v>
      </c>
      <c r="J1865" s="2" t="s">
        <v>6308</v>
      </c>
      <c r="K1865" s="27"/>
      <c r="L1865" s="2" t="s">
        <v>8103</v>
      </c>
      <c r="M1865" s="2">
        <v>11700</v>
      </c>
      <c r="R1865" s="27"/>
      <c r="Z1865" s="2">
        <v>0</v>
      </c>
      <c r="AA1865" s="2" t="s">
        <v>7589</v>
      </c>
      <c r="AH1865" s="2" t="s">
        <v>7594</v>
      </c>
      <c r="AK1865" s="26" t="str">
        <f t="shared" si="8"/>
        <v>006/3</v>
      </c>
    </row>
    <row r="1866" spans="1:37" ht="15.75" customHeight="1" x14ac:dyDescent="0.25">
      <c r="A1866" s="25">
        <v>1865</v>
      </c>
      <c r="B1866" s="25">
        <v>2020</v>
      </c>
      <c r="C1866" s="25" t="s">
        <v>7192</v>
      </c>
      <c r="D1866" s="26">
        <v>67</v>
      </c>
      <c r="E1866" s="2">
        <v>3376</v>
      </c>
      <c r="G1866" s="2" t="s">
        <v>4215</v>
      </c>
      <c r="H1866" s="2" t="s">
        <v>3997</v>
      </c>
      <c r="I1866" s="27" t="s">
        <v>3998</v>
      </c>
      <c r="J1866" s="2" t="s">
        <v>6276</v>
      </c>
      <c r="K1866" s="27"/>
      <c r="L1866" s="2" t="s">
        <v>8104</v>
      </c>
      <c r="M1866" s="2">
        <v>6000</v>
      </c>
      <c r="R1866" s="27"/>
      <c r="Z1866" s="2">
        <v>0</v>
      </c>
      <c r="AA1866" s="2" t="s">
        <v>8048</v>
      </c>
      <c r="AH1866" s="2" t="s">
        <v>8059</v>
      </c>
      <c r="AI1866" s="2">
        <v>51243105</v>
      </c>
      <c r="AJ1866" s="2">
        <v>1083661689</v>
      </c>
      <c r="AK1866" s="26" t="str">
        <f t="shared" si="8"/>
        <v>007/3</v>
      </c>
    </row>
    <row r="1867" spans="1:37" ht="15.75" customHeight="1" x14ac:dyDescent="0.25">
      <c r="A1867" s="25">
        <v>1866</v>
      </c>
      <c r="B1867" s="25">
        <v>2020</v>
      </c>
      <c r="C1867" s="25" t="s">
        <v>7192</v>
      </c>
      <c r="D1867" s="26">
        <v>68</v>
      </c>
      <c r="E1867" s="2">
        <v>3404</v>
      </c>
      <c r="G1867" s="2" t="s">
        <v>8052</v>
      </c>
      <c r="H1867" s="2" t="s">
        <v>3999</v>
      </c>
      <c r="I1867" s="27" t="s">
        <v>8105</v>
      </c>
      <c r="J1867" s="2" t="s">
        <v>6276</v>
      </c>
      <c r="K1867" s="27"/>
      <c r="L1867" s="2" t="s">
        <v>8106</v>
      </c>
      <c r="M1867" s="2">
        <v>5000</v>
      </c>
      <c r="R1867" s="27"/>
      <c r="Z1867" s="2">
        <v>1000</v>
      </c>
      <c r="AA1867" s="2" t="s">
        <v>7585</v>
      </c>
      <c r="AH1867" s="2" t="s">
        <v>7594</v>
      </c>
      <c r="AI1867" s="2">
        <v>42448271</v>
      </c>
      <c r="AJ1867" s="2">
        <v>2120685501</v>
      </c>
      <c r="AK1867" s="26" t="str">
        <f t="shared" si="8"/>
        <v>008/3</v>
      </c>
    </row>
    <row r="1868" spans="1:37" ht="15.75" customHeight="1" x14ac:dyDescent="0.25">
      <c r="A1868" s="25">
        <v>1867</v>
      </c>
      <c r="B1868" s="25">
        <v>2020</v>
      </c>
      <c r="C1868" s="25" t="s">
        <v>7192</v>
      </c>
      <c r="D1868" s="26">
        <v>69</v>
      </c>
      <c r="E1868" s="2">
        <v>3288</v>
      </c>
      <c r="G1868" s="2" t="s">
        <v>8009</v>
      </c>
      <c r="H1868" s="2" t="s">
        <v>3480</v>
      </c>
      <c r="I1868" s="27" t="s">
        <v>4001</v>
      </c>
      <c r="J1868" s="2" t="s">
        <v>6276</v>
      </c>
      <c r="K1868" s="27"/>
      <c r="L1868" s="2" t="s">
        <v>8107</v>
      </c>
      <c r="M1868" s="2">
        <v>259072</v>
      </c>
      <c r="R1868" s="27"/>
      <c r="Z1868" s="2" t="s">
        <v>8012</v>
      </c>
      <c r="AA1868" s="2" t="s">
        <v>8012</v>
      </c>
      <c r="AH1868" s="2" t="s">
        <v>7594</v>
      </c>
      <c r="AI1868" s="2">
        <v>37929551</v>
      </c>
      <c r="AJ1868" s="2" t="s">
        <v>8108</v>
      </c>
      <c r="AK1868" s="26" t="str">
        <f t="shared" si="8"/>
        <v>009/3</v>
      </c>
    </row>
    <row r="1869" spans="1:37" ht="15.75" customHeight="1" x14ac:dyDescent="0.25">
      <c r="A1869" s="25">
        <v>1868</v>
      </c>
      <c r="B1869" s="25">
        <v>2020</v>
      </c>
      <c r="C1869" s="25" t="s">
        <v>7192</v>
      </c>
      <c r="D1869" s="26">
        <v>70</v>
      </c>
      <c r="E1869" s="2">
        <v>3406</v>
      </c>
      <c r="G1869" s="2" t="s">
        <v>4215</v>
      </c>
      <c r="H1869" s="2" t="s">
        <v>3483</v>
      </c>
      <c r="I1869" s="27" t="s">
        <v>4002</v>
      </c>
      <c r="J1869" s="2" t="s">
        <v>6276</v>
      </c>
      <c r="K1869" s="27"/>
      <c r="L1869" s="2" t="s">
        <v>8109</v>
      </c>
      <c r="M1869" s="2">
        <v>7400</v>
      </c>
      <c r="R1869" s="27"/>
      <c r="Z1869" s="2">
        <v>0</v>
      </c>
      <c r="AA1869" s="2" t="s">
        <v>7589</v>
      </c>
      <c r="AH1869" s="2" t="s">
        <v>8055</v>
      </c>
      <c r="AI1869" s="2" t="s">
        <v>8110</v>
      </c>
      <c r="AJ1869" s="2">
        <v>2020603068</v>
      </c>
      <c r="AK1869" s="26" t="str">
        <f t="shared" si="8"/>
        <v>010/3</v>
      </c>
    </row>
    <row r="1870" spans="1:37" ht="15.75" customHeight="1" x14ac:dyDescent="0.25">
      <c r="A1870" s="25">
        <v>1869</v>
      </c>
      <c r="B1870" s="25">
        <v>2020</v>
      </c>
      <c r="C1870" s="25" t="s">
        <v>7192</v>
      </c>
      <c r="D1870" s="26">
        <v>71</v>
      </c>
      <c r="G1870" s="2" t="s">
        <v>8111</v>
      </c>
      <c r="H1870" s="2" t="s">
        <v>825</v>
      </c>
      <c r="I1870" s="27" t="s">
        <v>826</v>
      </c>
      <c r="J1870" s="2" t="s">
        <v>6282</v>
      </c>
      <c r="K1870" s="27"/>
      <c r="L1870" s="2" t="s">
        <v>8112</v>
      </c>
      <c r="M1870" s="2">
        <v>6700</v>
      </c>
      <c r="R1870" s="27"/>
      <c r="Z1870" s="2">
        <v>1000</v>
      </c>
      <c r="AA1870" s="2" t="s">
        <v>7585</v>
      </c>
      <c r="AH1870" s="2" t="s">
        <v>7594</v>
      </c>
      <c r="AK1870" s="26" t="str">
        <f t="shared" si="8"/>
        <v>011/3</v>
      </c>
    </row>
    <row r="1871" spans="1:37" ht="15.75" customHeight="1" x14ac:dyDescent="0.25">
      <c r="A1871" s="25">
        <v>1870</v>
      </c>
      <c r="B1871" s="25">
        <v>2020</v>
      </c>
      <c r="C1871" s="25" t="s">
        <v>7192</v>
      </c>
      <c r="D1871" s="26">
        <v>72</v>
      </c>
      <c r="E1871" s="2">
        <v>3349</v>
      </c>
      <c r="G1871" s="2" t="s">
        <v>8113</v>
      </c>
      <c r="H1871" s="2" t="s">
        <v>8114</v>
      </c>
      <c r="I1871" s="27" t="s">
        <v>4003</v>
      </c>
      <c r="J1871" s="2" t="s">
        <v>6308</v>
      </c>
      <c r="K1871" s="27"/>
      <c r="L1871" s="2" t="s">
        <v>4750</v>
      </c>
      <c r="M1871" s="2">
        <v>22000</v>
      </c>
      <c r="R1871" s="27"/>
      <c r="Z1871" s="2">
        <v>0</v>
      </c>
      <c r="AA1871" s="2" t="s">
        <v>7589</v>
      </c>
      <c r="AH1871" s="2" t="s">
        <v>7600</v>
      </c>
      <c r="AI1871" s="2">
        <v>35890851</v>
      </c>
      <c r="AJ1871" s="2" t="s">
        <v>8115</v>
      </c>
      <c r="AK1871" s="26" t="str">
        <f t="shared" si="8"/>
        <v>012/3</v>
      </c>
    </row>
    <row r="1872" spans="1:37" ht="15.75" customHeight="1" x14ac:dyDescent="0.25">
      <c r="A1872" s="25">
        <v>1871</v>
      </c>
      <c r="B1872" s="25">
        <v>2020</v>
      </c>
      <c r="C1872" s="25" t="s">
        <v>7192</v>
      </c>
      <c r="D1872" s="26">
        <v>73</v>
      </c>
      <c r="E1872" s="2">
        <v>3356</v>
      </c>
      <c r="G1872" s="2" t="s">
        <v>8009</v>
      </c>
      <c r="H1872" s="2" t="s">
        <v>8114</v>
      </c>
      <c r="I1872" s="27" t="s">
        <v>260</v>
      </c>
      <c r="J1872" s="2" t="s">
        <v>6308</v>
      </c>
      <c r="K1872" s="27"/>
      <c r="L1872" s="2" t="s">
        <v>8116</v>
      </c>
      <c r="M1872" s="2">
        <v>19000</v>
      </c>
      <c r="R1872" s="27"/>
      <c r="Z1872" s="2">
        <v>2000</v>
      </c>
      <c r="AA1872" s="2" t="s">
        <v>7585</v>
      </c>
      <c r="AH1872" s="2" t="s">
        <v>7600</v>
      </c>
      <c r="AI1872" s="2">
        <v>35890851</v>
      </c>
      <c r="AJ1872" s="2" t="s">
        <v>8115</v>
      </c>
      <c r="AK1872" s="26" t="str">
        <f t="shared" si="8"/>
        <v>013/3</v>
      </c>
    </row>
    <row r="1873" spans="1:37" ht="15.75" customHeight="1" x14ac:dyDescent="0.25">
      <c r="A1873" s="25">
        <v>1872</v>
      </c>
      <c r="B1873" s="25">
        <v>2020</v>
      </c>
      <c r="C1873" s="25" t="s">
        <v>7192</v>
      </c>
      <c r="D1873" s="26">
        <v>74</v>
      </c>
      <c r="E1873" s="2">
        <v>3357</v>
      </c>
      <c r="G1873" s="2" t="s">
        <v>8009</v>
      </c>
      <c r="H1873" s="2" t="s">
        <v>8114</v>
      </c>
      <c r="I1873" s="27" t="s">
        <v>8117</v>
      </c>
      <c r="J1873" s="2" t="s">
        <v>6308</v>
      </c>
      <c r="K1873" s="27"/>
      <c r="L1873" s="2" t="s">
        <v>8118</v>
      </c>
      <c r="M1873" s="2">
        <v>14300</v>
      </c>
      <c r="R1873" s="27"/>
      <c r="Z1873" s="2">
        <v>0</v>
      </c>
      <c r="AA1873" s="2" t="s">
        <v>7589</v>
      </c>
      <c r="AH1873" s="2" t="s">
        <v>7600</v>
      </c>
      <c r="AI1873" s="2">
        <v>35890851</v>
      </c>
      <c r="AJ1873" s="2" t="s">
        <v>8115</v>
      </c>
      <c r="AK1873" s="26" t="str">
        <f t="shared" si="8"/>
        <v>014/3</v>
      </c>
    </row>
    <row r="1874" spans="1:37" ht="15.75" customHeight="1" x14ac:dyDescent="0.25">
      <c r="A1874" s="25">
        <v>1873</v>
      </c>
      <c r="B1874" s="25">
        <v>2020</v>
      </c>
      <c r="C1874" s="25" t="s">
        <v>7192</v>
      </c>
      <c r="D1874" s="26">
        <v>75</v>
      </c>
      <c r="E1874" s="2">
        <v>3128</v>
      </c>
      <c r="G1874" s="2" t="s">
        <v>8009</v>
      </c>
      <c r="H1874" s="2" t="s">
        <v>4005</v>
      </c>
      <c r="I1874" s="27" t="s">
        <v>4006</v>
      </c>
      <c r="J1874" s="2" t="s">
        <v>6276</v>
      </c>
      <c r="K1874" s="27"/>
      <c r="L1874" s="2" t="s">
        <v>8119</v>
      </c>
      <c r="M1874" s="2">
        <v>2650</v>
      </c>
      <c r="R1874" s="27"/>
      <c r="Z1874" s="2">
        <v>0</v>
      </c>
      <c r="AA1874" s="2" t="s">
        <v>7589</v>
      </c>
      <c r="AH1874" s="2" t="s">
        <v>8055</v>
      </c>
      <c r="AI1874" s="2" t="s">
        <v>8120</v>
      </c>
      <c r="AJ1874" s="2">
        <v>2022203249</v>
      </c>
      <c r="AK1874" s="26" t="str">
        <f t="shared" si="8"/>
        <v>015/3</v>
      </c>
    </row>
    <row r="1875" spans="1:37" ht="15.75" customHeight="1" x14ac:dyDescent="0.25">
      <c r="A1875" s="25">
        <v>1874</v>
      </c>
      <c r="B1875" s="25">
        <v>2020</v>
      </c>
      <c r="C1875" s="25" t="s">
        <v>7192</v>
      </c>
      <c r="D1875" s="26">
        <v>76</v>
      </c>
      <c r="G1875" s="2" t="s">
        <v>8121</v>
      </c>
      <c r="H1875" s="2" t="s">
        <v>3732</v>
      </c>
      <c r="I1875" s="27" t="s">
        <v>4007</v>
      </c>
      <c r="J1875" s="2" t="s">
        <v>6276</v>
      </c>
      <c r="K1875" s="27"/>
      <c r="L1875" s="2" t="s">
        <v>8122</v>
      </c>
      <c r="M1875" s="2">
        <v>7200</v>
      </c>
      <c r="R1875" s="27"/>
      <c r="Z1875" s="2">
        <v>2500</v>
      </c>
      <c r="AA1875" s="2" t="s">
        <v>7585</v>
      </c>
      <c r="AH1875" s="2" t="s">
        <v>7594</v>
      </c>
      <c r="AK1875" s="26" t="str">
        <f t="shared" si="8"/>
        <v>016/3</v>
      </c>
    </row>
    <row r="1876" spans="1:37" ht="15.75" customHeight="1" x14ac:dyDescent="0.25">
      <c r="A1876" s="25">
        <v>1875</v>
      </c>
      <c r="B1876" s="25">
        <v>2020</v>
      </c>
      <c r="C1876" s="25" t="s">
        <v>7192</v>
      </c>
      <c r="D1876" s="26">
        <v>77</v>
      </c>
      <c r="E1876" s="2">
        <v>3370</v>
      </c>
      <c r="G1876" s="2" t="s">
        <v>8009</v>
      </c>
      <c r="H1876" s="2" t="s">
        <v>3561</v>
      </c>
      <c r="I1876" s="27" t="s">
        <v>4008</v>
      </c>
      <c r="J1876" s="2" t="s">
        <v>6276</v>
      </c>
      <c r="K1876" s="27"/>
      <c r="L1876" s="2" t="s">
        <v>8123</v>
      </c>
      <c r="M1876" s="2">
        <v>24930</v>
      </c>
      <c r="R1876" s="27"/>
      <c r="Z1876" s="2" t="s">
        <v>8012</v>
      </c>
      <c r="AA1876" s="2" t="s">
        <v>8012</v>
      </c>
      <c r="AH1876" s="2" t="s">
        <v>7600</v>
      </c>
      <c r="AI1876" s="2">
        <v>44798385</v>
      </c>
      <c r="AJ1876" s="2">
        <v>2022829820</v>
      </c>
      <c r="AK1876" s="26" t="str">
        <f t="shared" si="8"/>
        <v>017/3</v>
      </c>
    </row>
    <row r="1877" spans="1:37" ht="15.75" customHeight="1" x14ac:dyDescent="0.25">
      <c r="A1877" s="25">
        <v>1876</v>
      </c>
      <c r="B1877" s="25">
        <v>2020</v>
      </c>
      <c r="C1877" s="25" t="s">
        <v>7192</v>
      </c>
      <c r="D1877" s="26">
        <v>78</v>
      </c>
      <c r="G1877" s="2" t="s">
        <v>8009</v>
      </c>
      <c r="H1877" s="2" t="s">
        <v>3561</v>
      </c>
      <c r="I1877" s="27" t="s">
        <v>4008</v>
      </c>
      <c r="J1877" s="2" t="s">
        <v>6298</v>
      </c>
      <c r="K1877" s="27"/>
      <c r="L1877" s="2" t="s">
        <v>8123</v>
      </c>
      <c r="M1877" s="2">
        <v>24930</v>
      </c>
      <c r="R1877" s="27"/>
      <c r="Z1877" s="2" t="s">
        <v>8012</v>
      </c>
      <c r="AA1877" s="2" t="s">
        <v>8012</v>
      </c>
      <c r="AH1877" s="2" t="s">
        <v>7600</v>
      </c>
      <c r="AK1877" s="26" t="str">
        <f t="shared" si="8"/>
        <v>018/3</v>
      </c>
    </row>
    <row r="1878" spans="1:37" ht="15.75" customHeight="1" x14ac:dyDescent="0.25">
      <c r="A1878" s="25">
        <v>1877</v>
      </c>
      <c r="B1878" s="25">
        <v>2020</v>
      </c>
      <c r="C1878" s="25" t="s">
        <v>7192</v>
      </c>
      <c r="D1878" s="26">
        <v>79</v>
      </c>
      <c r="G1878" s="2" t="s">
        <v>8009</v>
      </c>
      <c r="H1878" s="2" t="s">
        <v>265</v>
      </c>
      <c r="I1878" s="27" t="s">
        <v>268</v>
      </c>
      <c r="J1878" s="2" t="s">
        <v>6276</v>
      </c>
      <c r="K1878" s="27"/>
      <c r="L1878" s="2" t="s">
        <v>8124</v>
      </c>
      <c r="M1878" s="2">
        <v>5000</v>
      </c>
      <c r="R1878" s="27"/>
      <c r="Z1878" s="2">
        <v>1000</v>
      </c>
      <c r="AA1878" s="2" t="s">
        <v>7585</v>
      </c>
      <c r="AH1878" s="2" t="s">
        <v>7594</v>
      </c>
      <c r="AK1878" s="26" t="str">
        <f t="shared" si="8"/>
        <v>019/3</v>
      </c>
    </row>
    <row r="1879" spans="1:37" ht="15.75" customHeight="1" x14ac:dyDescent="0.25">
      <c r="A1879" s="25">
        <v>1878</v>
      </c>
      <c r="B1879" s="25">
        <v>2020</v>
      </c>
      <c r="C1879" s="25" t="s">
        <v>7192</v>
      </c>
      <c r="D1879" s="26">
        <v>80</v>
      </c>
      <c r="E1879" s="2">
        <v>3274</v>
      </c>
      <c r="G1879" s="2" t="s">
        <v>8009</v>
      </c>
      <c r="H1879" s="2" t="s">
        <v>848</v>
      </c>
      <c r="I1879" s="27" t="s">
        <v>854</v>
      </c>
      <c r="J1879" s="2" t="s">
        <v>6298</v>
      </c>
      <c r="K1879" s="27"/>
      <c r="L1879" s="2" t="s">
        <v>8125</v>
      </c>
      <c r="M1879" s="2">
        <v>4200</v>
      </c>
      <c r="R1879" s="27"/>
      <c r="Z1879" s="2">
        <v>0</v>
      </c>
      <c r="AA1879" s="2" t="s">
        <v>7589</v>
      </c>
      <c r="AH1879" s="2" t="s">
        <v>7594</v>
      </c>
      <c r="AI1879" s="2">
        <v>42265517</v>
      </c>
      <c r="AJ1879" s="2">
        <v>2023721161</v>
      </c>
      <c r="AK1879" s="26" t="str">
        <f t="shared" si="8"/>
        <v>020/3</v>
      </c>
    </row>
    <row r="1880" spans="1:37" ht="15.75" customHeight="1" x14ac:dyDescent="0.25">
      <c r="A1880" s="25">
        <v>1879</v>
      </c>
      <c r="B1880" s="25">
        <v>2020</v>
      </c>
      <c r="C1880" s="25" t="s">
        <v>7192</v>
      </c>
      <c r="D1880" s="26">
        <v>81</v>
      </c>
      <c r="E1880" s="2">
        <v>3184</v>
      </c>
      <c r="G1880" s="2" t="s">
        <v>8009</v>
      </c>
      <c r="H1880" s="2" t="s">
        <v>876</v>
      </c>
      <c r="I1880" s="27" t="s">
        <v>877</v>
      </c>
      <c r="J1880" s="2" t="s">
        <v>6308</v>
      </c>
      <c r="K1880" s="27"/>
      <c r="L1880" s="2" t="s">
        <v>8126</v>
      </c>
      <c r="M1880" s="2">
        <v>6200</v>
      </c>
      <c r="R1880" s="27"/>
      <c r="Z1880" s="2">
        <v>0</v>
      </c>
      <c r="AA1880" s="2" t="s">
        <v>7589</v>
      </c>
      <c r="AH1880" s="2" t="s">
        <v>7594</v>
      </c>
      <c r="AI1880" s="2">
        <v>31800190</v>
      </c>
      <c r="AJ1880" s="2">
        <v>2021502560</v>
      </c>
      <c r="AK1880" s="26" t="str">
        <f t="shared" si="8"/>
        <v>021/3</v>
      </c>
    </row>
    <row r="1881" spans="1:37" ht="15.75" customHeight="1" x14ac:dyDescent="0.25">
      <c r="A1881" s="25">
        <v>1880</v>
      </c>
      <c r="B1881" s="25">
        <v>2020</v>
      </c>
      <c r="C1881" s="25" t="s">
        <v>7192</v>
      </c>
      <c r="D1881" s="26">
        <v>82</v>
      </c>
      <c r="E1881" s="2">
        <v>3377</v>
      </c>
      <c r="H1881" s="2" t="s">
        <v>3635</v>
      </c>
      <c r="I1881" s="27" t="s">
        <v>3636</v>
      </c>
      <c r="J1881" s="2" t="s">
        <v>6276</v>
      </c>
      <c r="K1881" s="27"/>
      <c r="L1881" s="2" t="s">
        <v>8127</v>
      </c>
      <c r="M1881" s="2">
        <v>12200</v>
      </c>
      <c r="R1881" s="27"/>
      <c r="Z1881" s="2" t="s">
        <v>8012</v>
      </c>
      <c r="AA1881" s="2" t="s">
        <v>8012</v>
      </c>
      <c r="AH1881" s="2" t="s">
        <v>7594</v>
      </c>
      <c r="AI1881" s="2">
        <v>42357250</v>
      </c>
      <c r="AJ1881" s="2">
        <v>2024068288</v>
      </c>
      <c r="AK1881" s="26" t="str">
        <f t="shared" si="8"/>
        <v>022/3</v>
      </c>
    </row>
    <row r="1882" spans="1:37" ht="15.75" customHeight="1" x14ac:dyDescent="0.25">
      <c r="A1882" s="25">
        <v>1881</v>
      </c>
      <c r="B1882" s="25">
        <v>2020</v>
      </c>
      <c r="C1882" s="25" t="s">
        <v>7192</v>
      </c>
      <c r="D1882" s="26">
        <v>83</v>
      </c>
      <c r="E1882" s="2">
        <v>3272</v>
      </c>
      <c r="G1882" s="2" t="s">
        <v>8009</v>
      </c>
      <c r="H1882" s="2" t="s">
        <v>3599</v>
      </c>
      <c r="I1882" s="27" t="s">
        <v>4009</v>
      </c>
      <c r="J1882" s="2" t="s">
        <v>6282</v>
      </c>
      <c r="K1882" s="27"/>
      <c r="L1882" s="2" t="s">
        <v>8128</v>
      </c>
      <c r="M1882" s="2">
        <v>9450</v>
      </c>
      <c r="R1882" s="27"/>
      <c r="Z1882" s="2">
        <v>1500</v>
      </c>
      <c r="AA1882" s="2" t="s">
        <v>7585</v>
      </c>
      <c r="AH1882" s="2" t="s">
        <v>7594</v>
      </c>
      <c r="AI1882" s="2">
        <v>51727773</v>
      </c>
      <c r="AJ1882" s="2">
        <v>1026781668</v>
      </c>
      <c r="AK1882" s="26" t="str">
        <f t="shared" si="8"/>
        <v>023/3</v>
      </c>
    </row>
    <row r="1883" spans="1:37" ht="15.75" customHeight="1" x14ac:dyDescent="0.25">
      <c r="A1883" s="25">
        <v>1882</v>
      </c>
      <c r="B1883" s="25">
        <v>2020</v>
      </c>
      <c r="C1883" s="25" t="s">
        <v>7192</v>
      </c>
      <c r="D1883" s="26">
        <v>84</v>
      </c>
      <c r="E1883" s="2">
        <v>3248</v>
      </c>
      <c r="G1883" s="2" t="s">
        <v>8074</v>
      </c>
      <c r="H1883" s="2" t="s">
        <v>3512</v>
      </c>
      <c r="I1883" s="27" t="s">
        <v>4010</v>
      </c>
      <c r="J1883" s="2" t="s">
        <v>73</v>
      </c>
      <c r="K1883" s="27"/>
      <c r="L1883" s="2" t="s">
        <v>8129</v>
      </c>
      <c r="M1883" s="2">
        <v>5000</v>
      </c>
      <c r="R1883" s="27"/>
      <c r="Z1883" s="2">
        <v>1000</v>
      </c>
      <c r="AA1883" s="2" t="s">
        <v>7585</v>
      </c>
      <c r="AH1883" s="2" t="s">
        <v>7594</v>
      </c>
      <c r="AI1883" s="2">
        <v>36068322</v>
      </c>
      <c r="AJ1883" s="2" t="s">
        <v>8073</v>
      </c>
      <c r="AK1883" s="26" t="str">
        <f t="shared" si="8"/>
        <v>024/3</v>
      </c>
    </row>
    <row r="1884" spans="1:37" ht="15.75" customHeight="1" x14ac:dyDescent="0.25">
      <c r="A1884" s="25">
        <v>1883</v>
      </c>
      <c r="B1884" s="25">
        <v>2020</v>
      </c>
      <c r="C1884" s="25" t="s">
        <v>7192</v>
      </c>
      <c r="D1884" s="26">
        <v>85</v>
      </c>
      <c r="G1884" s="2" t="s">
        <v>8009</v>
      </c>
      <c r="H1884" s="2" t="s">
        <v>4011</v>
      </c>
      <c r="I1884" s="27" t="s">
        <v>4012</v>
      </c>
      <c r="J1884" s="2" t="s">
        <v>6286</v>
      </c>
      <c r="K1884" s="27"/>
      <c r="L1884" s="2" t="s">
        <v>7931</v>
      </c>
      <c r="M1884" s="2">
        <v>6240</v>
      </c>
      <c r="R1884" s="27"/>
      <c r="Z1884" s="2">
        <v>1500</v>
      </c>
      <c r="AA1884" s="2" t="s">
        <v>7585</v>
      </c>
      <c r="AH1884" s="2" t="s">
        <v>7594</v>
      </c>
      <c r="AK1884" s="26" t="str">
        <f t="shared" si="8"/>
        <v>025/3</v>
      </c>
    </row>
    <row r="1885" spans="1:37" ht="15.75" customHeight="1" x14ac:dyDescent="0.25">
      <c r="A1885" s="25">
        <v>1884</v>
      </c>
      <c r="B1885" s="25">
        <v>2020</v>
      </c>
      <c r="C1885" s="25" t="s">
        <v>7192</v>
      </c>
      <c r="D1885" s="26">
        <v>86</v>
      </c>
      <c r="G1885" s="2" t="s">
        <v>8052</v>
      </c>
      <c r="H1885" s="2" t="s">
        <v>4013</v>
      </c>
      <c r="I1885" s="27" t="s">
        <v>4014</v>
      </c>
      <c r="J1885" s="2" t="s">
        <v>6298</v>
      </c>
      <c r="K1885" s="27"/>
      <c r="L1885" s="2" t="s">
        <v>8130</v>
      </c>
      <c r="M1885" s="2">
        <v>7900</v>
      </c>
      <c r="R1885" s="27"/>
      <c r="Z1885" s="2">
        <v>1000</v>
      </c>
      <c r="AA1885" s="2" t="s">
        <v>7585</v>
      </c>
      <c r="AH1885" s="2" t="s">
        <v>7594</v>
      </c>
      <c r="AK1885" s="26" t="str">
        <f t="shared" si="8"/>
        <v>026/3</v>
      </c>
    </row>
    <row r="1886" spans="1:37" ht="15.75" customHeight="1" x14ac:dyDescent="0.25">
      <c r="A1886" s="25">
        <v>1885</v>
      </c>
      <c r="B1886" s="25">
        <v>2020</v>
      </c>
      <c r="C1886" s="25" t="s">
        <v>7192</v>
      </c>
      <c r="D1886" s="26">
        <v>87</v>
      </c>
      <c r="G1886" s="2" t="s">
        <v>8009</v>
      </c>
      <c r="H1886" s="2" t="s">
        <v>550</v>
      </c>
      <c r="I1886" s="27" t="s">
        <v>551</v>
      </c>
      <c r="J1886" s="2" t="s">
        <v>6276</v>
      </c>
      <c r="K1886" s="27"/>
      <c r="L1886" s="2" t="s">
        <v>8131</v>
      </c>
      <c r="M1886" s="2">
        <v>8110</v>
      </c>
      <c r="R1886" s="27"/>
      <c r="Z1886" s="2">
        <v>0</v>
      </c>
      <c r="AA1886" s="2" t="s">
        <v>7589</v>
      </c>
      <c r="AH1886" s="2" t="s">
        <v>7594</v>
      </c>
      <c r="AK1886" s="26" t="str">
        <f t="shared" si="8"/>
        <v>027/3</v>
      </c>
    </row>
    <row r="1887" spans="1:37" ht="15.75" customHeight="1" x14ac:dyDescent="0.25">
      <c r="A1887" s="25">
        <v>1886</v>
      </c>
      <c r="B1887" s="25">
        <v>2020</v>
      </c>
      <c r="C1887" s="25" t="s">
        <v>7192</v>
      </c>
      <c r="D1887" s="26">
        <v>88</v>
      </c>
      <c r="G1887" s="2" t="s">
        <v>4215</v>
      </c>
      <c r="H1887" s="2" t="s">
        <v>4015</v>
      </c>
      <c r="I1887" s="27" t="s">
        <v>8132</v>
      </c>
      <c r="J1887" s="2" t="s">
        <v>6282</v>
      </c>
      <c r="K1887" s="27"/>
      <c r="L1887" s="2" t="s">
        <v>8133</v>
      </c>
      <c r="M1887" s="2">
        <v>4800</v>
      </c>
      <c r="R1887" s="27"/>
      <c r="Z1887" s="2">
        <v>2000</v>
      </c>
      <c r="AA1887" s="2" t="s">
        <v>7585</v>
      </c>
      <c r="AH1887" s="2" t="s">
        <v>7594</v>
      </c>
      <c r="AK1887" s="26" t="str">
        <f t="shared" si="8"/>
        <v>028/3</v>
      </c>
    </row>
    <row r="1888" spans="1:37" ht="15.75" customHeight="1" x14ac:dyDescent="0.25">
      <c r="A1888" s="25">
        <v>1887</v>
      </c>
      <c r="B1888" s="25">
        <v>2020</v>
      </c>
      <c r="C1888" s="25" t="s">
        <v>7192</v>
      </c>
      <c r="D1888" s="26">
        <v>89</v>
      </c>
      <c r="G1888" s="2" t="s">
        <v>8052</v>
      </c>
      <c r="H1888" s="2" t="s">
        <v>216</v>
      </c>
      <c r="I1888" s="27" t="s">
        <v>4017</v>
      </c>
      <c r="J1888" s="2" t="s">
        <v>66</v>
      </c>
      <c r="K1888" s="27"/>
      <c r="L1888" s="2" t="s">
        <v>8134</v>
      </c>
      <c r="M1888" s="2">
        <v>8750</v>
      </c>
      <c r="R1888" s="27"/>
      <c r="Z1888" s="2">
        <v>0</v>
      </c>
      <c r="AA1888" s="2" t="s">
        <v>7589</v>
      </c>
      <c r="AH1888" s="2" t="s">
        <v>7586</v>
      </c>
      <c r="AK1888" s="26" t="str">
        <f t="shared" si="8"/>
        <v>029/3</v>
      </c>
    </row>
    <row r="1889" spans="1:37" ht="15.75" customHeight="1" x14ac:dyDescent="0.25">
      <c r="A1889" s="25">
        <v>1888</v>
      </c>
      <c r="B1889" s="25">
        <v>2020</v>
      </c>
      <c r="C1889" s="25" t="s">
        <v>7192</v>
      </c>
      <c r="D1889" s="26">
        <v>90</v>
      </c>
      <c r="G1889" s="2" t="s">
        <v>8009</v>
      </c>
      <c r="H1889" s="2" t="s">
        <v>3292</v>
      </c>
      <c r="I1889" s="27" t="s">
        <v>4018</v>
      </c>
      <c r="J1889" s="2" t="s">
        <v>144</v>
      </c>
      <c r="K1889" s="27"/>
      <c r="L1889" s="2" t="s">
        <v>8135</v>
      </c>
      <c r="M1889" s="2">
        <v>10500</v>
      </c>
      <c r="R1889" s="27"/>
      <c r="Z1889" s="2">
        <v>3000</v>
      </c>
      <c r="AA1889" s="2" t="s">
        <v>7585</v>
      </c>
      <c r="AH1889" s="2" t="s">
        <v>7594</v>
      </c>
      <c r="AK1889" s="26" t="str">
        <f t="shared" si="8"/>
        <v>030/3</v>
      </c>
    </row>
    <row r="1890" spans="1:37" ht="15.75" customHeight="1" x14ac:dyDescent="0.25">
      <c r="A1890" s="25">
        <v>1889</v>
      </c>
      <c r="B1890" s="25">
        <v>2020</v>
      </c>
      <c r="C1890" s="25" t="s">
        <v>7192</v>
      </c>
      <c r="D1890" s="26">
        <v>91</v>
      </c>
      <c r="G1890" s="2" t="s">
        <v>8009</v>
      </c>
      <c r="H1890" s="2" t="s">
        <v>3308</v>
      </c>
      <c r="I1890" s="27" t="s">
        <v>8136</v>
      </c>
      <c r="J1890" s="2" t="s">
        <v>6286</v>
      </c>
      <c r="K1890" s="27"/>
      <c r="L1890" s="2" t="s">
        <v>8137</v>
      </c>
      <c r="M1890" s="2">
        <v>8930</v>
      </c>
      <c r="R1890" s="27"/>
      <c r="Z1890" s="2" t="s">
        <v>8012</v>
      </c>
      <c r="AA1890" s="2" t="s">
        <v>8012</v>
      </c>
      <c r="AH1890" s="2" t="s">
        <v>7594</v>
      </c>
      <c r="AK1890" s="26" t="str">
        <f t="shared" si="8"/>
        <v>031/3</v>
      </c>
    </row>
    <row r="1891" spans="1:37" ht="15.75" customHeight="1" x14ac:dyDescent="0.25">
      <c r="A1891" s="25">
        <v>1890</v>
      </c>
      <c r="B1891" s="25">
        <v>2020</v>
      </c>
      <c r="C1891" s="25" t="s">
        <v>7192</v>
      </c>
      <c r="D1891" s="26">
        <v>92</v>
      </c>
      <c r="G1891" s="2" t="s">
        <v>8009</v>
      </c>
      <c r="H1891" s="2" t="s">
        <v>8138</v>
      </c>
      <c r="I1891" s="27" t="s">
        <v>863</v>
      </c>
      <c r="J1891" s="2" t="s">
        <v>6298</v>
      </c>
      <c r="K1891" s="27"/>
      <c r="L1891" s="2" t="s">
        <v>8139</v>
      </c>
      <c r="M1891" s="2">
        <v>2450</v>
      </c>
      <c r="R1891" s="27"/>
      <c r="Z1891" s="2">
        <v>1000</v>
      </c>
      <c r="AA1891" s="2" t="s">
        <v>7585</v>
      </c>
      <c r="AH1891" s="2" t="s">
        <v>7594</v>
      </c>
      <c r="AK1891" s="26" t="str">
        <f t="shared" si="8"/>
        <v>001/4</v>
      </c>
    </row>
    <row r="1892" spans="1:37" ht="15.75" customHeight="1" x14ac:dyDescent="0.25">
      <c r="A1892" s="25">
        <v>1891</v>
      </c>
      <c r="B1892" s="25">
        <v>2020</v>
      </c>
      <c r="C1892" s="25" t="s">
        <v>7192</v>
      </c>
      <c r="D1892" s="26">
        <v>93</v>
      </c>
      <c r="G1892" s="2" t="s">
        <v>8074</v>
      </c>
      <c r="H1892" s="2" t="s">
        <v>903</v>
      </c>
      <c r="I1892" s="27" t="s">
        <v>904</v>
      </c>
      <c r="J1892" s="2" t="s">
        <v>6308</v>
      </c>
      <c r="K1892" s="27"/>
      <c r="L1892" s="2" t="s">
        <v>8140</v>
      </c>
      <c r="M1892" s="2">
        <v>4239</v>
      </c>
      <c r="R1892" s="27"/>
      <c r="Z1892" s="2">
        <v>1000</v>
      </c>
      <c r="AA1892" s="2" t="s">
        <v>7585</v>
      </c>
      <c r="AH1892" s="2" t="s">
        <v>7600</v>
      </c>
      <c r="AK1892" s="26" t="str">
        <f t="shared" si="8"/>
        <v>002/4</v>
      </c>
    </row>
    <row r="1893" spans="1:37" ht="15.75" customHeight="1" x14ac:dyDescent="0.25">
      <c r="A1893" s="25">
        <v>1892</v>
      </c>
      <c r="B1893" s="25">
        <v>2020</v>
      </c>
      <c r="C1893" s="25" t="s">
        <v>7192</v>
      </c>
      <c r="D1893" s="26">
        <v>94</v>
      </c>
      <c r="G1893" s="2" t="s">
        <v>8009</v>
      </c>
      <c r="H1893" s="2" t="s">
        <v>3318</v>
      </c>
      <c r="I1893" s="27" t="s">
        <v>4019</v>
      </c>
      <c r="J1893" s="2" t="s">
        <v>6286</v>
      </c>
      <c r="K1893" s="27"/>
      <c r="L1893" s="2" t="s">
        <v>8141</v>
      </c>
      <c r="M1893" s="2">
        <v>4600</v>
      </c>
      <c r="R1893" s="27"/>
      <c r="Z1893" s="2">
        <v>1500</v>
      </c>
      <c r="AA1893" s="2" t="s">
        <v>7585</v>
      </c>
      <c r="AH1893" s="2" t="s">
        <v>7586</v>
      </c>
      <c r="AK1893" s="26" t="str">
        <f t="shared" si="8"/>
        <v>003/4</v>
      </c>
    </row>
    <row r="1894" spans="1:37" ht="15.75" customHeight="1" x14ac:dyDescent="0.25">
      <c r="A1894" s="25">
        <v>1893</v>
      </c>
      <c r="B1894" s="25">
        <v>2020</v>
      </c>
      <c r="C1894" s="25" t="s">
        <v>7192</v>
      </c>
      <c r="D1894" s="26">
        <v>95</v>
      </c>
      <c r="G1894" s="2" t="s">
        <v>8009</v>
      </c>
      <c r="H1894" s="2" t="s">
        <v>1338</v>
      </c>
      <c r="I1894" s="27" t="s">
        <v>4020</v>
      </c>
      <c r="J1894" s="2" t="s">
        <v>144</v>
      </c>
      <c r="K1894" s="27"/>
      <c r="L1894" s="2" t="s">
        <v>8142</v>
      </c>
      <c r="M1894" s="2">
        <v>6460</v>
      </c>
      <c r="R1894" s="27"/>
      <c r="Z1894" s="2">
        <v>2000</v>
      </c>
      <c r="AA1894" s="2" t="s">
        <v>7585</v>
      </c>
      <c r="AH1894" s="2" t="s">
        <v>7586</v>
      </c>
      <c r="AK1894" s="26" t="str">
        <f t="shared" si="8"/>
        <v>004/4</v>
      </c>
    </row>
    <row r="1895" spans="1:37" ht="15.75" customHeight="1" x14ac:dyDescent="0.25">
      <c r="A1895" s="25">
        <v>1894</v>
      </c>
      <c r="B1895" s="25">
        <v>2020</v>
      </c>
      <c r="C1895" s="25" t="s">
        <v>7192</v>
      </c>
      <c r="D1895" s="26">
        <v>96</v>
      </c>
      <c r="G1895" s="2" t="s">
        <v>8009</v>
      </c>
      <c r="H1895" s="2" t="s">
        <v>8143</v>
      </c>
      <c r="I1895" s="27" t="s">
        <v>186</v>
      </c>
      <c r="J1895" s="2" t="s">
        <v>6286</v>
      </c>
      <c r="K1895" s="27"/>
      <c r="L1895" s="2" t="s">
        <v>8144</v>
      </c>
      <c r="M1895" s="2">
        <v>10000</v>
      </c>
      <c r="R1895" s="27"/>
      <c r="Z1895" s="2">
        <v>0</v>
      </c>
      <c r="AA1895" s="2" t="s">
        <v>8048</v>
      </c>
      <c r="AH1895" s="2" t="s">
        <v>7594</v>
      </c>
      <c r="AK1895" s="26" t="str">
        <f t="shared" si="8"/>
        <v>005/4</v>
      </c>
    </row>
    <row r="1896" spans="1:37" ht="15.75" customHeight="1" x14ac:dyDescent="0.25">
      <c r="A1896" s="25">
        <v>1895</v>
      </c>
      <c r="B1896" s="25">
        <v>2020</v>
      </c>
      <c r="C1896" s="25" t="s">
        <v>7192</v>
      </c>
      <c r="D1896" s="26">
        <v>97</v>
      </c>
      <c r="G1896" s="2" t="s">
        <v>8009</v>
      </c>
      <c r="H1896" s="2" t="s">
        <v>5523</v>
      </c>
      <c r="I1896" s="27" t="s">
        <v>775</v>
      </c>
      <c r="J1896" s="2" t="s">
        <v>6282</v>
      </c>
      <c r="K1896" s="27"/>
      <c r="L1896" s="2" t="s">
        <v>8145</v>
      </c>
      <c r="M1896" s="2">
        <v>38500</v>
      </c>
      <c r="R1896" s="27"/>
      <c r="Z1896" s="2">
        <v>2000</v>
      </c>
      <c r="AA1896" s="2" t="s">
        <v>7585</v>
      </c>
      <c r="AH1896" s="2" t="s">
        <v>7594</v>
      </c>
      <c r="AK1896" s="26" t="str">
        <f t="shared" si="8"/>
        <v>006/4</v>
      </c>
    </row>
    <row r="1897" spans="1:37" ht="15.75" customHeight="1" x14ac:dyDescent="0.25">
      <c r="A1897" s="25">
        <v>1896</v>
      </c>
      <c r="B1897" s="25">
        <v>2020</v>
      </c>
      <c r="C1897" s="25" t="s">
        <v>7192</v>
      </c>
      <c r="D1897" s="26">
        <v>98</v>
      </c>
      <c r="G1897" s="2" t="s">
        <v>8052</v>
      </c>
      <c r="H1897" s="2" t="s">
        <v>8146</v>
      </c>
      <c r="I1897" s="27" t="s">
        <v>4022</v>
      </c>
      <c r="J1897" s="2" t="s">
        <v>144</v>
      </c>
      <c r="K1897" s="27"/>
      <c r="L1897" s="2" t="s">
        <v>8147</v>
      </c>
      <c r="M1897" s="2">
        <v>2144.9499999999998</v>
      </c>
      <c r="R1897" s="27"/>
      <c r="Z1897" s="2">
        <v>2000</v>
      </c>
      <c r="AA1897" s="2" t="s">
        <v>7585</v>
      </c>
      <c r="AH1897" s="2" t="s">
        <v>7822</v>
      </c>
      <c r="AK1897" s="26" t="str">
        <f t="shared" si="8"/>
        <v>007/4</v>
      </c>
    </row>
    <row r="1898" spans="1:37" ht="15.75" customHeight="1" x14ac:dyDescent="0.25">
      <c r="A1898" s="25">
        <v>1897</v>
      </c>
      <c r="B1898" s="25">
        <v>2020</v>
      </c>
      <c r="C1898" s="25" t="s">
        <v>7192</v>
      </c>
      <c r="D1898" s="26">
        <v>99</v>
      </c>
      <c r="G1898" s="2" t="s">
        <v>8009</v>
      </c>
      <c r="H1898" s="2" t="s">
        <v>4023</v>
      </c>
      <c r="I1898" s="27" t="s">
        <v>4024</v>
      </c>
      <c r="J1898" s="2" t="s">
        <v>6298</v>
      </c>
      <c r="K1898" s="27"/>
      <c r="L1898" s="2" t="s">
        <v>8148</v>
      </c>
      <c r="M1898" s="2">
        <v>38500</v>
      </c>
      <c r="R1898" s="27"/>
      <c r="Z1898" s="2">
        <v>0</v>
      </c>
      <c r="AA1898" s="2" t="s">
        <v>8048</v>
      </c>
      <c r="AH1898" s="2" t="s">
        <v>7594</v>
      </c>
      <c r="AK1898" s="26" t="str">
        <f t="shared" si="8"/>
        <v>008/4</v>
      </c>
    </row>
    <row r="1899" spans="1:37" ht="15.75" customHeight="1" x14ac:dyDescent="0.25">
      <c r="A1899" s="25">
        <v>1898</v>
      </c>
      <c r="B1899" s="25">
        <v>2020</v>
      </c>
      <c r="C1899" s="25" t="s">
        <v>7192</v>
      </c>
      <c r="D1899" s="26">
        <v>100</v>
      </c>
      <c r="G1899" s="2" t="s">
        <v>8009</v>
      </c>
      <c r="H1899" s="2" t="s">
        <v>8149</v>
      </c>
      <c r="I1899" s="27" t="s">
        <v>8150</v>
      </c>
      <c r="J1899" s="2" t="s">
        <v>6276</v>
      </c>
      <c r="K1899" s="27"/>
      <c r="L1899" s="2" t="s">
        <v>8151</v>
      </c>
      <c r="M1899" s="2">
        <v>28000</v>
      </c>
      <c r="R1899" s="27"/>
      <c r="Z1899" s="2">
        <v>1000</v>
      </c>
      <c r="AA1899" s="2" t="s">
        <v>7585</v>
      </c>
      <c r="AH1899" s="2" t="s">
        <v>7594</v>
      </c>
      <c r="AK1899" s="26" t="str">
        <f t="shared" si="8"/>
        <v>009/4</v>
      </c>
    </row>
    <row r="1900" spans="1:37" ht="15.75" customHeight="1" x14ac:dyDescent="0.25">
      <c r="A1900" s="25">
        <v>1899</v>
      </c>
      <c r="B1900" s="25">
        <v>2020</v>
      </c>
      <c r="C1900" s="25" t="s">
        <v>7192</v>
      </c>
      <c r="D1900" s="26">
        <v>101</v>
      </c>
      <c r="G1900" s="2" t="s">
        <v>8052</v>
      </c>
      <c r="H1900" s="2" t="s">
        <v>524</v>
      </c>
      <c r="I1900" s="27" t="s">
        <v>532</v>
      </c>
      <c r="J1900" s="2" t="s">
        <v>6286</v>
      </c>
      <c r="K1900" s="27"/>
      <c r="L1900" s="2" t="s">
        <v>8152</v>
      </c>
      <c r="M1900" s="2">
        <v>5000</v>
      </c>
      <c r="R1900" s="27"/>
      <c r="Z1900" s="2">
        <v>2000</v>
      </c>
      <c r="AA1900" s="2" t="s">
        <v>7585</v>
      </c>
      <c r="AH1900" s="2" t="s">
        <v>7594</v>
      </c>
      <c r="AK1900" s="26" t="str">
        <f t="shared" si="8"/>
        <v>010/4</v>
      </c>
    </row>
    <row r="1901" spans="1:37" ht="15.75" customHeight="1" x14ac:dyDescent="0.25">
      <c r="A1901" s="25">
        <v>1900</v>
      </c>
      <c r="B1901" s="25">
        <v>2020</v>
      </c>
      <c r="C1901" s="25" t="s">
        <v>7192</v>
      </c>
      <c r="D1901" s="26">
        <v>102</v>
      </c>
      <c r="G1901" s="2" t="s">
        <v>8052</v>
      </c>
      <c r="H1901" s="2" t="s">
        <v>4025</v>
      </c>
      <c r="I1901" s="27" t="s">
        <v>8153</v>
      </c>
      <c r="J1901" s="2" t="s">
        <v>6282</v>
      </c>
      <c r="K1901" s="27"/>
      <c r="L1901" s="2" t="s">
        <v>8154</v>
      </c>
      <c r="M1901" s="2">
        <v>1650</v>
      </c>
      <c r="R1901" s="27"/>
      <c r="Z1901" s="2">
        <v>750</v>
      </c>
      <c r="AA1901" s="2" t="s">
        <v>7585</v>
      </c>
      <c r="AH1901" s="2" t="s">
        <v>7594</v>
      </c>
      <c r="AK1901" s="26" t="str">
        <f t="shared" si="8"/>
        <v>011/4</v>
      </c>
    </row>
    <row r="1902" spans="1:37" ht="15.75" customHeight="1" x14ac:dyDescent="0.25">
      <c r="A1902" s="25">
        <v>1901</v>
      </c>
      <c r="B1902" s="25">
        <v>2020</v>
      </c>
      <c r="C1902" s="25" t="s">
        <v>7192</v>
      </c>
      <c r="D1902" s="26">
        <v>103</v>
      </c>
      <c r="G1902" s="2" t="s">
        <v>8009</v>
      </c>
      <c r="H1902" s="2" t="s">
        <v>3635</v>
      </c>
      <c r="I1902" s="27" t="s">
        <v>4027</v>
      </c>
      <c r="J1902" s="2" t="s">
        <v>6276</v>
      </c>
      <c r="K1902" s="27"/>
      <c r="L1902" s="2" t="s">
        <v>8155</v>
      </c>
      <c r="M1902" s="2">
        <v>27110</v>
      </c>
      <c r="R1902" s="27"/>
      <c r="Z1902" s="2">
        <v>0</v>
      </c>
      <c r="AA1902" s="2" t="s">
        <v>7589</v>
      </c>
      <c r="AH1902" s="2" t="s">
        <v>7594</v>
      </c>
      <c r="AK1902" s="26" t="str">
        <f t="shared" si="8"/>
        <v>012/4</v>
      </c>
    </row>
    <row r="1903" spans="1:37" ht="15.75" customHeight="1" x14ac:dyDescent="0.25">
      <c r="A1903" s="25">
        <v>1902</v>
      </c>
      <c r="B1903" s="25">
        <v>2020</v>
      </c>
      <c r="C1903" s="25" t="s">
        <v>7192</v>
      </c>
      <c r="D1903" s="26">
        <v>104</v>
      </c>
      <c r="G1903" s="2" t="s">
        <v>8009</v>
      </c>
      <c r="H1903" s="2" t="s">
        <v>349</v>
      </c>
      <c r="I1903" s="27" t="s">
        <v>350</v>
      </c>
      <c r="J1903" s="2" t="s">
        <v>6282</v>
      </c>
      <c r="K1903" s="27"/>
      <c r="L1903" s="2" t="s">
        <v>8026</v>
      </c>
      <c r="M1903" s="2">
        <v>3756</v>
      </c>
      <c r="R1903" s="27"/>
      <c r="Z1903" s="2">
        <v>2000</v>
      </c>
      <c r="AA1903" s="2" t="s">
        <v>7585</v>
      </c>
      <c r="AH1903" s="2" t="s">
        <v>7594</v>
      </c>
      <c r="AK1903" s="26" t="str">
        <f t="shared" si="8"/>
        <v>013/4</v>
      </c>
    </row>
    <row r="1904" spans="1:37" ht="15.75" customHeight="1" x14ac:dyDescent="0.25">
      <c r="A1904" s="25">
        <v>1903</v>
      </c>
      <c r="B1904" s="25">
        <v>2020</v>
      </c>
      <c r="C1904" s="25" t="s">
        <v>7192</v>
      </c>
      <c r="D1904" s="26">
        <v>105</v>
      </c>
      <c r="G1904" s="2" t="s">
        <v>8052</v>
      </c>
      <c r="H1904" s="2" t="s">
        <v>703</v>
      </c>
      <c r="I1904" s="27" t="s">
        <v>4028</v>
      </c>
      <c r="J1904" s="2" t="s">
        <v>66</v>
      </c>
      <c r="K1904" s="27"/>
      <c r="L1904" s="2" t="s">
        <v>8156</v>
      </c>
      <c r="M1904" s="2">
        <v>8522</v>
      </c>
      <c r="R1904" s="27"/>
      <c r="Z1904" s="2">
        <v>0</v>
      </c>
      <c r="AA1904" s="2" t="s">
        <v>7589</v>
      </c>
      <c r="AH1904" s="2" t="s">
        <v>7586</v>
      </c>
      <c r="AK1904" s="26" t="str">
        <f t="shared" si="8"/>
        <v>014/4</v>
      </c>
    </row>
    <row r="1905" spans="1:37" ht="15.75" customHeight="1" x14ac:dyDescent="0.25">
      <c r="A1905" s="25">
        <v>1904</v>
      </c>
      <c r="B1905" s="25">
        <v>2020</v>
      </c>
      <c r="C1905" s="25" t="s">
        <v>7192</v>
      </c>
      <c r="D1905" s="26">
        <v>106</v>
      </c>
      <c r="G1905" s="2" t="s">
        <v>8009</v>
      </c>
      <c r="H1905" s="2" t="s">
        <v>3325</v>
      </c>
      <c r="I1905" s="27" t="s">
        <v>4029</v>
      </c>
      <c r="J1905" s="2" t="s">
        <v>6298</v>
      </c>
      <c r="K1905" s="27"/>
      <c r="L1905" s="2" t="s">
        <v>8157</v>
      </c>
      <c r="M1905" s="2">
        <v>14900</v>
      </c>
      <c r="R1905" s="27"/>
      <c r="Z1905" s="2">
        <v>2500</v>
      </c>
      <c r="AA1905" s="2" t="s">
        <v>7585</v>
      </c>
      <c r="AH1905" s="2" t="s">
        <v>7586</v>
      </c>
      <c r="AK1905" s="26" t="str">
        <f t="shared" si="8"/>
        <v>015/4</v>
      </c>
    </row>
    <row r="1906" spans="1:37" ht="15.75" customHeight="1" x14ac:dyDescent="0.25">
      <c r="A1906" s="25">
        <v>1905</v>
      </c>
      <c r="B1906" s="25">
        <v>2020</v>
      </c>
      <c r="C1906" s="25" t="s">
        <v>7192</v>
      </c>
      <c r="D1906" s="26">
        <v>107</v>
      </c>
      <c r="G1906" s="2" t="s">
        <v>8052</v>
      </c>
      <c r="H1906" s="2" t="s">
        <v>3937</v>
      </c>
      <c r="I1906" s="27" t="s">
        <v>4030</v>
      </c>
      <c r="J1906" s="2" t="s">
        <v>66</v>
      </c>
      <c r="K1906" s="27"/>
      <c r="L1906" s="2" t="s">
        <v>8158</v>
      </c>
      <c r="M1906" s="2">
        <v>5187</v>
      </c>
      <c r="R1906" s="27"/>
      <c r="Z1906" s="2">
        <v>2000</v>
      </c>
      <c r="AA1906" s="2" t="s">
        <v>7585</v>
      </c>
      <c r="AH1906" s="2" t="s">
        <v>7586</v>
      </c>
      <c r="AK1906" s="26" t="str">
        <f t="shared" si="8"/>
        <v>016/4</v>
      </c>
    </row>
    <row r="1907" spans="1:37" ht="15.75" customHeight="1" x14ac:dyDescent="0.25">
      <c r="A1907" s="25">
        <v>1906</v>
      </c>
      <c r="B1907" s="25">
        <v>2020</v>
      </c>
      <c r="C1907" s="25" t="s">
        <v>7192</v>
      </c>
      <c r="D1907" s="26">
        <v>108</v>
      </c>
      <c r="G1907" s="2" t="s">
        <v>8009</v>
      </c>
      <c r="H1907" s="2" t="s">
        <v>778</v>
      </c>
      <c r="I1907" s="27" t="s">
        <v>779</v>
      </c>
      <c r="J1907" s="2" t="s">
        <v>6308</v>
      </c>
      <c r="K1907" s="27"/>
      <c r="L1907" s="2" t="s">
        <v>8125</v>
      </c>
      <c r="M1907" s="2">
        <v>21150</v>
      </c>
      <c r="R1907" s="27"/>
      <c r="Z1907" s="2">
        <v>1000</v>
      </c>
      <c r="AA1907" s="2" t="s">
        <v>7585</v>
      </c>
      <c r="AH1907" s="2" t="s">
        <v>7594</v>
      </c>
      <c r="AK1907" s="26" t="str">
        <f t="shared" si="8"/>
        <v>017/4</v>
      </c>
    </row>
    <row r="1908" spans="1:37" ht="15.75" customHeight="1" x14ac:dyDescent="0.25">
      <c r="A1908" s="25">
        <v>1907</v>
      </c>
      <c r="B1908" s="25">
        <v>2020</v>
      </c>
      <c r="C1908" s="25" t="s">
        <v>7192</v>
      </c>
      <c r="D1908" s="26">
        <v>109</v>
      </c>
      <c r="G1908" s="2" t="s">
        <v>8009</v>
      </c>
      <c r="H1908" s="2" t="s">
        <v>1381</v>
      </c>
      <c r="I1908" s="27" t="s">
        <v>4031</v>
      </c>
      <c r="J1908" s="2" t="s">
        <v>66</v>
      </c>
      <c r="K1908" s="27"/>
      <c r="L1908" s="2" t="s">
        <v>7984</v>
      </c>
      <c r="M1908" s="2">
        <v>3920</v>
      </c>
      <c r="R1908" s="27"/>
      <c r="Z1908" s="2">
        <v>0</v>
      </c>
      <c r="AA1908" s="2" t="s">
        <v>7589</v>
      </c>
      <c r="AH1908" s="2" t="s">
        <v>7594</v>
      </c>
      <c r="AK1908" s="26" t="str">
        <f t="shared" si="8"/>
        <v>018/4</v>
      </c>
    </row>
    <row r="1909" spans="1:37" ht="15.75" customHeight="1" x14ac:dyDescent="0.25">
      <c r="A1909" s="25">
        <v>1908</v>
      </c>
      <c r="B1909" s="25">
        <v>2020</v>
      </c>
      <c r="C1909" s="25" t="s">
        <v>7192</v>
      </c>
      <c r="D1909" s="26">
        <v>110</v>
      </c>
      <c r="G1909" s="2" t="s">
        <v>4215</v>
      </c>
      <c r="H1909" s="2" t="s">
        <v>927</v>
      </c>
      <c r="I1909" s="27" t="s">
        <v>928</v>
      </c>
      <c r="J1909" s="2" t="s">
        <v>6308</v>
      </c>
      <c r="K1909" s="27"/>
      <c r="L1909" s="2" t="s">
        <v>7742</v>
      </c>
      <c r="M1909" s="2">
        <v>5660</v>
      </c>
      <c r="R1909" s="27"/>
      <c r="Z1909" s="2">
        <v>500</v>
      </c>
      <c r="AA1909" s="2" t="s">
        <v>7585</v>
      </c>
      <c r="AH1909" s="2" t="s">
        <v>7594</v>
      </c>
      <c r="AK1909" s="26" t="str">
        <f t="shared" si="8"/>
        <v>019/4</v>
      </c>
    </row>
    <row r="1910" spans="1:37" ht="15.75" customHeight="1" x14ac:dyDescent="0.25">
      <c r="A1910" s="25">
        <v>1909</v>
      </c>
      <c r="B1910" s="25">
        <v>2020</v>
      </c>
      <c r="C1910" s="25" t="s">
        <v>7192</v>
      </c>
      <c r="D1910" s="26">
        <v>111</v>
      </c>
      <c r="G1910" s="2" t="s">
        <v>8009</v>
      </c>
      <c r="H1910" s="2" t="s">
        <v>371</v>
      </c>
      <c r="I1910" s="27" t="s">
        <v>372</v>
      </c>
      <c r="J1910" s="2" t="s">
        <v>6282</v>
      </c>
      <c r="K1910" s="27"/>
      <c r="L1910" s="2" t="s">
        <v>7742</v>
      </c>
      <c r="M1910" s="2">
        <v>1250</v>
      </c>
      <c r="R1910" s="27"/>
      <c r="Z1910" s="2">
        <v>500</v>
      </c>
      <c r="AA1910" s="2" t="s">
        <v>7585</v>
      </c>
      <c r="AH1910" s="2" t="s">
        <v>7594</v>
      </c>
      <c r="AK1910" s="26" t="str">
        <f t="shared" si="8"/>
        <v>020/4</v>
      </c>
    </row>
    <row r="1911" spans="1:37" ht="15.75" customHeight="1" x14ac:dyDescent="0.25">
      <c r="A1911" s="25">
        <v>1910</v>
      </c>
      <c r="B1911" s="25">
        <v>2020</v>
      </c>
      <c r="C1911" s="25" t="s">
        <v>7192</v>
      </c>
      <c r="D1911" s="26">
        <v>112</v>
      </c>
      <c r="G1911" s="2" t="s">
        <v>8009</v>
      </c>
      <c r="H1911" s="2" t="s">
        <v>385</v>
      </c>
      <c r="I1911" s="27" t="s">
        <v>386</v>
      </c>
      <c r="J1911" s="2" t="s">
        <v>73</v>
      </c>
      <c r="K1911" s="27"/>
      <c r="L1911" s="2" t="s">
        <v>8159</v>
      </c>
      <c r="M1911" s="2">
        <v>5000</v>
      </c>
      <c r="R1911" s="27"/>
      <c r="Z1911" s="2">
        <v>500</v>
      </c>
      <c r="AA1911" s="2" t="s">
        <v>7585</v>
      </c>
      <c r="AH1911" s="2" t="s">
        <v>7594</v>
      </c>
      <c r="AK1911" s="26" t="str">
        <f t="shared" si="8"/>
        <v>021/4</v>
      </c>
    </row>
    <row r="1912" spans="1:37" ht="15.75" customHeight="1" x14ac:dyDescent="0.25">
      <c r="A1912" s="25">
        <v>1911</v>
      </c>
      <c r="B1912" s="25">
        <v>2020</v>
      </c>
      <c r="C1912" s="25" t="s">
        <v>7192</v>
      </c>
      <c r="D1912" s="26">
        <v>113</v>
      </c>
      <c r="G1912" s="2" t="s">
        <v>8009</v>
      </c>
      <c r="H1912" s="2" t="s">
        <v>652</v>
      </c>
      <c r="I1912" s="27" t="s">
        <v>658</v>
      </c>
      <c r="J1912" s="2" t="s">
        <v>66</v>
      </c>
      <c r="K1912" s="27"/>
      <c r="L1912" s="2" t="s">
        <v>7742</v>
      </c>
      <c r="M1912" s="2">
        <v>6800</v>
      </c>
      <c r="R1912" s="27"/>
      <c r="Z1912" s="2">
        <v>2000</v>
      </c>
      <c r="AA1912" s="2" t="s">
        <v>7585</v>
      </c>
      <c r="AH1912" s="2" t="s">
        <v>7594</v>
      </c>
      <c r="AK1912" s="26" t="str">
        <f t="shared" si="8"/>
        <v>022/4</v>
      </c>
    </row>
    <row r="1913" spans="1:37" ht="15.75" customHeight="1" x14ac:dyDescent="0.25">
      <c r="A1913" s="25">
        <v>1912</v>
      </c>
      <c r="B1913" s="25">
        <v>2020</v>
      </c>
      <c r="C1913" s="25" t="s">
        <v>7192</v>
      </c>
      <c r="D1913" s="26">
        <v>114</v>
      </c>
      <c r="G1913" s="2" t="s">
        <v>8009</v>
      </c>
      <c r="H1913" s="2" t="s">
        <v>668</v>
      </c>
      <c r="I1913" s="27" t="s">
        <v>669</v>
      </c>
      <c r="J1913" s="2" t="s">
        <v>6308</v>
      </c>
      <c r="K1913" s="27"/>
      <c r="L1913" s="2" t="s">
        <v>8160</v>
      </c>
      <c r="M1913" s="2">
        <v>4800</v>
      </c>
      <c r="R1913" s="27"/>
      <c r="Z1913" s="2">
        <v>1000</v>
      </c>
      <c r="AA1913" s="2" t="s">
        <v>7585</v>
      </c>
      <c r="AH1913" s="2" t="s">
        <v>7594</v>
      </c>
      <c r="AK1913" s="26" t="str">
        <f t="shared" si="8"/>
        <v>023/4</v>
      </c>
    </row>
    <row r="1914" spans="1:37" ht="15.75" customHeight="1" x14ac:dyDescent="0.25">
      <c r="A1914" s="25">
        <v>1913</v>
      </c>
      <c r="B1914" s="25">
        <v>2020</v>
      </c>
      <c r="C1914" s="25" t="s">
        <v>7192</v>
      </c>
      <c r="D1914" s="26">
        <v>115</v>
      </c>
      <c r="G1914" s="2" t="s">
        <v>8009</v>
      </c>
      <c r="H1914" s="2" t="s">
        <v>392</v>
      </c>
      <c r="I1914" s="27" t="s">
        <v>398</v>
      </c>
      <c r="J1914" s="2" t="s">
        <v>6276</v>
      </c>
      <c r="K1914" s="27"/>
      <c r="L1914" s="2" t="s">
        <v>8161</v>
      </c>
      <c r="M1914" s="2">
        <v>1200</v>
      </c>
      <c r="R1914" s="27"/>
      <c r="Z1914" s="2">
        <v>1000</v>
      </c>
      <c r="AA1914" s="2" t="s">
        <v>7585</v>
      </c>
      <c r="AH1914" s="2" t="s">
        <v>7594</v>
      </c>
      <c r="AK1914" s="26" t="str">
        <f t="shared" si="8"/>
        <v>024/4</v>
      </c>
    </row>
    <row r="1915" spans="1:37" ht="15.75" customHeight="1" x14ac:dyDescent="0.25">
      <c r="A1915" s="25">
        <v>1914</v>
      </c>
      <c r="B1915" s="25">
        <v>2020</v>
      </c>
      <c r="C1915" s="25" t="s">
        <v>7192</v>
      </c>
      <c r="D1915" s="26">
        <v>116</v>
      </c>
      <c r="G1915" s="2" t="s">
        <v>8009</v>
      </c>
      <c r="H1915" s="2" t="s">
        <v>4032</v>
      </c>
      <c r="I1915" s="27" t="s">
        <v>8162</v>
      </c>
      <c r="J1915" s="2" t="s">
        <v>6308</v>
      </c>
      <c r="K1915" s="27"/>
      <c r="L1915" s="2" t="s">
        <v>8163</v>
      </c>
      <c r="M1915" s="2">
        <v>8105</v>
      </c>
      <c r="R1915" s="27"/>
      <c r="Z1915" s="2">
        <v>1000</v>
      </c>
      <c r="AA1915" s="2" t="s">
        <v>7585</v>
      </c>
      <c r="AH1915" s="2" t="s">
        <v>7600</v>
      </c>
      <c r="AK1915" s="26" t="str">
        <f t="shared" si="8"/>
        <v>025/4</v>
      </c>
    </row>
    <row r="1916" spans="1:37" ht="15.75" customHeight="1" x14ac:dyDescent="0.25">
      <c r="A1916" s="25">
        <v>1915</v>
      </c>
      <c r="B1916" s="25">
        <v>2020</v>
      </c>
      <c r="C1916" s="25" t="s">
        <v>7192</v>
      </c>
      <c r="D1916" s="26">
        <v>117</v>
      </c>
      <c r="G1916" s="2" t="s">
        <v>8052</v>
      </c>
      <c r="H1916" s="2" t="s">
        <v>3897</v>
      </c>
      <c r="I1916" s="27" t="s">
        <v>4034</v>
      </c>
      <c r="J1916" s="2" t="s">
        <v>6276</v>
      </c>
      <c r="K1916" s="27"/>
      <c r="L1916" s="2" t="s">
        <v>8164</v>
      </c>
      <c r="M1916" s="2">
        <v>500</v>
      </c>
      <c r="R1916" s="27"/>
      <c r="Z1916" s="2">
        <v>500</v>
      </c>
      <c r="AA1916" s="2" t="s">
        <v>7585</v>
      </c>
      <c r="AH1916" s="2" t="s">
        <v>7687</v>
      </c>
      <c r="AK1916" s="26" t="str">
        <f t="shared" si="8"/>
        <v>026/4</v>
      </c>
    </row>
    <row r="1917" spans="1:37" ht="15.75" customHeight="1" x14ac:dyDescent="0.25">
      <c r="A1917" s="25">
        <v>1916</v>
      </c>
      <c r="B1917" s="25">
        <v>2020</v>
      </c>
      <c r="C1917" s="25" t="s">
        <v>7192</v>
      </c>
      <c r="D1917" s="26">
        <v>118</v>
      </c>
      <c r="G1917" s="2" t="s">
        <v>8009</v>
      </c>
      <c r="H1917" s="2" t="s">
        <v>807</v>
      </c>
      <c r="I1917" s="27" t="s">
        <v>808</v>
      </c>
      <c r="J1917" s="2" t="s">
        <v>6308</v>
      </c>
      <c r="K1917" s="27"/>
      <c r="L1917" s="2" t="s">
        <v>8165</v>
      </c>
      <c r="M1917" s="2">
        <v>9600</v>
      </c>
      <c r="R1917" s="27"/>
      <c r="Z1917" s="2">
        <v>1000</v>
      </c>
      <c r="AA1917" s="2" t="s">
        <v>7585</v>
      </c>
      <c r="AH1917" s="2" t="s">
        <v>7594</v>
      </c>
      <c r="AK1917" s="26" t="str">
        <f t="shared" si="8"/>
        <v>027/4</v>
      </c>
    </row>
    <row r="1918" spans="1:37" ht="15.75" customHeight="1" x14ac:dyDescent="0.25">
      <c r="A1918" s="25">
        <v>1917</v>
      </c>
      <c r="B1918" s="25">
        <v>2020</v>
      </c>
      <c r="C1918" s="25" t="s">
        <v>7192</v>
      </c>
      <c r="D1918" s="26">
        <v>119</v>
      </c>
      <c r="G1918" s="2" t="s">
        <v>8052</v>
      </c>
      <c r="H1918" s="2" t="s">
        <v>2331</v>
      </c>
      <c r="I1918" s="27" t="s">
        <v>4035</v>
      </c>
      <c r="J1918" s="2" t="s">
        <v>6276</v>
      </c>
      <c r="K1918" s="27"/>
      <c r="L1918" s="2" t="s">
        <v>8166</v>
      </c>
      <c r="M1918" s="2">
        <v>26600</v>
      </c>
      <c r="R1918" s="27"/>
      <c r="Z1918" s="2">
        <v>5000</v>
      </c>
      <c r="AA1918" s="2" t="s">
        <v>7585</v>
      </c>
      <c r="AH1918" s="2" t="s">
        <v>7586</v>
      </c>
      <c r="AK1918" s="26" t="str">
        <f t="shared" si="8"/>
        <v>028/4</v>
      </c>
    </row>
    <row r="1919" spans="1:37" ht="15.75" customHeight="1" x14ac:dyDescent="0.25">
      <c r="A1919" s="25">
        <v>1918</v>
      </c>
      <c r="B1919" s="25">
        <v>2020</v>
      </c>
      <c r="C1919" s="25" t="s">
        <v>7192</v>
      </c>
      <c r="D1919" s="26">
        <v>120</v>
      </c>
      <c r="G1919" s="2" t="s">
        <v>8009</v>
      </c>
      <c r="H1919" s="2" t="s">
        <v>3461</v>
      </c>
      <c r="I1919" s="27" t="s">
        <v>4036</v>
      </c>
      <c r="J1919" s="2" t="s">
        <v>6276</v>
      </c>
      <c r="K1919" s="27"/>
      <c r="L1919" s="2" t="s">
        <v>8167</v>
      </c>
      <c r="M1919" s="2">
        <v>280000</v>
      </c>
      <c r="R1919" s="27"/>
      <c r="Z1919" s="2">
        <v>2000</v>
      </c>
      <c r="AA1919" s="2" t="s">
        <v>8048</v>
      </c>
      <c r="AH1919" s="2" t="s">
        <v>7600</v>
      </c>
      <c r="AK1919" s="26" t="str">
        <f t="shared" si="8"/>
        <v>029/4</v>
      </c>
    </row>
    <row r="1920" spans="1:37" ht="15.75" customHeight="1" x14ac:dyDescent="0.25">
      <c r="A1920" s="25">
        <v>1919</v>
      </c>
      <c r="B1920" s="25">
        <v>2020</v>
      </c>
      <c r="C1920" s="25" t="s">
        <v>7192</v>
      </c>
      <c r="D1920" s="26">
        <v>121</v>
      </c>
      <c r="G1920" s="2" t="s">
        <v>81</v>
      </c>
      <c r="H1920" s="2" t="s">
        <v>8168</v>
      </c>
      <c r="I1920" s="27" t="s">
        <v>4037</v>
      </c>
      <c r="J1920" s="2" t="s">
        <v>6276</v>
      </c>
      <c r="K1920" s="27"/>
      <c r="L1920" s="2" t="s">
        <v>8169</v>
      </c>
      <c r="M1920" s="2">
        <v>11800</v>
      </c>
      <c r="R1920" s="27"/>
      <c r="Z1920" s="2">
        <v>1500</v>
      </c>
      <c r="AA1920" s="2" t="s">
        <v>7585</v>
      </c>
      <c r="AH1920" s="2" t="s">
        <v>7594</v>
      </c>
      <c r="AK1920" s="26" t="str">
        <f t="shared" si="8"/>
        <v>030/4</v>
      </c>
    </row>
    <row r="1921" spans="1:37" ht="15.75" customHeight="1" x14ac:dyDescent="0.25">
      <c r="A1921" s="25">
        <v>1920</v>
      </c>
      <c r="B1921" s="25">
        <v>2020</v>
      </c>
      <c r="C1921" s="25" t="s">
        <v>7192</v>
      </c>
      <c r="D1921" s="26">
        <v>122</v>
      </c>
      <c r="G1921" s="2" t="s">
        <v>8009</v>
      </c>
      <c r="H1921" s="2" t="s">
        <v>705</v>
      </c>
      <c r="I1921" s="27" t="s">
        <v>706</v>
      </c>
      <c r="J1921" s="2" t="s">
        <v>144</v>
      </c>
      <c r="K1921" s="27"/>
      <c r="L1921" s="2" t="s">
        <v>8170</v>
      </c>
      <c r="M1921" s="2">
        <v>2000</v>
      </c>
      <c r="R1921" s="27"/>
      <c r="Z1921" s="2">
        <v>1500</v>
      </c>
      <c r="AA1921" s="2" t="s">
        <v>7585</v>
      </c>
      <c r="AH1921" s="2" t="s">
        <v>7594</v>
      </c>
      <c r="AK1921" s="26" t="str">
        <f t="shared" si="8"/>
        <v>001/5</v>
      </c>
    </row>
    <row r="1922" spans="1:37" ht="15.75" customHeight="1" x14ac:dyDescent="0.25">
      <c r="A1922" s="25">
        <v>1921</v>
      </c>
      <c r="B1922" s="25">
        <v>2020</v>
      </c>
      <c r="C1922" s="25" t="s">
        <v>7192</v>
      </c>
      <c r="D1922" s="26">
        <v>123</v>
      </c>
      <c r="G1922" s="2" t="s">
        <v>8009</v>
      </c>
      <c r="H1922" s="2" t="s">
        <v>388</v>
      </c>
      <c r="I1922" s="27" t="s">
        <v>389</v>
      </c>
      <c r="J1922" s="2" t="s">
        <v>66</v>
      </c>
      <c r="K1922" s="27"/>
      <c r="L1922" s="2" t="s">
        <v>8171</v>
      </c>
      <c r="M1922" s="2">
        <v>850</v>
      </c>
      <c r="R1922" s="27"/>
      <c r="Z1922" s="2">
        <v>500</v>
      </c>
      <c r="AA1922" s="2" t="s">
        <v>7585</v>
      </c>
      <c r="AH1922" s="2" t="s">
        <v>7594</v>
      </c>
      <c r="AK1922" s="26" t="str">
        <f t="shared" si="8"/>
        <v>002/5</v>
      </c>
    </row>
    <row r="1923" spans="1:37" ht="15.75" customHeight="1" x14ac:dyDescent="0.25">
      <c r="A1923" s="25">
        <v>1922</v>
      </c>
      <c r="B1923" s="25">
        <v>2020</v>
      </c>
      <c r="C1923" s="25" t="s">
        <v>7192</v>
      </c>
      <c r="D1923" s="26">
        <v>124</v>
      </c>
      <c r="G1923" s="2" t="s">
        <v>8172</v>
      </c>
      <c r="H1923" s="2" t="s">
        <v>376</v>
      </c>
      <c r="I1923" s="27" t="s">
        <v>377</v>
      </c>
      <c r="J1923" s="2" t="s">
        <v>6308</v>
      </c>
      <c r="K1923" s="27"/>
      <c r="L1923" s="2" t="s">
        <v>8173</v>
      </c>
      <c r="M1923" s="2">
        <v>14000</v>
      </c>
      <c r="R1923" s="27"/>
      <c r="Z1923" s="2">
        <v>1000</v>
      </c>
      <c r="AA1923" s="2" t="s">
        <v>7585</v>
      </c>
      <c r="AH1923" s="2" t="s">
        <v>7594</v>
      </c>
      <c r="AK1923" s="26" t="str">
        <f t="shared" si="8"/>
        <v>003/5</v>
      </c>
    </row>
    <row r="1924" spans="1:37" ht="15.75" customHeight="1" x14ac:dyDescent="0.25">
      <c r="A1924" s="25">
        <v>1923</v>
      </c>
      <c r="B1924" s="25">
        <v>2020</v>
      </c>
      <c r="C1924" s="25" t="s">
        <v>7192</v>
      </c>
      <c r="D1924" s="26">
        <v>125</v>
      </c>
      <c r="G1924" s="2" t="s">
        <v>8009</v>
      </c>
      <c r="H1924" s="2" t="s">
        <v>8174</v>
      </c>
      <c r="I1924" s="27" t="s">
        <v>4038</v>
      </c>
      <c r="J1924" s="2" t="s">
        <v>6276</v>
      </c>
      <c r="K1924" s="27"/>
      <c r="L1924" s="2" t="s">
        <v>8175</v>
      </c>
      <c r="M1924" s="2">
        <v>19000</v>
      </c>
      <c r="R1924" s="27"/>
      <c r="Z1924" s="2">
        <v>2500</v>
      </c>
      <c r="AA1924" s="2" t="s">
        <v>7585</v>
      </c>
      <c r="AH1924" s="2" t="s">
        <v>7594</v>
      </c>
      <c r="AK1924" s="26" t="str">
        <f t="shared" si="8"/>
        <v>004/5</v>
      </c>
    </row>
    <row r="1925" spans="1:37" ht="15.75" customHeight="1" x14ac:dyDescent="0.25">
      <c r="A1925" s="25">
        <v>1924</v>
      </c>
      <c r="B1925" s="25">
        <v>2020</v>
      </c>
      <c r="C1925" s="25" t="s">
        <v>7192</v>
      </c>
      <c r="D1925" s="26">
        <v>126</v>
      </c>
      <c r="G1925" s="2" t="s">
        <v>4215</v>
      </c>
      <c r="H1925" s="2" t="s">
        <v>506</v>
      </c>
      <c r="I1925" s="27" t="s">
        <v>518</v>
      </c>
      <c r="J1925" s="2" t="s">
        <v>6282</v>
      </c>
      <c r="K1925" s="27"/>
      <c r="L1925" s="2" t="s">
        <v>8176</v>
      </c>
      <c r="M1925" s="2">
        <v>10000</v>
      </c>
      <c r="R1925" s="27"/>
      <c r="Z1925" s="2">
        <v>1000</v>
      </c>
      <c r="AA1925" s="2" t="s">
        <v>7585</v>
      </c>
      <c r="AH1925" s="2" t="s">
        <v>7594</v>
      </c>
      <c r="AK1925" s="26" t="str">
        <f t="shared" si="8"/>
        <v>005/5</v>
      </c>
    </row>
    <row r="1926" spans="1:37" ht="15.75" customHeight="1" x14ac:dyDescent="0.25">
      <c r="A1926" s="25">
        <v>1925</v>
      </c>
      <c r="B1926" s="25">
        <v>2020</v>
      </c>
      <c r="C1926" s="25" t="s">
        <v>7192</v>
      </c>
      <c r="D1926" s="26">
        <v>127</v>
      </c>
      <c r="G1926" s="2" t="s">
        <v>4215</v>
      </c>
      <c r="H1926" s="2" t="s">
        <v>8177</v>
      </c>
      <c r="I1926" s="27" t="s">
        <v>4039</v>
      </c>
      <c r="J1926" s="2" t="s">
        <v>6286</v>
      </c>
      <c r="K1926" s="27"/>
      <c r="L1926" s="2" t="s">
        <v>8178</v>
      </c>
      <c r="M1926" s="2">
        <v>5140</v>
      </c>
      <c r="R1926" s="27"/>
      <c r="Z1926" s="2">
        <v>1000</v>
      </c>
      <c r="AA1926" s="2" t="s">
        <v>7585</v>
      </c>
      <c r="AH1926" s="2" t="s">
        <v>7594</v>
      </c>
      <c r="AK1926" s="26" t="str">
        <f t="shared" si="8"/>
        <v>006/5</v>
      </c>
    </row>
    <row r="1927" spans="1:37" ht="15.75" customHeight="1" x14ac:dyDescent="0.25">
      <c r="A1927" s="25">
        <v>1926</v>
      </c>
      <c r="B1927" s="25">
        <v>2020</v>
      </c>
      <c r="C1927" s="25" t="s">
        <v>7192</v>
      </c>
      <c r="D1927" s="26">
        <v>128</v>
      </c>
      <c r="G1927" s="2" t="s">
        <v>8009</v>
      </c>
      <c r="H1927" s="2" t="s">
        <v>207</v>
      </c>
      <c r="I1927" s="27" t="s">
        <v>4040</v>
      </c>
      <c r="J1927" s="2" t="s">
        <v>6298</v>
      </c>
      <c r="K1927" s="27"/>
      <c r="L1927" s="2" t="s">
        <v>8179</v>
      </c>
      <c r="M1927" s="2">
        <v>2000</v>
      </c>
      <c r="R1927" s="27"/>
      <c r="Z1927" s="2">
        <v>2000</v>
      </c>
      <c r="AA1927" s="2" t="s">
        <v>7585</v>
      </c>
      <c r="AH1927" s="2" t="s">
        <v>7586</v>
      </c>
      <c r="AK1927" s="26" t="str">
        <f t="shared" si="8"/>
        <v>007/5</v>
      </c>
    </row>
    <row r="1928" spans="1:37" ht="15.75" customHeight="1" x14ac:dyDescent="0.25">
      <c r="A1928" s="25">
        <v>1927</v>
      </c>
      <c r="B1928" s="25">
        <v>2020</v>
      </c>
      <c r="C1928" s="25" t="s">
        <v>7192</v>
      </c>
      <c r="D1928" s="26">
        <v>129</v>
      </c>
      <c r="G1928" s="2" t="s">
        <v>8172</v>
      </c>
      <c r="H1928" s="2" t="s">
        <v>567</v>
      </c>
      <c r="I1928" s="27" t="s">
        <v>568</v>
      </c>
      <c r="J1928" s="2" t="s">
        <v>6298</v>
      </c>
      <c r="K1928" s="27"/>
      <c r="L1928" s="2" t="s">
        <v>8180</v>
      </c>
      <c r="M1928" s="2">
        <v>6600</v>
      </c>
      <c r="R1928" s="27"/>
      <c r="Z1928" s="2">
        <v>0</v>
      </c>
      <c r="AA1928" s="2" t="s">
        <v>7589</v>
      </c>
      <c r="AH1928" s="2" t="s">
        <v>7594</v>
      </c>
      <c r="AK1928" s="26" t="str">
        <f t="shared" si="8"/>
        <v>008/5</v>
      </c>
    </row>
    <row r="1929" spans="1:37" ht="15.75" customHeight="1" x14ac:dyDescent="0.25">
      <c r="A1929" s="25">
        <v>1928</v>
      </c>
      <c r="B1929" s="25">
        <v>2020</v>
      </c>
      <c r="C1929" s="25" t="s">
        <v>7192</v>
      </c>
      <c r="D1929" s="26">
        <v>130</v>
      </c>
      <c r="G1929" s="2" t="s">
        <v>8172</v>
      </c>
      <c r="H1929" s="2" t="s">
        <v>567</v>
      </c>
      <c r="I1929" s="27" t="s">
        <v>570</v>
      </c>
      <c r="J1929" s="2" t="s">
        <v>6298</v>
      </c>
      <c r="K1929" s="27"/>
      <c r="L1929" s="2" t="s">
        <v>8181</v>
      </c>
      <c r="M1929" s="2">
        <v>6650</v>
      </c>
      <c r="R1929" s="27"/>
      <c r="Z1929" s="2">
        <v>1000</v>
      </c>
      <c r="AA1929" s="2" t="s">
        <v>7585</v>
      </c>
      <c r="AH1929" s="2" t="s">
        <v>7594</v>
      </c>
      <c r="AK1929" s="26" t="str">
        <f t="shared" si="8"/>
        <v>009/5</v>
      </c>
    </row>
    <row r="1930" spans="1:37" ht="15.75" customHeight="1" x14ac:dyDescent="0.25">
      <c r="A1930" s="25">
        <v>1929</v>
      </c>
      <c r="B1930" s="25">
        <v>2020</v>
      </c>
      <c r="C1930" s="25" t="s">
        <v>7192</v>
      </c>
      <c r="D1930" s="26">
        <v>131</v>
      </c>
      <c r="G1930" s="2" t="s">
        <v>8172</v>
      </c>
      <c r="H1930" s="2" t="s">
        <v>567</v>
      </c>
      <c r="I1930" s="27" t="s">
        <v>571</v>
      </c>
      <c r="J1930" s="2" t="s">
        <v>6298</v>
      </c>
      <c r="K1930" s="27"/>
      <c r="L1930" s="2" t="s">
        <v>8182</v>
      </c>
      <c r="M1930" s="2">
        <v>8000</v>
      </c>
      <c r="R1930" s="27"/>
      <c r="Z1930" s="2">
        <v>0</v>
      </c>
      <c r="AA1930" s="2" t="s">
        <v>7589</v>
      </c>
      <c r="AH1930" s="2" t="s">
        <v>7594</v>
      </c>
      <c r="AK1930" s="26" t="str">
        <f t="shared" si="8"/>
        <v>010/5</v>
      </c>
    </row>
    <row r="1931" spans="1:37" ht="15.75" customHeight="1" x14ac:dyDescent="0.25">
      <c r="A1931" s="25">
        <v>1930</v>
      </c>
      <c r="B1931" s="25">
        <v>2020</v>
      </c>
      <c r="C1931" s="25" t="s">
        <v>7192</v>
      </c>
      <c r="D1931" s="26">
        <v>132</v>
      </c>
      <c r="G1931" s="2" t="s">
        <v>8052</v>
      </c>
      <c r="H1931" s="2" t="s">
        <v>2455</v>
      </c>
      <c r="I1931" s="27" t="s">
        <v>4041</v>
      </c>
      <c r="J1931" s="2" t="s">
        <v>66</v>
      </c>
      <c r="K1931" s="27"/>
      <c r="L1931" s="2" t="s">
        <v>8183</v>
      </c>
      <c r="M1931" s="2">
        <v>6000</v>
      </c>
      <c r="R1931" s="27"/>
      <c r="Z1931" s="2">
        <v>1000</v>
      </c>
      <c r="AA1931" s="2" t="s">
        <v>7585</v>
      </c>
      <c r="AH1931" s="2" t="s">
        <v>7586</v>
      </c>
      <c r="AK1931" s="26" t="str">
        <f t="shared" si="8"/>
        <v>011/5</v>
      </c>
    </row>
    <row r="1932" spans="1:37" ht="15.75" customHeight="1" x14ac:dyDescent="0.25">
      <c r="A1932" s="25">
        <v>1931</v>
      </c>
      <c r="B1932" s="25">
        <v>2020</v>
      </c>
      <c r="C1932" s="25" t="s">
        <v>7192</v>
      </c>
      <c r="D1932" s="26">
        <v>133</v>
      </c>
      <c r="H1932" s="2" t="s">
        <v>2455</v>
      </c>
      <c r="I1932" s="27" t="s">
        <v>4042</v>
      </c>
      <c r="J1932" s="2" t="s">
        <v>66</v>
      </c>
      <c r="K1932" s="27"/>
      <c r="L1932" s="2" t="s">
        <v>8184</v>
      </c>
      <c r="R1932" s="27"/>
      <c r="Z1932" s="2" t="s">
        <v>8012</v>
      </c>
      <c r="AA1932" s="2" t="s">
        <v>8012</v>
      </c>
      <c r="AH1932" s="2" t="s">
        <v>7586</v>
      </c>
      <c r="AK1932" s="26" t="str">
        <f t="shared" si="8"/>
        <v>012/5</v>
      </c>
    </row>
    <row r="1933" spans="1:37" ht="15.75" customHeight="1" x14ac:dyDescent="0.25">
      <c r="A1933" s="25">
        <v>1932</v>
      </c>
      <c r="B1933" s="25">
        <v>2020</v>
      </c>
      <c r="C1933" s="25" t="s">
        <v>7192</v>
      </c>
      <c r="D1933" s="26">
        <v>134</v>
      </c>
      <c r="F1933" s="2" t="s">
        <v>62</v>
      </c>
      <c r="G1933" s="2" t="s">
        <v>8172</v>
      </c>
      <c r="H1933" s="2" t="s">
        <v>477</v>
      </c>
      <c r="I1933" s="27" t="s">
        <v>482</v>
      </c>
      <c r="J1933" s="2" t="s">
        <v>6308</v>
      </c>
      <c r="K1933" s="27"/>
      <c r="L1933" s="2" t="s">
        <v>8185</v>
      </c>
      <c r="M1933" s="2">
        <v>208000</v>
      </c>
      <c r="R1933" s="27"/>
      <c r="Z1933" s="2">
        <v>2000</v>
      </c>
      <c r="AA1933" s="2" t="s">
        <v>7585</v>
      </c>
      <c r="AH1933" s="2" t="s">
        <v>7600</v>
      </c>
      <c r="AK1933" s="26" t="str">
        <f t="shared" si="8"/>
        <v>013/5</v>
      </c>
    </row>
    <row r="1934" spans="1:37" ht="15.75" customHeight="1" x14ac:dyDescent="0.25">
      <c r="A1934" s="25">
        <v>1933</v>
      </c>
      <c r="B1934" s="25">
        <v>2020</v>
      </c>
      <c r="C1934" s="25" t="s">
        <v>7192</v>
      </c>
      <c r="D1934" s="26">
        <v>135</v>
      </c>
      <c r="F1934" s="2" t="s">
        <v>57</v>
      </c>
      <c r="G1934" s="2" t="s">
        <v>8172</v>
      </c>
      <c r="H1934" s="2" t="s">
        <v>3608</v>
      </c>
      <c r="I1934" s="27" t="s">
        <v>4043</v>
      </c>
      <c r="J1934" s="2" t="s">
        <v>6282</v>
      </c>
      <c r="K1934" s="27"/>
      <c r="L1934" s="2" t="s">
        <v>8186</v>
      </c>
      <c r="M1934" s="2">
        <v>1870</v>
      </c>
      <c r="R1934" s="27"/>
      <c r="Z1934" s="2">
        <v>0</v>
      </c>
      <c r="AA1934" s="2" t="s">
        <v>8015</v>
      </c>
      <c r="AH1934" s="2" t="s">
        <v>7594</v>
      </c>
      <c r="AK1934" s="26" t="str">
        <f t="shared" si="8"/>
        <v>014/5</v>
      </c>
    </row>
    <row r="1935" spans="1:37" ht="15.75" customHeight="1" x14ac:dyDescent="0.25">
      <c r="A1935" s="25">
        <v>1934</v>
      </c>
      <c r="B1935" s="25">
        <v>2020</v>
      </c>
      <c r="C1935" s="25" t="s">
        <v>7192</v>
      </c>
      <c r="D1935" s="26">
        <v>136</v>
      </c>
      <c r="F1935" s="2" t="s">
        <v>104</v>
      </c>
      <c r="G1935" s="2" t="s">
        <v>81</v>
      </c>
      <c r="H1935" s="2" t="s">
        <v>3984</v>
      </c>
      <c r="I1935" s="27" t="s">
        <v>4044</v>
      </c>
      <c r="J1935" s="2" t="s">
        <v>66</v>
      </c>
      <c r="K1935" s="27"/>
      <c r="L1935" s="2" t="s">
        <v>8187</v>
      </c>
      <c r="M1935" s="2">
        <v>8000</v>
      </c>
      <c r="R1935" s="27"/>
      <c r="Z1935" s="2">
        <v>1000</v>
      </c>
      <c r="AA1935" s="2" t="s">
        <v>7585</v>
      </c>
      <c r="AH1935" s="2" t="s">
        <v>7586</v>
      </c>
      <c r="AK1935" s="26" t="str">
        <f t="shared" si="8"/>
        <v>015/5</v>
      </c>
    </row>
    <row r="1936" spans="1:37" ht="15.75" customHeight="1" x14ac:dyDescent="0.25">
      <c r="A1936" s="25">
        <v>1935</v>
      </c>
      <c r="B1936" s="25">
        <v>2020</v>
      </c>
      <c r="C1936" s="25" t="s">
        <v>7192</v>
      </c>
      <c r="D1936" s="26">
        <v>137</v>
      </c>
      <c r="F1936" s="2" t="s">
        <v>62</v>
      </c>
      <c r="G1936" s="2" t="s">
        <v>8009</v>
      </c>
      <c r="H1936" s="2" t="s">
        <v>552</v>
      </c>
      <c r="I1936" s="27" t="s">
        <v>553</v>
      </c>
      <c r="J1936" s="2" t="s">
        <v>6308</v>
      </c>
      <c r="K1936" s="27"/>
      <c r="L1936" s="2" t="s">
        <v>8188</v>
      </c>
      <c r="M1936" s="2">
        <v>5000</v>
      </c>
      <c r="R1936" s="27"/>
      <c r="Z1936" s="2">
        <v>0</v>
      </c>
      <c r="AA1936" s="2" t="s">
        <v>8015</v>
      </c>
      <c r="AH1936" s="2" t="s">
        <v>7600</v>
      </c>
      <c r="AK1936" s="26" t="str">
        <f t="shared" si="8"/>
        <v>016/5</v>
      </c>
    </row>
    <row r="1937" spans="1:37" ht="15.75" customHeight="1" x14ac:dyDescent="0.25">
      <c r="A1937" s="25">
        <v>1936</v>
      </c>
      <c r="B1937" s="25">
        <v>2020</v>
      </c>
      <c r="C1937" s="25" t="s">
        <v>7192</v>
      </c>
      <c r="D1937" s="26">
        <v>138</v>
      </c>
      <c r="F1937" s="2" t="s">
        <v>62</v>
      </c>
      <c r="G1937" s="2" t="s">
        <v>8009</v>
      </c>
      <c r="H1937" s="2" t="s">
        <v>363</v>
      </c>
      <c r="I1937" s="27" t="s">
        <v>367</v>
      </c>
      <c r="J1937" s="2" t="s">
        <v>6282</v>
      </c>
      <c r="K1937" s="27"/>
      <c r="L1937" s="2" t="s">
        <v>8189</v>
      </c>
      <c r="M1937" s="2">
        <v>3230</v>
      </c>
      <c r="R1937" s="27"/>
      <c r="Z1937" s="2">
        <v>2000</v>
      </c>
      <c r="AA1937" s="2" t="s">
        <v>7585</v>
      </c>
      <c r="AH1937" s="2" t="s">
        <v>7594</v>
      </c>
      <c r="AK1937" s="26" t="str">
        <f t="shared" si="8"/>
        <v>017/5</v>
      </c>
    </row>
    <row r="1938" spans="1:37" ht="15.75" customHeight="1" x14ac:dyDescent="0.25">
      <c r="A1938" s="25">
        <v>1937</v>
      </c>
      <c r="B1938" s="25">
        <v>2020</v>
      </c>
      <c r="C1938" s="25" t="s">
        <v>7192</v>
      </c>
      <c r="D1938" s="26">
        <v>139</v>
      </c>
      <c r="F1938" s="2" t="s">
        <v>67</v>
      </c>
      <c r="G1938" s="2" t="s">
        <v>8009</v>
      </c>
      <c r="H1938" s="2" t="s">
        <v>2331</v>
      </c>
      <c r="I1938" s="27" t="s">
        <v>4045</v>
      </c>
      <c r="J1938" s="2" t="s">
        <v>6276</v>
      </c>
      <c r="K1938" s="27"/>
      <c r="L1938" s="2" t="s">
        <v>8190</v>
      </c>
      <c r="M1938" s="2">
        <v>4380</v>
      </c>
      <c r="R1938" s="27"/>
      <c r="Z1938" s="2">
        <v>0</v>
      </c>
      <c r="AA1938" s="2" t="s">
        <v>7589</v>
      </c>
      <c r="AH1938" s="2" t="s">
        <v>7586</v>
      </c>
      <c r="AK1938" s="26" t="str">
        <f t="shared" si="8"/>
        <v>018/5</v>
      </c>
    </row>
    <row r="1939" spans="1:37" ht="15.75" customHeight="1" x14ac:dyDescent="0.25">
      <c r="A1939" s="25">
        <v>1938</v>
      </c>
      <c r="B1939" s="25">
        <v>2020</v>
      </c>
      <c r="C1939" s="25" t="s">
        <v>7192</v>
      </c>
      <c r="D1939" s="26">
        <v>140</v>
      </c>
      <c r="F1939" s="2" t="s">
        <v>67</v>
      </c>
      <c r="G1939" s="2" t="s">
        <v>8009</v>
      </c>
      <c r="H1939" s="2" t="s">
        <v>4046</v>
      </c>
      <c r="I1939" s="27" t="s">
        <v>4047</v>
      </c>
      <c r="J1939" s="2" t="s">
        <v>73</v>
      </c>
      <c r="K1939" s="27"/>
      <c r="L1939" s="2" t="s">
        <v>7724</v>
      </c>
      <c r="M1939" s="2">
        <v>5460</v>
      </c>
      <c r="R1939" s="27"/>
      <c r="Z1939" s="2">
        <v>0</v>
      </c>
      <c r="AA1939" s="2" t="s">
        <v>8015</v>
      </c>
      <c r="AH1939" s="2" t="s">
        <v>7594</v>
      </c>
      <c r="AK1939" s="26" t="str">
        <f t="shared" si="8"/>
        <v>019/5</v>
      </c>
    </row>
    <row r="1940" spans="1:37" ht="15.75" customHeight="1" x14ac:dyDescent="0.25">
      <c r="A1940" s="25">
        <v>1939</v>
      </c>
      <c r="B1940" s="25">
        <v>2020</v>
      </c>
      <c r="C1940" s="25" t="s">
        <v>7192</v>
      </c>
      <c r="D1940" s="26">
        <v>141</v>
      </c>
      <c r="F1940" s="2" t="s">
        <v>4049</v>
      </c>
      <c r="G1940" s="2" t="s">
        <v>8172</v>
      </c>
      <c r="H1940" s="2" t="s">
        <v>4032</v>
      </c>
      <c r="I1940" s="27" t="s">
        <v>8191</v>
      </c>
      <c r="J1940" s="2" t="s">
        <v>6308</v>
      </c>
      <c r="K1940" s="27"/>
      <c r="L1940" s="2" t="s">
        <v>8192</v>
      </c>
      <c r="M1940" s="2">
        <v>11620</v>
      </c>
      <c r="R1940" s="27"/>
      <c r="Z1940" s="2">
        <v>0</v>
      </c>
      <c r="AA1940" s="2" t="s">
        <v>7589</v>
      </c>
      <c r="AH1940" s="2" t="s">
        <v>7600</v>
      </c>
      <c r="AK1940" s="26" t="str">
        <f t="shared" si="8"/>
        <v>020/5</v>
      </c>
    </row>
    <row r="1941" spans="1:37" ht="15.75" customHeight="1" x14ac:dyDescent="0.25">
      <c r="A1941" s="25">
        <v>1940</v>
      </c>
      <c r="B1941" s="25">
        <v>2020</v>
      </c>
      <c r="C1941" s="25" t="s">
        <v>7192</v>
      </c>
      <c r="D1941" s="26">
        <v>142</v>
      </c>
      <c r="F1941" s="2" t="s">
        <v>62</v>
      </c>
      <c r="G1941" s="2" t="s">
        <v>8172</v>
      </c>
      <c r="H1941" s="2" t="s">
        <v>610</v>
      </c>
      <c r="I1941" s="27" t="s">
        <v>613</v>
      </c>
      <c r="J1941" s="2" t="s">
        <v>6308</v>
      </c>
      <c r="K1941" s="27"/>
      <c r="L1941" s="2" t="s">
        <v>4215</v>
      </c>
      <c r="M1941" s="2">
        <v>750</v>
      </c>
      <c r="R1941" s="27"/>
      <c r="Z1941" s="2">
        <v>500</v>
      </c>
      <c r="AA1941" s="2" t="s">
        <v>7585</v>
      </c>
      <c r="AH1941" s="2" t="s">
        <v>7594</v>
      </c>
      <c r="AK1941" s="26" t="str">
        <f t="shared" ref="AK1941:AK2039" si="9">IFERROR(IF(DAY(D1941)&lt;10,"00"&amp;DAY(D1941),0&amp;DAY(D1941))&amp;"/"&amp;MONTH(D1941),IF(AND(LEN(D1941)&gt;4,LEFT(D1941,2)&gt;=10),D1941,0&amp;D1941))</f>
        <v>021/5</v>
      </c>
    </row>
    <row r="1942" spans="1:37" ht="15.75" customHeight="1" x14ac:dyDescent="0.25">
      <c r="A1942" s="25">
        <v>1941</v>
      </c>
      <c r="B1942" s="25">
        <v>2020</v>
      </c>
      <c r="C1942" s="25" t="s">
        <v>7192</v>
      </c>
      <c r="D1942" s="26">
        <v>143</v>
      </c>
      <c r="F1942" s="2" t="s">
        <v>62</v>
      </c>
      <c r="G1942" s="2" t="s">
        <v>8172</v>
      </c>
      <c r="H1942" s="2" t="s">
        <v>649</v>
      </c>
      <c r="I1942" s="27" t="s">
        <v>650</v>
      </c>
      <c r="J1942" s="2" t="s">
        <v>6282</v>
      </c>
      <c r="K1942" s="27"/>
      <c r="L1942" s="2" t="s">
        <v>4215</v>
      </c>
      <c r="M1942" s="2">
        <v>13000</v>
      </c>
      <c r="R1942" s="27"/>
      <c r="Z1942" s="2">
        <v>1000</v>
      </c>
      <c r="AA1942" s="2" t="s">
        <v>7585</v>
      </c>
      <c r="AH1942" s="2" t="s">
        <v>7594</v>
      </c>
      <c r="AK1942" s="26" t="str">
        <f t="shared" si="9"/>
        <v>022/5</v>
      </c>
    </row>
    <row r="1943" spans="1:37" ht="15.75" customHeight="1" x14ac:dyDescent="0.25">
      <c r="A1943" s="25">
        <v>1942</v>
      </c>
      <c r="B1943" s="25">
        <v>2020</v>
      </c>
      <c r="C1943" s="25" t="s">
        <v>7192</v>
      </c>
      <c r="D1943" s="26">
        <v>144</v>
      </c>
      <c r="F1943" s="2" t="s">
        <v>67</v>
      </c>
      <c r="G1943" s="2" t="s">
        <v>8009</v>
      </c>
      <c r="H1943" s="2" t="s">
        <v>4051</v>
      </c>
      <c r="I1943" s="27" t="s">
        <v>4052</v>
      </c>
      <c r="J1943" s="2" t="s">
        <v>6298</v>
      </c>
      <c r="K1943" s="27"/>
      <c r="L1943" s="2" t="s">
        <v>8193</v>
      </c>
      <c r="M1943" s="2">
        <v>5540</v>
      </c>
      <c r="R1943" s="27"/>
      <c r="Z1943" s="2">
        <v>2000</v>
      </c>
      <c r="AA1943" s="2" t="s">
        <v>7585</v>
      </c>
      <c r="AH1943" s="2" t="s">
        <v>8059</v>
      </c>
      <c r="AK1943" s="26" t="str">
        <f t="shared" si="9"/>
        <v>023/5</v>
      </c>
    </row>
    <row r="1944" spans="1:37" ht="15.75" customHeight="1" x14ac:dyDescent="0.25">
      <c r="A1944" s="25">
        <v>1943</v>
      </c>
      <c r="B1944" s="25">
        <v>2020</v>
      </c>
      <c r="C1944" s="25" t="s">
        <v>7192</v>
      </c>
      <c r="D1944" s="26">
        <v>145</v>
      </c>
      <c r="F1944" s="2" t="s">
        <v>67</v>
      </c>
      <c r="G1944" s="2" t="s">
        <v>81</v>
      </c>
      <c r="H1944" s="2" t="s">
        <v>4053</v>
      </c>
      <c r="I1944" s="27" t="s">
        <v>4054</v>
      </c>
      <c r="J1944" s="2" t="s">
        <v>6308</v>
      </c>
      <c r="K1944" s="27"/>
      <c r="L1944" s="2" t="s">
        <v>8194</v>
      </c>
      <c r="M1944" s="2">
        <v>7845</v>
      </c>
      <c r="R1944" s="27"/>
      <c r="Z1944" s="2">
        <v>500</v>
      </c>
      <c r="AA1944" s="2" t="s">
        <v>7585</v>
      </c>
      <c r="AH1944" s="2" t="s">
        <v>7594</v>
      </c>
      <c r="AK1944" s="26" t="str">
        <f t="shared" si="9"/>
        <v>024/5</v>
      </c>
    </row>
    <row r="1945" spans="1:37" ht="15.75" customHeight="1" x14ac:dyDescent="0.25">
      <c r="A1945" s="25">
        <v>1944</v>
      </c>
      <c r="B1945" s="25">
        <v>2020</v>
      </c>
      <c r="C1945" s="25" t="s">
        <v>7192</v>
      </c>
      <c r="D1945" s="26">
        <v>146</v>
      </c>
      <c r="F1945" s="2" t="s">
        <v>3579</v>
      </c>
      <c r="G1945" s="2" t="s">
        <v>8052</v>
      </c>
      <c r="H1945" s="2" t="s">
        <v>3425</v>
      </c>
      <c r="I1945" s="27" t="s">
        <v>4055</v>
      </c>
      <c r="J1945" s="2" t="s">
        <v>144</v>
      </c>
      <c r="K1945" s="27"/>
      <c r="L1945" s="2" t="s">
        <v>8195</v>
      </c>
      <c r="M1945" s="2">
        <v>2970</v>
      </c>
      <c r="R1945" s="27"/>
      <c r="Z1945" s="2">
        <v>2000</v>
      </c>
      <c r="AA1945" s="2" t="s">
        <v>7585</v>
      </c>
      <c r="AH1945" s="2" t="s">
        <v>7586</v>
      </c>
      <c r="AK1945" s="26" t="str">
        <f t="shared" si="9"/>
        <v>025/5</v>
      </c>
    </row>
    <row r="1946" spans="1:37" ht="15.75" customHeight="1" x14ac:dyDescent="0.25">
      <c r="A1946" s="25">
        <v>1945</v>
      </c>
      <c r="B1946" s="25">
        <v>2020</v>
      </c>
      <c r="C1946" s="25" t="s">
        <v>7192</v>
      </c>
      <c r="D1946" s="26">
        <v>147</v>
      </c>
      <c r="F1946" s="2" t="s">
        <v>57</v>
      </c>
      <c r="G1946" s="2" t="s">
        <v>8172</v>
      </c>
      <c r="H1946" s="2" t="s">
        <v>117</v>
      </c>
      <c r="I1946" s="27" t="s">
        <v>118</v>
      </c>
      <c r="J1946" s="2" t="s">
        <v>6298</v>
      </c>
      <c r="K1946" s="27"/>
      <c r="L1946" s="2" t="s">
        <v>8155</v>
      </c>
      <c r="M1946" s="2">
        <v>15200</v>
      </c>
      <c r="R1946" s="27"/>
      <c r="Z1946" s="2">
        <v>1000</v>
      </c>
      <c r="AA1946" s="2" t="s">
        <v>7585</v>
      </c>
      <c r="AH1946" s="2" t="s">
        <v>7594</v>
      </c>
      <c r="AK1946" s="26" t="str">
        <f t="shared" si="9"/>
        <v>026/5</v>
      </c>
    </row>
    <row r="1947" spans="1:37" ht="15.75" customHeight="1" x14ac:dyDescent="0.25">
      <c r="A1947" s="25">
        <v>1946</v>
      </c>
      <c r="B1947" s="25">
        <v>2020</v>
      </c>
      <c r="C1947" s="25" t="s">
        <v>7192</v>
      </c>
      <c r="D1947" s="26">
        <v>148</v>
      </c>
      <c r="F1947" s="2" t="s">
        <v>67</v>
      </c>
      <c r="G1947" s="2" t="s">
        <v>8009</v>
      </c>
      <c r="H1947" s="2" t="s">
        <v>3561</v>
      </c>
      <c r="I1947" s="27" t="s">
        <v>4056</v>
      </c>
      <c r="J1947" s="2" t="s">
        <v>6298</v>
      </c>
      <c r="K1947" s="27"/>
      <c r="L1947" s="2" t="s">
        <v>8196</v>
      </c>
      <c r="M1947" s="2">
        <v>8000</v>
      </c>
      <c r="R1947" s="27"/>
      <c r="Z1947" s="2">
        <v>1000</v>
      </c>
      <c r="AA1947" s="2" t="s">
        <v>7585</v>
      </c>
      <c r="AH1947" s="2" t="s">
        <v>7600</v>
      </c>
      <c r="AK1947" s="26" t="str">
        <f t="shared" si="9"/>
        <v>027/5</v>
      </c>
    </row>
    <row r="1948" spans="1:37" ht="15.75" customHeight="1" x14ac:dyDescent="0.25">
      <c r="A1948" s="25">
        <v>1947</v>
      </c>
      <c r="B1948" s="25">
        <v>2020</v>
      </c>
      <c r="C1948" s="25" t="s">
        <v>7192</v>
      </c>
      <c r="D1948" s="26">
        <v>149</v>
      </c>
      <c r="F1948" s="2" t="s">
        <v>67</v>
      </c>
      <c r="G1948" s="2" t="s">
        <v>8009</v>
      </c>
      <c r="H1948" s="2" t="s">
        <v>3472</v>
      </c>
      <c r="I1948" s="27" t="s">
        <v>4057</v>
      </c>
      <c r="J1948" s="2" t="s">
        <v>6276</v>
      </c>
      <c r="K1948" s="27"/>
      <c r="L1948" s="2" t="s">
        <v>7724</v>
      </c>
      <c r="M1948" s="2">
        <v>8000</v>
      </c>
      <c r="R1948" s="27"/>
      <c r="Z1948" s="2">
        <v>1500</v>
      </c>
      <c r="AA1948" s="2" t="s">
        <v>7585</v>
      </c>
      <c r="AH1948" s="2" t="s">
        <v>7594</v>
      </c>
      <c r="AK1948" s="26" t="str">
        <f t="shared" si="9"/>
        <v>028/5</v>
      </c>
    </row>
    <row r="1949" spans="1:37" ht="15.75" customHeight="1" x14ac:dyDescent="0.25">
      <c r="A1949" s="25">
        <v>1948</v>
      </c>
      <c r="B1949" s="25">
        <v>2020</v>
      </c>
      <c r="C1949" s="25" t="s">
        <v>7192</v>
      </c>
      <c r="D1949" s="26">
        <v>150</v>
      </c>
      <c r="F1949" s="2" t="s">
        <v>62</v>
      </c>
      <c r="G1949" s="2" t="s">
        <v>8074</v>
      </c>
      <c r="H1949" s="2" t="s">
        <v>742</v>
      </c>
      <c r="I1949" s="27" t="s">
        <v>745</v>
      </c>
      <c r="J1949" s="2" t="s">
        <v>6308</v>
      </c>
      <c r="K1949" s="27"/>
      <c r="L1949" s="2" t="s">
        <v>8197</v>
      </c>
      <c r="M1949" s="2">
        <v>8335</v>
      </c>
      <c r="R1949" s="27"/>
      <c r="Z1949" s="2">
        <v>500</v>
      </c>
      <c r="AA1949" s="2" t="s">
        <v>7585</v>
      </c>
      <c r="AH1949" s="2" t="s">
        <v>7594</v>
      </c>
      <c r="AK1949" s="26" t="str">
        <f t="shared" si="9"/>
        <v>029/5</v>
      </c>
    </row>
    <row r="1950" spans="1:37" ht="15.75" customHeight="1" x14ac:dyDescent="0.25">
      <c r="A1950" s="25">
        <v>1949</v>
      </c>
      <c r="B1950" s="25">
        <v>2020</v>
      </c>
      <c r="C1950" s="25" t="s">
        <v>7192</v>
      </c>
      <c r="D1950" s="26">
        <v>151</v>
      </c>
      <c r="F1950" s="2" t="s">
        <v>62</v>
      </c>
      <c r="G1950" s="2" t="s">
        <v>8074</v>
      </c>
      <c r="H1950" s="2" t="s">
        <v>946</v>
      </c>
      <c r="I1950" s="27" t="s">
        <v>947</v>
      </c>
      <c r="J1950" s="2" t="s">
        <v>6308</v>
      </c>
      <c r="K1950" s="27"/>
      <c r="L1950" s="2" t="s">
        <v>8198</v>
      </c>
      <c r="M1950" s="2">
        <v>5900</v>
      </c>
      <c r="R1950" s="27"/>
      <c r="Z1950" s="2">
        <v>0</v>
      </c>
      <c r="AA1950" s="2" t="s">
        <v>7589</v>
      </c>
      <c r="AH1950" s="2" t="s">
        <v>7594</v>
      </c>
      <c r="AK1950" s="26" t="str">
        <f t="shared" si="9"/>
        <v>030/5</v>
      </c>
    </row>
    <row r="1951" spans="1:37" ht="15.75" customHeight="1" x14ac:dyDescent="0.25">
      <c r="A1951" s="25">
        <v>1950</v>
      </c>
      <c r="B1951" s="25">
        <v>2020</v>
      </c>
      <c r="C1951" s="25" t="s">
        <v>7192</v>
      </c>
      <c r="D1951" s="26">
        <v>152</v>
      </c>
      <c r="F1951" s="2" t="s">
        <v>57</v>
      </c>
      <c r="G1951" s="2" t="s">
        <v>81</v>
      </c>
      <c r="H1951" s="2" t="s">
        <v>8199</v>
      </c>
      <c r="I1951" s="27" t="s">
        <v>948</v>
      </c>
      <c r="J1951" s="2" t="s">
        <v>6308</v>
      </c>
      <c r="K1951" s="27"/>
      <c r="L1951" s="2" t="s">
        <v>8200</v>
      </c>
      <c r="M1951" s="2">
        <v>7000</v>
      </c>
      <c r="R1951" s="27"/>
      <c r="Z1951" s="2">
        <v>1000</v>
      </c>
      <c r="AA1951" s="2" t="s">
        <v>7585</v>
      </c>
      <c r="AH1951" s="2" t="s">
        <v>7594</v>
      </c>
      <c r="AK1951" s="26" t="str">
        <f t="shared" si="9"/>
        <v>031/5</v>
      </c>
    </row>
    <row r="1952" spans="1:37" ht="15.75" customHeight="1" x14ac:dyDescent="0.25">
      <c r="A1952" s="25">
        <v>1951</v>
      </c>
      <c r="B1952" s="25">
        <v>2020</v>
      </c>
      <c r="C1952" s="25" t="s">
        <v>7192</v>
      </c>
      <c r="D1952" s="26">
        <v>153</v>
      </c>
      <c r="F1952" s="2" t="s">
        <v>3579</v>
      </c>
      <c r="G1952" s="2" t="s">
        <v>8052</v>
      </c>
      <c r="H1952" s="2" t="s">
        <v>4058</v>
      </c>
      <c r="I1952" s="27" t="s">
        <v>4059</v>
      </c>
      <c r="J1952" s="2" t="s">
        <v>73</v>
      </c>
      <c r="K1952" s="27"/>
      <c r="L1952" s="2" t="s">
        <v>8201</v>
      </c>
      <c r="M1952" s="2">
        <v>23036.9</v>
      </c>
      <c r="R1952" s="27"/>
      <c r="Z1952" s="2">
        <v>0</v>
      </c>
      <c r="AA1952" s="2" t="s">
        <v>7589</v>
      </c>
      <c r="AH1952" s="2" t="s">
        <v>7822</v>
      </c>
      <c r="AK1952" s="26" t="str">
        <f t="shared" si="9"/>
        <v>001/6</v>
      </c>
    </row>
    <row r="1953" spans="1:37" ht="15.75" customHeight="1" x14ac:dyDescent="0.25">
      <c r="A1953" s="25">
        <v>1952</v>
      </c>
      <c r="B1953" s="25">
        <v>2020</v>
      </c>
      <c r="C1953" s="25" t="s">
        <v>7192</v>
      </c>
      <c r="D1953" s="26">
        <v>154</v>
      </c>
      <c r="F1953" s="2" t="s">
        <v>62</v>
      </c>
      <c r="G1953" s="2" t="s">
        <v>8202</v>
      </c>
      <c r="H1953" s="2" t="s">
        <v>345</v>
      </c>
      <c r="I1953" s="27" t="s">
        <v>346</v>
      </c>
      <c r="J1953" s="2" t="s">
        <v>144</v>
      </c>
      <c r="K1953" s="27"/>
      <c r="L1953" s="2" t="s">
        <v>8203</v>
      </c>
      <c r="M1953" s="2">
        <v>5328</v>
      </c>
      <c r="R1953" s="27"/>
      <c r="Z1953" s="2">
        <v>0</v>
      </c>
      <c r="AA1953" s="2" t="s">
        <v>7589</v>
      </c>
      <c r="AH1953" s="2" t="s">
        <v>7594</v>
      </c>
      <c r="AK1953" s="26" t="str">
        <f t="shared" si="9"/>
        <v>002/6</v>
      </c>
    </row>
    <row r="1954" spans="1:37" ht="15.75" customHeight="1" x14ac:dyDescent="0.25">
      <c r="A1954" s="25">
        <v>1953</v>
      </c>
      <c r="B1954" s="25">
        <v>2020</v>
      </c>
      <c r="C1954" s="25" t="s">
        <v>7192</v>
      </c>
      <c r="D1954" s="26">
        <v>155</v>
      </c>
      <c r="F1954" s="2" t="s">
        <v>62</v>
      </c>
      <c r="G1954" s="2" t="s">
        <v>8111</v>
      </c>
      <c r="H1954" s="2" t="s">
        <v>4060</v>
      </c>
      <c r="I1954" s="27" t="s">
        <v>8204</v>
      </c>
      <c r="J1954" s="2" t="s">
        <v>6286</v>
      </c>
      <c r="K1954" s="27"/>
      <c r="L1954" s="2" t="s">
        <v>8205</v>
      </c>
      <c r="M1954" s="2">
        <v>10500</v>
      </c>
      <c r="R1954" s="27"/>
      <c r="Z1954" s="2">
        <v>0</v>
      </c>
      <c r="AA1954" s="2" t="s">
        <v>7589</v>
      </c>
      <c r="AH1954" s="2" t="s">
        <v>7594</v>
      </c>
      <c r="AK1954" s="26" t="str">
        <f t="shared" si="9"/>
        <v>003/6</v>
      </c>
    </row>
    <row r="1955" spans="1:37" ht="15.75" customHeight="1" x14ac:dyDescent="0.25">
      <c r="A1955" s="25">
        <v>1954</v>
      </c>
      <c r="B1955" s="25">
        <v>2020</v>
      </c>
      <c r="C1955" s="25" t="s">
        <v>7192</v>
      </c>
      <c r="D1955" s="26">
        <v>156</v>
      </c>
      <c r="F1955" s="2" t="s">
        <v>67</v>
      </c>
      <c r="G1955" s="2" t="s">
        <v>8206</v>
      </c>
      <c r="H1955" s="2" t="s">
        <v>8030</v>
      </c>
      <c r="I1955" s="27" t="s">
        <v>4062</v>
      </c>
      <c r="J1955" s="2" t="s">
        <v>6286</v>
      </c>
      <c r="K1955" s="27"/>
      <c r="L1955" s="2" t="s">
        <v>8207</v>
      </c>
      <c r="M1955" s="2">
        <v>14850</v>
      </c>
      <c r="R1955" s="27"/>
      <c r="Z1955" s="2">
        <v>0</v>
      </c>
      <c r="AA1955" s="2" t="s">
        <v>7589</v>
      </c>
      <c r="AH1955" s="2" t="s">
        <v>7594</v>
      </c>
      <c r="AK1955" s="26" t="str">
        <f t="shared" si="9"/>
        <v>004/6</v>
      </c>
    </row>
    <row r="1956" spans="1:37" ht="15.75" customHeight="1" x14ac:dyDescent="0.25">
      <c r="A1956" s="25">
        <v>1955</v>
      </c>
      <c r="B1956" s="25">
        <v>2020</v>
      </c>
      <c r="C1956" s="25" t="s">
        <v>7192</v>
      </c>
      <c r="D1956" s="26">
        <v>157</v>
      </c>
      <c r="F1956" s="2" t="s">
        <v>3579</v>
      </c>
      <c r="G1956" s="2" t="s">
        <v>8208</v>
      </c>
      <c r="H1956" s="2" t="s">
        <v>4063</v>
      </c>
      <c r="I1956" s="27" t="s">
        <v>4064</v>
      </c>
      <c r="J1956" s="2" t="s">
        <v>73</v>
      </c>
      <c r="K1956" s="27"/>
      <c r="L1956" s="2" t="s">
        <v>8209</v>
      </c>
      <c r="M1956" s="2">
        <v>5000</v>
      </c>
      <c r="R1956" s="27"/>
      <c r="Z1956" s="2">
        <v>0</v>
      </c>
      <c r="AA1956" s="2" t="s">
        <v>7589</v>
      </c>
      <c r="AH1956" s="2" t="s">
        <v>7594</v>
      </c>
      <c r="AK1956" s="26" t="str">
        <f t="shared" si="9"/>
        <v>005/6</v>
      </c>
    </row>
    <row r="1957" spans="1:37" ht="15.75" customHeight="1" x14ac:dyDescent="0.25">
      <c r="A1957" s="25">
        <v>1956</v>
      </c>
      <c r="B1957" s="25">
        <v>2020</v>
      </c>
      <c r="C1957" s="25" t="s">
        <v>7192</v>
      </c>
      <c r="D1957" s="26">
        <v>158</v>
      </c>
      <c r="F1957" s="2" t="s">
        <v>62</v>
      </c>
      <c r="G1957" s="2" t="s">
        <v>4215</v>
      </c>
      <c r="H1957" s="2" t="s">
        <v>873</v>
      </c>
      <c r="I1957" s="27" t="s">
        <v>874</v>
      </c>
      <c r="J1957" s="2" t="s">
        <v>6286</v>
      </c>
      <c r="K1957" s="27"/>
      <c r="L1957" s="2" t="s">
        <v>8210</v>
      </c>
      <c r="M1957" s="2">
        <v>1350</v>
      </c>
      <c r="R1957" s="27"/>
      <c r="Z1957" s="2">
        <v>500</v>
      </c>
      <c r="AA1957" s="2" t="s">
        <v>7585</v>
      </c>
      <c r="AH1957" s="2" t="s">
        <v>7594</v>
      </c>
      <c r="AK1957" s="26" t="str">
        <f t="shared" si="9"/>
        <v>006/6</v>
      </c>
    </row>
    <row r="1958" spans="1:37" ht="15.75" customHeight="1" x14ac:dyDescent="0.25">
      <c r="A1958" s="25">
        <v>1957</v>
      </c>
      <c r="B1958" s="25">
        <v>2020</v>
      </c>
      <c r="C1958" s="25" t="s">
        <v>7192</v>
      </c>
      <c r="D1958" s="26">
        <v>159</v>
      </c>
      <c r="F1958" s="2" t="s">
        <v>81</v>
      </c>
      <c r="G1958" s="2" t="s">
        <v>8074</v>
      </c>
      <c r="H1958" s="2" t="s">
        <v>87</v>
      </c>
      <c r="I1958" s="27" t="s">
        <v>8211</v>
      </c>
      <c r="J1958" s="2" t="s">
        <v>6308</v>
      </c>
      <c r="K1958" s="27"/>
      <c r="L1958" s="2" t="s">
        <v>8212</v>
      </c>
      <c r="M1958" s="2">
        <v>5000</v>
      </c>
      <c r="R1958" s="27"/>
      <c r="Z1958" s="2">
        <v>0</v>
      </c>
      <c r="AA1958" s="2" t="s">
        <v>7589</v>
      </c>
      <c r="AH1958" s="2" t="s">
        <v>7600</v>
      </c>
      <c r="AK1958" s="26" t="str">
        <f t="shared" si="9"/>
        <v>007/6</v>
      </c>
    </row>
    <row r="1959" spans="1:37" ht="15.75" customHeight="1" x14ac:dyDescent="0.25">
      <c r="A1959" s="25">
        <v>1958</v>
      </c>
      <c r="B1959" s="25">
        <v>2020</v>
      </c>
      <c r="C1959" s="25" t="s">
        <v>7192</v>
      </c>
      <c r="D1959" s="26">
        <v>160</v>
      </c>
      <c r="F1959" s="2" t="s">
        <v>67</v>
      </c>
      <c r="G1959" s="2" t="s">
        <v>8213</v>
      </c>
      <c r="H1959" s="2" t="s">
        <v>4065</v>
      </c>
      <c r="I1959" s="27" t="s">
        <v>4066</v>
      </c>
      <c r="J1959" s="2" t="s">
        <v>6282</v>
      </c>
      <c r="K1959" s="27"/>
      <c r="L1959" s="2" t="s">
        <v>8214</v>
      </c>
      <c r="M1959" s="2">
        <v>10890</v>
      </c>
      <c r="R1959" s="27"/>
      <c r="Z1959" s="2">
        <v>1000</v>
      </c>
      <c r="AA1959" s="2" t="s">
        <v>7585</v>
      </c>
      <c r="AH1959" s="2" t="s">
        <v>7594</v>
      </c>
      <c r="AK1959" s="26" t="str">
        <f t="shared" si="9"/>
        <v>008/6</v>
      </c>
    </row>
    <row r="1960" spans="1:37" ht="15.75" customHeight="1" x14ac:dyDescent="0.25">
      <c r="A1960" s="25">
        <v>1959</v>
      </c>
      <c r="B1960" s="25">
        <v>2020</v>
      </c>
      <c r="C1960" s="25" t="s">
        <v>7192</v>
      </c>
      <c r="D1960" s="26">
        <v>161</v>
      </c>
      <c r="F1960" s="2" t="s">
        <v>81</v>
      </c>
      <c r="G1960" s="2" t="s">
        <v>81</v>
      </c>
      <c r="H1960" s="2" t="s">
        <v>3480</v>
      </c>
      <c r="I1960" s="27" t="s">
        <v>4001</v>
      </c>
      <c r="J1960" s="2" t="s">
        <v>6276</v>
      </c>
      <c r="K1960" s="27"/>
      <c r="L1960" s="2" t="s">
        <v>8215</v>
      </c>
      <c r="M1960" s="2">
        <v>187580</v>
      </c>
      <c r="R1960" s="27"/>
      <c r="Z1960" s="2">
        <v>2500</v>
      </c>
      <c r="AA1960" s="2" t="s">
        <v>7585</v>
      </c>
      <c r="AH1960" s="2" t="s">
        <v>7594</v>
      </c>
      <c r="AK1960" s="26" t="str">
        <f t="shared" si="9"/>
        <v>009/6</v>
      </c>
    </row>
    <row r="1961" spans="1:37" ht="15.75" customHeight="1" x14ac:dyDescent="0.25">
      <c r="A1961" s="25">
        <v>1960</v>
      </c>
      <c r="B1961" s="25">
        <v>2020</v>
      </c>
      <c r="C1961" s="25" t="s">
        <v>7192</v>
      </c>
      <c r="D1961" s="26">
        <v>162</v>
      </c>
      <c r="F1961" s="2" t="s">
        <v>81</v>
      </c>
      <c r="G1961" s="2" t="s">
        <v>81</v>
      </c>
      <c r="H1961" s="2" t="s">
        <v>4067</v>
      </c>
      <c r="I1961" s="27" t="s">
        <v>4068</v>
      </c>
      <c r="J1961" s="2" t="s">
        <v>6282</v>
      </c>
      <c r="K1961" s="27"/>
      <c r="L1961" s="2" t="s">
        <v>8216</v>
      </c>
      <c r="M1961" s="2">
        <v>4067</v>
      </c>
      <c r="R1961" s="27"/>
      <c r="Z1961" s="2">
        <v>0</v>
      </c>
      <c r="AA1961" s="2" t="s">
        <v>7589</v>
      </c>
      <c r="AH1961" s="2" t="s">
        <v>7594</v>
      </c>
      <c r="AK1961" s="26" t="str">
        <f t="shared" si="9"/>
        <v>010/6</v>
      </c>
    </row>
    <row r="1962" spans="1:37" ht="15.75" customHeight="1" x14ac:dyDescent="0.25">
      <c r="A1962" s="25">
        <v>1961</v>
      </c>
      <c r="B1962" s="25">
        <v>2020</v>
      </c>
      <c r="C1962" s="25" t="s">
        <v>7192</v>
      </c>
      <c r="D1962" s="26">
        <v>163</v>
      </c>
      <c r="F1962" s="2" t="s">
        <v>104</v>
      </c>
      <c r="G1962" s="2" t="s">
        <v>8052</v>
      </c>
      <c r="H1962" s="2" t="s">
        <v>686</v>
      </c>
      <c r="I1962" s="27" t="s">
        <v>687</v>
      </c>
      <c r="J1962" s="2" t="s">
        <v>144</v>
      </c>
      <c r="K1962" s="27"/>
      <c r="L1962" s="2" t="s">
        <v>8217</v>
      </c>
      <c r="M1962" s="2">
        <v>4999</v>
      </c>
      <c r="R1962" s="27"/>
      <c r="Z1962" s="2">
        <v>0</v>
      </c>
      <c r="AA1962" s="2" t="s">
        <v>7589</v>
      </c>
      <c r="AH1962" s="2" t="s">
        <v>7586</v>
      </c>
      <c r="AK1962" s="26" t="str">
        <f t="shared" si="9"/>
        <v>011/6</v>
      </c>
    </row>
    <row r="1963" spans="1:37" ht="15.75" customHeight="1" x14ac:dyDescent="0.25">
      <c r="A1963" s="25">
        <v>1962</v>
      </c>
      <c r="B1963" s="25">
        <v>2020</v>
      </c>
      <c r="C1963" s="25" t="s">
        <v>7192</v>
      </c>
      <c r="D1963" s="26">
        <v>164</v>
      </c>
      <c r="F1963" s="2" t="s">
        <v>104</v>
      </c>
      <c r="G1963" s="2" t="s">
        <v>8052</v>
      </c>
      <c r="H1963" s="2" t="s">
        <v>682</v>
      </c>
      <c r="I1963" s="27" t="s">
        <v>685</v>
      </c>
      <c r="J1963" s="2" t="s">
        <v>144</v>
      </c>
      <c r="K1963" s="27"/>
      <c r="L1963" s="2" t="s">
        <v>8218</v>
      </c>
      <c r="M1963" s="2">
        <v>4672</v>
      </c>
      <c r="R1963" s="27"/>
      <c r="Z1963" s="2">
        <v>0</v>
      </c>
      <c r="AA1963" s="2" t="s">
        <v>7589</v>
      </c>
      <c r="AH1963" s="2" t="s">
        <v>7586</v>
      </c>
      <c r="AK1963" s="26" t="str">
        <f t="shared" si="9"/>
        <v>012/6</v>
      </c>
    </row>
    <row r="1964" spans="1:37" ht="15.75" customHeight="1" x14ac:dyDescent="0.25">
      <c r="A1964" s="25">
        <v>1963</v>
      </c>
      <c r="B1964" s="25">
        <v>2020</v>
      </c>
      <c r="C1964" s="25" t="s">
        <v>7192</v>
      </c>
      <c r="D1964" s="26">
        <v>165</v>
      </c>
      <c r="F1964" s="2" t="s">
        <v>62</v>
      </c>
      <c r="G1964" s="2" t="s">
        <v>4215</v>
      </c>
      <c r="H1964" s="2" t="s">
        <v>839</v>
      </c>
      <c r="I1964" s="27" t="s">
        <v>840</v>
      </c>
      <c r="J1964" s="2" t="s">
        <v>6308</v>
      </c>
      <c r="K1964" s="27"/>
      <c r="L1964" s="2" t="s">
        <v>8219</v>
      </c>
      <c r="M1964" s="2">
        <v>600</v>
      </c>
      <c r="R1964" s="27"/>
      <c r="Z1964" s="2">
        <v>500</v>
      </c>
      <c r="AA1964" s="2" t="s">
        <v>7585</v>
      </c>
      <c r="AH1964" s="2" t="s">
        <v>7594</v>
      </c>
      <c r="AK1964" s="26" t="str">
        <f t="shared" si="9"/>
        <v>013/6</v>
      </c>
    </row>
    <row r="1965" spans="1:37" ht="15.75" customHeight="1" x14ac:dyDescent="0.25">
      <c r="A1965" s="25">
        <v>1964</v>
      </c>
      <c r="B1965" s="25">
        <v>2020</v>
      </c>
      <c r="C1965" s="25" t="s">
        <v>7192</v>
      </c>
      <c r="D1965" s="26">
        <v>166</v>
      </c>
      <c r="F1965" s="2" t="s">
        <v>174</v>
      </c>
      <c r="G1965" s="2" t="s">
        <v>4215</v>
      </c>
      <c r="H1965" s="2" t="s">
        <v>8220</v>
      </c>
      <c r="I1965" s="27" t="s">
        <v>4069</v>
      </c>
      <c r="J1965" s="2" t="s">
        <v>73</v>
      </c>
      <c r="K1965" s="27"/>
      <c r="L1965" s="2" t="s">
        <v>8221</v>
      </c>
      <c r="M1965" s="2">
        <v>3730</v>
      </c>
      <c r="R1965" s="27"/>
      <c r="Z1965" s="2">
        <v>500</v>
      </c>
      <c r="AA1965" s="2" t="s">
        <v>7585</v>
      </c>
      <c r="AH1965" s="2" t="s">
        <v>8055</v>
      </c>
      <c r="AK1965" s="26" t="str">
        <f t="shared" si="9"/>
        <v>014/6</v>
      </c>
    </row>
    <row r="1966" spans="1:37" ht="15.75" customHeight="1" x14ac:dyDescent="0.25">
      <c r="A1966" s="25">
        <v>1965</v>
      </c>
      <c r="B1966" s="25">
        <v>2020</v>
      </c>
      <c r="C1966" s="25" t="s">
        <v>7192</v>
      </c>
      <c r="D1966" s="26">
        <v>167</v>
      </c>
      <c r="F1966" s="2" t="s">
        <v>104</v>
      </c>
      <c r="G1966" s="2" t="s">
        <v>8052</v>
      </c>
      <c r="H1966" s="2" t="s">
        <v>3611</v>
      </c>
      <c r="I1966" s="27" t="s">
        <v>4070</v>
      </c>
      <c r="J1966" s="2" t="s">
        <v>144</v>
      </c>
      <c r="K1966" s="27"/>
      <c r="L1966" s="2" t="s">
        <v>6242</v>
      </c>
      <c r="M1966" s="2">
        <v>7737</v>
      </c>
      <c r="R1966" s="27"/>
      <c r="Z1966" s="2">
        <v>5000</v>
      </c>
      <c r="AA1966" s="2" t="s">
        <v>7585</v>
      </c>
      <c r="AH1966" s="2" t="s">
        <v>7586</v>
      </c>
      <c r="AK1966" s="26" t="str">
        <f t="shared" si="9"/>
        <v>015/6</v>
      </c>
    </row>
    <row r="1967" spans="1:37" ht="15.75" customHeight="1" x14ac:dyDescent="0.25">
      <c r="A1967" s="25">
        <v>1966</v>
      </c>
      <c r="B1967" s="25">
        <v>2020</v>
      </c>
      <c r="C1967" s="25" t="s">
        <v>7192</v>
      </c>
      <c r="D1967" s="26">
        <v>168</v>
      </c>
      <c r="F1967" s="2" t="s">
        <v>104</v>
      </c>
      <c r="G1967" s="2" t="s">
        <v>8052</v>
      </c>
      <c r="H1967" s="2" t="s">
        <v>4071</v>
      </c>
      <c r="I1967" s="27" t="s">
        <v>4072</v>
      </c>
      <c r="J1967" s="2" t="s">
        <v>144</v>
      </c>
      <c r="K1967" s="27"/>
      <c r="L1967" s="2" t="s">
        <v>8222</v>
      </c>
      <c r="M1967" s="2">
        <v>17675</v>
      </c>
      <c r="R1967" s="27"/>
      <c r="Z1967" s="2">
        <v>5000</v>
      </c>
      <c r="AA1967" s="2" t="s">
        <v>7585</v>
      </c>
      <c r="AH1967" s="2" t="s">
        <v>8059</v>
      </c>
      <c r="AK1967" s="26" t="str">
        <f t="shared" si="9"/>
        <v>016/6</v>
      </c>
    </row>
    <row r="1968" spans="1:37" ht="15.75" customHeight="1" x14ac:dyDescent="0.25">
      <c r="A1968" s="25">
        <v>1967</v>
      </c>
      <c r="B1968" s="25">
        <v>2020</v>
      </c>
      <c r="C1968" s="25" t="s">
        <v>7192</v>
      </c>
      <c r="D1968" s="26">
        <v>169</v>
      </c>
      <c r="F1968" s="2" t="s">
        <v>104</v>
      </c>
      <c r="G1968" s="2" t="s">
        <v>8052</v>
      </c>
      <c r="H1968" s="2" t="s">
        <v>216</v>
      </c>
      <c r="I1968" s="27" t="s">
        <v>217</v>
      </c>
      <c r="J1968" s="2" t="s">
        <v>66</v>
      </c>
      <c r="K1968" s="27"/>
      <c r="L1968" s="2" t="s">
        <v>8223</v>
      </c>
      <c r="M1968" s="2">
        <v>2382</v>
      </c>
      <c r="R1968" s="27"/>
      <c r="Z1968" s="2">
        <v>500</v>
      </c>
      <c r="AA1968" s="2" t="s">
        <v>7585</v>
      </c>
      <c r="AH1968" s="2" t="s">
        <v>7586</v>
      </c>
      <c r="AK1968" s="26" t="str">
        <f t="shared" si="9"/>
        <v>017/6</v>
      </c>
    </row>
    <row r="1969" spans="1:37" ht="15.75" customHeight="1" x14ac:dyDescent="0.25">
      <c r="A1969" s="25">
        <v>1968</v>
      </c>
      <c r="B1969" s="25">
        <v>2020</v>
      </c>
      <c r="C1969" s="25" t="s">
        <v>7192</v>
      </c>
      <c r="D1969" s="26">
        <v>170</v>
      </c>
      <c r="F1969" s="2" t="s">
        <v>104</v>
      </c>
      <c r="G1969" s="2" t="s">
        <v>8052</v>
      </c>
      <c r="H1969" s="2" t="s">
        <v>4073</v>
      </c>
      <c r="I1969" s="27" t="s">
        <v>4074</v>
      </c>
      <c r="J1969" s="2" t="s">
        <v>66</v>
      </c>
      <c r="K1969" s="27"/>
      <c r="L1969" s="2" t="s">
        <v>8224</v>
      </c>
      <c r="M1969" s="2">
        <v>4948</v>
      </c>
      <c r="R1969" s="27"/>
      <c r="Z1969" s="2">
        <v>0</v>
      </c>
      <c r="AA1969" s="2" t="s">
        <v>7589</v>
      </c>
      <c r="AH1969" s="2" t="s">
        <v>8066</v>
      </c>
      <c r="AK1969" s="26" t="str">
        <f t="shared" si="9"/>
        <v>018/6</v>
      </c>
    </row>
    <row r="1970" spans="1:37" ht="15.75" customHeight="1" x14ac:dyDescent="0.25">
      <c r="A1970" s="25">
        <v>1969</v>
      </c>
      <c r="B1970" s="25">
        <v>2020</v>
      </c>
      <c r="C1970" s="25" t="s">
        <v>7192</v>
      </c>
      <c r="D1970" s="26">
        <v>171</v>
      </c>
      <c r="F1970" s="2" t="s">
        <v>57</v>
      </c>
      <c r="G1970" s="2" t="s">
        <v>4215</v>
      </c>
      <c r="H1970" s="2" t="s">
        <v>931</v>
      </c>
      <c r="I1970" s="27" t="s">
        <v>932</v>
      </c>
      <c r="J1970" s="2" t="s">
        <v>6308</v>
      </c>
      <c r="K1970" s="27"/>
      <c r="L1970" s="2" t="s">
        <v>8225</v>
      </c>
      <c r="M1970" s="2">
        <v>1000</v>
      </c>
      <c r="R1970" s="27"/>
      <c r="Z1970" s="2">
        <v>500</v>
      </c>
      <c r="AA1970" s="2" t="s">
        <v>7585</v>
      </c>
      <c r="AH1970" s="2" t="s">
        <v>8055</v>
      </c>
      <c r="AK1970" s="26" t="str">
        <f t="shared" si="9"/>
        <v>019/6</v>
      </c>
    </row>
    <row r="1971" spans="1:37" ht="15.75" customHeight="1" x14ac:dyDescent="0.25">
      <c r="A1971" s="25">
        <v>1970</v>
      </c>
      <c r="B1971" s="25">
        <v>2020</v>
      </c>
      <c r="C1971" s="25" t="s">
        <v>7192</v>
      </c>
      <c r="D1971" s="26">
        <v>172</v>
      </c>
      <c r="F1971" s="2" t="s">
        <v>62</v>
      </c>
      <c r="G1971" s="2" t="s">
        <v>8009</v>
      </c>
      <c r="H1971" s="2" t="s">
        <v>793</v>
      </c>
      <c r="I1971" s="27" t="s">
        <v>794</v>
      </c>
      <c r="J1971" s="2" t="s">
        <v>6282</v>
      </c>
      <c r="K1971" s="27"/>
      <c r="L1971" s="2" t="s">
        <v>8226</v>
      </c>
      <c r="M1971" s="2">
        <v>16800</v>
      </c>
      <c r="R1971" s="27"/>
      <c r="Z1971" s="2">
        <v>500</v>
      </c>
      <c r="AA1971" s="2" t="s">
        <v>7585</v>
      </c>
      <c r="AH1971" s="2" t="s">
        <v>7594</v>
      </c>
      <c r="AK1971" s="26" t="str">
        <f t="shared" si="9"/>
        <v>020/6</v>
      </c>
    </row>
    <row r="1972" spans="1:37" ht="15.75" customHeight="1" x14ac:dyDescent="0.25">
      <c r="A1972" s="25">
        <v>1971</v>
      </c>
      <c r="B1972" s="25">
        <v>2020</v>
      </c>
      <c r="C1972" s="25" t="s">
        <v>7192</v>
      </c>
      <c r="D1972" s="26">
        <v>173</v>
      </c>
      <c r="F1972" s="2" t="s">
        <v>104</v>
      </c>
      <c r="G1972" s="2" t="s">
        <v>8052</v>
      </c>
      <c r="H1972" s="2" t="s">
        <v>4075</v>
      </c>
      <c r="I1972" s="27" t="s">
        <v>4076</v>
      </c>
      <c r="J1972" s="2" t="s">
        <v>6286</v>
      </c>
      <c r="K1972" s="27"/>
      <c r="L1972" s="2" t="s">
        <v>8227</v>
      </c>
      <c r="M1972" s="2">
        <v>2270</v>
      </c>
      <c r="R1972" s="27"/>
      <c r="Z1972" s="2">
        <v>700</v>
      </c>
      <c r="AA1972" s="2" t="s">
        <v>7585</v>
      </c>
      <c r="AH1972" s="2" t="s">
        <v>7594</v>
      </c>
      <c r="AK1972" s="26" t="str">
        <f t="shared" si="9"/>
        <v>021/6</v>
      </c>
    </row>
    <row r="1973" spans="1:37" ht="15.75" customHeight="1" x14ac:dyDescent="0.25">
      <c r="A1973" s="25">
        <v>1972</v>
      </c>
      <c r="B1973" s="25">
        <v>2020</v>
      </c>
      <c r="C1973" s="25" t="s">
        <v>7192</v>
      </c>
      <c r="D1973" s="26">
        <v>174</v>
      </c>
      <c r="F1973" s="2" t="s">
        <v>62</v>
      </c>
      <c r="G1973" s="2" t="s">
        <v>4215</v>
      </c>
      <c r="H1973" s="2" t="s">
        <v>425</v>
      </c>
      <c r="I1973" s="27" t="s">
        <v>8228</v>
      </c>
      <c r="J1973" s="2" t="s">
        <v>6308</v>
      </c>
      <c r="K1973" s="27"/>
      <c r="L1973" s="2" t="s">
        <v>8229</v>
      </c>
      <c r="M1973" s="2">
        <v>5000</v>
      </c>
      <c r="R1973" s="27"/>
      <c r="Z1973" s="2">
        <v>700</v>
      </c>
      <c r="AA1973" s="2" t="s">
        <v>7585</v>
      </c>
      <c r="AH1973" s="2" t="s">
        <v>7594</v>
      </c>
      <c r="AK1973" s="26" t="str">
        <f t="shared" si="9"/>
        <v>022/6</v>
      </c>
    </row>
    <row r="1974" spans="1:37" ht="15.75" customHeight="1" x14ac:dyDescent="0.25">
      <c r="A1974" s="25">
        <v>1973</v>
      </c>
      <c r="B1974" s="25">
        <v>2020</v>
      </c>
      <c r="C1974" s="25" t="s">
        <v>7192</v>
      </c>
      <c r="D1974" s="26">
        <v>175</v>
      </c>
      <c r="F1974" s="2" t="s">
        <v>67</v>
      </c>
      <c r="G1974" s="2" t="s">
        <v>8009</v>
      </c>
      <c r="H1974" s="2" t="s">
        <v>4077</v>
      </c>
      <c r="I1974" s="27" t="s">
        <v>4078</v>
      </c>
      <c r="J1974" s="2" t="s">
        <v>6286</v>
      </c>
      <c r="K1974" s="27"/>
      <c r="L1974" s="2" t="s">
        <v>7724</v>
      </c>
      <c r="M1974" s="2">
        <v>6850</v>
      </c>
      <c r="R1974" s="27"/>
      <c r="Z1974" s="2">
        <v>0</v>
      </c>
      <c r="AA1974" s="2" t="s">
        <v>7589</v>
      </c>
      <c r="AH1974" s="2" t="s">
        <v>7594</v>
      </c>
      <c r="AK1974" s="26" t="str">
        <f t="shared" si="9"/>
        <v>023/6</v>
      </c>
    </row>
    <row r="1975" spans="1:37" ht="15.75" customHeight="1" x14ac:dyDescent="0.25">
      <c r="A1975" s="25">
        <v>1974</v>
      </c>
      <c r="B1975" s="25">
        <v>2020</v>
      </c>
      <c r="C1975" s="25" t="s">
        <v>7192</v>
      </c>
      <c r="D1975" s="26">
        <v>176</v>
      </c>
      <c r="F1975" s="2" t="s">
        <v>4081</v>
      </c>
      <c r="G1975" s="2" t="s">
        <v>8172</v>
      </c>
      <c r="H1975" s="2" t="s">
        <v>4079</v>
      </c>
      <c r="I1975" s="27" t="s">
        <v>4080</v>
      </c>
      <c r="J1975" s="2" t="s">
        <v>6286</v>
      </c>
      <c r="K1975" s="27"/>
      <c r="L1975" s="2" t="s">
        <v>8230</v>
      </c>
      <c r="M1975" s="2">
        <v>1075</v>
      </c>
      <c r="R1975" s="27"/>
      <c r="Z1975" s="2">
        <v>800</v>
      </c>
      <c r="AA1975" s="2" t="s">
        <v>7585</v>
      </c>
      <c r="AH1975" s="2" t="s">
        <v>7594</v>
      </c>
      <c r="AK1975" s="26" t="str">
        <f t="shared" si="9"/>
        <v>024/6</v>
      </c>
    </row>
    <row r="1976" spans="1:37" ht="15.75" customHeight="1" x14ac:dyDescent="0.25">
      <c r="A1976" s="25">
        <v>1975</v>
      </c>
      <c r="B1976" s="25">
        <v>2020</v>
      </c>
      <c r="C1976" s="25" t="s">
        <v>7192</v>
      </c>
      <c r="D1976" s="26">
        <v>177</v>
      </c>
      <c r="F1976" s="2" t="s">
        <v>57</v>
      </c>
      <c r="G1976" s="2" t="s">
        <v>4215</v>
      </c>
      <c r="H1976" s="2" t="s">
        <v>4082</v>
      </c>
      <c r="I1976" s="27" t="s">
        <v>4083</v>
      </c>
      <c r="J1976" s="2" t="s">
        <v>66</v>
      </c>
      <c r="K1976" s="27"/>
      <c r="L1976" s="2" t="s">
        <v>8231</v>
      </c>
      <c r="M1976" s="2">
        <v>4051</v>
      </c>
      <c r="R1976" s="27"/>
      <c r="Z1976" s="2">
        <v>680</v>
      </c>
      <c r="AA1976" s="2" t="s">
        <v>7585</v>
      </c>
      <c r="AH1976" s="2" t="s">
        <v>8055</v>
      </c>
      <c r="AK1976" s="26" t="str">
        <f t="shared" si="9"/>
        <v>025/6</v>
      </c>
    </row>
    <row r="1977" spans="1:37" ht="15.75" customHeight="1" x14ac:dyDescent="0.25">
      <c r="A1977" s="25">
        <v>1976</v>
      </c>
      <c r="B1977" s="25">
        <v>2020</v>
      </c>
      <c r="C1977" s="25" t="s">
        <v>7192</v>
      </c>
      <c r="D1977" s="26">
        <v>178</v>
      </c>
      <c r="F1977" s="2" t="s">
        <v>4081</v>
      </c>
      <c r="G1977" s="2" t="s">
        <v>8172</v>
      </c>
      <c r="H1977" s="2" t="s">
        <v>4084</v>
      </c>
      <c r="I1977" s="27" t="s">
        <v>4085</v>
      </c>
      <c r="J1977" s="2" t="s">
        <v>6276</v>
      </c>
      <c r="K1977" s="27"/>
      <c r="L1977" s="2" t="s">
        <v>8232</v>
      </c>
      <c r="M1977" s="2">
        <v>7000</v>
      </c>
      <c r="R1977" s="27"/>
      <c r="Z1977" s="2">
        <v>1000</v>
      </c>
      <c r="AA1977" s="2" t="s">
        <v>7585</v>
      </c>
      <c r="AH1977" s="2" t="s">
        <v>7822</v>
      </c>
      <c r="AK1977" s="26" t="str">
        <f t="shared" si="9"/>
        <v>026/6</v>
      </c>
    </row>
    <row r="1978" spans="1:37" ht="15.75" customHeight="1" x14ac:dyDescent="0.25">
      <c r="A1978" s="25">
        <v>1977</v>
      </c>
      <c r="B1978" s="25">
        <v>2020</v>
      </c>
      <c r="C1978" s="25" t="s">
        <v>7192</v>
      </c>
      <c r="D1978" s="26">
        <v>179</v>
      </c>
      <c r="F1978" s="2" t="s">
        <v>57</v>
      </c>
      <c r="G1978" s="2" t="s">
        <v>8052</v>
      </c>
      <c r="H1978" s="2" t="s">
        <v>169</v>
      </c>
      <c r="I1978" s="27" t="s">
        <v>170</v>
      </c>
      <c r="J1978" s="2" t="s">
        <v>6298</v>
      </c>
      <c r="K1978" s="27"/>
      <c r="L1978" s="2" t="s">
        <v>8233</v>
      </c>
      <c r="M1978" s="2">
        <v>2895</v>
      </c>
      <c r="R1978" s="27"/>
      <c r="Z1978" s="2">
        <v>1000</v>
      </c>
      <c r="AA1978" s="2" t="s">
        <v>7585</v>
      </c>
      <c r="AH1978" s="2" t="s">
        <v>7594</v>
      </c>
      <c r="AK1978" s="26" t="str">
        <f t="shared" si="9"/>
        <v>027/6</v>
      </c>
    </row>
    <row r="1979" spans="1:37" ht="15.75" customHeight="1" x14ac:dyDescent="0.25">
      <c r="A1979" s="25">
        <v>1978</v>
      </c>
      <c r="B1979" s="25">
        <v>2020</v>
      </c>
      <c r="C1979" s="25" t="s">
        <v>7192</v>
      </c>
      <c r="D1979" s="26">
        <v>180</v>
      </c>
      <c r="F1979" s="2" t="s">
        <v>174</v>
      </c>
      <c r="G1979" s="2" t="s">
        <v>8052</v>
      </c>
      <c r="H1979" s="2" t="s">
        <v>2503</v>
      </c>
      <c r="I1979" s="27" t="s">
        <v>4086</v>
      </c>
      <c r="J1979" s="2" t="s">
        <v>6308</v>
      </c>
      <c r="K1979" s="27"/>
      <c r="L1979" s="2" t="s">
        <v>8234</v>
      </c>
      <c r="M1979" s="2">
        <v>6488</v>
      </c>
      <c r="R1979" s="27"/>
      <c r="Z1979" s="2">
        <v>1000</v>
      </c>
      <c r="AA1979" s="2" t="s">
        <v>7585</v>
      </c>
      <c r="AH1979" s="2" t="s">
        <v>7594</v>
      </c>
      <c r="AK1979" s="26" t="str">
        <f t="shared" si="9"/>
        <v>028/6</v>
      </c>
    </row>
    <row r="1980" spans="1:37" ht="15.75" customHeight="1" x14ac:dyDescent="0.25">
      <c r="A1980" s="25">
        <v>1979</v>
      </c>
      <c r="B1980" s="25">
        <v>2020</v>
      </c>
      <c r="C1980" s="25" t="s">
        <v>7192</v>
      </c>
      <c r="D1980" s="26">
        <v>181</v>
      </c>
      <c r="F1980" s="2" t="s">
        <v>67</v>
      </c>
      <c r="G1980" s="2" t="s">
        <v>8009</v>
      </c>
      <c r="H1980" s="2" t="s">
        <v>3477</v>
      </c>
      <c r="I1980" s="27" t="s">
        <v>4087</v>
      </c>
      <c r="J1980" s="2" t="s">
        <v>6276</v>
      </c>
      <c r="K1980" s="27"/>
      <c r="L1980" s="2" t="s">
        <v>8235</v>
      </c>
      <c r="M1980" s="2">
        <v>73885</v>
      </c>
      <c r="R1980" s="27"/>
      <c r="Z1980" s="2">
        <v>500</v>
      </c>
      <c r="AA1980" s="2" t="s">
        <v>7585</v>
      </c>
      <c r="AH1980" s="2" t="s">
        <v>7594</v>
      </c>
      <c r="AK1980" s="26" t="str">
        <f t="shared" si="9"/>
        <v>029/6</v>
      </c>
    </row>
    <row r="1981" spans="1:37" ht="15.75" customHeight="1" x14ac:dyDescent="0.25">
      <c r="A1981" s="25">
        <v>1980</v>
      </c>
      <c r="B1981" s="25">
        <v>2020</v>
      </c>
      <c r="C1981" s="25" t="s">
        <v>7192</v>
      </c>
      <c r="D1981" s="26">
        <v>182</v>
      </c>
      <c r="F1981" s="2" t="s">
        <v>104</v>
      </c>
      <c r="G1981" s="2" t="s">
        <v>8052</v>
      </c>
      <c r="H1981" s="2" t="s">
        <v>599</v>
      </c>
      <c r="I1981" s="27" t="s">
        <v>4088</v>
      </c>
      <c r="J1981" s="2" t="s">
        <v>6282</v>
      </c>
      <c r="K1981" s="27"/>
      <c r="L1981" s="2" t="s">
        <v>8236</v>
      </c>
      <c r="M1981" s="2">
        <v>5200</v>
      </c>
      <c r="R1981" s="27"/>
      <c r="Z1981" s="2">
        <v>2000</v>
      </c>
      <c r="AA1981" s="2" t="s">
        <v>7585</v>
      </c>
      <c r="AH1981" s="2" t="s">
        <v>7586</v>
      </c>
      <c r="AK1981" s="26" t="str">
        <f t="shared" si="9"/>
        <v>030/6</v>
      </c>
    </row>
    <row r="1982" spans="1:37" ht="15.75" customHeight="1" x14ac:dyDescent="0.25">
      <c r="A1982" s="25">
        <v>1981</v>
      </c>
      <c r="B1982" s="25">
        <v>2020</v>
      </c>
      <c r="C1982" s="25" t="s">
        <v>7192</v>
      </c>
      <c r="D1982" s="26">
        <v>183</v>
      </c>
      <c r="F1982" s="2" t="s">
        <v>104</v>
      </c>
      <c r="G1982" s="2" t="s">
        <v>8052</v>
      </c>
      <c r="H1982" s="2" t="s">
        <v>599</v>
      </c>
      <c r="I1982" s="27" t="s">
        <v>4089</v>
      </c>
      <c r="J1982" s="2" t="s">
        <v>6282</v>
      </c>
      <c r="K1982" s="27"/>
      <c r="L1982" s="2" t="s">
        <v>8237</v>
      </c>
      <c r="M1982" s="2">
        <v>8700</v>
      </c>
      <c r="R1982" s="27"/>
      <c r="Z1982" s="2">
        <v>2000</v>
      </c>
      <c r="AA1982" s="2" t="s">
        <v>7585</v>
      </c>
      <c r="AH1982" s="2" t="s">
        <v>7586</v>
      </c>
      <c r="AK1982" s="26" t="str">
        <f t="shared" si="9"/>
        <v>001/7</v>
      </c>
    </row>
    <row r="1983" spans="1:37" ht="15.75" customHeight="1" x14ac:dyDescent="0.25">
      <c r="A1983" s="25">
        <v>1982</v>
      </c>
      <c r="B1983" s="25">
        <v>2020</v>
      </c>
      <c r="C1983" s="25" t="s">
        <v>7192</v>
      </c>
      <c r="D1983" s="26">
        <v>184</v>
      </c>
      <c r="G1983" s="2" t="s">
        <v>8052</v>
      </c>
      <c r="H1983" s="2" t="s">
        <v>599</v>
      </c>
      <c r="I1983" s="27" t="s">
        <v>4090</v>
      </c>
      <c r="J1983" s="2" t="s">
        <v>6282</v>
      </c>
      <c r="K1983" s="27"/>
      <c r="L1983" s="2" t="s">
        <v>8238</v>
      </c>
      <c r="R1983" s="27"/>
      <c r="AH1983" s="2" t="s">
        <v>7586</v>
      </c>
      <c r="AK1983" s="26" t="str">
        <f t="shared" si="9"/>
        <v>002/7</v>
      </c>
    </row>
    <row r="1984" spans="1:37" ht="15.75" customHeight="1" x14ac:dyDescent="0.25">
      <c r="A1984" s="25">
        <v>1983</v>
      </c>
      <c r="B1984" s="25">
        <v>2020</v>
      </c>
      <c r="C1984" s="25" t="s">
        <v>7192</v>
      </c>
      <c r="D1984" s="26">
        <v>184</v>
      </c>
      <c r="G1984" s="2" t="s">
        <v>8052</v>
      </c>
      <c r="H1984" s="2" t="s">
        <v>599</v>
      </c>
      <c r="I1984" s="27" t="s">
        <v>8239</v>
      </c>
      <c r="J1984" s="2" t="s">
        <v>6282</v>
      </c>
      <c r="K1984" s="27"/>
      <c r="L1984" s="2" t="s">
        <v>5912</v>
      </c>
      <c r="R1984" s="27"/>
      <c r="AH1984" s="2" t="s">
        <v>7586</v>
      </c>
      <c r="AK1984" s="26" t="str">
        <f t="shared" si="9"/>
        <v>002/7</v>
      </c>
    </row>
    <row r="1985" spans="1:37" ht="15.75" customHeight="1" x14ac:dyDescent="0.25">
      <c r="A1985" s="25">
        <v>1984</v>
      </c>
      <c r="B1985" s="25">
        <v>2020</v>
      </c>
      <c r="C1985" s="25" t="s">
        <v>7192</v>
      </c>
      <c r="D1985" s="26">
        <v>184</v>
      </c>
      <c r="G1985" s="2" t="s">
        <v>8052</v>
      </c>
      <c r="H1985" s="2" t="s">
        <v>599</v>
      </c>
      <c r="I1985" s="27" t="s">
        <v>4092</v>
      </c>
      <c r="J1985" s="2" t="s">
        <v>6282</v>
      </c>
      <c r="K1985" s="27"/>
      <c r="L1985" s="2" t="s">
        <v>8240</v>
      </c>
      <c r="R1985" s="27"/>
      <c r="AH1985" s="2" t="s">
        <v>7586</v>
      </c>
      <c r="AK1985" s="26" t="str">
        <f t="shared" si="9"/>
        <v>002/7</v>
      </c>
    </row>
    <row r="1986" spans="1:37" ht="15.75" customHeight="1" x14ac:dyDescent="0.25">
      <c r="A1986" s="25">
        <v>1985</v>
      </c>
      <c r="B1986" s="25">
        <v>2020</v>
      </c>
      <c r="C1986" s="25" t="s">
        <v>7192</v>
      </c>
      <c r="D1986" s="26">
        <v>185</v>
      </c>
      <c r="G1986" s="2" t="s">
        <v>8052</v>
      </c>
      <c r="H1986" s="2" t="s">
        <v>8241</v>
      </c>
      <c r="I1986" s="27" t="s">
        <v>625</v>
      </c>
      <c r="J1986" s="2" t="s">
        <v>6282</v>
      </c>
      <c r="K1986" s="27"/>
      <c r="L1986" s="2" t="s">
        <v>8242</v>
      </c>
      <c r="R1986" s="27"/>
      <c r="AH1986" s="2" t="s">
        <v>7687</v>
      </c>
      <c r="AK1986" s="26" t="str">
        <f t="shared" si="9"/>
        <v>003/7</v>
      </c>
    </row>
    <row r="1987" spans="1:37" ht="15.75" customHeight="1" x14ac:dyDescent="0.25">
      <c r="A1987" s="25">
        <v>1986</v>
      </c>
      <c r="B1987" s="25">
        <v>2020</v>
      </c>
      <c r="C1987" s="25" t="s">
        <v>7192</v>
      </c>
      <c r="D1987" s="26">
        <v>186</v>
      </c>
      <c r="F1987" s="2" t="s">
        <v>104</v>
      </c>
      <c r="G1987" s="2" t="s">
        <v>8052</v>
      </c>
      <c r="H1987" s="2" t="s">
        <v>720</v>
      </c>
      <c r="I1987" s="27" t="s">
        <v>8243</v>
      </c>
      <c r="J1987" s="2" t="s">
        <v>6286</v>
      </c>
      <c r="K1987" s="27"/>
      <c r="L1987" s="2" t="s">
        <v>8244</v>
      </c>
      <c r="M1987" s="2">
        <v>6000</v>
      </c>
      <c r="R1987" s="27"/>
      <c r="Z1987" s="2">
        <v>500</v>
      </c>
      <c r="AG1987" s="2" t="s">
        <v>7585</v>
      </c>
      <c r="AH1987" s="2" t="s">
        <v>7594</v>
      </c>
      <c r="AK1987" s="26" t="str">
        <f t="shared" si="9"/>
        <v>004/7</v>
      </c>
    </row>
    <row r="1988" spans="1:37" ht="15.75" customHeight="1" x14ac:dyDescent="0.25">
      <c r="A1988" s="25">
        <v>1987</v>
      </c>
      <c r="B1988" s="25">
        <v>2020</v>
      </c>
      <c r="C1988" s="25" t="s">
        <v>7192</v>
      </c>
      <c r="D1988" s="26">
        <v>187</v>
      </c>
      <c r="F1988" s="2" t="s">
        <v>67</v>
      </c>
      <c r="G1988" s="2" t="s">
        <v>8245</v>
      </c>
      <c r="H1988" s="2" t="s">
        <v>4093</v>
      </c>
      <c r="I1988" s="27" t="s">
        <v>4094</v>
      </c>
      <c r="J1988" s="2" t="s">
        <v>6308</v>
      </c>
      <c r="K1988" s="27"/>
      <c r="L1988" s="2" t="s">
        <v>8246</v>
      </c>
      <c r="M1988" s="2">
        <v>2140</v>
      </c>
      <c r="R1988" s="27"/>
      <c r="Z1988" s="2">
        <v>0</v>
      </c>
      <c r="AG1988" s="2" t="s">
        <v>7589</v>
      </c>
      <c r="AH1988" s="2" t="s">
        <v>7594</v>
      </c>
      <c r="AK1988" s="26" t="str">
        <f t="shared" si="9"/>
        <v>005/7</v>
      </c>
    </row>
    <row r="1989" spans="1:37" ht="15.75" customHeight="1" x14ac:dyDescent="0.25">
      <c r="A1989" s="25">
        <v>1988</v>
      </c>
      <c r="B1989" s="25">
        <v>2020</v>
      </c>
      <c r="C1989" s="25" t="s">
        <v>7192</v>
      </c>
      <c r="D1989" s="26">
        <v>188</v>
      </c>
      <c r="F1989" s="2" t="s">
        <v>104</v>
      </c>
      <c r="G1989" s="2" t="s">
        <v>8247</v>
      </c>
      <c r="H1989" s="2" t="s">
        <v>717</v>
      </c>
      <c r="I1989" s="27" t="s">
        <v>718</v>
      </c>
      <c r="J1989" s="2" t="s">
        <v>6276</v>
      </c>
      <c r="K1989" s="27"/>
      <c r="L1989" s="2" t="s">
        <v>8248</v>
      </c>
      <c r="M1989" s="2">
        <v>5000</v>
      </c>
      <c r="R1989" s="27"/>
      <c r="Z1989" s="2">
        <v>0</v>
      </c>
      <c r="AG1989" s="2" t="s">
        <v>7589</v>
      </c>
      <c r="AH1989" s="2" t="s">
        <v>7594</v>
      </c>
      <c r="AK1989" s="26" t="str">
        <f t="shared" si="9"/>
        <v>006/7</v>
      </c>
    </row>
    <row r="1990" spans="1:37" ht="15.75" customHeight="1" x14ac:dyDescent="0.25">
      <c r="A1990" s="25">
        <v>1989</v>
      </c>
      <c r="B1990" s="25">
        <v>2020</v>
      </c>
      <c r="C1990" s="25" t="s">
        <v>7192</v>
      </c>
      <c r="D1990" s="26">
        <v>189</v>
      </c>
      <c r="F1990" s="2" t="s">
        <v>192</v>
      </c>
      <c r="G1990" s="2" t="s">
        <v>4215</v>
      </c>
      <c r="H1990" s="2" t="s">
        <v>4095</v>
      </c>
      <c r="I1990" s="27" t="s">
        <v>4096</v>
      </c>
      <c r="J1990" s="2" t="s">
        <v>144</v>
      </c>
      <c r="K1990" s="27"/>
      <c r="L1990" s="2" t="s">
        <v>8249</v>
      </c>
      <c r="M1990" s="2">
        <v>4986</v>
      </c>
      <c r="R1990" s="27"/>
      <c r="Z1990" s="2">
        <v>1000</v>
      </c>
      <c r="AG1990" s="2" t="s">
        <v>7585</v>
      </c>
      <c r="AH1990" s="2" t="s">
        <v>7594</v>
      </c>
      <c r="AK1990" s="26" t="str">
        <f t="shared" si="9"/>
        <v>007/7</v>
      </c>
    </row>
    <row r="1991" spans="1:37" ht="15.75" customHeight="1" x14ac:dyDescent="0.25">
      <c r="A1991" s="25">
        <v>1990</v>
      </c>
      <c r="B1991" s="25">
        <v>2020</v>
      </c>
      <c r="C1991" s="25" t="s">
        <v>7192</v>
      </c>
      <c r="D1991" s="26">
        <v>190</v>
      </c>
      <c r="F1991" s="2" t="s">
        <v>104</v>
      </c>
      <c r="G1991" s="2" t="s">
        <v>8052</v>
      </c>
      <c r="H1991" s="2" t="s">
        <v>2458</v>
      </c>
      <c r="I1991" s="27" t="s">
        <v>4097</v>
      </c>
      <c r="J1991" s="2" t="s">
        <v>66</v>
      </c>
      <c r="K1991" s="27"/>
      <c r="L1991" s="2" t="s">
        <v>8250</v>
      </c>
      <c r="M1991" s="2">
        <v>2888</v>
      </c>
      <c r="R1991" s="27"/>
      <c r="Z1991" s="2">
        <v>0</v>
      </c>
      <c r="AG1991" s="2" t="s">
        <v>7589</v>
      </c>
      <c r="AH1991" s="2" t="s">
        <v>7586</v>
      </c>
      <c r="AK1991" s="26" t="str">
        <f t="shared" si="9"/>
        <v>008/7</v>
      </c>
    </row>
    <row r="1992" spans="1:37" ht="15.75" customHeight="1" x14ac:dyDescent="0.25">
      <c r="A1992" s="25">
        <v>1991</v>
      </c>
      <c r="B1992" s="25">
        <v>2020</v>
      </c>
      <c r="C1992" s="25" t="s">
        <v>7192</v>
      </c>
      <c r="D1992" s="26">
        <v>191</v>
      </c>
      <c r="F1992" s="2" t="s">
        <v>57</v>
      </c>
      <c r="G1992" s="2" t="s">
        <v>4215</v>
      </c>
      <c r="H1992" s="2" t="s">
        <v>4067</v>
      </c>
      <c r="I1992" s="27" t="s">
        <v>4098</v>
      </c>
      <c r="J1992" s="2" t="s">
        <v>6282</v>
      </c>
      <c r="K1992" s="27"/>
      <c r="L1992" s="2" t="s">
        <v>8251</v>
      </c>
      <c r="M1992" s="2">
        <v>2000</v>
      </c>
      <c r="R1992" s="27"/>
      <c r="Z1992" s="2">
        <v>0</v>
      </c>
      <c r="AG1992" s="2" t="s">
        <v>7589</v>
      </c>
      <c r="AH1992" s="2" t="s">
        <v>7594</v>
      </c>
      <c r="AK1992" s="26" t="str">
        <f t="shared" si="9"/>
        <v>009/7</v>
      </c>
    </row>
    <row r="1993" spans="1:37" ht="15.75" customHeight="1" x14ac:dyDescent="0.25">
      <c r="A1993" s="25">
        <v>1992</v>
      </c>
      <c r="B1993" s="25">
        <v>2020</v>
      </c>
      <c r="C1993" s="25" t="s">
        <v>7192</v>
      </c>
      <c r="D1993" s="26">
        <v>192</v>
      </c>
      <c r="F1993" s="2" t="s">
        <v>62</v>
      </c>
      <c r="G1993" s="2" t="s">
        <v>8202</v>
      </c>
      <c r="H1993" s="2" t="s">
        <v>113</v>
      </c>
      <c r="I1993" s="27" t="s">
        <v>417</v>
      </c>
      <c r="J1993" s="2" t="s">
        <v>6286</v>
      </c>
      <c r="K1993" s="27"/>
      <c r="L1993" s="2" t="s">
        <v>8252</v>
      </c>
      <c r="M1993" s="2">
        <v>10200</v>
      </c>
      <c r="R1993" s="27"/>
      <c r="Z1993" s="2">
        <v>0</v>
      </c>
      <c r="AG1993" s="2" t="s">
        <v>8015</v>
      </c>
      <c r="AH1993" s="2" t="s">
        <v>7594</v>
      </c>
      <c r="AK1993" s="26" t="str">
        <f t="shared" si="9"/>
        <v>010/7</v>
      </c>
    </row>
    <row r="1994" spans="1:37" ht="15.75" customHeight="1" x14ac:dyDescent="0.25">
      <c r="A1994" s="25">
        <v>1993</v>
      </c>
      <c r="B1994" s="25">
        <v>2020</v>
      </c>
      <c r="C1994" s="25" t="s">
        <v>7192</v>
      </c>
      <c r="D1994" s="26">
        <v>193</v>
      </c>
      <c r="F1994" s="2" t="s">
        <v>57</v>
      </c>
      <c r="G1994" s="2" t="s">
        <v>8253</v>
      </c>
      <c r="H1994" s="2" t="s">
        <v>4099</v>
      </c>
      <c r="I1994" s="27" t="s">
        <v>4100</v>
      </c>
      <c r="J1994" s="2" t="s">
        <v>6276</v>
      </c>
      <c r="K1994" s="27"/>
      <c r="L1994" s="2" t="s">
        <v>8254</v>
      </c>
      <c r="M1994" s="2">
        <v>12600</v>
      </c>
      <c r="R1994" s="27"/>
      <c r="Z1994" s="2">
        <v>500</v>
      </c>
      <c r="AG1994" s="2" t="s">
        <v>7585</v>
      </c>
      <c r="AH1994" s="2" t="s">
        <v>7600</v>
      </c>
      <c r="AK1994" s="26" t="str">
        <f t="shared" si="9"/>
        <v>011/7</v>
      </c>
    </row>
    <row r="1995" spans="1:37" ht="15.75" customHeight="1" x14ac:dyDescent="0.25">
      <c r="A1995" s="25">
        <v>1994</v>
      </c>
      <c r="B1995" s="25">
        <v>2020</v>
      </c>
      <c r="C1995" s="25" t="s">
        <v>7192</v>
      </c>
      <c r="D1995" s="26">
        <v>194</v>
      </c>
      <c r="F1995" s="2" t="s">
        <v>104</v>
      </c>
      <c r="G1995" s="2" t="s">
        <v>8052</v>
      </c>
      <c r="H1995" s="2" t="s">
        <v>3987</v>
      </c>
      <c r="I1995" s="27" t="s">
        <v>4101</v>
      </c>
      <c r="J1995" s="2" t="s">
        <v>144</v>
      </c>
      <c r="K1995" s="27"/>
      <c r="L1995" s="2" t="s">
        <v>8255</v>
      </c>
      <c r="M1995" s="2">
        <v>6000</v>
      </c>
      <c r="R1995" s="27"/>
      <c r="Z1995" s="2">
        <v>0</v>
      </c>
      <c r="AG1995" s="2" t="s">
        <v>7589</v>
      </c>
      <c r="AH1995" s="2" t="s">
        <v>7586</v>
      </c>
      <c r="AK1995" s="26" t="str">
        <f t="shared" si="9"/>
        <v>012/7</v>
      </c>
    </row>
    <row r="1996" spans="1:37" ht="15.75" customHeight="1" x14ac:dyDescent="0.25">
      <c r="A1996" s="25">
        <v>1995</v>
      </c>
      <c r="B1996" s="25">
        <v>2020</v>
      </c>
      <c r="C1996" s="25" t="s">
        <v>7192</v>
      </c>
      <c r="D1996" s="26">
        <v>195</v>
      </c>
      <c r="F1996" s="2" t="s">
        <v>57</v>
      </c>
      <c r="G1996" s="2" t="s">
        <v>8009</v>
      </c>
      <c r="H1996" s="2" t="s">
        <v>152</v>
      </c>
      <c r="I1996" s="27" t="s">
        <v>153</v>
      </c>
      <c r="J1996" s="2" t="s">
        <v>6276</v>
      </c>
      <c r="K1996" s="27"/>
      <c r="L1996" s="2" t="s">
        <v>8256</v>
      </c>
      <c r="M1996" s="2">
        <v>10000</v>
      </c>
      <c r="R1996" s="27"/>
      <c r="Z1996" s="2">
        <v>1000</v>
      </c>
      <c r="AG1996" s="2" t="s">
        <v>7585</v>
      </c>
      <c r="AH1996" s="2" t="s">
        <v>7594</v>
      </c>
      <c r="AK1996" s="26" t="str">
        <f t="shared" si="9"/>
        <v>013/7</v>
      </c>
    </row>
    <row r="1997" spans="1:37" ht="15.75" customHeight="1" x14ac:dyDescent="0.25">
      <c r="A1997" s="25">
        <v>1996</v>
      </c>
      <c r="B1997" s="25">
        <v>2020</v>
      </c>
      <c r="C1997" s="25" t="s">
        <v>7192</v>
      </c>
      <c r="D1997" s="26">
        <v>196</v>
      </c>
      <c r="F1997" s="2" t="s">
        <v>57</v>
      </c>
      <c r="G1997" s="2" t="s">
        <v>8009</v>
      </c>
      <c r="H1997" s="2" t="s">
        <v>564</v>
      </c>
      <c r="I1997" s="27" t="s">
        <v>565</v>
      </c>
      <c r="J1997" s="2" t="s">
        <v>6282</v>
      </c>
      <c r="K1997" s="27"/>
      <c r="L1997" s="2" t="s">
        <v>8257</v>
      </c>
      <c r="M1997" s="2">
        <v>6000</v>
      </c>
      <c r="R1997" s="27"/>
      <c r="Z1997" s="2">
        <v>2500</v>
      </c>
      <c r="AG1997" s="2" t="s">
        <v>7585</v>
      </c>
      <c r="AH1997" s="2" t="s">
        <v>7594</v>
      </c>
      <c r="AK1997" s="26" t="str">
        <f t="shared" si="9"/>
        <v>014/7</v>
      </c>
    </row>
    <row r="1998" spans="1:37" ht="15.75" customHeight="1" x14ac:dyDescent="0.25">
      <c r="A1998" s="25">
        <v>1997</v>
      </c>
      <c r="B1998" s="25">
        <v>2020</v>
      </c>
      <c r="C1998" s="25" t="s">
        <v>7192</v>
      </c>
      <c r="D1998" s="26">
        <v>197</v>
      </c>
      <c r="F1998" s="2" t="s">
        <v>57</v>
      </c>
      <c r="G1998" s="2" t="s">
        <v>8009</v>
      </c>
      <c r="H1998" s="2" t="s">
        <v>244</v>
      </c>
      <c r="I1998" s="27" t="s">
        <v>8258</v>
      </c>
      <c r="J1998" s="2" t="s">
        <v>73</v>
      </c>
      <c r="K1998" s="27"/>
      <c r="L1998" s="2" t="s">
        <v>8259</v>
      </c>
      <c r="M1998" s="2">
        <v>2000</v>
      </c>
      <c r="R1998" s="27"/>
      <c r="Z1998" s="2">
        <v>500</v>
      </c>
      <c r="AG1998" s="2" t="s">
        <v>7585</v>
      </c>
      <c r="AH1998" s="2" t="s">
        <v>7594</v>
      </c>
      <c r="AK1998" s="26" t="str">
        <f t="shared" si="9"/>
        <v>015/7</v>
      </c>
    </row>
    <row r="1999" spans="1:37" ht="15.75" customHeight="1" x14ac:dyDescent="0.25">
      <c r="A1999" s="25">
        <v>1998</v>
      </c>
      <c r="B1999" s="25">
        <v>2020</v>
      </c>
      <c r="C1999" s="25" t="s">
        <v>7192</v>
      </c>
      <c r="D1999" s="26">
        <v>198</v>
      </c>
      <c r="G1999" s="2" t="s">
        <v>8009</v>
      </c>
      <c r="H1999" s="2" t="s">
        <v>8260</v>
      </c>
      <c r="I1999" s="27" t="s">
        <v>4102</v>
      </c>
      <c r="J1999" s="2" t="s">
        <v>6286</v>
      </c>
      <c r="K1999" s="27"/>
      <c r="R1999" s="27"/>
      <c r="Z1999" s="2">
        <v>0</v>
      </c>
      <c r="AH1999" s="2" t="s">
        <v>8055</v>
      </c>
      <c r="AK1999" s="26" t="str">
        <f t="shared" si="9"/>
        <v>016/7</v>
      </c>
    </row>
    <row r="2000" spans="1:37" ht="15.75" customHeight="1" x14ac:dyDescent="0.25">
      <c r="A2000" s="25">
        <v>1999</v>
      </c>
      <c r="B2000" s="25">
        <v>2020</v>
      </c>
      <c r="C2000" s="25" t="s">
        <v>7192</v>
      </c>
      <c r="D2000" s="26">
        <v>199</v>
      </c>
      <c r="F2000" s="2" t="s">
        <v>57</v>
      </c>
      <c r="G2000" s="2" t="s">
        <v>8009</v>
      </c>
      <c r="H2000" s="2" t="s">
        <v>197</v>
      </c>
      <c r="I2000" s="27" t="s">
        <v>198</v>
      </c>
      <c r="J2000" s="2" t="s">
        <v>6286</v>
      </c>
      <c r="K2000" s="27"/>
      <c r="L2000" s="2" t="s">
        <v>7690</v>
      </c>
      <c r="M2000" s="2">
        <v>12350</v>
      </c>
      <c r="R2000" s="27"/>
      <c r="Z2000" s="2">
        <v>0</v>
      </c>
      <c r="AG2000" s="2" t="s">
        <v>7589</v>
      </c>
      <c r="AH2000" s="2" t="s">
        <v>8055</v>
      </c>
      <c r="AK2000" s="26" t="str">
        <f t="shared" si="9"/>
        <v>017/7</v>
      </c>
    </row>
    <row r="2001" spans="1:37" ht="15.75" customHeight="1" x14ac:dyDescent="0.25">
      <c r="A2001" s="25">
        <v>2000</v>
      </c>
      <c r="B2001" s="25">
        <v>2020</v>
      </c>
      <c r="C2001" s="25" t="s">
        <v>7192</v>
      </c>
      <c r="D2001" s="26">
        <v>200</v>
      </c>
      <c r="F2001" s="2" t="s">
        <v>57</v>
      </c>
      <c r="G2001" s="2" t="s">
        <v>8009</v>
      </c>
      <c r="H2001" s="2" t="s">
        <v>8260</v>
      </c>
      <c r="I2001" s="27" t="s">
        <v>200</v>
      </c>
      <c r="J2001" s="2" t="s">
        <v>6286</v>
      </c>
      <c r="K2001" s="27"/>
      <c r="L2001" s="2" t="s">
        <v>8261</v>
      </c>
      <c r="M2001" s="2">
        <v>7200</v>
      </c>
      <c r="R2001" s="27"/>
      <c r="Z2001" s="2">
        <v>0</v>
      </c>
      <c r="AG2001" s="2" t="s">
        <v>7589</v>
      </c>
      <c r="AH2001" s="2" t="s">
        <v>8055</v>
      </c>
      <c r="AK2001" s="26" t="str">
        <f t="shared" si="9"/>
        <v>018/7</v>
      </c>
    </row>
    <row r="2002" spans="1:37" ht="15.75" customHeight="1" x14ac:dyDescent="0.25">
      <c r="A2002" s="25">
        <v>2001</v>
      </c>
      <c r="B2002" s="25">
        <v>2020</v>
      </c>
      <c r="C2002" s="25" t="s">
        <v>7192</v>
      </c>
      <c r="D2002" s="26">
        <v>201</v>
      </c>
      <c r="F2002" s="2" t="s">
        <v>57</v>
      </c>
      <c r="G2002" s="2" t="s">
        <v>8009</v>
      </c>
      <c r="H2002" s="2" t="s">
        <v>8260</v>
      </c>
      <c r="I2002" s="27" t="s">
        <v>202</v>
      </c>
      <c r="J2002" s="2" t="s">
        <v>6286</v>
      </c>
      <c r="K2002" s="27"/>
      <c r="L2002" s="2" t="s">
        <v>8262</v>
      </c>
      <c r="M2002" s="2">
        <v>6000</v>
      </c>
      <c r="R2002" s="27"/>
      <c r="Z2002" s="2">
        <v>4000</v>
      </c>
      <c r="AG2002" s="2" t="s">
        <v>7585</v>
      </c>
      <c r="AH2002" s="2" t="s">
        <v>8263</v>
      </c>
      <c r="AK2002" s="26" t="str">
        <f t="shared" si="9"/>
        <v>019/7</v>
      </c>
    </row>
    <row r="2003" spans="1:37" ht="15.75" customHeight="1" x14ac:dyDescent="0.25">
      <c r="A2003" s="25">
        <v>2002</v>
      </c>
      <c r="B2003" s="25">
        <v>2020</v>
      </c>
      <c r="C2003" s="25" t="s">
        <v>7192</v>
      </c>
      <c r="D2003" s="26">
        <v>202</v>
      </c>
      <c r="F2003" s="2" t="s">
        <v>57</v>
      </c>
      <c r="G2003" s="2" t="s">
        <v>8009</v>
      </c>
      <c r="H2003" s="2" t="s">
        <v>340</v>
      </c>
      <c r="I2003" s="27" t="s">
        <v>341</v>
      </c>
      <c r="J2003" s="2" t="s">
        <v>6276</v>
      </c>
      <c r="K2003" s="27"/>
      <c r="L2003" s="2" t="s">
        <v>8264</v>
      </c>
      <c r="M2003" s="2">
        <v>9000</v>
      </c>
      <c r="R2003" s="27"/>
      <c r="Z2003" s="2">
        <v>0</v>
      </c>
      <c r="AG2003" s="2" t="s">
        <v>7589</v>
      </c>
      <c r="AH2003" s="2" t="s">
        <v>7594</v>
      </c>
      <c r="AK2003" s="26" t="str">
        <f t="shared" si="9"/>
        <v>020/7</v>
      </c>
    </row>
    <row r="2004" spans="1:37" ht="15.75" customHeight="1" x14ac:dyDescent="0.25">
      <c r="A2004" s="25">
        <v>2003</v>
      </c>
      <c r="B2004" s="25">
        <v>2020</v>
      </c>
      <c r="C2004" s="25" t="s">
        <v>7192</v>
      </c>
      <c r="D2004" s="26">
        <v>203</v>
      </c>
      <c r="F2004" s="2" t="s">
        <v>104</v>
      </c>
      <c r="G2004" s="2" t="s">
        <v>8052</v>
      </c>
      <c r="H2004" s="2" t="s">
        <v>4103</v>
      </c>
      <c r="I2004" s="27" t="s">
        <v>4104</v>
      </c>
      <c r="J2004" s="2" t="s">
        <v>6298</v>
      </c>
      <c r="K2004" s="27"/>
      <c r="L2004" s="2" t="s">
        <v>8265</v>
      </c>
      <c r="M2004" s="2">
        <v>950</v>
      </c>
      <c r="R2004" s="27"/>
      <c r="Z2004" s="2">
        <v>700</v>
      </c>
      <c r="AG2004" s="2" t="s">
        <v>7585</v>
      </c>
      <c r="AH2004" s="2" t="s">
        <v>7594</v>
      </c>
      <c r="AK2004" s="26" t="str">
        <f t="shared" si="9"/>
        <v>021/7</v>
      </c>
    </row>
    <row r="2005" spans="1:37" ht="15.75" customHeight="1" x14ac:dyDescent="0.25">
      <c r="A2005" s="25">
        <v>2004</v>
      </c>
      <c r="B2005" s="25">
        <v>2020</v>
      </c>
      <c r="C2005" s="25" t="s">
        <v>7192</v>
      </c>
      <c r="D2005" s="26">
        <v>204</v>
      </c>
      <c r="F2005" s="2" t="s">
        <v>67</v>
      </c>
      <c r="G2005" s="2" t="s">
        <v>8266</v>
      </c>
      <c r="H2005" s="2" t="s">
        <v>4105</v>
      </c>
      <c r="I2005" s="27" t="s">
        <v>4106</v>
      </c>
      <c r="J2005" s="2" t="s">
        <v>6282</v>
      </c>
      <c r="K2005" s="27"/>
      <c r="L2005" s="2" t="s">
        <v>8267</v>
      </c>
      <c r="M2005" s="2">
        <v>37000</v>
      </c>
      <c r="R2005" s="27"/>
      <c r="AH2005" s="2" t="s">
        <v>7594</v>
      </c>
      <c r="AK2005" s="26" t="str">
        <f t="shared" si="9"/>
        <v>022/7</v>
      </c>
    </row>
    <row r="2006" spans="1:37" ht="15.75" customHeight="1" x14ac:dyDescent="0.25">
      <c r="A2006" s="25">
        <v>2005</v>
      </c>
      <c r="B2006" s="25">
        <v>2020</v>
      </c>
      <c r="C2006" s="25" t="s">
        <v>7192</v>
      </c>
      <c r="D2006" s="26">
        <v>205</v>
      </c>
      <c r="F2006" s="2" t="s">
        <v>62</v>
      </c>
      <c r="G2006" s="2" t="s">
        <v>4215</v>
      </c>
      <c r="H2006" s="2" t="s">
        <v>4107</v>
      </c>
      <c r="I2006" s="27" t="s">
        <v>4108</v>
      </c>
      <c r="J2006" s="2" t="s">
        <v>6276</v>
      </c>
      <c r="K2006" s="27"/>
      <c r="L2006" s="2" t="s">
        <v>8268</v>
      </c>
      <c r="M2006" s="2">
        <v>5800</v>
      </c>
      <c r="R2006" s="27"/>
      <c r="Z2006" s="2">
        <v>0</v>
      </c>
      <c r="AG2006" s="2" t="s">
        <v>7589</v>
      </c>
      <c r="AH2006" s="2" t="s">
        <v>7594</v>
      </c>
      <c r="AK2006" s="26" t="str">
        <f t="shared" si="9"/>
        <v>023/7</v>
      </c>
    </row>
    <row r="2007" spans="1:37" ht="15.75" customHeight="1" x14ac:dyDescent="0.25">
      <c r="A2007" s="25">
        <v>2006</v>
      </c>
      <c r="B2007" s="25">
        <v>2020</v>
      </c>
      <c r="C2007" s="25" t="s">
        <v>7192</v>
      </c>
      <c r="D2007" s="26">
        <v>206</v>
      </c>
      <c r="F2007" s="2" t="s">
        <v>62</v>
      </c>
      <c r="G2007" s="2" t="s">
        <v>4215</v>
      </c>
      <c r="H2007" s="2" t="s">
        <v>4107</v>
      </c>
      <c r="I2007" s="27" t="s">
        <v>4109</v>
      </c>
      <c r="J2007" s="2" t="s">
        <v>6276</v>
      </c>
      <c r="K2007" s="27"/>
      <c r="L2007" s="2" t="s">
        <v>8269</v>
      </c>
      <c r="M2007" s="2">
        <v>5700</v>
      </c>
      <c r="R2007" s="27"/>
      <c r="Z2007" s="2">
        <v>500</v>
      </c>
      <c r="AG2007" s="2" t="s">
        <v>7585</v>
      </c>
      <c r="AH2007" s="2" t="s">
        <v>7594</v>
      </c>
      <c r="AK2007" s="26" t="str">
        <f t="shared" si="9"/>
        <v>024/7</v>
      </c>
    </row>
    <row r="2008" spans="1:37" ht="15.75" customHeight="1" x14ac:dyDescent="0.25">
      <c r="A2008" s="25">
        <v>2007</v>
      </c>
      <c r="B2008" s="25">
        <v>2020</v>
      </c>
      <c r="C2008" s="25" t="s">
        <v>7192</v>
      </c>
      <c r="D2008" s="26">
        <v>207</v>
      </c>
      <c r="F2008" s="2" t="s">
        <v>57</v>
      </c>
      <c r="G2008" s="2" t="s">
        <v>8270</v>
      </c>
      <c r="H2008" s="2" t="s">
        <v>4110</v>
      </c>
      <c r="I2008" s="27" t="s">
        <v>4111</v>
      </c>
      <c r="J2008" s="2" t="s">
        <v>6276</v>
      </c>
      <c r="K2008" s="27"/>
      <c r="L2008" s="2" t="s">
        <v>8271</v>
      </c>
      <c r="M2008" s="2">
        <v>4450</v>
      </c>
      <c r="R2008" s="27"/>
      <c r="Z2008" s="2">
        <v>0</v>
      </c>
      <c r="AG2008" s="2" t="s">
        <v>7589</v>
      </c>
      <c r="AH2008" s="2" t="s">
        <v>7594</v>
      </c>
      <c r="AK2008" s="26" t="str">
        <f t="shared" si="9"/>
        <v>025/7</v>
      </c>
    </row>
    <row r="2009" spans="1:37" ht="15.75" customHeight="1" x14ac:dyDescent="0.25">
      <c r="A2009" s="25">
        <v>2008</v>
      </c>
      <c r="B2009" s="25">
        <v>2020</v>
      </c>
      <c r="C2009" s="25" t="s">
        <v>7192</v>
      </c>
      <c r="D2009" s="26">
        <v>208</v>
      </c>
      <c r="F2009" s="2" t="s">
        <v>4113</v>
      </c>
      <c r="G2009" s="2" t="s">
        <v>8272</v>
      </c>
      <c r="H2009" s="2" t="s">
        <v>680</v>
      </c>
      <c r="I2009" s="27" t="s">
        <v>4112</v>
      </c>
      <c r="J2009" s="2" t="s">
        <v>73</v>
      </c>
      <c r="K2009" s="27"/>
      <c r="L2009" s="2" t="s">
        <v>8273</v>
      </c>
      <c r="M2009" s="2">
        <v>7766</v>
      </c>
      <c r="R2009" s="27"/>
      <c r="Z2009" s="2">
        <v>500</v>
      </c>
      <c r="AG2009" s="2" t="s">
        <v>7585</v>
      </c>
      <c r="AH2009" s="2" t="s">
        <v>7586</v>
      </c>
      <c r="AK2009" s="26" t="str">
        <f t="shared" si="9"/>
        <v>026/7</v>
      </c>
    </row>
    <row r="2010" spans="1:37" ht="15.75" customHeight="1" x14ac:dyDescent="0.25">
      <c r="A2010" s="25">
        <v>2009</v>
      </c>
      <c r="B2010" s="25">
        <v>2020</v>
      </c>
      <c r="C2010" s="25" t="s">
        <v>7192</v>
      </c>
      <c r="D2010" s="26">
        <v>209</v>
      </c>
      <c r="F2010" s="2" t="s">
        <v>67</v>
      </c>
      <c r="G2010" s="2" t="s">
        <v>8274</v>
      </c>
      <c r="H2010" s="2" t="s">
        <v>3818</v>
      </c>
      <c r="I2010" s="27" t="s">
        <v>4114</v>
      </c>
      <c r="J2010" s="2" t="s">
        <v>6286</v>
      </c>
      <c r="K2010" s="27"/>
      <c r="L2010" s="2" t="s">
        <v>8275</v>
      </c>
      <c r="M2010" s="2">
        <v>5000</v>
      </c>
      <c r="R2010" s="27"/>
      <c r="Z2010" s="2">
        <v>2000</v>
      </c>
      <c r="AG2010" s="2" t="s">
        <v>7585</v>
      </c>
      <c r="AH2010" s="2" t="s">
        <v>7586</v>
      </c>
      <c r="AK2010" s="26" t="str">
        <f t="shared" si="9"/>
        <v>027/7</v>
      </c>
    </row>
    <row r="2011" spans="1:37" ht="15.75" customHeight="1" x14ac:dyDescent="0.25">
      <c r="A2011" s="25">
        <v>2010</v>
      </c>
      <c r="B2011" s="25">
        <v>2020</v>
      </c>
      <c r="C2011" s="25" t="s">
        <v>7192</v>
      </c>
      <c r="D2011" s="26">
        <v>210</v>
      </c>
      <c r="F2011" s="2" t="s">
        <v>67</v>
      </c>
      <c r="G2011" s="2" t="s">
        <v>4215</v>
      </c>
      <c r="H2011" s="2" t="s">
        <v>8276</v>
      </c>
      <c r="I2011" s="27" t="s">
        <v>4115</v>
      </c>
      <c r="J2011" s="2" t="s">
        <v>66</v>
      </c>
      <c r="K2011" s="27"/>
      <c r="L2011" s="2" t="s">
        <v>8277</v>
      </c>
      <c r="M2011" s="2">
        <v>3240</v>
      </c>
      <c r="R2011" s="27"/>
      <c r="Z2011" s="2">
        <v>1000</v>
      </c>
      <c r="AG2011" s="2" t="s">
        <v>7585</v>
      </c>
      <c r="AH2011" s="2" t="s">
        <v>7586</v>
      </c>
      <c r="AK2011" s="26" t="str">
        <f t="shared" si="9"/>
        <v>028/7</v>
      </c>
    </row>
    <row r="2012" spans="1:37" ht="15.75" customHeight="1" x14ac:dyDescent="0.25">
      <c r="A2012" s="25">
        <v>2011</v>
      </c>
      <c r="B2012" s="25">
        <v>2020</v>
      </c>
      <c r="C2012" s="25" t="s">
        <v>7192</v>
      </c>
      <c r="D2012" s="26">
        <v>211</v>
      </c>
      <c r="F2012" s="2" t="s">
        <v>4113</v>
      </c>
      <c r="G2012" s="2" t="s">
        <v>4215</v>
      </c>
      <c r="H2012" s="2" t="s">
        <v>8278</v>
      </c>
      <c r="I2012" s="27" t="s">
        <v>4116</v>
      </c>
      <c r="J2012" s="2" t="s">
        <v>73</v>
      </c>
      <c r="K2012" s="27"/>
      <c r="L2012" s="2" t="s">
        <v>8279</v>
      </c>
      <c r="M2012" s="2" t="s">
        <v>8280</v>
      </c>
      <c r="R2012" s="27"/>
      <c r="Z2012" s="2">
        <v>1000</v>
      </c>
      <c r="AG2012" s="2" t="s">
        <v>7585</v>
      </c>
      <c r="AH2012" s="2" t="s">
        <v>7586</v>
      </c>
      <c r="AK2012" s="26" t="str">
        <f t="shared" si="9"/>
        <v>029/7</v>
      </c>
    </row>
    <row r="2013" spans="1:37" ht="15.75" customHeight="1" x14ac:dyDescent="0.25">
      <c r="A2013" s="25">
        <v>2012</v>
      </c>
      <c r="B2013" s="25">
        <v>2020</v>
      </c>
      <c r="C2013" s="25" t="s">
        <v>7192</v>
      </c>
      <c r="D2013" s="26">
        <v>212</v>
      </c>
      <c r="F2013" s="2" t="s">
        <v>57</v>
      </c>
      <c r="G2013" s="2" t="s">
        <v>8245</v>
      </c>
      <c r="H2013" s="2" t="s">
        <v>4117</v>
      </c>
      <c r="I2013" s="27" t="s">
        <v>4118</v>
      </c>
      <c r="J2013" s="2" t="s">
        <v>6298</v>
      </c>
      <c r="K2013" s="27"/>
      <c r="L2013" s="2" t="s">
        <v>8281</v>
      </c>
      <c r="M2013" s="2">
        <v>5000</v>
      </c>
      <c r="R2013" s="27"/>
      <c r="Z2013" s="2">
        <v>0</v>
      </c>
      <c r="AG2013" s="2" t="s">
        <v>7589</v>
      </c>
      <c r="AH2013" s="2" t="s">
        <v>7594</v>
      </c>
      <c r="AK2013" s="26" t="str">
        <f t="shared" si="9"/>
        <v>030/7</v>
      </c>
    </row>
    <row r="2014" spans="1:37" ht="15.75" customHeight="1" x14ac:dyDescent="0.25">
      <c r="A2014" s="25">
        <v>2013</v>
      </c>
      <c r="B2014" s="25">
        <v>2020</v>
      </c>
      <c r="C2014" s="25" t="s">
        <v>7192</v>
      </c>
      <c r="D2014" s="26">
        <v>213</v>
      </c>
      <c r="F2014" s="2" t="s">
        <v>81</v>
      </c>
      <c r="G2014" s="2" t="s">
        <v>4215</v>
      </c>
      <c r="H2014" s="2" t="s">
        <v>4119</v>
      </c>
      <c r="I2014" s="27" t="s">
        <v>4120</v>
      </c>
      <c r="J2014" s="2" t="s">
        <v>6286</v>
      </c>
      <c r="K2014" s="27"/>
      <c r="L2014" s="2" t="s">
        <v>8282</v>
      </c>
      <c r="M2014" s="2">
        <v>5280</v>
      </c>
      <c r="R2014" s="27"/>
      <c r="Z2014" s="2">
        <v>0</v>
      </c>
      <c r="AG2014" s="2" t="s">
        <v>7589</v>
      </c>
      <c r="AH2014" s="2" t="s">
        <v>7594</v>
      </c>
      <c r="AK2014" s="26" t="str">
        <f t="shared" si="9"/>
        <v>031/7</v>
      </c>
    </row>
    <row r="2015" spans="1:37" ht="15.75" customHeight="1" x14ac:dyDescent="0.25">
      <c r="A2015" s="25">
        <v>2014</v>
      </c>
      <c r="B2015" s="25">
        <v>2020</v>
      </c>
      <c r="C2015" s="25" t="s">
        <v>7192</v>
      </c>
      <c r="D2015" s="26">
        <v>214</v>
      </c>
      <c r="F2015" s="2" t="s">
        <v>3579</v>
      </c>
      <c r="G2015" s="2" t="s">
        <v>8283</v>
      </c>
      <c r="H2015" s="2" t="s">
        <v>4121</v>
      </c>
      <c r="I2015" s="27" t="s">
        <v>4122</v>
      </c>
      <c r="J2015" s="2" t="s">
        <v>6286</v>
      </c>
      <c r="K2015" s="27"/>
      <c r="L2015" s="2" t="s">
        <v>8284</v>
      </c>
      <c r="M2015" s="2">
        <v>5000</v>
      </c>
      <c r="R2015" s="27"/>
      <c r="Z2015" s="2">
        <v>1200</v>
      </c>
      <c r="AG2015" s="2" t="s">
        <v>7585</v>
      </c>
      <c r="AH2015" s="2" t="s">
        <v>7646</v>
      </c>
      <c r="AK2015" s="26" t="str">
        <f t="shared" si="9"/>
        <v>001/8</v>
      </c>
    </row>
    <row r="2016" spans="1:37" ht="15.75" customHeight="1" x14ac:dyDescent="0.25">
      <c r="A2016" s="25">
        <v>2015</v>
      </c>
      <c r="B2016" s="25">
        <v>2020</v>
      </c>
      <c r="C2016" s="25" t="s">
        <v>7192</v>
      </c>
      <c r="D2016" s="26">
        <v>215</v>
      </c>
      <c r="F2016" s="2" t="s">
        <v>62</v>
      </c>
      <c r="G2016" s="2" t="s">
        <v>4215</v>
      </c>
      <c r="H2016" s="2" t="s">
        <v>911</v>
      </c>
      <c r="I2016" s="27" t="s">
        <v>912</v>
      </c>
      <c r="J2016" s="2" t="s">
        <v>6308</v>
      </c>
      <c r="K2016" s="27"/>
      <c r="L2016" s="2" t="s">
        <v>8285</v>
      </c>
      <c r="M2016" s="2">
        <v>9200</v>
      </c>
      <c r="R2016" s="27"/>
      <c r="Z2016" s="2">
        <v>0</v>
      </c>
      <c r="AG2016" s="2" t="s">
        <v>7589</v>
      </c>
      <c r="AH2016" s="2" t="s">
        <v>7594</v>
      </c>
      <c r="AK2016" s="26" t="str">
        <f t="shared" si="9"/>
        <v>002/8</v>
      </c>
    </row>
    <row r="2017" spans="1:37" ht="15.75" customHeight="1" x14ac:dyDescent="0.25">
      <c r="A2017" s="25">
        <v>2016</v>
      </c>
      <c r="B2017" s="25">
        <v>2020</v>
      </c>
      <c r="C2017" s="25" t="s">
        <v>7192</v>
      </c>
      <c r="D2017" s="26">
        <v>216</v>
      </c>
      <c r="F2017" s="2" t="s">
        <v>62</v>
      </c>
      <c r="G2017" s="2" t="s">
        <v>4215</v>
      </c>
      <c r="H2017" s="2" t="s">
        <v>740</v>
      </c>
      <c r="I2017" s="27" t="s">
        <v>741</v>
      </c>
      <c r="J2017" s="2" t="s">
        <v>73</v>
      </c>
      <c r="K2017" s="27"/>
      <c r="L2017" s="2" t="s">
        <v>8286</v>
      </c>
      <c r="M2017" s="2">
        <v>4372</v>
      </c>
      <c r="R2017" s="27"/>
      <c r="Z2017" s="2">
        <v>900</v>
      </c>
      <c r="AG2017" s="2" t="s">
        <v>7585</v>
      </c>
      <c r="AH2017" s="2" t="s">
        <v>7594</v>
      </c>
      <c r="AK2017" s="26" t="str">
        <f t="shared" si="9"/>
        <v>003/8</v>
      </c>
    </row>
    <row r="2018" spans="1:37" ht="15.75" customHeight="1" x14ac:dyDescent="0.25">
      <c r="A2018" s="25">
        <v>2017</v>
      </c>
      <c r="B2018" s="25">
        <v>2020</v>
      </c>
      <c r="C2018" s="25" t="s">
        <v>7192</v>
      </c>
      <c r="D2018" s="26">
        <v>217</v>
      </c>
      <c r="F2018" s="2" t="s">
        <v>192</v>
      </c>
      <c r="G2018" s="2" t="s">
        <v>4215</v>
      </c>
      <c r="H2018" s="2" t="s">
        <v>1143</v>
      </c>
      <c r="I2018" s="27" t="s">
        <v>4123</v>
      </c>
      <c r="J2018" s="2" t="s">
        <v>6276</v>
      </c>
      <c r="K2018" s="27"/>
      <c r="L2018" s="2" t="s">
        <v>8287</v>
      </c>
      <c r="M2018" s="2">
        <v>5500</v>
      </c>
      <c r="R2018" s="27"/>
      <c r="Z2018" s="2">
        <v>0</v>
      </c>
      <c r="AG2018" s="2" t="s">
        <v>7589</v>
      </c>
      <c r="AH2018" s="2" t="s">
        <v>7594</v>
      </c>
      <c r="AK2018" s="26" t="str">
        <f t="shared" si="9"/>
        <v>004/8</v>
      </c>
    </row>
    <row r="2019" spans="1:37" ht="15.75" customHeight="1" x14ac:dyDescent="0.25">
      <c r="A2019" s="25">
        <v>2018</v>
      </c>
      <c r="B2019" s="25">
        <v>2020</v>
      </c>
      <c r="C2019" s="25" t="s">
        <v>7192</v>
      </c>
      <c r="D2019" s="26">
        <v>218</v>
      </c>
      <c r="F2019" s="2" t="s">
        <v>174</v>
      </c>
      <c r="G2019" s="2" t="s">
        <v>4215</v>
      </c>
      <c r="H2019" s="2" t="s">
        <v>4124</v>
      </c>
      <c r="I2019" s="27" t="s">
        <v>4125</v>
      </c>
      <c r="J2019" s="2" t="s">
        <v>73</v>
      </c>
      <c r="K2019" s="27"/>
      <c r="L2019" s="2" t="s">
        <v>8288</v>
      </c>
      <c r="M2019" s="2">
        <v>5000</v>
      </c>
      <c r="R2019" s="27"/>
      <c r="Z2019" s="2">
        <v>0</v>
      </c>
      <c r="AG2019" s="2" t="s">
        <v>7589</v>
      </c>
      <c r="AH2019" s="2" t="s">
        <v>7600</v>
      </c>
      <c r="AK2019" s="26" t="str">
        <f t="shared" si="9"/>
        <v>005/8</v>
      </c>
    </row>
    <row r="2020" spans="1:37" ht="15.75" customHeight="1" x14ac:dyDescent="0.25">
      <c r="A2020" s="25">
        <v>2019</v>
      </c>
      <c r="B2020" s="25">
        <v>2020</v>
      </c>
      <c r="C2020" s="25" t="s">
        <v>7192</v>
      </c>
      <c r="D2020" s="26">
        <v>220</v>
      </c>
      <c r="F2020" s="2" t="s">
        <v>62</v>
      </c>
      <c r="G2020" s="2" t="s">
        <v>8266</v>
      </c>
      <c r="H2020" s="2" t="s">
        <v>552</v>
      </c>
      <c r="I2020" s="27" t="s">
        <v>555</v>
      </c>
      <c r="J2020" s="2" t="s">
        <v>6308</v>
      </c>
      <c r="K2020" s="27"/>
      <c r="L2020" s="2" t="s">
        <v>8289</v>
      </c>
      <c r="M2020" s="2">
        <v>1330</v>
      </c>
      <c r="R2020" s="27"/>
      <c r="Z2020" s="2">
        <v>0</v>
      </c>
      <c r="AG2020" s="2" t="s">
        <v>7589</v>
      </c>
      <c r="AH2020" s="2" t="s">
        <v>7600</v>
      </c>
      <c r="AK2020" s="26" t="str">
        <f t="shared" si="9"/>
        <v>007/8</v>
      </c>
    </row>
    <row r="2021" spans="1:37" ht="15.75" customHeight="1" x14ac:dyDescent="0.25">
      <c r="A2021" s="25">
        <v>2020</v>
      </c>
      <c r="B2021" s="25">
        <v>2020</v>
      </c>
      <c r="C2021" s="25" t="s">
        <v>7192</v>
      </c>
      <c r="D2021" s="26">
        <v>221</v>
      </c>
      <c r="F2021" s="2" t="s">
        <v>81</v>
      </c>
      <c r="G2021" s="2" t="s">
        <v>5458</v>
      </c>
      <c r="H2021" s="2" t="s">
        <v>1480</v>
      </c>
      <c r="I2021" s="27" t="s">
        <v>4126</v>
      </c>
      <c r="J2021" s="2" t="s">
        <v>66</v>
      </c>
      <c r="K2021" s="27"/>
      <c r="L2021" s="2" t="s">
        <v>8290</v>
      </c>
      <c r="M2021" s="2">
        <v>4000</v>
      </c>
      <c r="R2021" s="27"/>
      <c r="Z2021" s="2">
        <v>900</v>
      </c>
      <c r="AG2021" s="2" t="s">
        <v>7585</v>
      </c>
      <c r="AH2021" s="2" t="s">
        <v>7594</v>
      </c>
      <c r="AK2021" s="26" t="str">
        <f t="shared" si="9"/>
        <v>008/8</v>
      </c>
    </row>
    <row r="2022" spans="1:37" ht="15.75" customHeight="1" x14ac:dyDescent="0.25">
      <c r="A2022" s="25">
        <v>2021</v>
      </c>
      <c r="B2022" s="25">
        <v>2020</v>
      </c>
      <c r="C2022" s="25" t="s">
        <v>7192</v>
      </c>
      <c r="D2022" s="26">
        <v>222</v>
      </c>
      <c r="F2022" s="2" t="s">
        <v>4081</v>
      </c>
      <c r="G2022" s="2" t="s">
        <v>8291</v>
      </c>
      <c r="H2022" s="2" t="s">
        <v>4127</v>
      </c>
      <c r="I2022" s="27" t="s">
        <v>4128</v>
      </c>
      <c r="J2022" s="2" t="s">
        <v>66</v>
      </c>
      <c r="K2022" s="27"/>
      <c r="L2022" s="2" t="s">
        <v>8292</v>
      </c>
      <c r="M2022" s="2">
        <v>4220</v>
      </c>
      <c r="R2022" s="27"/>
      <c r="Z2022" s="2">
        <v>0</v>
      </c>
      <c r="AG2022" s="2" t="s">
        <v>8015</v>
      </c>
      <c r="AH2022" s="2" t="s">
        <v>7646</v>
      </c>
      <c r="AK2022" s="26" t="str">
        <f t="shared" si="9"/>
        <v>009/8</v>
      </c>
    </row>
    <row r="2023" spans="1:37" ht="15.75" customHeight="1" x14ac:dyDescent="0.25">
      <c r="A2023" s="25">
        <v>2022</v>
      </c>
      <c r="B2023" s="25">
        <v>2020</v>
      </c>
      <c r="C2023" s="25" t="s">
        <v>7192</v>
      </c>
      <c r="D2023" s="26">
        <v>223</v>
      </c>
      <c r="F2023" s="2" t="s">
        <v>67</v>
      </c>
      <c r="G2023" s="2" t="s">
        <v>8009</v>
      </c>
      <c r="H2023" s="2" t="s">
        <v>262</v>
      </c>
      <c r="I2023" s="27" t="s">
        <v>4129</v>
      </c>
      <c r="J2023" s="2" t="s">
        <v>6276</v>
      </c>
      <c r="K2023" s="27"/>
      <c r="L2023" s="2" t="s">
        <v>8293</v>
      </c>
      <c r="M2023" s="2">
        <v>5750</v>
      </c>
      <c r="R2023" s="27"/>
      <c r="Z2023" s="2">
        <v>0</v>
      </c>
      <c r="AG2023" s="2" t="s">
        <v>7589</v>
      </c>
      <c r="AH2023" s="2" t="s">
        <v>7594</v>
      </c>
      <c r="AK2023" s="26" t="str">
        <f t="shared" si="9"/>
        <v>010/8</v>
      </c>
    </row>
    <row r="2024" spans="1:37" ht="15.75" customHeight="1" x14ac:dyDescent="0.25">
      <c r="A2024" s="25">
        <v>2023</v>
      </c>
      <c r="B2024" s="25">
        <v>2020</v>
      </c>
      <c r="C2024" s="25" t="s">
        <v>7192</v>
      </c>
      <c r="D2024" s="26">
        <v>224</v>
      </c>
      <c r="F2024" s="2" t="s">
        <v>67</v>
      </c>
      <c r="G2024" s="2" t="s">
        <v>8294</v>
      </c>
      <c r="H2024" s="2" t="s">
        <v>4130</v>
      </c>
      <c r="I2024" s="27" t="s">
        <v>4131</v>
      </c>
      <c r="J2024" s="2" t="s">
        <v>6276</v>
      </c>
      <c r="K2024" s="27"/>
      <c r="L2024" s="2" t="s">
        <v>8295</v>
      </c>
      <c r="M2024" s="2">
        <v>3500</v>
      </c>
      <c r="R2024" s="27"/>
      <c r="Z2024" s="2">
        <v>0</v>
      </c>
      <c r="AG2024" s="2" t="s">
        <v>8015</v>
      </c>
      <c r="AH2024" s="2" t="s">
        <v>7594</v>
      </c>
      <c r="AK2024" s="26" t="str">
        <f t="shared" si="9"/>
        <v>011/8</v>
      </c>
    </row>
    <row r="2025" spans="1:37" ht="15.75" customHeight="1" x14ac:dyDescent="0.25">
      <c r="A2025" s="25">
        <v>2024</v>
      </c>
      <c r="B2025" s="25">
        <v>2020</v>
      </c>
      <c r="C2025" s="25" t="s">
        <v>7192</v>
      </c>
      <c r="D2025" s="26">
        <v>225</v>
      </c>
      <c r="F2025" s="2" t="s">
        <v>174</v>
      </c>
      <c r="G2025" s="2" t="s">
        <v>8208</v>
      </c>
      <c r="H2025" s="2" t="s">
        <v>8220</v>
      </c>
      <c r="I2025" s="27" t="s">
        <v>4132</v>
      </c>
      <c r="J2025" s="2" t="s">
        <v>73</v>
      </c>
      <c r="K2025" s="27"/>
      <c r="L2025" s="2" t="s">
        <v>8296</v>
      </c>
      <c r="M2025" s="2">
        <v>4850</v>
      </c>
      <c r="R2025" s="27"/>
      <c r="Z2025" s="2">
        <v>0</v>
      </c>
      <c r="AG2025" s="2" t="s">
        <v>7589</v>
      </c>
      <c r="AH2025" s="2" t="s">
        <v>8055</v>
      </c>
      <c r="AK2025" s="26" t="str">
        <f t="shared" si="9"/>
        <v>012/8</v>
      </c>
    </row>
    <row r="2026" spans="1:37" ht="15.75" customHeight="1" x14ac:dyDescent="0.25">
      <c r="A2026" s="25">
        <v>2025</v>
      </c>
      <c r="B2026" s="25">
        <v>2020</v>
      </c>
      <c r="C2026" s="25" t="s">
        <v>7192</v>
      </c>
      <c r="D2026" s="26">
        <v>226</v>
      </c>
      <c r="F2026" s="2" t="s">
        <v>174</v>
      </c>
      <c r="G2026" s="2" t="s">
        <v>8208</v>
      </c>
      <c r="H2026" s="2" t="s">
        <v>4133</v>
      </c>
      <c r="I2026" s="27" t="s">
        <v>4134</v>
      </c>
      <c r="J2026" s="2" t="s">
        <v>73</v>
      </c>
      <c r="K2026" s="27"/>
      <c r="L2026" s="2" t="s">
        <v>8297</v>
      </c>
      <c r="M2026" s="2">
        <v>1215</v>
      </c>
      <c r="R2026" s="27"/>
      <c r="Z2026" s="2">
        <v>500</v>
      </c>
      <c r="AG2026" s="2" t="s">
        <v>7585</v>
      </c>
      <c r="AH2026" s="2" t="s">
        <v>7646</v>
      </c>
      <c r="AK2026" s="26" t="str">
        <f t="shared" si="9"/>
        <v>013/8</v>
      </c>
    </row>
    <row r="2027" spans="1:37" ht="15.75" customHeight="1" x14ac:dyDescent="0.25">
      <c r="A2027" s="25">
        <v>2026</v>
      </c>
      <c r="B2027" s="25">
        <v>2020</v>
      </c>
      <c r="C2027" s="25" t="s">
        <v>7192</v>
      </c>
      <c r="D2027" s="26">
        <v>227</v>
      </c>
      <c r="F2027" s="2" t="s">
        <v>81</v>
      </c>
      <c r="G2027" s="2" t="s">
        <v>4215</v>
      </c>
      <c r="H2027" s="2" t="s">
        <v>1039</v>
      </c>
      <c r="I2027" s="27" t="s">
        <v>8298</v>
      </c>
      <c r="J2027" s="2" t="s">
        <v>6298</v>
      </c>
      <c r="K2027" s="27"/>
      <c r="L2027" s="2" t="s">
        <v>8299</v>
      </c>
      <c r="M2027" s="2">
        <v>5051</v>
      </c>
      <c r="R2027" s="27"/>
      <c r="Z2027" s="2">
        <v>0</v>
      </c>
      <c r="AG2027" s="2" t="s">
        <v>7589</v>
      </c>
      <c r="AH2027" s="2" t="s">
        <v>7594</v>
      </c>
      <c r="AK2027" s="26" t="str">
        <f t="shared" si="9"/>
        <v>014/8</v>
      </c>
    </row>
    <row r="2028" spans="1:37" ht="15.75" customHeight="1" x14ac:dyDescent="0.25">
      <c r="A2028" s="25">
        <v>2027</v>
      </c>
      <c r="B2028" s="25">
        <v>2020</v>
      </c>
      <c r="C2028" s="25" t="s">
        <v>7192</v>
      </c>
      <c r="D2028" s="26">
        <v>228</v>
      </c>
      <c r="F2028" s="2" t="s">
        <v>174</v>
      </c>
      <c r="G2028" s="2" t="s">
        <v>8274</v>
      </c>
      <c r="H2028" s="2" t="s">
        <v>3500</v>
      </c>
      <c r="I2028" s="27" t="s">
        <v>4135</v>
      </c>
      <c r="J2028" s="2" t="s">
        <v>66</v>
      </c>
      <c r="K2028" s="27"/>
      <c r="L2028" s="2" t="s">
        <v>8300</v>
      </c>
      <c r="M2028" s="2">
        <v>1007</v>
      </c>
      <c r="R2028" s="27"/>
      <c r="Z2028" s="2">
        <v>1000</v>
      </c>
      <c r="AG2028" s="2" t="s">
        <v>7585</v>
      </c>
      <c r="AH2028" s="2" t="s">
        <v>7594</v>
      </c>
      <c r="AK2028" s="26" t="str">
        <f t="shared" si="9"/>
        <v>015/8</v>
      </c>
    </row>
    <row r="2029" spans="1:37" ht="15.75" customHeight="1" x14ac:dyDescent="0.25">
      <c r="A2029" s="25">
        <v>2028</v>
      </c>
      <c r="B2029" s="25">
        <v>2020</v>
      </c>
      <c r="C2029" s="25" t="s">
        <v>7192</v>
      </c>
      <c r="D2029" s="26">
        <v>229</v>
      </c>
      <c r="F2029" s="2" t="s">
        <v>62</v>
      </c>
      <c r="G2029" s="2" t="s">
        <v>8301</v>
      </c>
      <c r="H2029" s="2" t="s">
        <v>567</v>
      </c>
      <c r="I2029" s="27" t="s">
        <v>573</v>
      </c>
      <c r="J2029" s="2" t="s">
        <v>6298</v>
      </c>
      <c r="K2029" s="27"/>
      <c r="L2029" s="2" t="s">
        <v>8302</v>
      </c>
      <c r="M2029" s="2">
        <v>8000</v>
      </c>
      <c r="R2029" s="27"/>
      <c r="Z2029" s="2">
        <v>0</v>
      </c>
      <c r="AG2029" s="2" t="s">
        <v>7589</v>
      </c>
      <c r="AH2029" s="2" t="s">
        <v>7594</v>
      </c>
      <c r="AK2029" s="26" t="str">
        <f t="shared" si="9"/>
        <v>016/8</v>
      </c>
    </row>
    <row r="2030" spans="1:37" ht="15.75" customHeight="1" x14ac:dyDescent="0.25">
      <c r="A2030" s="25">
        <v>2029</v>
      </c>
      <c r="B2030" s="25">
        <v>2020</v>
      </c>
      <c r="C2030" s="25" t="s">
        <v>7192</v>
      </c>
      <c r="D2030" s="26">
        <v>230</v>
      </c>
      <c r="F2030" s="2" t="s">
        <v>62</v>
      </c>
      <c r="G2030" s="2" t="s">
        <v>8303</v>
      </c>
      <c r="H2030" s="2" t="s">
        <v>703</v>
      </c>
      <c r="I2030" s="27" t="s">
        <v>704</v>
      </c>
      <c r="J2030" s="2" t="s">
        <v>66</v>
      </c>
      <c r="K2030" s="27"/>
      <c r="L2030" s="2" t="s">
        <v>8304</v>
      </c>
      <c r="M2030" s="2">
        <v>5269.14</v>
      </c>
      <c r="R2030" s="27"/>
      <c r="Z2030" s="2">
        <v>0</v>
      </c>
      <c r="AG2030" s="2" t="s">
        <v>7589</v>
      </c>
      <c r="AH2030" s="2" t="s">
        <v>7586</v>
      </c>
      <c r="AK2030" s="26" t="str">
        <f t="shared" si="9"/>
        <v>017/8</v>
      </c>
    </row>
    <row r="2031" spans="1:37" ht="15.75" customHeight="1" x14ac:dyDescent="0.25">
      <c r="A2031" s="25">
        <v>2030</v>
      </c>
      <c r="B2031" s="25">
        <v>2020</v>
      </c>
      <c r="C2031" s="25" t="s">
        <v>7192</v>
      </c>
      <c r="D2031" s="26">
        <v>231</v>
      </c>
      <c r="F2031" s="2" t="s">
        <v>62</v>
      </c>
      <c r="G2031" s="2" t="s">
        <v>4215</v>
      </c>
      <c r="H2031" s="2" t="s">
        <v>889</v>
      </c>
      <c r="I2031" s="27" t="s">
        <v>890</v>
      </c>
      <c r="J2031" s="2" t="s">
        <v>6308</v>
      </c>
      <c r="K2031" s="27"/>
      <c r="L2031" s="2" t="s">
        <v>8305</v>
      </c>
      <c r="M2031" s="2">
        <v>5000</v>
      </c>
      <c r="R2031" s="27"/>
      <c r="Z2031" s="2">
        <v>0</v>
      </c>
      <c r="AG2031" s="2" t="s">
        <v>7589</v>
      </c>
      <c r="AH2031" s="2" t="s">
        <v>7594</v>
      </c>
      <c r="AK2031" s="26" t="str">
        <f t="shared" si="9"/>
        <v>018/8</v>
      </c>
    </row>
    <row r="2032" spans="1:37" ht="15.75" customHeight="1" x14ac:dyDescent="0.25">
      <c r="A2032" s="25">
        <v>2031</v>
      </c>
      <c r="B2032" s="25">
        <v>2020</v>
      </c>
      <c r="C2032" s="25" t="s">
        <v>7192</v>
      </c>
      <c r="D2032" s="26">
        <v>232</v>
      </c>
      <c r="F2032" s="2" t="s">
        <v>192</v>
      </c>
      <c r="G2032" s="2" t="s">
        <v>4215</v>
      </c>
      <c r="H2032" s="2" t="s">
        <v>577</v>
      </c>
      <c r="I2032" s="27" t="s">
        <v>578</v>
      </c>
      <c r="J2032" s="2" t="s">
        <v>6286</v>
      </c>
      <c r="K2032" s="27"/>
      <c r="L2032" s="2" t="s">
        <v>8306</v>
      </c>
      <c r="M2032" s="2">
        <v>12930</v>
      </c>
      <c r="R2032" s="27"/>
      <c r="Z2032" s="2">
        <v>0</v>
      </c>
      <c r="AG2032" s="2" t="s">
        <v>7589</v>
      </c>
      <c r="AH2032" s="2" t="s">
        <v>7594</v>
      </c>
      <c r="AK2032" s="26" t="str">
        <f t="shared" si="9"/>
        <v>019/8</v>
      </c>
    </row>
    <row r="2033" spans="1:37" ht="15.75" customHeight="1" x14ac:dyDescent="0.25">
      <c r="A2033" s="25">
        <v>2032</v>
      </c>
      <c r="B2033" s="25">
        <v>2020</v>
      </c>
      <c r="C2033" s="25" t="s">
        <v>7192</v>
      </c>
      <c r="D2033" s="26">
        <v>233</v>
      </c>
      <c r="F2033" s="2" t="s">
        <v>81</v>
      </c>
      <c r="G2033" s="2" t="s">
        <v>4215</v>
      </c>
      <c r="H2033" s="2" t="s">
        <v>234</v>
      </c>
      <c r="I2033" s="27" t="s">
        <v>235</v>
      </c>
      <c r="J2033" s="2" t="s">
        <v>66</v>
      </c>
      <c r="K2033" s="27"/>
      <c r="L2033" s="2" t="s">
        <v>8307</v>
      </c>
      <c r="M2033" s="2">
        <v>3070</v>
      </c>
      <c r="R2033" s="27"/>
      <c r="Z2033" s="2">
        <v>500</v>
      </c>
      <c r="AG2033" s="2" t="s">
        <v>7585</v>
      </c>
      <c r="AH2033" s="2" t="s">
        <v>7594</v>
      </c>
      <c r="AK2033" s="26" t="str">
        <f t="shared" si="9"/>
        <v>020/8</v>
      </c>
    </row>
    <row r="2034" spans="1:37" ht="15.75" customHeight="1" x14ac:dyDescent="0.25">
      <c r="A2034" s="25">
        <v>2033</v>
      </c>
      <c r="B2034" s="25">
        <v>2020</v>
      </c>
      <c r="C2034" s="25" t="s">
        <v>7192</v>
      </c>
      <c r="D2034" s="26">
        <v>234</v>
      </c>
      <c r="F2034" s="2" t="s">
        <v>174</v>
      </c>
      <c r="G2034" s="2" t="s">
        <v>8208</v>
      </c>
      <c r="H2034" s="2" t="s">
        <v>214</v>
      </c>
      <c r="I2034" s="27" t="s">
        <v>215</v>
      </c>
      <c r="J2034" s="2" t="s">
        <v>144</v>
      </c>
      <c r="K2034" s="27"/>
      <c r="L2034" s="2" t="s">
        <v>8308</v>
      </c>
      <c r="M2034" s="2">
        <v>3060</v>
      </c>
      <c r="R2034" s="27"/>
      <c r="Z2034" s="2">
        <v>360</v>
      </c>
      <c r="AG2034" s="2" t="s">
        <v>7585</v>
      </c>
      <c r="AH2034" s="2" t="s">
        <v>7594</v>
      </c>
      <c r="AK2034" s="26" t="str">
        <f t="shared" si="9"/>
        <v>021/8</v>
      </c>
    </row>
    <row r="2035" spans="1:37" ht="15.75" customHeight="1" x14ac:dyDescent="0.25">
      <c r="A2035" s="25">
        <v>2034</v>
      </c>
      <c r="B2035" s="25">
        <v>2020</v>
      </c>
      <c r="C2035" s="25" t="s">
        <v>7192</v>
      </c>
      <c r="D2035" s="26">
        <v>235</v>
      </c>
      <c r="F2035" s="2" t="s">
        <v>62</v>
      </c>
      <c r="G2035" s="2" t="s">
        <v>8283</v>
      </c>
      <c r="H2035" s="2" t="s">
        <v>867</v>
      </c>
      <c r="I2035" s="27" t="s">
        <v>871</v>
      </c>
      <c r="J2035" s="2" t="s">
        <v>6286</v>
      </c>
      <c r="K2035" s="27"/>
      <c r="L2035" s="2" t="s">
        <v>8309</v>
      </c>
      <c r="M2035" s="2">
        <v>10400</v>
      </c>
      <c r="R2035" s="27"/>
      <c r="Z2035" s="2">
        <v>0</v>
      </c>
      <c r="AG2035" s="2" t="s">
        <v>7589</v>
      </c>
      <c r="AH2035" s="2" t="s">
        <v>7594</v>
      </c>
      <c r="AK2035" s="26" t="str">
        <f t="shared" si="9"/>
        <v>022/8</v>
      </c>
    </row>
    <row r="2036" spans="1:37" ht="15.75" customHeight="1" x14ac:dyDescent="0.25">
      <c r="A2036" s="25">
        <v>2035</v>
      </c>
      <c r="B2036" s="25">
        <v>2020</v>
      </c>
      <c r="C2036" s="25" t="s">
        <v>7192</v>
      </c>
      <c r="D2036" s="26">
        <v>236</v>
      </c>
      <c r="F2036" s="2" t="s">
        <v>67</v>
      </c>
      <c r="G2036" s="2" t="s">
        <v>4215</v>
      </c>
      <c r="H2036" s="2" t="s">
        <v>4136</v>
      </c>
      <c r="I2036" s="27" t="s">
        <v>4137</v>
      </c>
      <c r="J2036" s="2" t="s">
        <v>6276</v>
      </c>
      <c r="K2036" s="27"/>
      <c r="L2036" s="2" t="s">
        <v>8310</v>
      </c>
      <c r="M2036" s="2">
        <v>2610</v>
      </c>
      <c r="R2036" s="27"/>
      <c r="Z2036" s="2">
        <v>0</v>
      </c>
      <c r="AH2036" s="2" t="s">
        <v>7594</v>
      </c>
      <c r="AK2036" s="26" t="str">
        <f t="shared" si="9"/>
        <v>023/8</v>
      </c>
    </row>
    <row r="2037" spans="1:37" ht="15.75" customHeight="1" x14ac:dyDescent="0.25">
      <c r="A2037" s="25">
        <v>2036</v>
      </c>
      <c r="B2037" s="25">
        <v>2020</v>
      </c>
      <c r="C2037" s="25" t="s">
        <v>7192</v>
      </c>
      <c r="D2037" s="26">
        <v>237</v>
      </c>
      <c r="F2037" s="2" t="s">
        <v>67</v>
      </c>
      <c r="G2037" s="2" t="s">
        <v>4215</v>
      </c>
      <c r="H2037" s="2" t="s">
        <v>4136</v>
      </c>
      <c r="I2037" s="27" t="s">
        <v>4138</v>
      </c>
      <c r="J2037" s="2" t="s">
        <v>6276</v>
      </c>
      <c r="K2037" s="27"/>
      <c r="L2037" s="2" t="s">
        <v>8311</v>
      </c>
      <c r="M2037" s="2">
        <v>3178</v>
      </c>
      <c r="R2037" s="27"/>
      <c r="Z2037" s="2">
        <v>0</v>
      </c>
      <c r="AH2037" s="2" t="s">
        <v>7594</v>
      </c>
      <c r="AK2037" s="26" t="str">
        <f t="shared" si="9"/>
        <v>024/8</v>
      </c>
    </row>
    <row r="2038" spans="1:37" ht="15.75" customHeight="1" x14ac:dyDescent="0.25">
      <c r="A2038" s="25">
        <v>2037</v>
      </c>
      <c r="B2038" s="25">
        <v>2020</v>
      </c>
      <c r="C2038" s="25" t="s">
        <v>7192</v>
      </c>
      <c r="D2038" s="26">
        <v>238</v>
      </c>
      <c r="F2038" s="2" t="s">
        <v>174</v>
      </c>
      <c r="H2038" s="2" t="s">
        <v>4139</v>
      </c>
      <c r="I2038" s="27" t="s">
        <v>8312</v>
      </c>
      <c r="J2038" s="2" t="s">
        <v>6282</v>
      </c>
      <c r="K2038" s="27"/>
      <c r="R2038" s="27"/>
      <c r="Z2038" s="2">
        <v>0</v>
      </c>
      <c r="AH2038" s="2" t="s">
        <v>8059</v>
      </c>
      <c r="AK2038" s="26" t="str">
        <f t="shared" si="9"/>
        <v>025/8</v>
      </c>
    </row>
    <row r="2039" spans="1:37" ht="15.75" customHeight="1" x14ac:dyDescent="0.25">
      <c r="A2039" s="25"/>
      <c r="B2039" s="25">
        <v>2020</v>
      </c>
      <c r="C2039" s="25"/>
      <c r="D2039" s="26"/>
      <c r="F2039" s="25"/>
      <c r="G2039" s="25"/>
      <c r="K2039" s="27"/>
      <c r="R2039" s="27"/>
      <c r="AK2039" s="26" t="str">
        <f t="shared" si="9"/>
        <v>000/1</v>
      </c>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00"/>
  <sheetViews>
    <sheetView workbookViewId="0">
      <pane ySplit="1" topLeftCell="A15" activePane="bottomLeft" state="frozen"/>
      <selection pane="bottomLeft" activeCell="B3" sqref="B3"/>
    </sheetView>
  </sheetViews>
  <sheetFormatPr defaultColWidth="14.44140625" defaultRowHeight="15" customHeight="1" x14ac:dyDescent="0.25"/>
  <cols>
    <col min="1" max="1" width="6.88671875" customWidth="1"/>
    <col min="2" max="2" width="17.88671875" bestFit="1" customWidth="1"/>
    <col min="3" max="3" width="18.88671875" customWidth="1"/>
    <col min="4" max="26" width="11.109375" customWidth="1"/>
  </cols>
  <sheetData>
    <row r="1" spans="1:4" ht="15.75" customHeight="1" x14ac:dyDescent="0.25">
      <c r="A1" s="2" t="s">
        <v>6</v>
      </c>
      <c r="B1" s="2" t="s">
        <v>8313</v>
      </c>
      <c r="C1" s="2" t="s">
        <v>8314</v>
      </c>
      <c r="D1" s="2" t="s">
        <v>32</v>
      </c>
    </row>
    <row r="2" spans="1:4" ht="15.75" customHeight="1" x14ac:dyDescent="0.25">
      <c r="A2" s="2" t="s">
        <v>8315</v>
      </c>
      <c r="B2" s="2" t="s">
        <v>8316</v>
      </c>
      <c r="C2" s="2" t="s">
        <v>8316</v>
      </c>
    </row>
    <row r="3" spans="1:4" ht="15.75" customHeight="1" x14ac:dyDescent="0.25">
      <c r="A3" s="2" t="s">
        <v>8317</v>
      </c>
      <c r="B3" s="2" t="s">
        <v>1205</v>
      </c>
      <c r="C3" s="2" t="s">
        <v>1205</v>
      </c>
    </row>
    <row r="4" spans="1:4" ht="15.75" customHeight="1" x14ac:dyDescent="0.25">
      <c r="A4" s="2" t="s">
        <v>8318</v>
      </c>
      <c r="B4" s="2" t="s">
        <v>285</v>
      </c>
      <c r="C4" s="2" t="s">
        <v>285</v>
      </c>
    </row>
    <row r="5" spans="1:4" ht="15.75" customHeight="1" x14ac:dyDescent="0.25">
      <c r="A5" s="2" t="s">
        <v>8319</v>
      </c>
      <c r="B5" s="2" t="s">
        <v>8320</v>
      </c>
      <c r="C5" s="2" t="s">
        <v>8321</v>
      </c>
    </row>
    <row r="6" spans="1:4" ht="15.75" customHeight="1" x14ac:dyDescent="0.25">
      <c r="A6" s="2" t="s">
        <v>8322</v>
      </c>
      <c r="B6" s="2" t="s">
        <v>8320</v>
      </c>
      <c r="C6" s="2" t="s">
        <v>8323</v>
      </c>
    </row>
    <row r="7" spans="1:4" ht="15.75" customHeight="1" x14ac:dyDescent="0.25">
      <c r="A7" s="2" t="s">
        <v>8324</v>
      </c>
      <c r="B7" s="2" t="s">
        <v>8320</v>
      </c>
      <c r="C7" s="2" t="s">
        <v>8325</v>
      </c>
    </row>
    <row r="8" spans="1:4" ht="15.75" customHeight="1" x14ac:dyDescent="0.25">
      <c r="A8" s="2" t="s">
        <v>8326</v>
      </c>
      <c r="B8" s="2" t="s">
        <v>8320</v>
      </c>
      <c r="C8" s="2" t="s">
        <v>8327</v>
      </c>
    </row>
    <row r="9" spans="1:4" ht="15.75" customHeight="1" x14ac:dyDescent="0.25">
      <c r="A9" s="2" t="s">
        <v>8328</v>
      </c>
      <c r="B9" s="2" t="s">
        <v>8320</v>
      </c>
      <c r="C9" s="2" t="s">
        <v>8329</v>
      </c>
    </row>
    <row r="10" spans="1:4" ht="15.75" customHeight="1" x14ac:dyDescent="0.25">
      <c r="A10" s="2" t="s">
        <v>8330</v>
      </c>
      <c r="B10" s="2" t="s">
        <v>8320</v>
      </c>
      <c r="C10" s="2" t="s">
        <v>8331</v>
      </c>
    </row>
    <row r="11" spans="1:4" ht="15.75" customHeight="1" x14ac:dyDescent="0.25">
      <c r="A11" s="2" t="s">
        <v>8332</v>
      </c>
      <c r="B11" s="2" t="s">
        <v>8320</v>
      </c>
      <c r="C11" s="2" t="s">
        <v>8333</v>
      </c>
    </row>
    <row r="12" spans="1:4" ht="15.75" customHeight="1" x14ac:dyDescent="0.25">
      <c r="A12" s="2" t="s">
        <v>8334</v>
      </c>
      <c r="B12" s="2" t="s">
        <v>8320</v>
      </c>
      <c r="C12" s="2" t="s">
        <v>8335</v>
      </c>
    </row>
    <row r="13" spans="1:4" ht="15.75" customHeight="1" x14ac:dyDescent="0.25">
      <c r="A13" s="2" t="s">
        <v>8336</v>
      </c>
      <c r="B13" s="2" t="s">
        <v>8320</v>
      </c>
      <c r="C13" s="2" t="s">
        <v>8337</v>
      </c>
    </row>
    <row r="14" spans="1:4" ht="15.75" customHeight="1" x14ac:dyDescent="0.25">
      <c r="A14" s="2" t="s">
        <v>8338</v>
      </c>
      <c r="B14" s="2" t="s">
        <v>8320</v>
      </c>
      <c r="C14" s="2" t="s">
        <v>8339</v>
      </c>
    </row>
    <row r="15" spans="1:4" ht="15.75" customHeight="1" x14ac:dyDescent="0.25">
      <c r="A15" s="2" t="s">
        <v>8340</v>
      </c>
      <c r="B15" s="2" t="s">
        <v>320</v>
      </c>
      <c r="C15" s="2" t="s">
        <v>320</v>
      </c>
    </row>
    <row r="16" spans="1:4" ht="15.75" customHeight="1" x14ac:dyDescent="0.25">
      <c r="A16" s="2" t="s">
        <v>8341</v>
      </c>
      <c r="B16" s="2" t="s">
        <v>320</v>
      </c>
      <c r="C16" s="2" t="s">
        <v>8342</v>
      </c>
    </row>
    <row r="17" spans="1:3" ht="15.75" customHeight="1" x14ac:dyDescent="0.25">
      <c r="A17" s="2" t="s">
        <v>8343</v>
      </c>
      <c r="B17" s="2" t="s">
        <v>320</v>
      </c>
      <c r="C17" s="2" t="s">
        <v>8344</v>
      </c>
    </row>
    <row r="18" spans="1:3" ht="15.75" customHeight="1" x14ac:dyDescent="0.25">
      <c r="A18" s="2" t="s">
        <v>8345</v>
      </c>
      <c r="B18" s="2" t="s">
        <v>8346</v>
      </c>
      <c r="C18" s="2" t="s">
        <v>8346</v>
      </c>
    </row>
    <row r="19" spans="1:3" ht="15.75" customHeight="1" x14ac:dyDescent="0.25">
      <c r="A19" s="2" t="s">
        <v>8347</v>
      </c>
      <c r="B19" s="2" t="s">
        <v>8348</v>
      </c>
      <c r="C19" s="2" t="s">
        <v>8348</v>
      </c>
    </row>
    <row r="20" spans="1:3" ht="15.75" customHeight="1" x14ac:dyDescent="0.25">
      <c r="A20" s="2" t="s">
        <v>8349</v>
      </c>
      <c r="B20" s="2" t="s">
        <v>8350</v>
      </c>
      <c r="C20" s="2" t="s">
        <v>8350</v>
      </c>
    </row>
    <row r="21" spans="1:3" ht="15.75" customHeight="1" x14ac:dyDescent="0.25">
      <c r="A21" s="2" t="s">
        <v>8351</v>
      </c>
      <c r="B21" s="2" t="s">
        <v>8352</v>
      </c>
      <c r="C21" s="2" t="s">
        <v>314</v>
      </c>
    </row>
    <row r="22" spans="1:3" ht="15.75" customHeight="1" x14ac:dyDescent="0.25">
      <c r="A22" s="2" t="s">
        <v>8353</v>
      </c>
      <c r="B22" s="2" t="s">
        <v>8352</v>
      </c>
      <c r="C22" s="2" t="s">
        <v>8354</v>
      </c>
    </row>
    <row r="23" spans="1:3" ht="15.75" customHeight="1" x14ac:dyDescent="0.25">
      <c r="A23" s="2" t="s">
        <v>8355</v>
      </c>
      <c r="B23" s="2" t="s">
        <v>8352</v>
      </c>
      <c r="C23" s="2" t="s">
        <v>8356</v>
      </c>
    </row>
    <row r="24" spans="1:3" ht="15.75" customHeight="1" x14ac:dyDescent="0.25">
      <c r="A24" s="2" t="s">
        <v>8357</v>
      </c>
      <c r="B24" s="2" t="s">
        <v>8352</v>
      </c>
      <c r="C24" s="2" t="s">
        <v>8358</v>
      </c>
    </row>
    <row r="25" spans="1:3" ht="15.75" customHeight="1" x14ac:dyDescent="0.25">
      <c r="A25" s="2" t="s">
        <v>8359</v>
      </c>
      <c r="B25" s="2" t="s">
        <v>8360</v>
      </c>
      <c r="C25" s="2" t="s">
        <v>8360</v>
      </c>
    </row>
    <row r="26" spans="1:3" ht="15.75" customHeight="1" x14ac:dyDescent="0.25">
      <c r="A26" s="2" t="s">
        <v>8361</v>
      </c>
      <c r="B26" s="2" t="s">
        <v>8360</v>
      </c>
      <c r="C26" s="2" t="s">
        <v>8362</v>
      </c>
    </row>
    <row r="27" spans="1:3" ht="15.75" customHeight="1" x14ac:dyDescent="0.25">
      <c r="A27" s="2" t="s">
        <v>8363</v>
      </c>
      <c r="B27" s="2" t="s">
        <v>8364</v>
      </c>
      <c r="C27" s="2" t="s">
        <v>8365</v>
      </c>
    </row>
    <row r="28" spans="1:3" ht="15.75" customHeight="1" x14ac:dyDescent="0.25">
      <c r="A28" s="2" t="s">
        <v>8366</v>
      </c>
      <c r="B28" s="2" t="s">
        <v>8364</v>
      </c>
      <c r="C28" s="2" t="s">
        <v>8367</v>
      </c>
    </row>
    <row r="29" spans="1:3" ht="15.75" customHeight="1" x14ac:dyDescent="0.25">
      <c r="A29" s="2" t="s">
        <v>8368</v>
      </c>
      <c r="B29" s="2" t="s">
        <v>8364</v>
      </c>
      <c r="C29" s="2" t="s">
        <v>8369</v>
      </c>
    </row>
    <row r="30" spans="1:3" ht="15.75" customHeight="1" x14ac:dyDescent="0.25">
      <c r="A30" s="2" t="s">
        <v>8370</v>
      </c>
      <c r="B30" s="2" t="s">
        <v>8371</v>
      </c>
      <c r="C30" s="2" t="s">
        <v>8371</v>
      </c>
    </row>
    <row r="31" spans="1:3" ht="15.75" customHeight="1" x14ac:dyDescent="0.25">
      <c r="A31" s="2" t="s">
        <v>8372</v>
      </c>
      <c r="B31" s="2" t="s">
        <v>8371</v>
      </c>
      <c r="C31" s="2" t="s">
        <v>8373</v>
      </c>
    </row>
    <row r="32" spans="1:3" ht="15.75" customHeight="1" x14ac:dyDescent="0.25">
      <c r="A32" s="2" t="s">
        <v>8374</v>
      </c>
      <c r="B32" s="2" t="s">
        <v>1787</v>
      </c>
      <c r="C32" s="2" t="s">
        <v>1787</v>
      </c>
    </row>
    <row r="33" spans="1:3" ht="15.75" customHeight="1" x14ac:dyDescent="0.25">
      <c r="A33" s="2" t="s">
        <v>8375</v>
      </c>
      <c r="B33" s="2" t="s">
        <v>1787</v>
      </c>
      <c r="C33" s="2" t="s">
        <v>1788</v>
      </c>
    </row>
    <row r="34" spans="1:3" ht="15.75" customHeight="1" x14ac:dyDescent="0.25">
      <c r="A34" s="2" t="s">
        <v>8376</v>
      </c>
      <c r="B34" s="2" t="s">
        <v>1611</v>
      </c>
      <c r="C34" s="2" t="s">
        <v>1611</v>
      </c>
    </row>
    <row r="35" spans="1:3" ht="15.75" customHeight="1" x14ac:dyDescent="0.25">
      <c r="A35" s="2" t="s">
        <v>8377</v>
      </c>
      <c r="B35" s="2" t="s">
        <v>8378</v>
      </c>
      <c r="C35" s="2" t="s">
        <v>8378</v>
      </c>
    </row>
    <row r="36" spans="1:3" ht="15.75" customHeight="1" x14ac:dyDescent="0.25">
      <c r="A36" s="2" t="s">
        <v>8379</v>
      </c>
      <c r="B36" s="2" t="s">
        <v>8380</v>
      </c>
      <c r="C36" s="2" t="s">
        <v>8381</v>
      </c>
    </row>
    <row r="37" spans="1:3" ht="15.75" customHeight="1" x14ac:dyDescent="0.25">
      <c r="A37" s="2" t="s">
        <v>8382</v>
      </c>
      <c r="B37" s="2" t="s">
        <v>8380</v>
      </c>
      <c r="C37" s="2" t="s">
        <v>8383</v>
      </c>
    </row>
    <row r="38" spans="1:3" ht="15.75" customHeight="1" x14ac:dyDescent="0.25">
      <c r="A38" s="2" t="s">
        <v>8384</v>
      </c>
      <c r="B38" s="2" t="s">
        <v>8380</v>
      </c>
      <c r="C38" s="2" t="s">
        <v>8380</v>
      </c>
    </row>
    <row r="39" spans="1:3" ht="15.75" customHeight="1" x14ac:dyDescent="0.25">
      <c r="A39" s="2" t="s">
        <v>8385</v>
      </c>
      <c r="B39" s="2" t="s">
        <v>8380</v>
      </c>
      <c r="C39" s="2" t="s">
        <v>8386</v>
      </c>
    </row>
    <row r="40" spans="1:3" ht="15.75" customHeight="1" x14ac:dyDescent="0.25">
      <c r="A40" s="2" t="s">
        <v>8387</v>
      </c>
      <c r="B40" s="2" t="s">
        <v>2009</v>
      </c>
      <c r="C40" s="2" t="s">
        <v>2009</v>
      </c>
    </row>
    <row r="41" spans="1:3" ht="15.75" customHeight="1" x14ac:dyDescent="0.25">
      <c r="A41" s="2" t="s">
        <v>8388</v>
      </c>
      <c r="B41" s="2" t="s">
        <v>390</v>
      </c>
      <c r="C41" s="2" t="s">
        <v>8389</v>
      </c>
    </row>
    <row r="42" spans="1:3" ht="15.75" customHeight="1" x14ac:dyDescent="0.25">
      <c r="A42" s="2" t="s">
        <v>8390</v>
      </c>
      <c r="B42" s="2" t="s">
        <v>390</v>
      </c>
      <c r="C42" s="2" t="s">
        <v>8391</v>
      </c>
    </row>
    <row r="43" spans="1:3" ht="15.75" customHeight="1" x14ac:dyDescent="0.25">
      <c r="A43" s="2" t="s">
        <v>8392</v>
      </c>
      <c r="B43" s="2" t="s">
        <v>390</v>
      </c>
      <c r="C43" s="2" t="s">
        <v>475</v>
      </c>
    </row>
    <row r="44" spans="1:3" ht="15.75" customHeight="1" x14ac:dyDescent="0.25">
      <c r="A44" s="2" t="s">
        <v>8393</v>
      </c>
      <c r="B44" s="2" t="s">
        <v>390</v>
      </c>
      <c r="C44" s="2" t="s">
        <v>394</v>
      </c>
    </row>
    <row r="45" spans="1:3" ht="15.75" customHeight="1" x14ac:dyDescent="0.25">
      <c r="A45" s="2" t="s">
        <v>8394</v>
      </c>
      <c r="B45" s="2" t="s">
        <v>390</v>
      </c>
      <c r="C45" s="2" t="s">
        <v>1875</v>
      </c>
    </row>
    <row r="46" spans="1:3" ht="15.75" customHeight="1" x14ac:dyDescent="0.25">
      <c r="A46" s="2" t="s">
        <v>8395</v>
      </c>
      <c r="B46" s="2" t="s">
        <v>390</v>
      </c>
      <c r="C46" s="2" t="s">
        <v>8396</v>
      </c>
    </row>
    <row r="47" spans="1:3" ht="15.75" customHeight="1" x14ac:dyDescent="0.25">
      <c r="A47" s="2" t="s">
        <v>8397</v>
      </c>
      <c r="B47" s="2" t="s">
        <v>390</v>
      </c>
      <c r="C47" s="2" t="s">
        <v>1834</v>
      </c>
    </row>
    <row r="48" spans="1:3" ht="15.75" customHeight="1" x14ac:dyDescent="0.25">
      <c r="A48" s="2" t="s">
        <v>8398</v>
      </c>
      <c r="B48" s="2" t="s">
        <v>390</v>
      </c>
      <c r="C48" s="2" t="s">
        <v>654</v>
      </c>
    </row>
    <row r="49" spans="1:3" ht="15.75" customHeight="1" x14ac:dyDescent="0.25">
      <c r="A49" s="2" t="s">
        <v>8399</v>
      </c>
      <c r="B49" s="2" t="s">
        <v>390</v>
      </c>
      <c r="C49" s="2" t="s">
        <v>850</v>
      </c>
    </row>
    <row r="50" spans="1:3" ht="15.75" customHeight="1" x14ac:dyDescent="0.25">
      <c r="A50" s="2" t="s">
        <v>8400</v>
      </c>
      <c r="B50" s="2" t="s">
        <v>8401</v>
      </c>
      <c r="C50" s="2" t="s">
        <v>8401</v>
      </c>
    </row>
    <row r="51" spans="1:3" ht="15.75" customHeight="1" x14ac:dyDescent="0.25">
      <c r="A51" s="2" t="s">
        <v>8402</v>
      </c>
      <c r="B51" s="2" t="s">
        <v>8403</v>
      </c>
      <c r="C51" s="2" t="s">
        <v>8403</v>
      </c>
    </row>
    <row r="52" spans="1:3" ht="15.75" customHeight="1" x14ac:dyDescent="0.25">
      <c r="A52" s="2" t="s">
        <v>8404</v>
      </c>
      <c r="B52" s="2" t="s">
        <v>8405</v>
      </c>
      <c r="C52" s="2" t="s">
        <v>8405</v>
      </c>
    </row>
    <row r="53" spans="1:3" ht="15.75" customHeight="1" x14ac:dyDescent="0.25">
      <c r="A53" s="2" t="s">
        <v>8406</v>
      </c>
      <c r="B53" s="2" t="s">
        <v>1749</v>
      </c>
      <c r="C53" s="2" t="s">
        <v>1749</v>
      </c>
    </row>
    <row r="54" spans="1:3" ht="15.75" customHeight="1" x14ac:dyDescent="0.25">
      <c r="A54" s="2" t="s">
        <v>8407</v>
      </c>
      <c r="B54" s="2" t="s">
        <v>8408</v>
      </c>
      <c r="C54" s="2" t="s">
        <v>8408</v>
      </c>
    </row>
    <row r="55" spans="1:3" ht="15.75" customHeight="1" x14ac:dyDescent="0.25">
      <c r="A55" s="2" t="s">
        <v>8409</v>
      </c>
      <c r="B55" s="2" t="s">
        <v>843</v>
      </c>
      <c r="C55" s="2" t="s">
        <v>843</v>
      </c>
    </row>
    <row r="56" spans="1:3" ht="15.75" customHeight="1" x14ac:dyDescent="0.25">
      <c r="A56" s="2" t="s">
        <v>8410</v>
      </c>
      <c r="B56" s="2" t="s">
        <v>365</v>
      </c>
      <c r="C56" s="2" t="s">
        <v>365</v>
      </c>
    </row>
    <row r="57" spans="1:3" ht="15.75" customHeight="1" x14ac:dyDescent="0.25">
      <c r="A57" s="2" t="s">
        <v>8411</v>
      </c>
      <c r="B57" s="2" t="s">
        <v>365</v>
      </c>
      <c r="C57" s="2" t="s">
        <v>974</v>
      </c>
    </row>
    <row r="58" spans="1:3" ht="15.75" customHeight="1" x14ac:dyDescent="0.25">
      <c r="A58" s="2" t="s">
        <v>8412</v>
      </c>
      <c r="B58" s="2" t="s">
        <v>365</v>
      </c>
      <c r="C58" s="2" t="s">
        <v>8413</v>
      </c>
    </row>
    <row r="59" spans="1:3" ht="15.75" customHeight="1" x14ac:dyDescent="0.25">
      <c r="A59" s="2" t="s">
        <v>8414</v>
      </c>
      <c r="B59" s="2" t="s">
        <v>8415</v>
      </c>
      <c r="C59" s="2" t="s">
        <v>8415</v>
      </c>
    </row>
    <row r="60" spans="1:3" ht="15.75" customHeight="1" x14ac:dyDescent="0.25">
      <c r="A60" s="2" t="s">
        <v>8416</v>
      </c>
      <c r="B60" s="2" t="s">
        <v>1923</v>
      </c>
      <c r="C60" s="2" t="s">
        <v>1923</v>
      </c>
    </row>
    <row r="61" spans="1:3" ht="15.75" customHeight="1" x14ac:dyDescent="0.25">
      <c r="A61" s="2" t="s">
        <v>8417</v>
      </c>
      <c r="B61" s="2" t="s">
        <v>361</v>
      </c>
      <c r="C61" s="2" t="s">
        <v>8418</v>
      </c>
    </row>
    <row r="62" spans="1:3" ht="15.75" customHeight="1" x14ac:dyDescent="0.25">
      <c r="A62" s="2" t="s">
        <v>8419</v>
      </c>
      <c r="B62" s="2" t="s">
        <v>361</v>
      </c>
      <c r="C62" s="2" t="s">
        <v>8420</v>
      </c>
    </row>
    <row r="63" spans="1:3" ht="15.75" customHeight="1" x14ac:dyDescent="0.25">
      <c r="A63" s="2" t="s">
        <v>8421</v>
      </c>
      <c r="B63" s="2" t="s">
        <v>361</v>
      </c>
      <c r="C63" s="2" t="s">
        <v>1170</v>
      </c>
    </row>
    <row r="64" spans="1:3" ht="15.75" customHeight="1" x14ac:dyDescent="0.25">
      <c r="A64" s="2" t="s">
        <v>8422</v>
      </c>
      <c r="B64" s="2" t="s">
        <v>361</v>
      </c>
      <c r="C64" s="2" t="s">
        <v>2130</v>
      </c>
    </row>
    <row r="65" spans="1:3" ht="15.75" customHeight="1" x14ac:dyDescent="0.25">
      <c r="A65" s="2" t="s">
        <v>8423</v>
      </c>
      <c r="B65" s="2" t="s">
        <v>361</v>
      </c>
      <c r="C65" s="2" t="s">
        <v>8424</v>
      </c>
    </row>
    <row r="66" spans="1:3" ht="15.75" customHeight="1" x14ac:dyDescent="0.25">
      <c r="A66" s="2" t="s">
        <v>8425</v>
      </c>
      <c r="B66" s="2" t="s">
        <v>361</v>
      </c>
      <c r="C66" s="2" t="s">
        <v>8426</v>
      </c>
    </row>
    <row r="67" spans="1:3" ht="15.75" customHeight="1" x14ac:dyDescent="0.25">
      <c r="A67" s="2" t="s">
        <v>8427</v>
      </c>
      <c r="B67" s="2" t="s">
        <v>361</v>
      </c>
      <c r="C67" s="2" t="s">
        <v>8428</v>
      </c>
    </row>
    <row r="68" spans="1:3" ht="15.75" customHeight="1" x14ac:dyDescent="0.25">
      <c r="A68" s="2" t="s">
        <v>8429</v>
      </c>
      <c r="B68" s="2" t="s">
        <v>1767</v>
      </c>
      <c r="C68" s="2" t="s">
        <v>1767</v>
      </c>
    </row>
    <row r="69" spans="1:3" ht="15.75" customHeight="1" x14ac:dyDescent="0.25">
      <c r="A69" s="2" t="s">
        <v>8430</v>
      </c>
      <c r="B69" s="2" t="s">
        <v>1767</v>
      </c>
      <c r="C69" s="2" t="s">
        <v>2764</v>
      </c>
    </row>
    <row r="70" spans="1:3" ht="15.75" customHeight="1" x14ac:dyDescent="0.25">
      <c r="A70" s="2" t="s">
        <v>8431</v>
      </c>
      <c r="B70" s="2" t="s">
        <v>8432</v>
      </c>
      <c r="C70" s="2" t="s">
        <v>2029</v>
      </c>
    </row>
    <row r="71" spans="1:3" ht="15.75" customHeight="1" x14ac:dyDescent="0.25">
      <c r="A71" s="2" t="s">
        <v>8433</v>
      </c>
      <c r="B71" s="2" t="s">
        <v>8432</v>
      </c>
      <c r="C71" s="2" t="s">
        <v>8434</v>
      </c>
    </row>
    <row r="72" spans="1:3" ht="15.75" customHeight="1" x14ac:dyDescent="0.25">
      <c r="A72" s="2" t="s">
        <v>8435</v>
      </c>
      <c r="B72" s="2" t="s">
        <v>8432</v>
      </c>
      <c r="C72" s="2" t="s">
        <v>8436</v>
      </c>
    </row>
    <row r="73" spans="1:3" ht="15.75" customHeight="1" x14ac:dyDescent="0.25">
      <c r="A73" s="2" t="s">
        <v>8437</v>
      </c>
      <c r="B73" s="2" t="s">
        <v>8432</v>
      </c>
      <c r="C73" s="2" t="s">
        <v>2027</v>
      </c>
    </row>
    <row r="74" spans="1:3" ht="15.75" customHeight="1" x14ac:dyDescent="0.25">
      <c r="A74" s="2" t="s">
        <v>8438</v>
      </c>
      <c r="B74" s="2" t="s">
        <v>8432</v>
      </c>
      <c r="C74" s="2" t="s">
        <v>8439</v>
      </c>
    </row>
    <row r="75" spans="1:3" ht="15.75" customHeight="1" x14ac:dyDescent="0.25">
      <c r="A75" s="2" t="s">
        <v>8440</v>
      </c>
      <c r="B75" s="2" t="s">
        <v>8432</v>
      </c>
      <c r="C75" s="2" t="s">
        <v>8441</v>
      </c>
    </row>
    <row r="76" spans="1:3" ht="15.75" customHeight="1" x14ac:dyDescent="0.25">
      <c r="A76" s="2" t="s">
        <v>8442</v>
      </c>
      <c r="B76" s="2" t="s">
        <v>8432</v>
      </c>
      <c r="C76" s="2" t="s">
        <v>8443</v>
      </c>
    </row>
    <row r="77" spans="1:3" ht="15.75" customHeight="1" x14ac:dyDescent="0.25">
      <c r="A77" s="2" t="s">
        <v>8444</v>
      </c>
      <c r="B77" s="2" t="s">
        <v>8432</v>
      </c>
      <c r="C77" s="2" t="s">
        <v>8445</v>
      </c>
    </row>
    <row r="78" spans="1:3" ht="15.75" customHeight="1" x14ac:dyDescent="0.25">
      <c r="A78" s="2" t="s">
        <v>8446</v>
      </c>
      <c r="B78" s="2" t="s">
        <v>8432</v>
      </c>
      <c r="C78" s="2" t="s">
        <v>661</v>
      </c>
    </row>
    <row r="79" spans="1:3" ht="15.75" customHeight="1" x14ac:dyDescent="0.25">
      <c r="A79" s="2" t="s">
        <v>8447</v>
      </c>
      <c r="B79" s="2" t="s">
        <v>8432</v>
      </c>
      <c r="C79" s="2" t="s">
        <v>8448</v>
      </c>
    </row>
    <row r="80" spans="1:3" ht="15.75" customHeight="1" x14ac:dyDescent="0.25">
      <c r="A80" s="2" t="s">
        <v>8449</v>
      </c>
      <c r="B80" s="2" t="s">
        <v>8450</v>
      </c>
      <c r="C80" s="2" t="s">
        <v>8450</v>
      </c>
    </row>
    <row r="81" spans="1:3" ht="15.75" customHeight="1" x14ac:dyDescent="0.25">
      <c r="A81" s="2" t="s">
        <v>8451</v>
      </c>
      <c r="B81" s="2" t="s">
        <v>8450</v>
      </c>
      <c r="C81" s="2" t="s">
        <v>8452</v>
      </c>
    </row>
    <row r="82" spans="1:3" ht="15.75" customHeight="1" x14ac:dyDescent="0.25">
      <c r="A82" s="2" t="s">
        <v>8453</v>
      </c>
      <c r="B82" s="2" t="s">
        <v>8450</v>
      </c>
      <c r="C82" s="2" t="s">
        <v>8454</v>
      </c>
    </row>
    <row r="83" spans="1:3" ht="15.75" customHeight="1" x14ac:dyDescent="0.25">
      <c r="A83" s="2" t="s">
        <v>8455</v>
      </c>
      <c r="B83" s="2" t="s">
        <v>8450</v>
      </c>
      <c r="C83" s="2" t="s">
        <v>8456</v>
      </c>
    </row>
    <row r="84" spans="1:3" ht="15.75" customHeight="1" x14ac:dyDescent="0.25">
      <c r="A84" s="2" t="s">
        <v>8457</v>
      </c>
      <c r="B84" s="2" t="s">
        <v>8450</v>
      </c>
      <c r="C84" s="2" t="s">
        <v>8458</v>
      </c>
    </row>
    <row r="85" spans="1:3" ht="15.75" customHeight="1" x14ac:dyDescent="0.25">
      <c r="A85" s="2" t="s">
        <v>8459</v>
      </c>
      <c r="B85" s="2" t="s">
        <v>1194</v>
      </c>
      <c r="C85" s="2" t="s">
        <v>1194</v>
      </c>
    </row>
    <row r="86" spans="1:3" ht="15.75" customHeight="1" x14ac:dyDescent="0.25">
      <c r="A86" s="2" t="s">
        <v>8460</v>
      </c>
      <c r="B86" s="2" t="s">
        <v>8461</v>
      </c>
      <c r="C86" s="2" t="s">
        <v>8461</v>
      </c>
    </row>
    <row r="87" spans="1:3" ht="15.75" customHeight="1" x14ac:dyDescent="0.25">
      <c r="A87" s="2" t="s">
        <v>8462</v>
      </c>
      <c r="B87" s="2" t="s">
        <v>368</v>
      </c>
      <c r="C87" s="2" t="s">
        <v>8463</v>
      </c>
    </row>
    <row r="88" spans="1:3" ht="15.75" customHeight="1" x14ac:dyDescent="0.25">
      <c r="A88" s="2" t="s">
        <v>8464</v>
      </c>
      <c r="B88" s="2" t="s">
        <v>368</v>
      </c>
      <c r="C88" s="2" t="s">
        <v>8465</v>
      </c>
    </row>
    <row r="89" spans="1:3" ht="15.75" customHeight="1" x14ac:dyDescent="0.25">
      <c r="A89" s="2" t="s">
        <v>8466</v>
      </c>
      <c r="B89" s="2" t="s">
        <v>368</v>
      </c>
      <c r="C89" s="2" t="s">
        <v>8467</v>
      </c>
    </row>
    <row r="90" spans="1:3" ht="15.75" customHeight="1" x14ac:dyDescent="0.25">
      <c r="A90" s="2" t="s">
        <v>8468</v>
      </c>
      <c r="B90" s="2" t="s">
        <v>368</v>
      </c>
      <c r="C90" s="2" t="s">
        <v>8469</v>
      </c>
    </row>
    <row r="91" spans="1:3" ht="15.75" customHeight="1" x14ac:dyDescent="0.25">
      <c r="A91" s="2" t="s">
        <v>8470</v>
      </c>
      <c r="B91" s="2" t="s">
        <v>368</v>
      </c>
      <c r="C91" s="2" t="s">
        <v>8471</v>
      </c>
    </row>
    <row r="92" spans="1:3" ht="15.75" customHeight="1" x14ac:dyDescent="0.25">
      <c r="A92" s="2" t="s">
        <v>8472</v>
      </c>
      <c r="B92" s="2" t="s">
        <v>368</v>
      </c>
      <c r="C92" s="2" t="s">
        <v>8473</v>
      </c>
    </row>
    <row r="93" spans="1:3" ht="15.75" customHeight="1" x14ac:dyDescent="0.25">
      <c r="A93" s="2" t="s">
        <v>8474</v>
      </c>
      <c r="B93" s="2" t="s">
        <v>368</v>
      </c>
      <c r="C93" s="2" t="s">
        <v>8475</v>
      </c>
    </row>
    <row r="94" spans="1:3" ht="15.75" customHeight="1" x14ac:dyDescent="0.25">
      <c r="A94" s="2" t="s">
        <v>8476</v>
      </c>
      <c r="B94" s="2" t="s">
        <v>368</v>
      </c>
      <c r="C94" s="2" t="s">
        <v>8477</v>
      </c>
    </row>
    <row r="95" spans="1:3" ht="15.75" customHeight="1" x14ac:dyDescent="0.25">
      <c r="A95" s="2" t="s">
        <v>8478</v>
      </c>
      <c r="B95" s="2" t="s">
        <v>368</v>
      </c>
      <c r="C95" s="2" t="s">
        <v>2164</v>
      </c>
    </row>
    <row r="96" spans="1:3" ht="15.75" customHeight="1" x14ac:dyDescent="0.25">
      <c r="A96" s="2" t="s">
        <v>8479</v>
      </c>
      <c r="B96" s="2" t="s">
        <v>368</v>
      </c>
      <c r="C96" s="2" t="s">
        <v>369</v>
      </c>
    </row>
    <row r="97" spans="1:3" ht="15.75" customHeight="1" x14ac:dyDescent="0.25">
      <c r="A97" s="2" t="s">
        <v>8480</v>
      </c>
      <c r="B97" s="2" t="s">
        <v>368</v>
      </c>
      <c r="C97" s="2" t="s">
        <v>8481</v>
      </c>
    </row>
    <row r="98" spans="1:3" ht="15.75" customHeight="1" x14ac:dyDescent="0.25">
      <c r="A98" s="2" t="s">
        <v>8482</v>
      </c>
      <c r="B98" s="2" t="s">
        <v>368</v>
      </c>
      <c r="C98" s="2" t="s">
        <v>542</v>
      </c>
    </row>
    <row r="99" spans="1:3" ht="15.75" customHeight="1" x14ac:dyDescent="0.25">
      <c r="A99" s="2" t="s">
        <v>8483</v>
      </c>
      <c r="B99" s="2" t="s">
        <v>368</v>
      </c>
      <c r="C99" s="2" t="s">
        <v>8484</v>
      </c>
    </row>
    <row r="100" spans="1:3" ht="15.75" customHeight="1" x14ac:dyDescent="0.25">
      <c r="A100" s="2" t="s">
        <v>8485</v>
      </c>
      <c r="B100" s="2" t="s">
        <v>795</v>
      </c>
      <c r="C100" s="2" t="s">
        <v>795</v>
      </c>
    </row>
    <row r="101" spans="1:3" ht="15.75" customHeight="1" x14ac:dyDescent="0.25">
      <c r="A101" s="2" t="s">
        <v>8486</v>
      </c>
      <c r="B101" s="2" t="s">
        <v>8487</v>
      </c>
      <c r="C101" s="2" t="s">
        <v>8487</v>
      </c>
    </row>
    <row r="102" spans="1:3" ht="15.75" customHeight="1" x14ac:dyDescent="0.25">
      <c r="A102" s="2" t="s">
        <v>8488</v>
      </c>
      <c r="B102" s="2" t="s">
        <v>8489</v>
      </c>
      <c r="C102" s="2" t="s">
        <v>8489</v>
      </c>
    </row>
    <row r="103" spans="1:3" ht="15.75" customHeight="1" x14ac:dyDescent="0.25">
      <c r="A103" s="2" t="s">
        <v>8490</v>
      </c>
      <c r="B103" s="2" t="s">
        <v>526</v>
      </c>
      <c r="C103" s="2" t="s">
        <v>2825</v>
      </c>
    </row>
    <row r="104" spans="1:3" ht="15.75" customHeight="1" x14ac:dyDescent="0.25">
      <c r="A104" s="2" t="s">
        <v>8491</v>
      </c>
      <c r="B104" s="2" t="s">
        <v>526</v>
      </c>
      <c r="C104" s="2" t="s">
        <v>8492</v>
      </c>
    </row>
    <row r="105" spans="1:3" ht="15.75" customHeight="1" x14ac:dyDescent="0.25">
      <c r="A105" s="2" t="s">
        <v>8493</v>
      </c>
      <c r="B105" s="2" t="s">
        <v>526</v>
      </c>
      <c r="C105" s="2" t="s">
        <v>2932</v>
      </c>
    </row>
    <row r="106" spans="1:3" ht="15.75" customHeight="1" x14ac:dyDescent="0.25">
      <c r="A106" s="2" t="s">
        <v>8494</v>
      </c>
      <c r="B106" s="2" t="s">
        <v>526</v>
      </c>
      <c r="C106" s="2" t="s">
        <v>1761</v>
      </c>
    </row>
    <row r="107" spans="1:3" ht="15.75" customHeight="1" x14ac:dyDescent="0.25">
      <c r="A107" s="2" t="s">
        <v>8495</v>
      </c>
      <c r="B107" s="2" t="s">
        <v>526</v>
      </c>
      <c r="C107" s="2" t="s">
        <v>8496</v>
      </c>
    </row>
    <row r="108" spans="1:3" ht="15.75" customHeight="1" x14ac:dyDescent="0.25">
      <c r="A108" s="2" t="s">
        <v>8497</v>
      </c>
      <c r="B108" s="2" t="s">
        <v>526</v>
      </c>
      <c r="C108" s="2" t="s">
        <v>527</v>
      </c>
    </row>
    <row r="109" spans="1:3" ht="15.75" customHeight="1" x14ac:dyDescent="0.25">
      <c r="A109" s="2" t="s">
        <v>8498</v>
      </c>
      <c r="B109" s="2" t="s">
        <v>8499</v>
      </c>
      <c r="C109" s="2" t="s">
        <v>8500</v>
      </c>
    </row>
    <row r="110" spans="1:3" ht="15.75" customHeight="1" x14ac:dyDescent="0.25">
      <c r="A110" s="2" t="s">
        <v>8501</v>
      </c>
      <c r="B110" s="2" t="s">
        <v>8499</v>
      </c>
      <c r="C110" s="2" t="s">
        <v>8502</v>
      </c>
    </row>
    <row r="111" spans="1:3" ht="15.75" customHeight="1" x14ac:dyDescent="0.25">
      <c r="A111" s="2" t="s">
        <v>8503</v>
      </c>
      <c r="B111" s="2" t="s">
        <v>8499</v>
      </c>
      <c r="C111" s="2" t="s">
        <v>8504</v>
      </c>
    </row>
    <row r="112" spans="1:3" ht="15.75" customHeight="1" x14ac:dyDescent="0.25">
      <c r="A112" s="2" t="s">
        <v>8505</v>
      </c>
      <c r="B112" s="2" t="s">
        <v>8499</v>
      </c>
      <c r="C112" s="2" t="s">
        <v>8506</v>
      </c>
    </row>
    <row r="113" spans="1:3" ht="15.75" customHeight="1" x14ac:dyDescent="0.25">
      <c r="A113" s="2" t="s">
        <v>8507</v>
      </c>
      <c r="B113" s="2" t="s">
        <v>8508</v>
      </c>
      <c r="C113" s="2" t="s">
        <v>8508</v>
      </c>
    </row>
    <row r="114" spans="1:3" ht="15.75" customHeight="1" x14ac:dyDescent="0.25">
      <c r="A114" s="2" t="s">
        <v>8509</v>
      </c>
      <c r="B114" s="2" t="s">
        <v>8510</v>
      </c>
      <c r="C114" s="2" t="s">
        <v>8510</v>
      </c>
    </row>
    <row r="115" spans="1:3" ht="15.75" customHeight="1" x14ac:dyDescent="0.25">
      <c r="A115" s="2" t="s">
        <v>8511</v>
      </c>
      <c r="B115" s="2" t="s">
        <v>8512</v>
      </c>
      <c r="C115" s="2" t="s">
        <v>8513</v>
      </c>
    </row>
    <row r="116" spans="1:3" ht="15.75" customHeight="1" x14ac:dyDescent="0.25">
      <c r="A116" s="2" t="s">
        <v>8514</v>
      </c>
      <c r="B116" s="2" t="s">
        <v>8512</v>
      </c>
      <c r="C116" s="2" t="s">
        <v>546</v>
      </c>
    </row>
    <row r="117" spans="1:3" ht="15.75" customHeight="1" x14ac:dyDescent="0.25">
      <c r="A117" s="2" t="s">
        <v>8515</v>
      </c>
      <c r="B117" s="2" t="s">
        <v>8512</v>
      </c>
      <c r="C117" s="2" t="s">
        <v>8516</v>
      </c>
    </row>
    <row r="118" spans="1:3" ht="15.75" customHeight="1" x14ac:dyDescent="0.25">
      <c r="A118" s="2" t="s">
        <v>8517</v>
      </c>
      <c r="B118" s="2" t="s">
        <v>8512</v>
      </c>
      <c r="C118" s="2" t="s">
        <v>8512</v>
      </c>
    </row>
    <row r="119" spans="1:3" ht="15.75" customHeight="1" x14ac:dyDescent="0.25">
      <c r="A119" s="2" t="s">
        <v>8518</v>
      </c>
      <c r="B119" s="2" t="s">
        <v>480</v>
      </c>
      <c r="C119" s="2" t="s">
        <v>480</v>
      </c>
    </row>
    <row r="120" spans="1:3" ht="15.75" customHeight="1" x14ac:dyDescent="0.25">
      <c r="A120" s="2" t="s">
        <v>8519</v>
      </c>
      <c r="B120" s="2" t="s">
        <v>8520</v>
      </c>
      <c r="C120" s="2" t="s">
        <v>8520</v>
      </c>
    </row>
    <row r="121" spans="1:3" ht="15.75" customHeight="1" x14ac:dyDescent="0.25">
      <c r="A121" s="2" t="s">
        <v>8521</v>
      </c>
      <c r="B121" s="2" t="s">
        <v>1740</v>
      </c>
      <c r="C121" s="2" t="s">
        <v>8522</v>
      </c>
    </row>
    <row r="122" spans="1:3" ht="15.75" customHeight="1" x14ac:dyDescent="0.25">
      <c r="A122" s="2" t="s">
        <v>8523</v>
      </c>
      <c r="B122" s="2" t="s">
        <v>1740</v>
      </c>
      <c r="C122" s="2" t="s">
        <v>8524</v>
      </c>
    </row>
    <row r="123" spans="1:3" ht="15.75" customHeight="1" x14ac:dyDescent="0.25">
      <c r="A123" s="2" t="s">
        <v>8525</v>
      </c>
      <c r="B123" s="2" t="s">
        <v>1740</v>
      </c>
      <c r="C123" s="2" t="s">
        <v>8526</v>
      </c>
    </row>
    <row r="124" spans="1:3" ht="15.75" customHeight="1" x14ac:dyDescent="0.25">
      <c r="A124" s="2" t="s">
        <v>8527</v>
      </c>
      <c r="B124" s="2" t="s">
        <v>1740</v>
      </c>
      <c r="C124" s="2" t="s">
        <v>8528</v>
      </c>
    </row>
    <row r="125" spans="1:3" ht="15.75" customHeight="1" x14ac:dyDescent="0.25">
      <c r="A125" s="2" t="s">
        <v>8529</v>
      </c>
      <c r="B125" s="2" t="s">
        <v>1740</v>
      </c>
      <c r="C125" s="2" t="s">
        <v>8530</v>
      </c>
    </row>
    <row r="126" spans="1:3" ht="15.75" customHeight="1" x14ac:dyDescent="0.25">
      <c r="A126" s="2" t="s">
        <v>8531</v>
      </c>
      <c r="B126" s="2" t="s">
        <v>1740</v>
      </c>
      <c r="C126" s="2" t="s">
        <v>8532</v>
      </c>
    </row>
    <row r="127" spans="1:3" ht="15.75" customHeight="1" x14ac:dyDescent="0.25">
      <c r="A127" s="2" t="s">
        <v>8533</v>
      </c>
      <c r="B127" s="2" t="s">
        <v>1740</v>
      </c>
      <c r="C127" s="2" t="s">
        <v>8534</v>
      </c>
    </row>
    <row r="128" spans="1:3" ht="15.75" customHeight="1" x14ac:dyDescent="0.25">
      <c r="A128" s="2" t="s">
        <v>8535</v>
      </c>
      <c r="B128" s="2" t="s">
        <v>1740</v>
      </c>
      <c r="C128" s="2" t="s">
        <v>8536</v>
      </c>
    </row>
    <row r="129" spans="1:4" ht="15.75" customHeight="1" x14ac:dyDescent="0.25">
      <c r="A129" s="2" t="s">
        <v>8537</v>
      </c>
      <c r="B129" s="2" t="s">
        <v>1740</v>
      </c>
      <c r="C129" s="2" t="s">
        <v>8538</v>
      </c>
    </row>
    <row r="130" spans="1:4" ht="15.75" customHeight="1" x14ac:dyDescent="0.25">
      <c r="A130" s="2" t="s">
        <v>8539</v>
      </c>
      <c r="B130" s="2" t="s">
        <v>1358</v>
      </c>
      <c r="C130" s="2" t="s">
        <v>2206</v>
      </c>
    </row>
    <row r="131" spans="1:4" ht="15.75" customHeight="1" x14ac:dyDescent="0.25">
      <c r="A131" s="2" t="s">
        <v>8540</v>
      </c>
      <c r="B131" s="2" t="s">
        <v>1358</v>
      </c>
      <c r="C131" s="2" t="s">
        <v>8541</v>
      </c>
    </row>
    <row r="132" spans="1:4" ht="15.75" customHeight="1" x14ac:dyDescent="0.25">
      <c r="A132" s="2" t="s">
        <v>8542</v>
      </c>
      <c r="B132" s="2" t="s">
        <v>1358</v>
      </c>
      <c r="C132" s="2" t="s">
        <v>8543</v>
      </c>
    </row>
    <row r="133" spans="1:4" ht="15.75" customHeight="1" x14ac:dyDescent="0.25">
      <c r="A133" s="2" t="s">
        <v>8544</v>
      </c>
      <c r="B133" s="2" t="s">
        <v>1358</v>
      </c>
      <c r="C133" s="2" t="s">
        <v>8545</v>
      </c>
    </row>
    <row r="134" spans="1:4" ht="15.75" customHeight="1" x14ac:dyDescent="0.25">
      <c r="A134" s="2" t="s">
        <v>8546</v>
      </c>
      <c r="B134" s="2" t="s">
        <v>1358</v>
      </c>
      <c r="C134" s="2" t="s">
        <v>8547</v>
      </c>
      <c r="D134" s="2" t="s">
        <v>8548</v>
      </c>
    </row>
    <row r="135" spans="1:4" ht="15.75" customHeight="1" x14ac:dyDescent="0.25">
      <c r="A135" s="2" t="s">
        <v>8549</v>
      </c>
      <c r="B135" s="2" t="s">
        <v>1358</v>
      </c>
      <c r="C135" s="2" t="s">
        <v>8550</v>
      </c>
    </row>
    <row r="136" spans="1:4" ht="15.75" customHeight="1" x14ac:dyDescent="0.25">
      <c r="A136" s="2" t="s">
        <v>8551</v>
      </c>
      <c r="B136" s="2" t="s">
        <v>1358</v>
      </c>
      <c r="C136" s="2" t="s">
        <v>8552</v>
      </c>
      <c r="D136" s="2" t="s">
        <v>8553</v>
      </c>
    </row>
    <row r="137" spans="1:4" ht="15.75" customHeight="1" x14ac:dyDescent="0.25">
      <c r="A137" s="2" t="s">
        <v>8554</v>
      </c>
      <c r="B137" s="2" t="s">
        <v>8555</v>
      </c>
      <c r="C137" s="2" t="s">
        <v>8556</v>
      </c>
    </row>
    <row r="138" spans="1:4" ht="15.75" customHeight="1" x14ac:dyDescent="0.25">
      <c r="A138" s="2" t="s">
        <v>8557</v>
      </c>
      <c r="B138" s="2" t="s">
        <v>8555</v>
      </c>
      <c r="C138" s="2" t="s">
        <v>8558</v>
      </c>
    </row>
    <row r="139" spans="1:4" ht="15.75" customHeight="1" x14ac:dyDescent="0.25">
      <c r="A139" s="2" t="s">
        <v>8559</v>
      </c>
      <c r="B139" s="2" t="s">
        <v>8555</v>
      </c>
      <c r="C139" s="2" t="s">
        <v>354</v>
      </c>
    </row>
    <row r="140" spans="1:4" ht="15.75" customHeight="1" x14ac:dyDescent="0.25">
      <c r="A140" s="2" t="s">
        <v>8560</v>
      </c>
      <c r="B140" s="2" t="s">
        <v>8555</v>
      </c>
      <c r="C140" s="2" t="s">
        <v>8561</v>
      </c>
    </row>
    <row r="141" spans="1:4" ht="15.75" customHeight="1" x14ac:dyDescent="0.25">
      <c r="A141" s="2" t="s">
        <v>8562</v>
      </c>
      <c r="B141" s="2" t="s">
        <v>8563</v>
      </c>
      <c r="C141" s="2" t="s">
        <v>8564</v>
      </c>
    </row>
    <row r="142" spans="1:4" ht="15.75" customHeight="1" x14ac:dyDescent="0.25">
      <c r="A142" s="2" t="s">
        <v>8565</v>
      </c>
      <c r="B142" s="2" t="s">
        <v>8563</v>
      </c>
      <c r="C142" s="2" t="s">
        <v>8566</v>
      </c>
    </row>
    <row r="143" spans="1:4" ht="15.75" customHeight="1" x14ac:dyDescent="0.25">
      <c r="A143" s="2" t="s">
        <v>8567</v>
      </c>
      <c r="B143" s="2" t="s">
        <v>8563</v>
      </c>
      <c r="C143" s="2" t="s">
        <v>8568</v>
      </c>
    </row>
    <row r="144" spans="1:4" ht="15.75" customHeight="1" x14ac:dyDescent="0.25">
      <c r="A144" s="2" t="s">
        <v>8569</v>
      </c>
      <c r="B144" s="2" t="s">
        <v>8563</v>
      </c>
      <c r="C144" s="2" t="s">
        <v>8570</v>
      </c>
    </row>
    <row r="145" spans="1:3" ht="15.75" customHeight="1" x14ac:dyDescent="0.25">
      <c r="A145" s="2" t="s">
        <v>8571</v>
      </c>
      <c r="B145" s="2" t="s">
        <v>8563</v>
      </c>
      <c r="C145" s="2" t="s">
        <v>8572</v>
      </c>
    </row>
    <row r="146" spans="1:3" ht="15.75" customHeight="1" x14ac:dyDescent="0.25">
      <c r="A146" s="2" t="s">
        <v>8573</v>
      </c>
      <c r="B146" s="2" t="s">
        <v>8563</v>
      </c>
      <c r="C146" s="2" t="s">
        <v>8574</v>
      </c>
    </row>
    <row r="147" spans="1:3" ht="15.75" customHeight="1" x14ac:dyDescent="0.25">
      <c r="A147" s="2" t="s">
        <v>8575</v>
      </c>
      <c r="B147" s="2" t="s">
        <v>8563</v>
      </c>
      <c r="C147" s="2" t="s">
        <v>8576</v>
      </c>
    </row>
    <row r="148" spans="1:3" ht="15.75" customHeight="1" x14ac:dyDescent="0.25">
      <c r="A148" s="2" t="s">
        <v>8577</v>
      </c>
      <c r="B148" s="2" t="s">
        <v>8563</v>
      </c>
      <c r="C148" s="2" t="s">
        <v>8578</v>
      </c>
    </row>
    <row r="149" spans="1:3" ht="15.75" customHeight="1" x14ac:dyDescent="0.25">
      <c r="A149" s="2" t="s">
        <v>8579</v>
      </c>
      <c r="B149" s="2" t="s">
        <v>8580</v>
      </c>
      <c r="C149" s="2" t="s">
        <v>8580</v>
      </c>
    </row>
    <row r="150" spans="1:3" ht="15.75" customHeight="1" x14ac:dyDescent="0.25">
      <c r="A150" s="2" t="s">
        <v>8581</v>
      </c>
      <c r="B150" s="2" t="s">
        <v>8582</v>
      </c>
      <c r="C150" s="2" t="s">
        <v>2236</v>
      </c>
    </row>
    <row r="151" spans="1:3" ht="15.75" customHeight="1" x14ac:dyDescent="0.25">
      <c r="A151" s="2" t="s">
        <v>8583</v>
      </c>
      <c r="B151" s="2" t="s">
        <v>8582</v>
      </c>
      <c r="C151" s="2" t="s">
        <v>8584</v>
      </c>
    </row>
    <row r="152" spans="1:3" ht="15.75" customHeight="1" x14ac:dyDescent="0.25">
      <c r="A152" s="2" t="s">
        <v>8585</v>
      </c>
      <c r="B152" s="2" t="s">
        <v>8582</v>
      </c>
      <c r="C152" s="2" t="s">
        <v>2286</v>
      </c>
    </row>
    <row r="153" spans="1:3" ht="15.75" customHeight="1" x14ac:dyDescent="0.25">
      <c r="A153" s="2" t="s">
        <v>8586</v>
      </c>
      <c r="B153" s="2" t="s">
        <v>8582</v>
      </c>
      <c r="C153" s="2" t="s">
        <v>8587</v>
      </c>
    </row>
    <row r="154" spans="1:3" ht="15.75" customHeight="1" x14ac:dyDescent="0.25">
      <c r="A154" s="2" t="s">
        <v>8588</v>
      </c>
      <c r="B154" s="2" t="s">
        <v>8582</v>
      </c>
      <c r="C154" s="2" t="s">
        <v>8339</v>
      </c>
    </row>
    <row r="155" spans="1:3" ht="15.75" customHeight="1" x14ac:dyDescent="0.25">
      <c r="A155" s="2" t="s">
        <v>8589</v>
      </c>
      <c r="B155" s="2" t="s">
        <v>8582</v>
      </c>
      <c r="C155" s="2" t="s">
        <v>8590</v>
      </c>
    </row>
    <row r="156" spans="1:3" ht="15.75" customHeight="1" x14ac:dyDescent="0.25">
      <c r="A156" s="2" t="s">
        <v>8591</v>
      </c>
      <c r="B156" s="2" t="s">
        <v>8592</v>
      </c>
      <c r="C156" s="2" t="s">
        <v>8592</v>
      </c>
    </row>
    <row r="157" spans="1:3" ht="15.75" customHeight="1" x14ac:dyDescent="0.25">
      <c r="A157" s="2" t="s">
        <v>8593</v>
      </c>
      <c r="B157" s="2" t="s">
        <v>2243</v>
      </c>
      <c r="C157" s="2" t="s">
        <v>2986</v>
      </c>
    </row>
    <row r="158" spans="1:3" ht="15.75" customHeight="1" x14ac:dyDescent="0.25">
      <c r="A158" s="2" t="s">
        <v>8594</v>
      </c>
      <c r="B158" s="2" t="s">
        <v>2243</v>
      </c>
      <c r="C158" s="2" t="s">
        <v>8595</v>
      </c>
    </row>
    <row r="159" spans="1:3" ht="15.75" customHeight="1" x14ac:dyDescent="0.25">
      <c r="A159" s="2" t="s">
        <v>8596</v>
      </c>
      <c r="B159" s="2" t="s">
        <v>2243</v>
      </c>
      <c r="C159" s="2" t="s">
        <v>8597</v>
      </c>
    </row>
    <row r="160" spans="1:3" ht="15.75" customHeight="1" x14ac:dyDescent="0.25">
      <c r="A160" s="2" t="s">
        <v>8598</v>
      </c>
      <c r="B160" s="2" t="s">
        <v>2243</v>
      </c>
      <c r="C160" s="2" t="s">
        <v>1210</v>
      </c>
    </row>
    <row r="161" spans="1:3" ht="15.75" customHeight="1" x14ac:dyDescent="0.25">
      <c r="A161" s="2" t="s">
        <v>8599</v>
      </c>
      <c r="B161" s="2" t="s">
        <v>290</v>
      </c>
      <c r="C161" s="2" t="s">
        <v>8600</v>
      </c>
    </row>
    <row r="162" spans="1:3" ht="15.75" customHeight="1" x14ac:dyDescent="0.25">
      <c r="A162" s="2" t="s">
        <v>8601</v>
      </c>
      <c r="B162" s="2" t="s">
        <v>290</v>
      </c>
      <c r="C162" s="2" t="s">
        <v>291</v>
      </c>
    </row>
    <row r="163" spans="1:3" ht="15.75" customHeight="1" x14ac:dyDescent="0.25">
      <c r="A163" s="2" t="s">
        <v>8602</v>
      </c>
      <c r="B163" s="2" t="s">
        <v>290</v>
      </c>
      <c r="C163" s="2" t="s">
        <v>8603</v>
      </c>
    </row>
    <row r="164" spans="1:3" ht="15.75" customHeight="1" x14ac:dyDescent="0.25">
      <c r="A164" s="2" t="s">
        <v>8604</v>
      </c>
      <c r="B164" s="2" t="s">
        <v>290</v>
      </c>
      <c r="C164" s="2" t="s">
        <v>2640</v>
      </c>
    </row>
    <row r="165" spans="1:3" ht="15.75" customHeight="1" x14ac:dyDescent="0.25">
      <c r="A165" s="2" t="s">
        <v>8605</v>
      </c>
      <c r="B165" s="2" t="s">
        <v>290</v>
      </c>
      <c r="C165" s="2" t="s">
        <v>776</v>
      </c>
    </row>
    <row r="166" spans="1:3" ht="15.75" customHeight="1" x14ac:dyDescent="0.25">
      <c r="A166" s="2" t="s">
        <v>8606</v>
      </c>
      <c r="B166" s="2" t="s">
        <v>8607</v>
      </c>
      <c r="C166" s="2" t="s">
        <v>8607</v>
      </c>
    </row>
    <row r="167" spans="1:3" ht="15.75" customHeight="1" x14ac:dyDescent="0.25">
      <c r="A167" s="2" t="s">
        <v>8608</v>
      </c>
      <c r="B167" s="2" t="s">
        <v>2158</v>
      </c>
      <c r="C167" s="2" t="s">
        <v>8609</v>
      </c>
    </row>
    <row r="168" spans="1:3" ht="15.75" customHeight="1" x14ac:dyDescent="0.25">
      <c r="A168" s="2" t="s">
        <v>8610</v>
      </c>
      <c r="B168" s="2" t="s">
        <v>2158</v>
      </c>
      <c r="C168" s="2" t="s">
        <v>8611</v>
      </c>
    </row>
    <row r="169" spans="1:3" ht="15.75" customHeight="1" x14ac:dyDescent="0.25">
      <c r="A169" s="2" t="s">
        <v>8612</v>
      </c>
      <c r="B169" s="2" t="s">
        <v>2158</v>
      </c>
      <c r="C169" s="2" t="s">
        <v>8613</v>
      </c>
    </row>
    <row r="170" spans="1:3" ht="15.75" customHeight="1" x14ac:dyDescent="0.25">
      <c r="A170" s="2" t="s">
        <v>8614</v>
      </c>
      <c r="B170" s="2" t="s">
        <v>2158</v>
      </c>
      <c r="C170" s="2" t="s">
        <v>8615</v>
      </c>
    </row>
    <row r="171" spans="1:3" ht="15.75" customHeight="1" x14ac:dyDescent="0.25">
      <c r="A171" s="2" t="s">
        <v>8616</v>
      </c>
      <c r="B171" s="2" t="s">
        <v>8617</v>
      </c>
      <c r="C171" s="2" t="s">
        <v>8617</v>
      </c>
    </row>
    <row r="172" spans="1:3" ht="15.75" customHeight="1" x14ac:dyDescent="0.25">
      <c r="A172" s="2" t="s">
        <v>8618</v>
      </c>
      <c r="B172" s="2" t="s">
        <v>1214</v>
      </c>
      <c r="C172" s="2" t="s">
        <v>1214</v>
      </c>
    </row>
    <row r="173" spans="1:3" ht="15.75" customHeight="1" x14ac:dyDescent="0.25">
      <c r="A173" s="2" t="s">
        <v>8619</v>
      </c>
      <c r="B173" s="2" t="s">
        <v>8620</v>
      </c>
      <c r="C173" s="2" t="s">
        <v>8620</v>
      </c>
    </row>
    <row r="174" spans="1:3" ht="15.75" customHeight="1" x14ac:dyDescent="0.25">
      <c r="A174" s="2" t="s">
        <v>8621</v>
      </c>
      <c r="B174" s="2" t="s">
        <v>8622</v>
      </c>
      <c r="C174" s="2" t="s">
        <v>8622</v>
      </c>
    </row>
    <row r="175" spans="1:3" ht="15.75" customHeight="1" x14ac:dyDescent="0.25">
      <c r="A175" s="2" t="s">
        <v>8623</v>
      </c>
      <c r="B175" s="2" t="s">
        <v>8624</v>
      </c>
      <c r="C175" s="2" t="s">
        <v>8625</v>
      </c>
    </row>
    <row r="176" spans="1:3" ht="15.75" customHeight="1" x14ac:dyDescent="0.25">
      <c r="A176" s="2" t="s">
        <v>8626</v>
      </c>
      <c r="B176" s="2" t="s">
        <v>8624</v>
      </c>
      <c r="C176" s="2" t="s">
        <v>8627</v>
      </c>
    </row>
    <row r="177" spans="1:3" ht="15.75" customHeight="1" x14ac:dyDescent="0.25">
      <c r="A177" s="2" t="s">
        <v>8628</v>
      </c>
      <c r="B177" s="2" t="s">
        <v>8629</v>
      </c>
      <c r="C177" s="2" t="s">
        <v>8629</v>
      </c>
    </row>
    <row r="178" spans="1:3" ht="15.75" customHeight="1" x14ac:dyDescent="0.25">
      <c r="A178" s="2" t="s">
        <v>8630</v>
      </c>
      <c r="B178" s="2" t="s">
        <v>8631</v>
      </c>
      <c r="C178" s="2" t="s">
        <v>8632</v>
      </c>
    </row>
    <row r="179" spans="1:3" ht="15.75" customHeight="1" x14ac:dyDescent="0.25">
      <c r="A179" s="2" t="s">
        <v>8633</v>
      </c>
      <c r="B179" s="2" t="s">
        <v>8631</v>
      </c>
      <c r="C179" s="2" t="s">
        <v>8634</v>
      </c>
    </row>
    <row r="180" spans="1:3" ht="15.75" customHeight="1" x14ac:dyDescent="0.25">
      <c r="A180" s="2" t="s">
        <v>8635</v>
      </c>
      <c r="B180" s="2" t="s">
        <v>8631</v>
      </c>
      <c r="C180" s="2" t="s">
        <v>8636</v>
      </c>
    </row>
    <row r="181" spans="1:3" ht="15.75" customHeight="1" x14ac:dyDescent="0.25">
      <c r="A181" s="2" t="s">
        <v>8637</v>
      </c>
      <c r="B181" s="2" t="s">
        <v>8631</v>
      </c>
      <c r="C181" s="2" t="s">
        <v>8638</v>
      </c>
    </row>
    <row r="182" spans="1:3" ht="15.75" customHeight="1" x14ac:dyDescent="0.25">
      <c r="A182" s="2" t="s">
        <v>8639</v>
      </c>
      <c r="B182" s="2" t="s">
        <v>8640</v>
      </c>
      <c r="C182" s="2" t="s">
        <v>8640</v>
      </c>
    </row>
    <row r="183" spans="1:3" ht="15.75" customHeight="1" x14ac:dyDescent="0.25">
      <c r="A183" s="2" t="s">
        <v>8641</v>
      </c>
      <c r="B183" s="2" t="s">
        <v>8642</v>
      </c>
      <c r="C183" s="2" t="s">
        <v>8642</v>
      </c>
    </row>
    <row r="184" spans="1:3" ht="15.75" customHeight="1" x14ac:dyDescent="0.25">
      <c r="A184" s="2" t="s">
        <v>8643</v>
      </c>
      <c r="B184" s="2" t="s">
        <v>8644</v>
      </c>
      <c r="C184" s="2" t="s">
        <v>8644</v>
      </c>
    </row>
    <row r="185" spans="1:3" ht="15.75" customHeight="1" x14ac:dyDescent="0.25">
      <c r="A185" s="2" t="s">
        <v>8645</v>
      </c>
      <c r="B185" s="2" t="s">
        <v>8646</v>
      </c>
      <c r="C185" s="2" t="s">
        <v>8646</v>
      </c>
    </row>
    <row r="186" spans="1:3" ht="15.75" customHeight="1" x14ac:dyDescent="0.25">
      <c r="A186" s="2" t="s">
        <v>8647</v>
      </c>
      <c r="B186" s="2" t="s">
        <v>2974</v>
      </c>
      <c r="C186" s="2" t="s">
        <v>2974</v>
      </c>
    </row>
    <row r="187" spans="1:3" ht="15.75" customHeight="1" x14ac:dyDescent="0.25">
      <c r="A187" s="2" t="s">
        <v>8648</v>
      </c>
      <c r="B187" s="2" t="s">
        <v>8443</v>
      </c>
      <c r="C187" s="2" t="s">
        <v>8443</v>
      </c>
    </row>
    <row r="188" spans="1:3" ht="15.75" customHeight="1" x14ac:dyDescent="0.25">
      <c r="A188" s="2" t="s">
        <v>8649</v>
      </c>
      <c r="B188" s="2" t="s">
        <v>8650</v>
      </c>
      <c r="C188" s="2" t="s">
        <v>8651</v>
      </c>
    </row>
    <row r="189" spans="1:3" ht="15.75" customHeight="1" x14ac:dyDescent="0.25">
      <c r="A189" s="2" t="s">
        <v>8652</v>
      </c>
      <c r="B189" s="2" t="s">
        <v>8653</v>
      </c>
      <c r="C189" s="2" t="s">
        <v>8653</v>
      </c>
    </row>
    <row r="190" spans="1:3" ht="15.75" customHeight="1" x14ac:dyDescent="0.25">
      <c r="A190" s="2" t="s">
        <v>8654</v>
      </c>
      <c r="B190" s="2" t="s">
        <v>296</v>
      </c>
      <c r="C190" s="2" t="s">
        <v>296</v>
      </c>
    </row>
    <row r="191" spans="1:3" ht="15.75" customHeight="1" x14ac:dyDescent="0.25">
      <c r="A191" s="2" t="s">
        <v>8655</v>
      </c>
      <c r="B191" s="2" t="s">
        <v>1620</v>
      </c>
      <c r="C191" s="2" t="s">
        <v>8656</v>
      </c>
    </row>
    <row r="192" spans="1:3" ht="15.75" customHeight="1" x14ac:dyDescent="0.25">
      <c r="A192" s="2" t="s">
        <v>8657</v>
      </c>
      <c r="B192" s="2" t="s">
        <v>1620</v>
      </c>
      <c r="C192" s="2" t="s">
        <v>8658</v>
      </c>
    </row>
    <row r="193" spans="1:3" ht="15.75" customHeight="1" x14ac:dyDescent="0.25">
      <c r="A193" s="2" t="s">
        <v>8659</v>
      </c>
      <c r="B193" s="2" t="s">
        <v>1620</v>
      </c>
      <c r="C193" s="2" t="s">
        <v>8660</v>
      </c>
    </row>
    <row r="194" spans="1:3" ht="15.75" customHeight="1" x14ac:dyDescent="0.25">
      <c r="A194" s="2" t="s">
        <v>8661</v>
      </c>
      <c r="B194" s="2" t="s">
        <v>1620</v>
      </c>
      <c r="C194" s="2" t="s">
        <v>2195</v>
      </c>
    </row>
    <row r="195" spans="1:3" ht="15.75" customHeight="1" x14ac:dyDescent="0.25">
      <c r="A195" s="2" t="s">
        <v>8662</v>
      </c>
      <c r="B195" s="2" t="s">
        <v>1620</v>
      </c>
      <c r="C195" s="2" t="s">
        <v>8663</v>
      </c>
    </row>
    <row r="196" spans="1:3" ht="15.75" customHeight="1" x14ac:dyDescent="0.25">
      <c r="A196" s="2" t="s">
        <v>8664</v>
      </c>
      <c r="B196" s="2" t="s">
        <v>8665</v>
      </c>
      <c r="C196" s="2" t="s">
        <v>8665</v>
      </c>
    </row>
    <row r="197" spans="1:3" ht="15.75" customHeight="1" x14ac:dyDescent="0.25">
      <c r="A197" s="2" t="s">
        <v>8666</v>
      </c>
      <c r="B197" s="2" t="s">
        <v>1868</v>
      </c>
      <c r="C197" s="2" t="s">
        <v>1868</v>
      </c>
    </row>
    <row r="198" spans="1:3" ht="15.75" customHeight="1" x14ac:dyDescent="0.25">
      <c r="A198" s="2" t="s">
        <v>8667</v>
      </c>
      <c r="B198" s="2" t="s">
        <v>374</v>
      </c>
      <c r="C198" s="2" t="s">
        <v>8668</v>
      </c>
    </row>
    <row r="199" spans="1:3" ht="15.75" customHeight="1" x14ac:dyDescent="0.25">
      <c r="A199" s="2" t="s">
        <v>8669</v>
      </c>
      <c r="B199" s="2" t="s">
        <v>374</v>
      </c>
      <c r="C199" s="2" t="s">
        <v>8670</v>
      </c>
    </row>
    <row r="200" spans="1:3" ht="15.75" customHeight="1" x14ac:dyDescent="0.25">
      <c r="A200" s="2" t="s">
        <v>8671</v>
      </c>
      <c r="B200" s="2" t="s">
        <v>374</v>
      </c>
      <c r="C200" s="2" t="s">
        <v>374</v>
      </c>
    </row>
    <row r="201" spans="1:3" ht="15.75" customHeight="1" x14ac:dyDescent="0.25">
      <c r="A201" s="2" t="s">
        <v>8672</v>
      </c>
      <c r="B201" s="2" t="s">
        <v>1806</v>
      </c>
      <c r="C201" s="2" t="s">
        <v>1806</v>
      </c>
    </row>
    <row r="202" spans="1:3" ht="15.75" customHeight="1" x14ac:dyDescent="0.25">
      <c r="A202" s="2" t="s">
        <v>8673</v>
      </c>
      <c r="B202" s="2" t="s">
        <v>8674</v>
      </c>
      <c r="C202" s="2" t="s">
        <v>8674</v>
      </c>
    </row>
    <row r="203" spans="1:3" ht="15.75" customHeight="1" x14ac:dyDescent="0.25">
      <c r="A203" s="2" t="s">
        <v>8675</v>
      </c>
      <c r="B203" s="2" t="s">
        <v>8676</v>
      </c>
      <c r="C203" s="2" t="s">
        <v>8676</v>
      </c>
    </row>
    <row r="204" spans="1:3" ht="15.75" customHeight="1" x14ac:dyDescent="0.25">
      <c r="A204" s="2" t="s">
        <v>8677</v>
      </c>
      <c r="B204" s="2" t="s">
        <v>8678</v>
      </c>
      <c r="C204" s="2" t="s">
        <v>8678</v>
      </c>
    </row>
    <row r="205" spans="1:3" ht="15.75" customHeight="1" x14ac:dyDescent="0.25">
      <c r="A205" s="2" t="s">
        <v>8679</v>
      </c>
      <c r="B205" s="2" t="s">
        <v>414</v>
      </c>
      <c r="C205" s="2" t="s">
        <v>8680</v>
      </c>
    </row>
    <row r="206" spans="1:3" ht="15.75" customHeight="1" x14ac:dyDescent="0.25">
      <c r="A206" s="2" t="s">
        <v>8681</v>
      </c>
      <c r="B206" s="2" t="s">
        <v>414</v>
      </c>
      <c r="C206" s="2" t="s">
        <v>414</v>
      </c>
    </row>
    <row r="207" spans="1:3" ht="15.75" customHeight="1" x14ac:dyDescent="0.25">
      <c r="A207" s="2" t="s">
        <v>8682</v>
      </c>
      <c r="B207" s="2" t="s">
        <v>1809</v>
      </c>
      <c r="C207" s="2" t="s">
        <v>1809</v>
      </c>
    </row>
    <row r="208" spans="1:3" ht="15.75" customHeight="1" x14ac:dyDescent="0.25">
      <c r="A208" s="2" t="s">
        <v>8683</v>
      </c>
      <c r="B208" s="2" t="s">
        <v>8684</v>
      </c>
      <c r="C208" s="2" t="s">
        <v>8684</v>
      </c>
    </row>
    <row r="209" spans="1:3" ht="15.75" customHeight="1" x14ac:dyDescent="0.25">
      <c r="A209" s="2" t="s">
        <v>8685</v>
      </c>
      <c r="B209" s="2" t="s">
        <v>332</v>
      </c>
      <c r="C209" s="2" t="s">
        <v>332</v>
      </c>
    </row>
    <row r="210" spans="1:3" ht="15.75" customHeight="1" x14ac:dyDescent="0.25">
      <c r="A210" s="2" t="s">
        <v>8686</v>
      </c>
      <c r="B210" s="2" t="s">
        <v>731</v>
      </c>
      <c r="C210" s="2" t="s">
        <v>731</v>
      </c>
    </row>
    <row r="211" spans="1:3" ht="15.75" customHeight="1" x14ac:dyDescent="0.25">
      <c r="A211" s="2" t="s">
        <v>8687</v>
      </c>
      <c r="B211" s="2" t="s">
        <v>8688</v>
      </c>
      <c r="C211" s="2" t="s">
        <v>8689</v>
      </c>
    </row>
    <row r="212" spans="1:3" ht="15.75" customHeight="1" x14ac:dyDescent="0.25">
      <c r="A212" s="2" t="s">
        <v>8690</v>
      </c>
      <c r="B212" s="2" t="s">
        <v>8688</v>
      </c>
      <c r="C212" s="2" t="s">
        <v>8691</v>
      </c>
    </row>
    <row r="213" spans="1:3" ht="15.75" customHeight="1" x14ac:dyDescent="0.25">
      <c r="A213" s="2" t="s">
        <v>8692</v>
      </c>
      <c r="B213" s="2" t="s">
        <v>8688</v>
      </c>
      <c r="C213" s="2" t="s">
        <v>8693</v>
      </c>
    </row>
    <row r="214" spans="1:3" ht="15.75" customHeight="1" x14ac:dyDescent="0.25">
      <c r="A214" s="2" t="s">
        <v>8694</v>
      </c>
      <c r="B214" s="2" t="s">
        <v>8688</v>
      </c>
      <c r="C214" s="2" t="s">
        <v>8695</v>
      </c>
    </row>
    <row r="215" spans="1:3" ht="15.75" customHeight="1" x14ac:dyDescent="0.25">
      <c r="A215" s="2" t="s">
        <v>8696</v>
      </c>
      <c r="B215" s="2" t="s">
        <v>8688</v>
      </c>
      <c r="C215" s="2" t="s">
        <v>8697</v>
      </c>
    </row>
    <row r="216" spans="1:3" ht="15.75" customHeight="1" x14ac:dyDescent="0.25">
      <c r="A216" s="2" t="s">
        <v>8698</v>
      </c>
      <c r="B216" s="2" t="s">
        <v>8688</v>
      </c>
      <c r="C216" s="2" t="s">
        <v>8699</v>
      </c>
    </row>
    <row r="217" spans="1:3" ht="15.75" customHeight="1" x14ac:dyDescent="0.25">
      <c r="A217" s="2" t="s">
        <v>8700</v>
      </c>
      <c r="B217" s="2" t="s">
        <v>8688</v>
      </c>
      <c r="C217" s="2" t="s">
        <v>8701</v>
      </c>
    </row>
    <row r="218" spans="1:3" ht="15.75" customHeight="1" x14ac:dyDescent="0.25">
      <c r="A218" s="2" t="s">
        <v>8702</v>
      </c>
      <c r="B218" s="2" t="s">
        <v>8688</v>
      </c>
      <c r="C218" s="2" t="s">
        <v>8703</v>
      </c>
    </row>
    <row r="219" spans="1:3" ht="15.75" customHeight="1" x14ac:dyDescent="0.25">
      <c r="A219" s="2" t="s">
        <v>8704</v>
      </c>
      <c r="B219" s="2" t="s">
        <v>8705</v>
      </c>
      <c r="C219" s="2" t="s">
        <v>8705</v>
      </c>
    </row>
    <row r="220" spans="1:3" ht="15.75" customHeight="1" x14ac:dyDescent="0.25">
      <c r="A220" s="2" t="s">
        <v>8706</v>
      </c>
      <c r="B220" s="2" t="s">
        <v>881</v>
      </c>
      <c r="C220" s="2" t="s">
        <v>1713</v>
      </c>
    </row>
    <row r="221" spans="1:3" ht="15.75" customHeight="1" x14ac:dyDescent="0.25">
      <c r="A221" s="2" t="s">
        <v>8707</v>
      </c>
      <c r="B221" s="2" t="s">
        <v>881</v>
      </c>
      <c r="C221" s="2" t="s">
        <v>881</v>
      </c>
    </row>
    <row r="222" spans="1:3" ht="15.75" customHeight="1" x14ac:dyDescent="0.25">
      <c r="A222" s="2" t="s">
        <v>8708</v>
      </c>
      <c r="B222" s="2" t="s">
        <v>3245</v>
      </c>
      <c r="C222" s="2" t="s">
        <v>3245</v>
      </c>
    </row>
    <row r="223" spans="1:3" ht="15.75" customHeight="1" x14ac:dyDescent="0.25">
      <c r="A223" s="2" t="s">
        <v>8709</v>
      </c>
      <c r="B223" s="2" t="s">
        <v>8710</v>
      </c>
      <c r="C223" s="2" t="s">
        <v>8710</v>
      </c>
    </row>
    <row r="224" spans="1:3" ht="15.75" customHeight="1" x14ac:dyDescent="0.25">
      <c r="A224" s="2" t="s">
        <v>8711</v>
      </c>
      <c r="B224" s="2" t="s">
        <v>8712</v>
      </c>
      <c r="C224" s="2" t="s">
        <v>8712</v>
      </c>
    </row>
    <row r="225" spans="1:3" ht="15.75" customHeight="1" x14ac:dyDescent="0.25">
      <c r="A225" s="2" t="s">
        <v>8713</v>
      </c>
      <c r="B225" s="2" t="s">
        <v>8714</v>
      </c>
      <c r="C225" s="2" t="s">
        <v>8715</v>
      </c>
    </row>
    <row r="226" spans="1:3" ht="15.75" customHeight="1" x14ac:dyDescent="0.25">
      <c r="A226" s="2" t="s">
        <v>8716</v>
      </c>
      <c r="B226" s="2" t="s">
        <v>8714</v>
      </c>
      <c r="C226" s="2" t="s">
        <v>8717</v>
      </c>
    </row>
    <row r="227" spans="1:3" ht="15.75" customHeight="1" x14ac:dyDescent="0.25"/>
    <row r="228" spans="1:3" ht="15.75" customHeight="1" x14ac:dyDescent="0.25"/>
    <row r="229" spans="1:3" ht="15.75" customHeight="1" x14ac:dyDescent="0.25"/>
    <row r="230" spans="1:3" ht="15.75" customHeight="1" x14ac:dyDescent="0.25"/>
    <row r="231" spans="1:3" ht="15.75" customHeight="1" x14ac:dyDescent="0.25"/>
    <row r="232" spans="1:3" ht="15.75" customHeight="1" x14ac:dyDescent="0.25"/>
    <row r="233" spans="1:3" ht="15.75" customHeight="1" x14ac:dyDescent="0.25"/>
    <row r="234" spans="1:3" ht="15.75" customHeight="1" x14ac:dyDescent="0.25"/>
    <row r="235" spans="1:3" ht="15.75" customHeight="1" x14ac:dyDescent="0.25"/>
    <row r="236" spans="1:3" ht="15.75" customHeight="1" x14ac:dyDescent="0.25"/>
    <row r="237" spans="1:3" ht="15.75" customHeight="1" x14ac:dyDescent="0.25"/>
    <row r="238" spans="1:3" ht="15.75" customHeight="1" x14ac:dyDescent="0.25"/>
    <row r="239" spans="1:3" ht="15.75" customHeight="1" x14ac:dyDescent="0.25"/>
    <row r="240" spans="1:3"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3.2"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51F4ECC0A14E347A471B5B01A0FA6A0" ma:contentTypeVersion="22" ma:contentTypeDescription="Umožňuje vytvoriť nový dokument." ma:contentTypeScope="" ma:versionID="bb39522008f63f809bacb98c2fd1c8cb">
  <xsd:schema xmlns:xsd="http://www.w3.org/2001/XMLSchema" xmlns:xs="http://www.w3.org/2001/XMLSchema" xmlns:p="http://schemas.microsoft.com/office/2006/metadata/properties" xmlns:ns1="http://schemas.microsoft.com/sharepoint/v3" xmlns:ns2="0014d50b-6f30-4926-8a1c-6def29c85054" xmlns:ns3="0b070d7f-deda-4938-956f-df96c3365ce3" targetNamespace="http://schemas.microsoft.com/office/2006/metadata/properties" ma:root="true" ma:fieldsID="c390dc6ae04125e5dc5a27b90c6f9198" ns1:_="" ns2:_="" ns3:_="">
    <xsd:import namespace="http://schemas.microsoft.com/sharepoint/v3"/>
    <xsd:import namespace="0014d50b-6f30-4926-8a1c-6def29c85054"/>
    <xsd:import namespace="0b070d7f-deda-4938-956f-df96c3365ce3"/>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AutoTags" minOccurs="0"/>
                <xsd:element ref="ns3:MediaServiceOCR" minOccurs="0"/>
                <xsd:element ref="ns1:_ip_UnifiedCompliancePolicyProperties" minOccurs="0"/>
                <xsd:element ref="ns1:_ip_UnifiedCompliancePolicyUIAction"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3:MediaServiceLocation" minOccurs="0"/>
                <xsd:element ref="ns2:TaxCatchAll"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Vlastnosti zjednotenej politiky dodržiavania súladu" ma:hidden="true" ma:internalName="_ip_UnifiedCompliancePolicyProperties">
      <xsd:simpleType>
        <xsd:restriction base="dms:Note"/>
      </xsd:simpleType>
    </xsd:element>
    <xsd:element name="_ip_UnifiedCompliancePolicyUIAction" ma:index="20" nillable="true" ma:displayName="Akcia v používateľskom rozhraní zjednotenej politiky dodržiavania súladu"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14d50b-6f30-4926-8a1c-6def29c85054" elementFormDefault="qualified">
    <xsd:import namespace="http://schemas.microsoft.com/office/2006/documentManagement/types"/>
    <xsd:import namespace="http://schemas.microsoft.com/office/infopath/2007/PartnerControls"/>
    <xsd:element name="_dlc_DocId" ma:index="8" nillable="true" ma:displayName="Hodnota identifikátora dokumentu" ma:description="Hodnota identifikátora dokumentu priradená k tejto položke." ma:internalName="_dlc_DocId" ma:readOnly="true">
      <xsd:simpleType>
        <xsd:restriction base="dms:Text"/>
      </xsd:simpleType>
    </xsd:element>
    <xsd:element name="_dlc_DocIdUrl" ma:index="9" nillable="true" ma:displayName="Identifikátor dokumentu" ma:description="Trvalé prepojenie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Zdieľa sa s"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Zdieľané s podrobnosťami" ma:description="" ma:internalName="SharedWithDetails" ma:readOnly="true">
      <xsd:simpleType>
        <xsd:restriction base="dms:Note">
          <xsd:maxLength value="255"/>
        </xsd:restriction>
      </xsd:simpleType>
    </xsd:element>
    <xsd:element name="LastSharedByUser" ma:index="13" nillable="true" ma:displayName="Naposledy zdieľal" ma:description="" ma:internalName="LastSharedByUser" ma:readOnly="true">
      <xsd:simpleType>
        <xsd:restriction base="dms:Note">
          <xsd:maxLength value="255"/>
        </xsd:restriction>
      </xsd:simpleType>
    </xsd:element>
    <xsd:element name="LastSharedByTime" ma:index="14" nillable="true" ma:displayName="Naposledy zdieľané" ma:description="" ma:internalName="LastSharedByTime" ma:readOnly="true">
      <xsd:simpleType>
        <xsd:restriction base="dms:DateTime"/>
      </xsd:simpleType>
    </xsd:element>
    <xsd:element name="TaxCatchAll" ma:index="28" nillable="true" ma:displayName="Taxonomy Catch All Column" ma:hidden="true" ma:list="{ba2b9068-8a4c-41c9-a803-fe9d4f4d7f1d}" ma:internalName="TaxCatchAll" ma:showField="CatchAllData" ma:web="0014d50b-6f30-4926-8a1c-6def29c8505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070d7f-deda-4938-956f-df96c3365ce3"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ternalName="MediaServiceLocation" ma:readOnly="true">
      <xsd:simpleType>
        <xsd:restriction base="dms:Text"/>
      </xsd:simpleType>
    </xsd:element>
    <xsd:element name="lcf76f155ced4ddcb4097134ff3c332f" ma:index="30" nillable="true" ma:taxonomy="true" ma:internalName="lcf76f155ced4ddcb4097134ff3c332f" ma:taxonomyFieldName="MediaServiceImageTags" ma:displayName="Značky obrázka" ma:readOnly="false" ma:fieldId="{5cf76f15-5ced-4ddc-b409-7134ff3c332f}" ma:taxonomyMulti="true" ma:sspId="fa3fe500-68a8-47ef-972a-8144c9237399"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0014d50b-6f30-4926-8a1c-6def29c85054">XMSUKZJ42ZE7-1924325070-5226</_dlc_DocId>
    <lcf76f155ced4ddcb4097134ff3c332f xmlns="0b070d7f-deda-4938-956f-df96c3365ce3">
      <Terms xmlns="http://schemas.microsoft.com/office/infopath/2007/PartnerControls"/>
    </lcf76f155ced4ddcb4097134ff3c332f>
    <TaxCatchAll xmlns="0014d50b-6f30-4926-8a1c-6def29c85054" xsi:nil="true"/>
    <_ip_UnifiedCompliancePolicyUIAction xmlns="http://schemas.microsoft.com/sharepoint/v3" xsi:nil="true"/>
    <_dlc_DocIdUrl xmlns="0014d50b-6f30-4926-8a1c-6def29c85054">
      <Url>https://vucba.sharepoint.com/sites/Dokumenty/osms/_layouts/15/DocIdRedir.aspx?ID=XMSUKZJ42ZE7-1924325070-5226</Url>
      <Description>XMSUKZJ42ZE7-1924325070-5226</Description>
    </_dlc_DocIdUrl>
    <_ip_UnifiedCompliancePolicyProperties xmlns="http://schemas.microsoft.com/sharepoint/v3" xsi:nil="true"/>
  </documentManagement>
</p:properties>
</file>

<file path=customXml/itemProps1.xml><?xml version="1.0" encoding="utf-8"?>
<ds:datastoreItem xmlns:ds="http://schemas.openxmlformats.org/officeDocument/2006/customXml" ds:itemID="{A620E445-8D7A-47C7-8A51-B52086687C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014d50b-6f30-4926-8a1c-6def29c85054"/>
    <ds:schemaRef ds:uri="0b070d7f-deda-4938-956f-df96c3365c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BC810D-ECE4-4B82-9230-4D228A095B17}">
  <ds:schemaRefs>
    <ds:schemaRef ds:uri="http://schemas.microsoft.com/sharepoint/v3/contenttype/forms"/>
  </ds:schemaRefs>
</ds:datastoreItem>
</file>

<file path=customXml/itemProps3.xml><?xml version="1.0" encoding="utf-8"?>
<ds:datastoreItem xmlns:ds="http://schemas.openxmlformats.org/officeDocument/2006/customXml" ds:itemID="{452D0934-6B49-4585-82A5-499BEFC0613A}">
  <ds:schemaRefs>
    <ds:schemaRef ds:uri="http://schemas.microsoft.com/sharepoint/events"/>
  </ds:schemaRefs>
</ds:datastoreItem>
</file>

<file path=customXml/itemProps4.xml><?xml version="1.0" encoding="utf-8"?>
<ds:datastoreItem xmlns:ds="http://schemas.openxmlformats.org/officeDocument/2006/customXml" ds:itemID="{0C6DC731-C414-4940-B459-C77BC477F9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7</vt:i4>
      </vt:variant>
    </vt:vector>
  </HeadingPairs>
  <TitlesOfParts>
    <vt:vector size="7" baseType="lpstr">
      <vt:lpstr>Info</vt:lpstr>
      <vt:lpstr>Data</vt:lpstr>
      <vt:lpstr>Prehľady po športoch</vt:lpstr>
      <vt:lpstr>Data0</vt:lpstr>
      <vt:lpstr>Dotacie-zdroj</vt:lpstr>
      <vt:lpstr>Sporty</vt:lpstr>
      <vt:lpstr>Hárok1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Katarína Formánková</cp:lastModifiedBy>
  <cp:revision/>
  <cp:lastPrinted>2023-04-18T07:17:36Z</cp:lastPrinted>
  <dcterms:created xsi:type="dcterms:W3CDTF">2022-06-08T13:17:59Z</dcterms:created>
  <dcterms:modified xsi:type="dcterms:W3CDTF">2023-04-18T07:28:41Z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0x010100251F4ECC0A14E347A471B5B01A0FA6A0</vt:lpwstr>
  </property>
  <property fmtid="{D5CDD505-2E9C-101B-9397-08002B2CF9AE}" pid="4" name="_dlc_DocIdItemGuid">
    <vt:lpwstr>2a9a7459-ea28-41f6-bfa1-076dd95a5dcb</vt:lpwstr>
  </property>
</Properties>
</file>