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https://vucba.sharepoint.com/sites/Dokumenty/osurarp/Dokumenty/Materiály Z BSK/2025/20.06.2025/Koncepcia inklúzie rómov/"/>
    </mc:Choice>
  </mc:AlternateContent>
  <xr:revisionPtr revIDLastSave="1149" documentId="8_{154734F9-1690-4962-8F15-832C8704B7E0}" xr6:coauthVersionLast="47" xr6:coauthVersionMax="47" xr10:uidLastSave="{33116731-0900-433E-A8AA-9D8C7C9C4B27}"/>
  <bookViews>
    <workbookView xWindow="-120" yWindow="-120" windowWidth="29040" windowHeight="15720" xr2:uid="{C8811840-83CE-4521-AD41-2AD0FCA006FF}"/>
  </bookViews>
  <sheets>
    <sheet name="USVKR - dotačná schéma" sheetId="3" r:id="rId1"/>
    <sheet name="Fond na podporu nar. menšín 23" sheetId="5" r:id="rId2"/>
    <sheet name="Fond na podporu nar. menšín 24" sheetId="1" r:id="rId3"/>
    <sheet name="Fond na podporu nar. menšín 25" sheetId="4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9" i="4" l="1"/>
  <c r="E79" i="4"/>
  <c r="E71" i="1"/>
  <c r="E75" i="5"/>
  <c r="D75" i="5"/>
</calcChain>
</file>

<file path=xl/sharedStrings.xml><?xml version="1.0" encoding="utf-8"?>
<sst xmlns="http://schemas.openxmlformats.org/spreadsheetml/2006/main" count="899" uniqueCount="480">
  <si>
    <t xml:space="preserve">              ÚSVRK - Výzva na predkladanie žiadostí o poskytnutie dotácie na podporu sociálnych a kultúrnych potrieb a riešenia mimoriadne nepriaznivých situácií rómskej komunity</t>
  </si>
  <si>
    <t>Názov prijímateľa</t>
  </si>
  <si>
    <t>Sídlo prijímateľa</t>
  </si>
  <si>
    <t>Názov projektu</t>
  </si>
  <si>
    <t>Účel poskytnutia dotácie</t>
  </si>
  <si>
    <t>Požadovaná výška dotácie v €</t>
  </si>
  <si>
    <t>Schválená výška dotácie v €</t>
  </si>
  <si>
    <t xml:space="preserve"> schválenéz Výzvy 2024</t>
  </si>
  <si>
    <t>T &amp; AC</t>
  </si>
  <si>
    <t>Vlčková 37, 811 04 Bratislava</t>
  </si>
  <si>
    <t>V príjemnom svetle</t>
  </si>
  <si>
    <t>podľa § 2 ods. 1 pism. c) ods. 2 pism. f) zákona č.524/2010 Z. z.</t>
  </si>
  <si>
    <t>Europacolon Slovensko</t>
  </si>
  <si>
    <t xml:space="preserve">Cukrová 2272/14 , 811 08 Bratislava-Staré Mesto </t>
  </si>
  <si>
    <t xml:space="preserve">Na zdraví záleží </t>
  </si>
  <si>
    <t>podľa § 2 ods. 1 pism. c) ods. 2 pism. i) zákona č.524/2010</t>
  </si>
  <si>
    <t>in minorita</t>
  </si>
  <si>
    <t>Rázusovo nábrežie 4, 811 02 Bratislava - Staré Mesto</t>
  </si>
  <si>
    <t>Ma bisteren ! - pripomínanie holokaustu rómov pri príležitosti 80. teho výročia historických udalostí</t>
  </si>
  <si>
    <t>ABCedu pre vzdelanie</t>
  </si>
  <si>
    <t>Hargašova 50, 841 06 Bratislava</t>
  </si>
  <si>
    <t>Love predalo savore (Peniaze pre všetkých)</t>
  </si>
  <si>
    <t>podľa § 2 ods. 1 pism. c) ods. 2 pism. d) zákona č.524/2010 Z. z.</t>
  </si>
  <si>
    <t>BEAUTIFUL CHARITY o.z</t>
  </si>
  <si>
    <t>Centrálna ulica 223/183 , 900 42 Miloslavov</t>
  </si>
  <si>
    <t>Vzdelávanie a výchova vrátane rozvoja mediálnej gramotnosti</t>
  </si>
  <si>
    <t>podľa § 2 ods. 1 pism. c) ods. 2 pism. d) zákona č.524/2010 Z. z</t>
  </si>
  <si>
    <t>Obec Malé Leváre</t>
  </si>
  <si>
    <t>Malé Leváre 177, 908 74 Malé Leváre</t>
  </si>
  <si>
    <t>Vybudovanie výdajného miesta pre výdaj pitnej vody v obci</t>
  </si>
  <si>
    <t>podľa § 2 ods. 1 pism. c) ods. 2 pism. i) zákona č.524/2010 Z. z.</t>
  </si>
  <si>
    <t>schválené mimo Výzvy 2024</t>
  </si>
  <si>
    <t>-</t>
  </si>
  <si>
    <t>neschválené z Výzvy 2024</t>
  </si>
  <si>
    <t>OZ Hlava XXII</t>
  </si>
  <si>
    <t>Medzinárodná džezová dielňa Doda Šošoku</t>
  </si>
  <si>
    <t>projekt nebol podporený z dôvodu nedostatku disponibilných zdrojov</t>
  </si>
  <si>
    <t>OZ Jalta kultúrne a sociálne centrum</t>
  </si>
  <si>
    <t>Modulové vzdelávanie v oblasti prevencie a eliminácie diskriminácie</t>
  </si>
  <si>
    <t>TENENET o.z</t>
  </si>
  <si>
    <t>Učiaca sa škola - škola pre všetkých</t>
  </si>
  <si>
    <t>projekt nedosiahol pri hodnotení dostatočný počet bodov</t>
  </si>
  <si>
    <t>ZŠ Saratovská</t>
  </si>
  <si>
    <t>Centrum učenia a senzorickej integrácie pre žiakov z MRK</t>
  </si>
  <si>
    <t>OZ Cesta von</t>
  </si>
  <si>
    <t>FILIP – sprevádzanie rodín z MRK na ich ceste z chudoby cez posilnenie finančnej gramotnosti a zručností rozumného hospodárenia</t>
  </si>
  <si>
    <t>Obec Dubová</t>
  </si>
  <si>
    <t>Zakúpenie veľkých betónových lego kociek na ochranu životov, zdravia a majetku MRK pred povodňami</t>
  </si>
  <si>
    <t>ZŠ Rohožník</t>
  </si>
  <si>
    <t>Aj Rómovia môžu byť solventí</t>
  </si>
  <si>
    <t>Slovesnský červený kríž</t>
  </si>
  <si>
    <t>Rodinná cesta k zdraviu alebo zdravé rodinné základy</t>
  </si>
  <si>
    <t>Slovenská organizácia pre výskumné a vývojové aktivity</t>
  </si>
  <si>
    <t>Veda v osade, osada vo vedeckom svete</t>
  </si>
  <si>
    <t>Nadácia Milana Šimečku</t>
  </si>
  <si>
    <t>Zapojenie mladých ľudí do rozhodovacích procesov n alokálnej úrovn</t>
  </si>
  <si>
    <t>OZ Protect work</t>
  </si>
  <si>
    <t>Zvyšovanie vedomostí, zručností a kompetencií rómskej mládeže pri príprave na jej aktívne občianstvo a pracovný život.</t>
  </si>
  <si>
    <t>Bratislavská arcidiecézna charita</t>
  </si>
  <si>
    <t>Podpora integrácie rómskych komunít</t>
  </si>
  <si>
    <t>OZ pre rozvoj športu</t>
  </si>
  <si>
    <t>ROMA-BIZNIS-TALENT, mentoringový program</t>
  </si>
  <si>
    <t>Stredoeurópsky manažérsky a rozvojový inštitút</t>
  </si>
  <si>
    <t>Farbičkami k tolerancii 2024 (4. ročník)</t>
  </si>
  <si>
    <t>OZ Amenge</t>
  </si>
  <si>
    <t>Vytvorenie výstavy kolekcie látok</t>
  </si>
  <si>
    <t>OZ Kambek</t>
  </si>
  <si>
    <t>Aj ja mám šancu</t>
  </si>
  <si>
    <t>OZ Fénix - nová šanca</t>
  </si>
  <si>
    <t>Nový pohľad</t>
  </si>
  <si>
    <t>OZ Zelenšie a zdravšie Slovensko</t>
  </si>
  <si>
    <t>Inkluzívne ekologické projekty v rómskych komunitách</t>
  </si>
  <si>
    <t>neschválené žiadosti mimo Výzvy 2024</t>
  </si>
  <si>
    <t>scvhálené z Výzvy 2023</t>
  </si>
  <si>
    <t>DIVÉ MAKY</t>
  </si>
  <si>
    <t>Pod Kobylou 3816/12, 841 10 Bratislava-Devín</t>
  </si>
  <si>
    <t>Mentoring - podpora vzdelávania a výchovy rómskych detí a mládeže</t>
  </si>
  <si>
    <t>Vzdelávacie aktivity zamerané na podporu rozvoja finančnej gramotnosti, mediálnej gramotnosti a počítačovej gramotnosti.</t>
  </si>
  <si>
    <t>Cesta mladých</t>
  </si>
  <si>
    <t>Karola Adlera 1932/1, 841 02, Bratislava - Dúbravka</t>
  </si>
  <si>
    <t>Edubox</t>
  </si>
  <si>
    <t>Podpora vzdelávania a výchovy vrátane rozvoja finančnej, mediálnej a počítačovej gramotnosti</t>
  </si>
  <si>
    <t>schválené mimo Výzvy 2023</t>
  </si>
  <si>
    <t>neschválené z Výzvy 2023</t>
  </si>
  <si>
    <t>Asociácia pre kultúru, vzdelávanie a komunikáciu</t>
  </si>
  <si>
    <t>Galavečer - udeľovanie ocenení</t>
  </si>
  <si>
    <t>projekt nebol podporený v kontexte kvality a výšky disponibilných zdrojov</t>
  </si>
  <si>
    <t>Aliancia združení na ochranu zvierat</t>
  </si>
  <si>
    <t>Vzdelávacie aktivity v spolupracujúcich MRK s nadmerným výskytom zvierat</t>
  </si>
  <si>
    <t>OZ TYJAMY</t>
  </si>
  <si>
    <t>Podpora zamestnateľnosti a zamestnanosti</t>
  </si>
  <si>
    <t>projekt nedosiahol pri hodnotení dostatočný počet</t>
  </si>
  <si>
    <t>Projekt Fórum</t>
  </si>
  <si>
    <t>Štipendisti</t>
  </si>
  <si>
    <t>VONES s.r.o.</t>
  </si>
  <si>
    <t>Cinka panna - autorská výstava rómskeho súčasného šperku spojená s autorskou módnou prehliadkou</t>
  </si>
  <si>
    <t>Futura2040</t>
  </si>
  <si>
    <t>ALTERNATÍVA - Centrum nezávislého života, n.o.</t>
  </si>
  <si>
    <t>Tranzitný program "Zo školy do života"</t>
  </si>
  <si>
    <t>PRO REGION n.o.</t>
  </si>
  <si>
    <t>Separovanie a triedenie odpadu</t>
  </si>
  <si>
    <t>neschválené mimo Výzvy 2023</t>
  </si>
  <si>
    <t>Asociácia pre kultúru, vzdelávanie a komunikáciu (ACEC)</t>
  </si>
  <si>
    <t>Hurbanovo nám.5, 811 03 Bratislava</t>
  </si>
  <si>
    <t>,,Roma Spirit 2023"</t>
  </si>
  <si>
    <t>Fond na podporu kultúry národnostných menšín 2023</t>
  </si>
  <si>
    <t>Názov</t>
  </si>
  <si>
    <t>Mesto</t>
  </si>
  <si>
    <t>Žiadaná suma</t>
  </si>
  <si>
    <t>Schválená suma</t>
  </si>
  <si>
    <t>Colosseum</t>
  </si>
  <si>
    <t>Bratislava</t>
  </si>
  <si>
    <t>Cirom</t>
  </si>
  <si>
    <t>FIMIRO</t>
  </si>
  <si>
    <t>Bratislava-Petržalka</t>
  </si>
  <si>
    <t>Umelecký mentoringový program pre mladé rómske talenty</t>
  </si>
  <si>
    <t>Čalado medzipriestor o.z.</t>
  </si>
  <si>
    <t>Aven Jekhetane 2023</t>
  </si>
  <si>
    <t>Inštitút Mateja Bela - Bél Mátyás Intézet</t>
  </si>
  <si>
    <t>Bratislava-Ružinov</t>
  </si>
  <si>
    <t>Kto som? - Workshopy pre mládež z kultúrne a etnicky zmiešaného prostredia</t>
  </si>
  <si>
    <t>Inštitút Sintov a Rómov</t>
  </si>
  <si>
    <t>Medzinárodný Roma Sinti Festival</t>
  </si>
  <si>
    <t>Art Society s.r.o.</t>
  </si>
  <si>
    <t>Bratislava - Staré Mesto</t>
  </si>
  <si>
    <t>Nela Nezábudková: Dievčatko z kláštora (audiokniha )</t>
  </si>
  <si>
    <t>Centrum spoločenských a psychologických vied SAV, v. v .i.</t>
  </si>
  <si>
    <t>Workshop a digitálna vzdelávacia platforma o rómskom holokauste v Košiciach</t>
  </si>
  <si>
    <t>Symfónia s.r.o.</t>
  </si>
  <si>
    <t>Vystúpenie Rómských hudobných skupín</t>
  </si>
  <si>
    <t>Občianske združenie Art Piano o.z.</t>
  </si>
  <si>
    <t>Bratislava-Karlova Ves</t>
  </si>
  <si>
    <t>II. ročník interpretačných workshopov a koncertov</t>
  </si>
  <si>
    <t>Učíme sa spolu nielen rómsky jazyk</t>
  </si>
  <si>
    <t>ORNAMENT</t>
  </si>
  <si>
    <t>Ja a môj sused Róm</t>
  </si>
  <si>
    <t>Čhavorenge o.z.</t>
  </si>
  <si>
    <t>GLEJOVKA</t>
  </si>
  <si>
    <t>RomaIntegra</t>
  </si>
  <si>
    <t>Rómska identita - ako nástroj pre všeobecný rozvoj rómskej menšiny 3.ročník</t>
  </si>
  <si>
    <t>AEA - Art &amp; Education Agency</t>
  </si>
  <si>
    <t>Romaňi čhib andre žeba - Rómčina do vrecka</t>
  </si>
  <si>
    <t>Tábor ROMANO DROM</t>
  </si>
  <si>
    <t>Romaňi čhib - vzdelávame sa v oblasti dentity a šírenia rómskeho jazyka</t>
  </si>
  <si>
    <t>Voľný čas je náš dobrý priateľ - 6.ročník</t>
  </si>
  <si>
    <t xml:space="preserve">eduRoma - roma education project - občianske združenie </t>
  </si>
  <si>
    <t>Bratislava - Rača</t>
  </si>
  <si>
    <t>Ocenenie Lúč z tmy</t>
  </si>
  <si>
    <t>Činnosť tanečného súboru Čhavorenge 2023</t>
  </si>
  <si>
    <t>VIII. ročník edukačnýcý džezových koncertov</t>
  </si>
  <si>
    <t>Žudro</t>
  </si>
  <si>
    <t>Bratislava - Dúbravka</t>
  </si>
  <si>
    <t>Náukobeh - séria prezentácií o rómskej hudbe</t>
  </si>
  <si>
    <t>Mgr. Rastislav Pivoň,</t>
  </si>
  <si>
    <t>Rómovia v 1. ČSR a zákon oi potulných Cigánoch</t>
  </si>
  <si>
    <t>Ma bisteren! - pripomínanie holocaustu Rómov v roku 2O23</t>
  </si>
  <si>
    <t>prof. René Lužica, ArtD.</t>
  </si>
  <si>
    <t>Škola nemá rómsku tvár</t>
  </si>
  <si>
    <t>Letná akadémia 2023</t>
  </si>
  <si>
    <t>ROMANO ONLINE INŠTITUTOS - RÓMSKY ONLINE INŠTITÚT</t>
  </si>
  <si>
    <t>,</t>
  </si>
  <si>
    <t>Ensemble Ricercata - koncerty 2023</t>
  </si>
  <si>
    <t>Hudba Rómov na strednom Slovensku</t>
  </si>
  <si>
    <t>GITANA a jej hudobný hostia</t>
  </si>
  <si>
    <t>AKANA - TERAZ 3</t>
  </si>
  <si>
    <t>ROMALE 3</t>
  </si>
  <si>
    <t>Roma Spirit 2023</t>
  </si>
  <si>
    <t>ARTE NOVA</t>
  </si>
  <si>
    <t>Rómske umenie na City Sounds Festivale</t>
  </si>
  <si>
    <t>Richard Csino,</t>
  </si>
  <si>
    <t>Moderné znovuzrodenie "Neve giľa”</t>
  </si>
  <si>
    <t>Prehliadka mladých koncertných rómskych umelcov</t>
  </si>
  <si>
    <t>O Gadže Bašaven EP</t>
  </si>
  <si>
    <t>Mgr.art. Marek Michael Konček,</t>
  </si>
  <si>
    <t>Hrajme rómske piesne - Bašavas romane giľa</t>
  </si>
  <si>
    <t>Zdieľanie o.z.</t>
  </si>
  <si>
    <t>Romano nevo ľil ( dlhometrážny dokumentárny film- vývoj )</t>
  </si>
  <si>
    <t>Júlia Kozáková,</t>
  </si>
  <si>
    <t>Manuša II</t>
  </si>
  <si>
    <t>Mgr. Zuzana Kumanová, PhD.</t>
  </si>
  <si>
    <t>Po stopách publicistu Slava Kalného</t>
  </si>
  <si>
    <t>Ernest Šarközi,</t>
  </si>
  <si>
    <t>Dunajská Lužná - Jánošíková</t>
  </si>
  <si>
    <t>Pocta obetiam rómskeho holokaustu</t>
  </si>
  <si>
    <t>Neplač</t>
  </si>
  <si>
    <t>EDUKATA, s.r.o.</t>
  </si>
  <si>
    <t>XX. Medzinárodný Rómský Festival</t>
  </si>
  <si>
    <t>Krst albumu Roshambo a koncertné turné</t>
  </si>
  <si>
    <t>Prehliadka autentickej rómskej hudby,spevu a tanca.</t>
  </si>
  <si>
    <t>Eugen Botoš,</t>
  </si>
  <si>
    <t>Roma talent</t>
  </si>
  <si>
    <t>eduRoma - roma education project - občianske združenie</t>
  </si>
  <si>
    <t>Online magazín Romano Fórum</t>
  </si>
  <si>
    <t>Mgr.art. Barbora Botošová,</t>
  </si>
  <si>
    <t>Romano gospel</t>
  </si>
  <si>
    <t>Relácia "Na káve s Barborou"</t>
  </si>
  <si>
    <t>European Media Centre</t>
  </si>
  <si>
    <t>Hiri - správy Gipsy Television</t>
  </si>
  <si>
    <t>Videoklipy Barbory Botošovej</t>
  </si>
  <si>
    <t>Ahoj, Romale!</t>
  </si>
  <si>
    <t>Rauš</t>
  </si>
  <si>
    <t>Mgr. art Vladimíra Hradecká,</t>
  </si>
  <si>
    <t>Miesta</t>
  </si>
  <si>
    <t>BAMBA SPHERE s.r.o.</t>
  </si>
  <si>
    <t>Bratislava - mestská časť Staré Mesto</t>
  </si>
  <si>
    <t>Audiokniha Nela Nezábudková: Dievčatko z kláštora</t>
  </si>
  <si>
    <t>Interest</t>
  </si>
  <si>
    <t>Slov Media Group s.r.o.</t>
  </si>
  <si>
    <t>Vysielanie TV Romana</t>
  </si>
  <si>
    <t>Bratislava Staré Mesto</t>
  </si>
  <si>
    <t>vzdelávacia filmová túr HUDBA OD KOKAVY</t>
  </si>
  <si>
    <t>Gipsy Television - technická prevádzka webového portálu</t>
  </si>
  <si>
    <t>Štefan Čikoš,</t>
  </si>
  <si>
    <t>Bratislava - Nové Mesto</t>
  </si>
  <si>
    <t>Štefan Čikoš - Prelúdium 4</t>
  </si>
  <si>
    <t>Terézia Čikošová, DiS.Art</t>
  </si>
  <si>
    <t>Výchovné koncerty - Čhavale, džas te džijavel!</t>
  </si>
  <si>
    <t>Brigita Čikošová,</t>
  </si>
  <si>
    <t>Výchovné koncerty - BACHTALE</t>
  </si>
  <si>
    <t>La Plata Production s. r. o.</t>
  </si>
  <si>
    <t>Pezinok</t>
  </si>
  <si>
    <t>Muzikál Divoká ruža o životnej púti dievčaťa z rómskej osady</t>
  </si>
  <si>
    <t>Galaprogram Divých makov 2023</t>
  </si>
  <si>
    <t>Hlava XXII Združenie pre rozvoj kultúry a integrácie telesne postihnutých</t>
  </si>
  <si>
    <t>Medzinárodná jazzová dielňa Doda Šošoku 2023 (2.ročník)</t>
  </si>
  <si>
    <t>EDUKACIA - AMARO DROM</t>
  </si>
  <si>
    <t>Príležitosť pre nás</t>
  </si>
  <si>
    <t>Letná akadémia - 11. ročník</t>
  </si>
  <si>
    <t>Moje kulturne etnikum</t>
  </si>
  <si>
    <t>Hudobná výchova umením k umeniu</t>
  </si>
  <si>
    <t>ZVONČEK,o.z.</t>
  </si>
  <si>
    <t>11.ročník - "Spoznávame život našich predkov"- rómske remeslá, folklór, zvyky a tradície .</t>
  </si>
  <si>
    <t>Ján Berky,</t>
  </si>
  <si>
    <t>Bratislava - Karlova Ves</t>
  </si>
  <si>
    <t>Melódie starej Bratislavy</t>
  </si>
  <si>
    <t>"OKNO obč.z."</t>
  </si>
  <si>
    <t>KESAJ TCHAVE</t>
  </si>
  <si>
    <t>SPOLU</t>
  </si>
  <si>
    <t>Fond na podporu kultúry národnostných menšín 2024</t>
  </si>
  <si>
    <t>Mentoringový program pre mladé rómske talenty</t>
  </si>
  <si>
    <t xml:space="preserve">18 980,00 €	</t>
  </si>
  <si>
    <t>Friendly Bandy</t>
  </si>
  <si>
    <t xml:space="preserve">9 550,00 €	</t>
  </si>
  <si>
    <t>Sikhľuvas pal o Romaňi kultura</t>
  </si>
  <si>
    <t xml:space="preserve">10 900,00 €	</t>
  </si>
  <si>
    <t>Voľný čas je náš dobrý priateľ - 7.ročník</t>
  </si>
  <si>
    <t xml:space="preserve">7 410,00 €	</t>
  </si>
  <si>
    <t>ArtFabrique</t>
  </si>
  <si>
    <t>Digitálne dobrodružstvá - workshopy pre deti a mládež</t>
  </si>
  <si>
    <t xml:space="preserve">4 000,00 €	</t>
  </si>
  <si>
    <t>III. ročník interpretačných workshopov a koncertov</t>
  </si>
  <si>
    <t xml:space="preserve">23 000,00 €	</t>
  </si>
  <si>
    <t>Rómsky jazyk - preklady vo verejnom styku</t>
  </si>
  <si>
    <t xml:space="preserve">13 450,00 €	</t>
  </si>
  <si>
    <t>Príbehy 20. storočia</t>
  </si>
  <si>
    <t>Bratislava - Ružinov</t>
  </si>
  <si>
    <t>Dokumentovanie Príbehov 20. storočia rómskej národnostnej menšiny</t>
  </si>
  <si>
    <t xml:space="preserve">24 500,00 €	</t>
  </si>
  <si>
    <t>Kolektív pre rozvoj mladých</t>
  </si>
  <si>
    <t>Bratislava - mestská časť Nové Mesto</t>
  </si>
  <si>
    <t>Pustatina</t>
  </si>
  <si>
    <t xml:space="preserve">65 950,00 €	</t>
  </si>
  <si>
    <t>Vystúpenie Rómskych hudobných skupín 2. ročník</t>
  </si>
  <si>
    <t xml:space="preserve">15 000,00 €	</t>
  </si>
  <si>
    <t>IX. ročník edukačnýcý džezových koncertov</t>
  </si>
  <si>
    <t xml:space="preserve">23 400,00 €	</t>
  </si>
  <si>
    <t>Mgr. art. Ľubomír Gašpar</t>
  </si>
  <si>
    <t>Classic with roots</t>
  </si>
  <si>
    <t xml:space="preserve">7 824,00 €	</t>
  </si>
  <si>
    <t>XXI. Medzinárodný Rómsky Festival</t>
  </si>
  <si>
    <t xml:space="preserve">22 200,00 €	</t>
  </si>
  <si>
    <t>Taller Flamenco Sevilla</t>
  </si>
  <si>
    <t xml:space="preserve">2 990,00 €	</t>
  </si>
  <si>
    <t>Štefan Čikoš - GIPSY PRELUDIUM</t>
  </si>
  <si>
    <t xml:space="preserve">15 648,00 €	</t>
  </si>
  <si>
    <t>Mgr.art Libuša Čižmárik Bachratá, ArtD.</t>
  </si>
  <si>
    <t>Barvalo Romano Kheľiben</t>
  </si>
  <si>
    <t>VIRTUAL Aven Jekhetane</t>
  </si>
  <si>
    <t>Občianske združenie Roma Production</t>
  </si>
  <si>
    <t>15. ročník Gypsy Fest - World Roma Festival</t>
  </si>
  <si>
    <t xml:space="preserve">55 800,00 €	</t>
  </si>
  <si>
    <t>Anita Bertóková,</t>
  </si>
  <si>
    <t>Bratislava - Podunajské Biskupice</t>
  </si>
  <si>
    <t>Romano Voďi /Rómska duša</t>
  </si>
  <si>
    <t xml:space="preserve">13 040,00 €	</t>
  </si>
  <si>
    <t>Mgr. Art. Pavol Viecha,</t>
  </si>
  <si>
    <t>Tutti frutti te kelas (videoklip)</t>
  </si>
  <si>
    <t xml:space="preserve">3 912,00 €	</t>
  </si>
  <si>
    <t>Mgr.art Michaela Hošková,</t>
  </si>
  <si>
    <t>Jadran</t>
  </si>
  <si>
    <t>Prehliadka koncertných rómskych umelcov 3. ročník</t>
  </si>
  <si>
    <t xml:space="preserve">23 500,00 €	</t>
  </si>
  <si>
    <t>Mgr. art. Roman Ďuriš,</t>
  </si>
  <si>
    <t>Mesačná krajina</t>
  </si>
  <si>
    <t>Amaro Del - Náš Boh</t>
  </si>
  <si>
    <t>Mário Richter,</t>
  </si>
  <si>
    <t>Kompozícia pre veľký symfonický orchester a spevácky zbor</t>
  </si>
  <si>
    <t>Romano nevo ľil ( dlhometrážny dokumentárny film - 2. fáza - realizácia )</t>
  </si>
  <si>
    <t xml:space="preserve">24 299,00 €	</t>
  </si>
  <si>
    <t>Koncerty zoskupenia Barbora Botošová Band</t>
  </si>
  <si>
    <t xml:space="preserve">16 200,00 €	</t>
  </si>
  <si>
    <t>Amare čhavore</t>
  </si>
  <si>
    <t xml:space="preserve">10 432,00 €	</t>
  </si>
  <si>
    <t>escadra s.r.o.</t>
  </si>
  <si>
    <t>33 krokov</t>
  </si>
  <si>
    <t xml:space="preserve">58 000,00 €	</t>
  </si>
  <si>
    <t>Medzinárodný Roma Sinti Festival 2. ročník</t>
  </si>
  <si>
    <t>Pobedim - história spolužitia, biele miesta 2024</t>
  </si>
  <si>
    <t xml:space="preserve">14 700,00 €	</t>
  </si>
  <si>
    <t xml:space="preserve">17 350,00 €	</t>
  </si>
  <si>
    <t>Vianočné piesne a koledy - Romaňi Karačoňa - 2024</t>
  </si>
  <si>
    <t xml:space="preserve">18 230,00 €	</t>
  </si>
  <si>
    <t>Richard Šarközi,</t>
  </si>
  <si>
    <t>Bratislava-Dúbravka</t>
  </si>
  <si>
    <t>Ďakujeme Věra Bílá</t>
  </si>
  <si>
    <t>Jalta - kultúrne a sociálne centrum</t>
  </si>
  <si>
    <t>Interaktívny divadelno-vzdelávací formát neZraniteľní/DAR pre deti a mládež z vylúčených komunít (Divadlo ako regenerácia)</t>
  </si>
  <si>
    <t xml:space="preserve">20 500,00 €	</t>
  </si>
  <si>
    <t>Roma Nocturnes 2024 feat. Iva Bittová</t>
  </si>
  <si>
    <t xml:space="preserve">12 300,00 €	</t>
  </si>
  <si>
    <t>Rómsky informačný web ROMANA</t>
  </si>
  <si>
    <t xml:space="preserve">20 000,00 €	</t>
  </si>
  <si>
    <t xml:space="preserve">28 375,00 €	</t>
  </si>
  <si>
    <t>Vianočný koncert 2. ročník</t>
  </si>
  <si>
    <t xml:space="preserve">10 830,00 €	</t>
  </si>
  <si>
    <t>Anabela Patkoló, DiS.art.</t>
  </si>
  <si>
    <t>Gypsy Heart (Cigánske Srdce)</t>
  </si>
  <si>
    <t>BRIGITA SZELIDOVÁ ČIKOŠ - GELEM GELEM</t>
  </si>
  <si>
    <t>Romane Mirikle - festival Rómov a ich priateľov 3.ročník</t>
  </si>
  <si>
    <t xml:space="preserve">26 300,00 €	</t>
  </si>
  <si>
    <t>Videoklipy Barbory Botošovej a jej kapely</t>
  </si>
  <si>
    <t xml:space="preserve">14 300,00 €	</t>
  </si>
  <si>
    <t xml:space="preserve">7 600,00 €	</t>
  </si>
  <si>
    <t>Ing. Jana Lokšenincová - Slnko Records</t>
  </si>
  <si>
    <t>Album Vojtik - Princezná Podpoľania</t>
  </si>
  <si>
    <t xml:space="preserve">8 620,00 €	</t>
  </si>
  <si>
    <t>AKANA - TERAZ 4</t>
  </si>
  <si>
    <t xml:space="preserve">28 170,00 €	</t>
  </si>
  <si>
    <t>Manuša III</t>
  </si>
  <si>
    <t xml:space="preserve">11 736,00 €	</t>
  </si>
  <si>
    <t>Roma Spirit 2024</t>
  </si>
  <si>
    <t xml:space="preserve">47 910,00 €	</t>
  </si>
  <si>
    <t>Krehké spomienky - Kovie leperibena</t>
  </si>
  <si>
    <t xml:space="preserve">18 500,00 €	</t>
  </si>
  <si>
    <t>Vývoj televízneho vysielania TV ROMANA</t>
  </si>
  <si>
    <t xml:space="preserve">66 000,00 €	</t>
  </si>
  <si>
    <t>Romani Rhapsody</t>
  </si>
  <si>
    <t xml:space="preserve">7 680,00 €	</t>
  </si>
  <si>
    <t>Romano jilo</t>
  </si>
  <si>
    <t>Ma bisteren! - pripomínanie holocaustu Rómov v roku 2O24</t>
  </si>
  <si>
    <t xml:space="preserve">12 500,00 €	</t>
  </si>
  <si>
    <t>TERI ČIKOŠ - KONCERT</t>
  </si>
  <si>
    <t>I+E s.r.o.</t>
  </si>
  <si>
    <t>Roma Music Workshops &amp; Jam sessions</t>
  </si>
  <si>
    <t xml:space="preserve">17 000,00 €	</t>
  </si>
  <si>
    <t>Roma Music Sessions 2024</t>
  </si>
  <si>
    <t xml:space="preserve">29 750,00 €	</t>
  </si>
  <si>
    <t>Letná akadémia 2024</t>
  </si>
  <si>
    <t xml:space="preserve">19 460,00 €	</t>
  </si>
  <si>
    <t>JAZZADEMY s.r.o.</t>
  </si>
  <si>
    <t>Medzinárodná jazzová dielňa Doda Šošoku 2024 (3.ročník)</t>
  </si>
  <si>
    <t xml:space="preserve">30 300,00 €	</t>
  </si>
  <si>
    <t>Galaprogram Divých makov 2024</t>
  </si>
  <si>
    <t xml:space="preserve">8 560,00 €	</t>
  </si>
  <si>
    <t xml:space="preserve">32 500,00 €	</t>
  </si>
  <si>
    <t>Biele miesta</t>
  </si>
  <si>
    <t>Za hranice s hudbou</t>
  </si>
  <si>
    <t>Bratislava - mestská časť Karlova Ves</t>
  </si>
  <si>
    <t>Letný hudobný workshop 2024 Za hranice s hudbou</t>
  </si>
  <si>
    <t xml:space="preserve">12 450,00 €	</t>
  </si>
  <si>
    <t>Guča s. r. o.</t>
  </si>
  <si>
    <t>600 razií</t>
  </si>
  <si>
    <t xml:space="preserve">48 000,00 €	</t>
  </si>
  <si>
    <t xml:space="preserve">30 800,00 €	</t>
  </si>
  <si>
    <t>7. ročník ocenenia Lúč z tmy</t>
  </si>
  <si>
    <t xml:space="preserve">29 000,00 €	</t>
  </si>
  <si>
    <t>Fond na podporu kultúry národnostných menšín 2025</t>
  </si>
  <si>
    <t>Akadémia</t>
  </si>
  <si>
    <t xml:space="preserve">0,00 €	</t>
  </si>
  <si>
    <t>Moja optika: Pohľad zvnútra</t>
  </si>
  <si>
    <t>Rodinný tábor "Spoločne za zážitkami"</t>
  </si>
  <si>
    <t>Zmeny v kultúrnych vzorcoch života rómskej menšiny spôsobených vplyvmi nedemokratických režimov 20. storoči</t>
  </si>
  <si>
    <t>Občianske združenie Monet o.z.</t>
  </si>
  <si>
    <t>Medzinárodný Rómsky Festival Kheliben</t>
  </si>
  <si>
    <t>Bezpečna ulica</t>
  </si>
  <si>
    <t>Bratislava - mestská časť Nové mesto</t>
  </si>
  <si>
    <t>Rómska krása - Romano šukariben</t>
  </si>
  <si>
    <t>Volný čas je náš dobrý priateľ 8.ročník</t>
  </si>
  <si>
    <t>Rómsky jazyk na severnom Slovensku</t>
  </si>
  <si>
    <t>Zdravena</t>
  </si>
  <si>
    <t>AI spisovatelia: Školenie pracovníkov na využitie umelej inteligencie v literárnom umení pre prácu s rómskymi deťmi</t>
  </si>
  <si>
    <t xml:space="preserve">55 575,00 €	</t>
  </si>
  <si>
    <t>Občianske združenie Chrysalis</t>
  </si>
  <si>
    <t>Digitálne umenie: Školenie pracovníkov na využitie umelej inteligencie v digitálnom umení pre prácu s rómskymi deťmi</t>
  </si>
  <si>
    <t>My Rómovia</t>
  </si>
  <si>
    <t xml:space="preserve">18 810,00 €	</t>
  </si>
  <si>
    <t>Po stopách Slava Kalného - druhá časť</t>
  </si>
  <si>
    <t xml:space="preserve">4 290,00 €	</t>
  </si>
  <si>
    <t>Národná Rómano Kultúra</t>
  </si>
  <si>
    <t>Malacky</t>
  </si>
  <si>
    <t>ROMAŇI ČHIB ANDRE ŽEBA - RÓMČINA DO VRECKA</t>
  </si>
  <si>
    <t>Lúč z tmy 2025</t>
  </si>
  <si>
    <t>XXII. Medzinárodný Rómsky Festival</t>
  </si>
  <si>
    <t>Pobedim - história spolužitia, biele miesta 2025 - prezentácia v ČR</t>
  </si>
  <si>
    <t>IV. ročník interpretačných workshopov a koncertov</t>
  </si>
  <si>
    <t>Pobedim - história spolužitia, biele miesta 2025 SR</t>
  </si>
  <si>
    <t>10. ročník edukačných džezových koncertov</t>
  </si>
  <si>
    <t>Vystúpenie Rómskych hudobných skupín 3. ročník</t>
  </si>
  <si>
    <t>Aven Jekhetane 2025</t>
  </si>
  <si>
    <t>CHARTIKANO občianske združenie</t>
  </si>
  <si>
    <t>Dunajská Lužná</t>
  </si>
  <si>
    <t>20. EURÓPSKE RÓMSKE KOVÁČSKE SYMPÓZIUM</t>
  </si>
  <si>
    <t>Ma bisteren! - pripomínanie holocaustu Rómov v roku 2025</t>
  </si>
  <si>
    <t>PhDr. Anna Botošová,</t>
  </si>
  <si>
    <t>Romanes</t>
  </si>
  <si>
    <t>Návraty k pokladom</t>
  </si>
  <si>
    <t>Kurz kreslenia a maľovania</t>
  </si>
  <si>
    <t>Mgr. Alexandra Točík Berkyová, MBA</t>
  </si>
  <si>
    <t>Aké sú moje práva? Práva národnostnej menšiny Rómov na Slovensku</t>
  </si>
  <si>
    <t>Hin Amen Jilo / Príbehy rómskej kultúry</t>
  </si>
  <si>
    <t>neZraniteľní/DAR</t>
  </si>
  <si>
    <t>Tábor ROMANO DROM 2025</t>
  </si>
  <si>
    <t>Yahodams, s.r.o.</t>
  </si>
  <si>
    <t>Veľký Biel</t>
  </si>
  <si>
    <t>Rómska hudba pre Sydney</t>
  </si>
  <si>
    <t>Galakoncert - 20 rokov Divých Makov</t>
  </si>
  <si>
    <t>Mgr Art. Monika Vontszemuova,</t>
  </si>
  <si>
    <t>Klenoty Rómskej Kultúry</t>
  </si>
  <si>
    <t>Krehké spomienky - výstava</t>
  </si>
  <si>
    <t>Online webový portál databázy rómskych tradícií a zvykov - romtra.eu</t>
  </si>
  <si>
    <t>Roma Spirit 2025</t>
  </si>
  <si>
    <t>CITY SOUNDS, s.r.o.</t>
  </si>
  <si>
    <t>Letná akadémia 2025</t>
  </si>
  <si>
    <t>Online webový portál databázy rómskeho kultúrneho dedičstva</t>
  </si>
  <si>
    <t>Nela Nezábudková: Neplač ( vydanie románu )</t>
  </si>
  <si>
    <t>Mgr. art. Ľubomír Gašpar,</t>
  </si>
  <si>
    <t>CD ˇˇClassic with rootsˇˇ feat. Adam Ben Ezra</t>
  </si>
  <si>
    <t>DAJ</t>
  </si>
  <si>
    <t>Romani Pop</t>
  </si>
  <si>
    <t>Roma fusion</t>
  </si>
  <si>
    <t>Prehliadka koncertných umelcov 4. ročník</t>
  </si>
  <si>
    <t>Na káve s Barborou</t>
  </si>
  <si>
    <t>Hiri - správy Roma Television</t>
  </si>
  <si>
    <t>Vieš čo chcem - CD Gitana</t>
  </si>
  <si>
    <t>Duj sumnala, jekh HANGOS ( Dva svety, jeden HLAS )</t>
  </si>
  <si>
    <t>Vianočný koncert 3.ročník</t>
  </si>
  <si>
    <t>VNÍMANIE 2025 ( 20 častí dokumentárneho cyklu )</t>
  </si>
  <si>
    <t>Romane mirukle - festival Rómov a ich priateľov - 4.ročník</t>
  </si>
  <si>
    <t>Zsolt Várady,</t>
  </si>
  <si>
    <t>Bratislava-Pertržalka</t>
  </si>
  <si>
    <t>Zsolt Várady Band - Staré rómske piesne</t>
  </si>
  <si>
    <t>menšinový online magazín Romano fórum</t>
  </si>
  <si>
    <t>Mgr.art. Naďa Rumanovská Uherová, ArtD.</t>
  </si>
  <si>
    <t>Láčhi Romni</t>
  </si>
  <si>
    <t>Cinka Panna</t>
  </si>
  <si>
    <t>Zoltán Röth,</t>
  </si>
  <si>
    <t>Rómske romance - Zolo Röth</t>
  </si>
  <si>
    <t>Nanosymphony o.z.</t>
  </si>
  <si>
    <t>Zhudobnená činohra "Lolitka"</t>
  </si>
  <si>
    <t>MultiArt</t>
  </si>
  <si>
    <t>Profilový album Elii Kačiovej</t>
  </si>
  <si>
    <t>Miloslav Suchomel,</t>
  </si>
  <si>
    <t>Rovinka</t>
  </si>
  <si>
    <t>Rómska suita pre symfonický orchester venovaná rómskému holokaustu.</t>
  </si>
  <si>
    <t>Medzinárodný Roma Sinti Festival 3. ročník</t>
  </si>
  <si>
    <t>Kamiben</t>
  </si>
  <si>
    <t>Pesničky pre deti predškolského veku Abeceda a veselé čísla a pesničky o osobnej hygieny.</t>
  </si>
  <si>
    <t>Koncert Ľuboš Šrámek and his Nanosymphony - Beauties Lavutaris</t>
  </si>
  <si>
    <t>13.ročník - "Spoznávame život našich predkov"- tradičné remeslá, folklór, zvyky a tradície .</t>
  </si>
  <si>
    <t>Bc. Ľubomír Šrámek,</t>
  </si>
  <si>
    <t>Hudba pre rómske deti, klavír, perkusie, flautu, violu, cimbal a symfonický orchester</t>
  </si>
  <si>
    <t>Michal Polák - PUPORECORDS</t>
  </si>
  <si>
    <t>Oživenie dedičstva skupiny PUPO BAND pri príležitosti 70. výročia založenia</t>
  </si>
  <si>
    <t>MANUŠA TOUR</t>
  </si>
  <si>
    <t>Nanosymphony - Beauties Lavutaris</t>
  </si>
  <si>
    <t>CD Manuša II</t>
  </si>
  <si>
    <t>Emanuel Görči - Revue</t>
  </si>
  <si>
    <t>Roma Television - technická prevádzka webového portálu</t>
  </si>
  <si>
    <t>GYPSY JAZZ FESTIVAL 2025 (14.ročník)</t>
  </si>
  <si>
    <t>Roma Music Sessions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</si>
</sst>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#,##0\ &quot;€&quot;;[Red]\-#,##0\ &quot;€&quot;"/>
    <numFmt numFmtId="8" formatCode="#,##0.00\ &quot;€&quot;;[Red]\-#,##0.00\ &quot;€&quot;"/>
    <numFmt numFmtId="164" formatCode="#,##0.00\ &quot;€&quot;"/>
  </numFmts>
  <fonts count="7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  <font>
      <sz val="8"/>
      <color rgb="FF777777"/>
      <name val="Helvetica"/>
      <family val="2"/>
    </font>
    <font>
      <b/>
      <sz val="11"/>
      <name val="Aptos Narrow"/>
      <family val="2"/>
      <scheme val="minor"/>
    </font>
    <font>
      <sz val="11"/>
      <color theme="1"/>
      <name val="Aptos Narrow"/>
      <family val="2"/>
    </font>
    <font>
      <b/>
      <sz val="11"/>
      <color theme="1"/>
      <name val="Aptos Narrow"/>
      <family val="2"/>
    </font>
    <font>
      <sz val="11"/>
      <name val="Aptos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FCFCFC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6" xfId="0" applyBorder="1"/>
    <xf numFmtId="0" fontId="0" fillId="0" borderId="7" xfId="0" applyBorder="1"/>
    <xf numFmtId="8" fontId="0" fillId="0" borderId="2" xfId="0" applyNumberFormat="1" applyBorder="1"/>
    <xf numFmtId="8" fontId="0" fillId="0" borderId="1" xfId="0" applyNumberFormat="1" applyBorder="1"/>
    <xf numFmtId="0" fontId="0" fillId="0" borderId="1" xfId="0" applyBorder="1" applyAlignment="1">
      <alignment vertical="center"/>
    </xf>
    <xf numFmtId="0" fontId="0" fillId="0" borderId="7" xfId="0" applyBorder="1" applyAlignment="1">
      <alignment vertical="center" wrapText="1"/>
    </xf>
    <xf numFmtId="8" fontId="0" fillId="0" borderId="1" xfId="0" applyNumberFormat="1" applyBorder="1" applyAlignment="1">
      <alignment vertical="center"/>
    </xf>
    <xf numFmtId="0" fontId="0" fillId="0" borderId="1" xfId="0" applyBorder="1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textRotation="90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8" fontId="0" fillId="0" borderId="14" xfId="0" applyNumberFormat="1" applyBorder="1" applyAlignment="1">
      <alignment horizontal="center" vertical="center" wrapText="1"/>
    </xf>
    <xf numFmtId="8" fontId="0" fillId="0" borderId="15" xfId="0" applyNumberFormat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6" fontId="0" fillId="0" borderId="18" xfId="0" applyNumberFormat="1" applyBorder="1" applyAlignment="1">
      <alignment horizontal="center" vertical="center" wrapText="1"/>
    </xf>
    <xf numFmtId="8" fontId="0" fillId="0" borderId="1" xfId="0" applyNumberFormat="1" applyBorder="1" applyAlignment="1">
      <alignment horizontal="center" vertical="center" wrapText="1"/>
    </xf>
    <xf numFmtId="8" fontId="0" fillId="0" borderId="18" xfId="0" applyNumberFormat="1" applyBorder="1" applyAlignment="1">
      <alignment horizontal="center" vertical="center" wrapText="1"/>
    </xf>
    <xf numFmtId="6" fontId="0" fillId="0" borderId="1" xfId="0" applyNumberFormat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8" fontId="0" fillId="0" borderId="21" xfId="0" applyNumberFormat="1" applyBorder="1" applyAlignment="1">
      <alignment horizontal="center" vertical="center" wrapText="1"/>
    </xf>
    <xf numFmtId="6" fontId="0" fillId="0" borderId="22" xfId="0" applyNumberFormat="1" applyBorder="1" applyAlignment="1">
      <alignment horizontal="center" vertical="center" wrapText="1"/>
    </xf>
    <xf numFmtId="0" fontId="0" fillId="0" borderId="10" xfId="0" applyBorder="1" applyAlignment="1">
      <alignment horizontal="center" vertical="center" textRotation="90" wrapText="1"/>
    </xf>
    <xf numFmtId="6" fontId="0" fillId="0" borderId="14" xfId="0" applyNumberFormat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6" fontId="0" fillId="0" borderId="1" xfId="0" applyNumberFormat="1" applyBorder="1" applyAlignment="1">
      <alignment horizontal="center" vertical="center"/>
    </xf>
    <xf numFmtId="6" fontId="0" fillId="0" borderId="21" xfId="0" applyNumberFormat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4" fontId="0" fillId="0" borderId="14" xfId="0" applyNumberFormat="1" applyBorder="1" applyAlignment="1">
      <alignment horizontal="center" vertical="center" wrapText="1"/>
    </xf>
    <xf numFmtId="4" fontId="0" fillId="0" borderId="15" xfId="0" applyNumberFormat="1" applyBorder="1"/>
    <xf numFmtId="4" fontId="0" fillId="0" borderId="21" xfId="0" applyNumberFormat="1" applyBorder="1" applyAlignment="1">
      <alignment horizontal="center" vertical="center" wrapText="1"/>
    </xf>
    <xf numFmtId="164" fontId="0" fillId="0" borderId="22" xfId="0" applyNumberFormat="1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6" fontId="0" fillId="0" borderId="4" xfId="0" applyNumberForma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2" fillId="0" borderId="0" xfId="0" applyFont="1"/>
    <xf numFmtId="0" fontId="1" fillId="0" borderId="1" xfId="0" applyFont="1" applyBorder="1"/>
    <xf numFmtId="0" fontId="1" fillId="0" borderId="7" xfId="0" applyFont="1" applyBorder="1"/>
    <xf numFmtId="0" fontId="1" fillId="0" borderId="17" xfId="0" applyFont="1" applyBorder="1"/>
    <xf numFmtId="0" fontId="0" fillId="0" borderId="1" xfId="0" applyBorder="1" applyAlignment="1">
      <alignment vertical="center" wrapText="1"/>
    </xf>
    <xf numFmtId="8" fontId="0" fillId="0" borderId="7" xfId="0" applyNumberFormat="1" applyBorder="1" applyAlignment="1">
      <alignment horizontal="left"/>
    </xf>
    <xf numFmtId="0" fontId="1" fillId="0" borderId="27" xfId="0" applyFont="1" applyBorder="1"/>
    <xf numFmtId="0" fontId="0" fillId="0" borderId="7" xfId="0" applyBorder="1" applyAlignment="1">
      <alignment vertical="center"/>
    </xf>
    <xf numFmtId="8" fontId="0" fillId="0" borderId="7" xfId="0" applyNumberFormat="1" applyBorder="1" applyAlignment="1">
      <alignment horizontal="left" vertical="center"/>
    </xf>
    <xf numFmtId="0" fontId="3" fillId="0" borderId="1" xfId="0" applyFont="1" applyBorder="1" applyAlignment="1">
      <alignment horizontal="left"/>
    </xf>
    <xf numFmtId="0" fontId="3" fillId="0" borderId="1" xfId="0" applyFont="1" applyBorder="1"/>
    <xf numFmtId="8" fontId="1" fillId="0" borderId="1" xfId="0" applyNumberFormat="1" applyFont="1" applyBorder="1"/>
    <xf numFmtId="164" fontId="0" fillId="0" borderId="1" xfId="0" applyNumberFormat="1" applyBorder="1" applyAlignment="1">
      <alignment horizontal="left" vertical="center"/>
    </xf>
    <xf numFmtId="8" fontId="3" fillId="0" borderId="1" xfId="0" applyNumberFormat="1" applyFont="1" applyBorder="1"/>
    <xf numFmtId="0" fontId="3" fillId="0" borderId="1" xfId="0" applyFont="1" applyBorder="1" applyAlignment="1">
      <alignment vertical="center"/>
    </xf>
    <xf numFmtId="0" fontId="0" fillId="0" borderId="0" xfId="0" applyAlignment="1">
      <alignment vertical="center"/>
    </xf>
    <xf numFmtId="0" fontId="3" fillId="0" borderId="1" xfId="0" applyFont="1" applyBorder="1" applyAlignment="1">
      <alignment horizontal="right" vertical="center"/>
    </xf>
    <xf numFmtId="0" fontId="0" fillId="0" borderId="0" xfId="0" applyAlignment="1">
      <alignment horizontal="right" vertical="center"/>
    </xf>
    <xf numFmtId="8" fontId="4" fillId="0" borderId="1" xfId="0" applyNumberFormat="1" applyFont="1" applyBorder="1" applyAlignment="1">
      <alignment horizontal="right" vertical="center"/>
    </xf>
    <xf numFmtId="0" fontId="5" fillId="0" borderId="1" xfId="0" applyFont="1" applyBorder="1"/>
    <xf numFmtId="8" fontId="5" fillId="0" borderId="1" xfId="0" applyNumberFormat="1" applyFont="1" applyBorder="1" applyAlignment="1">
      <alignment vertical="center"/>
    </xf>
    <xf numFmtId="8" fontId="5" fillId="0" borderId="1" xfId="0" applyNumberFormat="1" applyFont="1" applyBorder="1" applyAlignment="1">
      <alignment horizontal="right" vertical="center"/>
    </xf>
    <xf numFmtId="8" fontId="6" fillId="2" borderId="21" xfId="0" applyNumberFormat="1" applyFont="1" applyFill="1" applyBorder="1" applyAlignment="1">
      <alignment horizontal="left" vertical="center" wrapText="1"/>
    </xf>
    <xf numFmtId="8" fontId="6" fillId="2" borderId="1" xfId="0" applyNumberFormat="1" applyFont="1" applyFill="1" applyBorder="1" applyAlignment="1">
      <alignment horizontal="right" vertical="center" wrapText="1"/>
    </xf>
    <xf numFmtId="0" fontId="6" fillId="2" borderId="1" xfId="0" applyFont="1" applyFill="1" applyBorder="1" applyAlignment="1">
      <alignment vertical="center" wrapText="1"/>
    </xf>
    <xf numFmtId="8" fontId="6" fillId="2" borderId="1" xfId="0" applyNumberFormat="1" applyFont="1" applyFill="1" applyBorder="1" applyAlignment="1">
      <alignment horizontal="left" vertical="center" wrapText="1"/>
    </xf>
    <xf numFmtId="8" fontId="6" fillId="2" borderId="21" xfId="0" applyNumberFormat="1" applyFont="1" applyFill="1" applyBorder="1" applyAlignment="1">
      <alignment horizontal="right" vertical="center" wrapText="1"/>
    </xf>
    <xf numFmtId="0" fontId="0" fillId="0" borderId="12" xfId="0" applyBorder="1" applyAlignment="1">
      <alignment horizontal="center" vertical="center" textRotation="90" wrapText="1"/>
    </xf>
    <xf numFmtId="0" fontId="0" fillId="0" borderId="16" xfId="0" applyBorder="1" applyAlignment="1">
      <alignment horizontal="center" vertical="center" textRotation="90" wrapText="1"/>
    </xf>
    <xf numFmtId="0" fontId="0" fillId="0" borderId="19" xfId="0" applyBorder="1" applyAlignment="1">
      <alignment horizontal="center" vertical="center" textRotation="90" wrapText="1"/>
    </xf>
    <xf numFmtId="0" fontId="0" fillId="0" borderId="23" xfId="0" applyBorder="1" applyAlignment="1">
      <alignment horizontal="center" vertical="center" textRotation="90" wrapText="1"/>
    </xf>
    <xf numFmtId="0" fontId="0" fillId="0" borderId="24" xfId="0" applyBorder="1" applyAlignment="1">
      <alignment horizontal="center" vertical="center" textRotation="90" wrapText="1"/>
    </xf>
    <xf numFmtId="0" fontId="0" fillId="0" borderId="25" xfId="0" applyBorder="1" applyAlignment="1">
      <alignment horizontal="center" vertical="center" textRotation="90" wrapText="1"/>
    </xf>
    <xf numFmtId="0" fontId="1" fillId="0" borderId="0" xfId="0" applyFont="1" applyAlignment="1">
      <alignment horizontal="center" vertical="center" wrapText="1"/>
    </xf>
    <xf numFmtId="0" fontId="1" fillId="0" borderId="7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1" fillId="0" borderId="27" xfId="0" applyFont="1" applyBorder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8C398-3996-45CC-B913-16EE50E3BBC2}">
  <sheetPr>
    <pageSetUpPr fitToPage="1"/>
  </sheetPr>
  <dimension ref="A1:G40"/>
  <sheetViews>
    <sheetView tabSelected="1" workbookViewId="0">
      <selection activeCell="E7" sqref="E7"/>
    </sheetView>
  </sheetViews>
  <sheetFormatPr defaultColWidth="8.7109375" defaultRowHeight="15" x14ac:dyDescent="0.25"/>
  <cols>
    <col min="1" max="1" width="12.7109375" style="11" customWidth="1"/>
    <col min="2" max="2" width="17.42578125" style="11" customWidth="1"/>
    <col min="3" max="3" width="25.28515625" style="11" bestFit="1" customWidth="1"/>
    <col min="4" max="4" width="31.42578125" style="11" customWidth="1"/>
    <col min="5" max="5" width="27.140625" style="11" customWidth="1"/>
    <col min="6" max="6" width="26.28515625" style="11" bestFit="1" customWidth="1"/>
    <col min="7" max="7" width="24.28515625" style="11" bestFit="1" customWidth="1"/>
    <col min="8" max="16384" width="8.7109375" style="11"/>
  </cols>
  <sheetData>
    <row r="1" spans="1:7" ht="29.45" customHeight="1" thickBot="1" x14ac:dyDescent="0.3">
      <c r="A1" s="80" t="s">
        <v>0</v>
      </c>
      <c r="B1" s="80"/>
      <c r="C1" s="80"/>
      <c r="D1" s="80"/>
      <c r="E1" s="80"/>
      <c r="F1" s="80"/>
      <c r="G1" s="80"/>
    </row>
    <row r="2" spans="1:7" ht="30.75" thickBot="1" x14ac:dyDescent="0.3">
      <c r="B2" s="12" t="s">
        <v>1</v>
      </c>
      <c r="C2" s="13" t="s">
        <v>2</v>
      </c>
      <c r="D2" s="13" t="s">
        <v>3</v>
      </c>
      <c r="E2" s="13" t="s">
        <v>4</v>
      </c>
      <c r="F2" s="13" t="s">
        <v>5</v>
      </c>
      <c r="G2" s="14" t="s">
        <v>6</v>
      </c>
    </row>
    <row r="3" spans="1:7" ht="45" x14ac:dyDescent="0.25">
      <c r="A3" s="74" t="s">
        <v>7</v>
      </c>
      <c r="B3" s="16" t="s">
        <v>8</v>
      </c>
      <c r="C3" s="17" t="s">
        <v>9</v>
      </c>
      <c r="D3" s="17" t="s">
        <v>10</v>
      </c>
      <c r="E3" s="17" t="s">
        <v>11</v>
      </c>
      <c r="F3" s="18">
        <v>18896.8</v>
      </c>
      <c r="G3" s="19">
        <v>18000</v>
      </c>
    </row>
    <row r="4" spans="1:7" ht="30" x14ac:dyDescent="0.25">
      <c r="A4" s="75"/>
      <c r="B4" s="20" t="s">
        <v>12</v>
      </c>
      <c r="C4" s="21" t="s">
        <v>13</v>
      </c>
      <c r="D4" s="21" t="s">
        <v>14</v>
      </c>
      <c r="E4" s="21" t="s">
        <v>15</v>
      </c>
      <c r="F4" s="22">
        <v>19000</v>
      </c>
      <c r="G4" s="23">
        <v>10000</v>
      </c>
    </row>
    <row r="5" spans="1:7" ht="60" x14ac:dyDescent="0.25">
      <c r="A5" s="75"/>
      <c r="B5" s="20" t="s">
        <v>16</v>
      </c>
      <c r="C5" s="21" t="s">
        <v>17</v>
      </c>
      <c r="D5" s="21" t="s">
        <v>18</v>
      </c>
      <c r="E5" s="21" t="s">
        <v>11</v>
      </c>
      <c r="F5" s="24">
        <v>19950</v>
      </c>
      <c r="G5" s="25">
        <v>10000</v>
      </c>
    </row>
    <row r="6" spans="1:7" ht="45" customHeight="1" x14ac:dyDescent="0.25">
      <c r="A6" s="75"/>
      <c r="B6" s="20" t="s">
        <v>19</v>
      </c>
      <c r="C6" s="21" t="s">
        <v>20</v>
      </c>
      <c r="D6" s="21" t="s">
        <v>21</v>
      </c>
      <c r="E6" s="21" t="s">
        <v>22</v>
      </c>
      <c r="F6" s="26">
        <v>20000</v>
      </c>
      <c r="G6" s="23">
        <v>8000</v>
      </c>
    </row>
    <row r="7" spans="1:7" ht="45" x14ac:dyDescent="0.25">
      <c r="A7" s="75"/>
      <c r="B7" s="20" t="s">
        <v>23</v>
      </c>
      <c r="C7" s="21" t="s">
        <v>24</v>
      </c>
      <c r="D7" s="21" t="s">
        <v>25</v>
      </c>
      <c r="E7" s="21" t="s">
        <v>26</v>
      </c>
      <c r="F7" s="26">
        <v>19600</v>
      </c>
      <c r="G7" s="23">
        <v>10000</v>
      </c>
    </row>
    <row r="8" spans="1:7" ht="45.75" thickBot="1" x14ac:dyDescent="0.3">
      <c r="A8" s="76"/>
      <c r="B8" s="27" t="s">
        <v>27</v>
      </c>
      <c r="C8" s="28" t="s">
        <v>28</v>
      </c>
      <c r="D8" s="28" t="s">
        <v>29</v>
      </c>
      <c r="E8" s="28" t="s">
        <v>30</v>
      </c>
      <c r="F8" s="29">
        <v>6626.94</v>
      </c>
      <c r="G8" s="30">
        <v>6000</v>
      </c>
    </row>
    <row r="9" spans="1:7" ht="61.9" customHeight="1" thickBot="1" x14ac:dyDescent="0.3">
      <c r="A9" s="31" t="s">
        <v>31</v>
      </c>
      <c r="B9" s="12" t="s">
        <v>32</v>
      </c>
      <c r="C9" s="13" t="s">
        <v>32</v>
      </c>
      <c r="D9" s="13" t="s">
        <v>32</v>
      </c>
      <c r="E9" s="13" t="s">
        <v>32</v>
      </c>
      <c r="F9" s="13" t="s">
        <v>32</v>
      </c>
      <c r="G9" s="14" t="s">
        <v>32</v>
      </c>
    </row>
    <row r="10" spans="1:7" ht="58.15" customHeight="1" x14ac:dyDescent="0.25">
      <c r="A10" s="77" t="s">
        <v>33</v>
      </c>
      <c r="B10" s="16" t="s">
        <v>34</v>
      </c>
      <c r="C10" s="17"/>
      <c r="D10" s="17" t="s">
        <v>35</v>
      </c>
      <c r="E10" s="17" t="s">
        <v>36</v>
      </c>
      <c r="F10" s="32">
        <v>20000</v>
      </c>
      <c r="G10" s="33" t="s">
        <v>32</v>
      </c>
    </row>
    <row r="11" spans="1:7" ht="45" x14ac:dyDescent="0.25">
      <c r="A11" s="78"/>
      <c r="B11" s="20" t="s">
        <v>37</v>
      </c>
      <c r="C11" s="21"/>
      <c r="D11" s="21" t="s">
        <v>38</v>
      </c>
      <c r="E11" s="21" t="s">
        <v>36</v>
      </c>
      <c r="F11" s="24">
        <v>19200</v>
      </c>
      <c r="G11" s="34"/>
    </row>
    <row r="12" spans="1:7" ht="40.9" customHeight="1" x14ac:dyDescent="0.25">
      <c r="A12" s="78"/>
      <c r="B12" s="20" t="s">
        <v>39</v>
      </c>
      <c r="C12" s="21"/>
      <c r="D12" s="21" t="s">
        <v>40</v>
      </c>
      <c r="E12" s="21" t="s">
        <v>41</v>
      </c>
      <c r="F12" s="24">
        <v>17575</v>
      </c>
      <c r="G12" s="34" t="s">
        <v>32</v>
      </c>
    </row>
    <row r="13" spans="1:7" ht="45" x14ac:dyDescent="0.25">
      <c r="A13" s="78"/>
      <c r="B13" s="20" t="s">
        <v>42</v>
      </c>
      <c r="C13" s="21"/>
      <c r="D13" s="21" t="s">
        <v>43</v>
      </c>
      <c r="E13" s="21" t="s">
        <v>36</v>
      </c>
      <c r="F13" s="21">
        <v>17595.580000000002</v>
      </c>
      <c r="G13" s="34" t="s">
        <v>32</v>
      </c>
    </row>
    <row r="14" spans="1:7" ht="75" x14ac:dyDescent="0.25">
      <c r="A14" s="78"/>
      <c r="B14" s="20" t="s">
        <v>44</v>
      </c>
      <c r="C14" s="21"/>
      <c r="D14" s="21" t="s">
        <v>45</v>
      </c>
      <c r="E14" s="21" t="s">
        <v>36</v>
      </c>
      <c r="F14" s="26">
        <v>20000</v>
      </c>
      <c r="G14" s="34" t="s">
        <v>32</v>
      </c>
    </row>
    <row r="15" spans="1:7" ht="60" x14ac:dyDescent="0.25">
      <c r="A15" s="78"/>
      <c r="B15" s="20" t="s">
        <v>46</v>
      </c>
      <c r="C15" s="21"/>
      <c r="D15" s="21" t="s">
        <v>47</v>
      </c>
      <c r="E15" s="21" t="s">
        <v>36</v>
      </c>
      <c r="F15" s="26">
        <v>20000</v>
      </c>
      <c r="G15" s="34" t="s">
        <v>32</v>
      </c>
    </row>
    <row r="16" spans="1:7" ht="45" x14ac:dyDescent="0.25">
      <c r="A16" s="78"/>
      <c r="B16" s="20" t="s">
        <v>48</v>
      </c>
      <c r="C16" s="21"/>
      <c r="D16" s="21" t="s">
        <v>49</v>
      </c>
      <c r="E16" s="21" t="s">
        <v>36</v>
      </c>
      <c r="F16" s="35">
        <v>5700</v>
      </c>
      <c r="G16" s="34" t="s">
        <v>32</v>
      </c>
    </row>
    <row r="17" spans="1:7" ht="45" x14ac:dyDescent="0.25">
      <c r="A17" s="78"/>
      <c r="B17" s="20" t="s">
        <v>50</v>
      </c>
      <c r="C17" s="21"/>
      <c r="D17" s="21" t="s">
        <v>51</v>
      </c>
      <c r="E17" s="21" t="s">
        <v>36</v>
      </c>
      <c r="F17" s="26">
        <v>14364</v>
      </c>
      <c r="G17" s="34" t="s">
        <v>32</v>
      </c>
    </row>
    <row r="18" spans="1:7" ht="60" x14ac:dyDescent="0.25">
      <c r="A18" s="78"/>
      <c r="B18" s="20" t="s">
        <v>52</v>
      </c>
      <c r="C18" s="21"/>
      <c r="D18" s="21" t="s">
        <v>53</v>
      </c>
      <c r="E18" s="21" t="s">
        <v>36</v>
      </c>
      <c r="F18" s="26">
        <v>9000</v>
      </c>
      <c r="G18" s="34" t="s">
        <v>32</v>
      </c>
    </row>
    <row r="19" spans="1:7" ht="45" x14ac:dyDescent="0.25">
      <c r="A19" s="78"/>
      <c r="B19" s="20" t="s">
        <v>54</v>
      </c>
      <c r="C19" s="21"/>
      <c r="D19" s="21" t="s">
        <v>55</v>
      </c>
      <c r="E19" s="21" t="s">
        <v>36</v>
      </c>
      <c r="F19" s="26">
        <v>19967</v>
      </c>
      <c r="G19" s="34" t="s">
        <v>32</v>
      </c>
    </row>
    <row r="20" spans="1:7" ht="60" x14ac:dyDescent="0.25">
      <c r="A20" s="78"/>
      <c r="B20" s="20" t="s">
        <v>56</v>
      </c>
      <c r="C20" s="21"/>
      <c r="D20" s="21" t="s">
        <v>57</v>
      </c>
      <c r="E20" s="21" t="s">
        <v>36</v>
      </c>
      <c r="F20" s="26">
        <v>15000</v>
      </c>
      <c r="G20" s="34" t="s">
        <v>32</v>
      </c>
    </row>
    <row r="21" spans="1:7" ht="44.65" customHeight="1" x14ac:dyDescent="0.25">
      <c r="A21" s="78"/>
      <c r="B21" s="20" t="s">
        <v>58</v>
      </c>
      <c r="C21" s="21"/>
      <c r="D21" s="21" t="s">
        <v>59</v>
      </c>
      <c r="E21" s="21" t="s">
        <v>36</v>
      </c>
      <c r="F21" s="26">
        <v>19150</v>
      </c>
      <c r="G21" s="34" t="s">
        <v>32</v>
      </c>
    </row>
    <row r="22" spans="1:7" ht="45" x14ac:dyDescent="0.25">
      <c r="A22" s="78"/>
      <c r="B22" s="20" t="s">
        <v>60</v>
      </c>
      <c r="C22" s="21"/>
      <c r="D22" s="21" t="s">
        <v>61</v>
      </c>
      <c r="E22" s="21" t="s">
        <v>36</v>
      </c>
      <c r="F22" s="26">
        <v>16530</v>
      </c>
      <c r="G22" s="34" t="s">
        <v>32</v>
      </c>
    </row>
    <row r="23" spans="1:7" ht="45" x14ac:dyDescent="0.25">
      <c r="A23" s="78"/>
      <c r="B23" s="20" t="s">
        <v>62</v>
      </c>
      <c r="C23" s="21"/>
      <c r="D23" s="21" t="s">
        <v>63</v>
      </c>
      <c r="E23" s="21" t="s">
        <v>36</v>
      </c>
      <c r="F23" s="26">
        <v>5000</v>
      </c>
      <c r="G23" s="34" t="s">
        <v>32</v>
      </c>
    </row>
    <row r="24" spans="1:7" ht="45" x14ac:dyDescent="0.25">
      <c r="A24" s="78"/>
      <c r="B24" s="20" t="s">
        <v>64</v>
      </c>
      <c r="C24" s="21"/>
      <c r="D24" s="21" t="s">
        <v>65</v>
      </c>
      <c r="E24" s="21" t="s">
        <v>36</v>
      </c>
      <c r="F24" s="26">
        <v>13110</v>
      </c>
      <c r="G24" s="34"/>
    </row>
    <row r="25" spans="1:7" ht="45" x14ac:dyDescent="0.25">
      <c r="A25" s="78"/>
      <c r="B25" s="20" t="s">
        <v>66</v>
      </c>
      <c r="C25" s="21"/>
      <c r="D25" s="21" t="s">
        <v>67</v>
      </c>
      <c r="E25" s="21" t="s">
        <v>36</v>
      </c>
      <c r="F25" s="35">
        <v>14950</v>
      </c>
      <c r="G25" s="34"/>
    </row>
    <row r="26" spans="1:7" ht="45" x14ac:dyDescent="0.25">
      <c r="A26" s="78"/>
      <c r="B26" s="20" t="s">
        <v>68</v>
      </c>
      <c r="C26" s="21"/>
      <c r="D26" s="21" t="s">
        <v>69</v>
      </c>
      <c r="E26" s="21" t="s">
        <v>36</v>
      </c>
      <c r="F26" s="26">
        <v>20000</v>
      </c>
      <c r="G26" s="34" t="s">
        <v>32</v>
      </c>
    </row>
    <row r="27" spans="1:7" ht="45.75" thickBot="1" x14ac:dyDescent="0.3">
      <c r="A27" s="79"/>
      <c r="B27" s="27" t="s">
        <v>70</v>
      </c>
      <c r="C27" s="28"/>
      <c r="D27" s="28" t="s">
        <v>71</v>
      </c>
      <c r="E27" s="28" t="s">
        <v>36</v>
      </c>
      <c r="F27" s="36">
        <v>12160</v>
      </c>
      <c r="G27" s="37" t="s">
        <v>32</v>
      </c>
    </row>
    <row r="28" spans="1:7" ht="63.75" thickBot="1" x14ac:dyDescent="0.3">
      <c r="A28" s="15" t="s">
        <v>72</v>
      </c>
      <c r="B28" s="12" t="s">
        <v>32</v>
      </c>
      <c r="C28" s="13" t="s">
        <v>32</v>
      </c>
      <c r="D28" s="13" t="s">
        <v>32</v>
      </c>
      <c r="E28" s="13" t="s">
        <v>32</v>
      </c>
      <c r="F28" s="13" t="s">
        <v>32</v>
      </c>
      <c r="G28" s="14" t="s">
        <v>32</v>
      </c>
    </row>
    <row r="29" spans="1:7" ht="90" x14ac:dyDescent="0.25">
      <c r="A29" s="77" t="s">
        <v>73</v>
      </c>
      <c r="B29" s="16" t="s">
        <v>74</v>
      </c>
      <c r="C29" s="17" t="s">
        <v>75</v>
      </c>
      <c r="D29" s="17" t="s">
        <v>76</v>
      </c>
      <c r="E29" s="17" t="s">
        <v>77</v>
      </c>
      <c r="F29" s="38">
        <v>18830</v>
      </c>
      <c r="G29" s="39">
        <v>10000</v>
      </c>
    </row>
    <row r="30" spans="1:7" ht="60.75" thickBot="1" x14ac:dyDescent="0.3">
      <c r="A30" s="79"/>
      <c r="B30" s="27" t="s">
        <v>78</v>
      </c>
      <c r="C30" s="28" t="s">
        <v>79</v>
      </c>
      <c r="D30" s="28" t="s">
        <v>80</v>
      </c>
      <c r="E30" s="28" t="s">
        <v>81</v>
      </c>
      <c r="F30" s="40">
        <v>17819.68</v>
      </c>
      <c r="G30" s="41">
        <v>5000</v>
      </c>
    </row>
    <row r="31" spans="1:7" ht="60" customHeight="1" thickBot="1" x14ac:dyDescent="0.3">
      <c r="A31" s="31" t="s">
        <v>82</v>
      </c>
      <c r="B31" s="12" t="s">
        <v>32</v>
      </c>
      <c r="C31" s="13" t="s">
        <v>32</v>
      </c>
      <c r="D31" s="13" t="s">
        <v>32</v>
      </c>
      <c r="E31" s="13" t="s">
        <v>32</v>
      </c>
      <c r="F31" s="13" t="s">
        <v>32</v>
      </c>
      <c r="G31" s="14" t="s">
        <v>32</v>
      </c>
    </row>
    <row r="32" spans="1:7" ht="60" x14ac:dyDescent="0.25">
      <c r="A32" s="77" t="s">
        <v>83</v>
      </c>
      <c r="B32" s="16" t="s">
        <v>84</v>
      </c>
      <c r="C32" s="17"/>
      <c r="D32" s="17" t="s">
        <v>85</v>
      </c>
      <c r="E32" s="17" t="s">
        <v>86</v>
      </c>
      <c r="F32" s="32">
        <v>20000</v>
      </c>
      <c r="G32" s="33" t="s">
        <v>32</v>
      </c>
    </row>
    <row r="33" spans="1:7" ht="45" x14ac:dyDescent="0.25">
      <c r="A33" s="78"/>
      <c r="B33" s="20" t="s">
        <v>87</v>
      </c>
      <c r="C33" s="21"/>
      <c r="D33" s="21" t="s">
        <v>88</v>
      </c>
      <c r="E33" s="21" t="s">
        <v>41</v>
      </c>
      <c r="F33" s="26">
        <v>14900</v>
      </c>
      <c r="G33" s="34"/>
    </row>
    <row r="34" spans="1:7" ht="30" x14ac:dyDescent="0.25">
      <c r="A34" s="78"/>
      <c r="B34" s="20" t="s">
        <v>89</v>
      </c>
      <c r="C34" s="21"/>
      <c r="D34" s="21" t="s">
        <v>90</v>
      </c>
      <c r="E34" s="21" t="s">
        <v>91</v>
      </c>
      <c r="F34" s="24">
        <v>12300.4</v>
      </c>
      <c r="G34" s="34"/>
    </row>
    <row r="35" spans="1:7" ht="45" x14ac:dyDescent="0.25">
      <c r="A35" s="78"/>
      <c r="B35" s="20" t="s">
        <v>92</v>
      </c>
      <c r="C35" s="21"/>
      <c r="D35" s="21" t="s">
        <v>93</v>
      </c>
      <c r="E35" s="21" t="s">
        <v>86</v>
      </c>
      <c r="F35" s="35">
        <v>20145</v>
      </c>
      <c r="G35" s="34"/>
    </row>
    <row r="36" spans="1:7" ht="61.15" customHeight="1" x14ac:dyDescent="0.25">
      <c r="A36" s="78"/>
      <c r="B36" s="20" t="s">
        <v>94</v>
      </c>
      <c r="C36" s="21"/>
      <c r="D36" s="21" t="s">
        <v>95</v>
      </c>
      <c r="E36" s="21" t="s">
        <v>41</v>
      </c>
      <c r="F36" s="26">
        <v>20000</v>
      </c>
      <c r="G36" s="34"/>
    </row>
    <row r="37" spans="1:7" ht="45" x14ac:dyDescent="0.25">
      <c r="A37" s="78"/>
      <c r="B37" s="20" t="s">
        <v>96</v>
      </c>
      <c r="C37" s="21"/>
      <c r="D37" s="21" t="s">
        <v>90</v>
      </c>
      <c r="E37" s="21" t="s">
        <v>86</v>
      </c>
      <c r="F37" s="26">
        <v>7520</v>
      </c>
      <c r="G37" s="34"/>
    </row>
    <row r="38" spans="1:7" ht="60" x14ac:dyDescent="0.25">
      <c r="A38" s="78"/>
      <c r="B38" s="20" t="s">
        <v>97</v>
      </c>
      <c r="C38" s="21"/>
      <c r="D38" s="21" t="s">
        <v>98</v>
      </c>
      <c r="E38" s="21" t="s">
        <v>86</v>
      </c>
      <c r="F38" s="24">
        <v>19975.68</v>
      </c>
      <c r="G38" s="34"/>
    </row>
    <row r="39" spans="1:7" ht="47.65" customHeight="1" thickBot="1" x14ac:dyDescent="0.3">
      <c r="A39" s="79"/>
      <c r="B39" s="27" t="s">
        <v>99</v>
      </c>
      <c r="C39" s="28"/>
      <c r="D39" s="28" t="s">
        <v>100</v>
      </c>
      <c r="E39" s="28" t="s">
        <v>41</v>
      </c>
      <c r="F39" s="29">
        <v>19995.099999999999</v>
      </c>
      <c r="G39" s="37"/>
    </row>
    <row r="40" spans="1:7" ht="76.150000000000006" customHeight="1" thickBot="1" x14ac:dyDescent="0.3">
      <c r="A40" s="42" t="s">
        <v>101</v>
      </c>
      <c r="B40" s="43" t="s">
        <v>102</v>
      </c>
      <c r="C40" s="44" t="s">
        <v>103</v>
      </c>
      <c r="D40" s="44" t="s">
        <v>104</v>
      </c>
      <c r="E40" s="44" t="s">
        <v>86</v>
      </c>
      <c r="F40" s="45">
        <v>10000</v>
      </c>
      <c r="G40" s="46"/>
    </row>
  </sheetData>
  <mergeCells count="5">
    <mergeCell ref="A3:A8"/>
    <mergeCell ref="A10:A27"/>
    <mergeCell ref="A29:A30"/>
    <mergeCell ref="A32:A39"/>
    <mergeCell ref="A1:G1"/>
  </mergeCells>
  <pageMargins left="0.7" right="0.7" top="0.75" bottom="0.75" header="0.3" footer="0.3"/>
  <pageSetup paperSize="9" scale="79" fitToHeight="0" orientation="landscape" r:id="rId1"/>
  <rowBreaks count="4" manualBreakCount="4">
    <brk id="9" max="16383" man="1"/>
    <brk id="19" max="6" man="1"/>
    <brk id="28" max="16383" man="1"/>
    <brk id="3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F1AF20-BF02-499D-BDBD-D327B13C18AA}">
  <sheetPr>
    <pageSetUpPr fitToPage="1"/>
  </sheetPr>
  <dimension ref="A1:E75"/>
  <sheetViews>
    <sheetView topLeftCell="A46" workbookViewId="0">
      <selection sqref="A1:E75"/>
    </sheetView>
  </sheetViews>
  <sheetFormatPr defaultRowHeight="15" x14ac:dyDescent="0.25"/>
  <cols>
    <col min="1" max="1" width="37.28515625" customWidth="1"/>
    <col min="2" max="2" width="23.42578125" customWidth="1"/>
    <col min="3" max="3" width="48.28515625" customWidth="1"/>
    <col min="4" max="4" width="17" customWidth="1"/>
    <col min="5" max="5" width="17.7109375" customWidth="1"/>
  </cols>
  <sheetData>
    <row r="1" spans="1:5" x14ac:dyDescent="0.25">
      <c r="A1" s="81" t="s">
        <v>105</v>
      </c>
      <c r="B1" s="82"/>
      <c r="C1" s="82"/>
      <c r="D1" s="82"/>
      <c r="E1" s="83"/>
    </row>
    <row r="2" spans="1:5" x14ac:dyDescent="0.25">
      <c r="A2" s="48" t="s">
        <v>106</v>
      </c>
      <c r="B2" s="48" t="s">
        <v>107</v>
      </c>
      <c r="C2" s="49" t="s">
        <v>3</v>
      </c>
      <c r="D2" s="50" t="s">
        <v>108</v>
      </c>
      <c r="E2" s="48" t="s">
        <v>109</v>
      </c>
    </row>
    <row r="3" spans="1:5" x14ac:dyDescent="0.25">
      <c r="A3" s="7" t="s">
        <v>110</v>
      </c>
      <c r="B3" s="7" t="s">
        <v>111</v>
      </c>
      <c r="C3" s="7" t="s">
        <v>112</v>
      </c>
      <c r="D3" s="9">
        <v>16750</v>
      </c>
      <c r="E3" s="9">
        <v>0</v>
      </c>
    </row>
    <row r="4" spans="1:5" ht="32.450000000000003" customHeight="1" x14ac:dyDescent="0.25">
      <c r="A4" s="7" t="s">
        <v>113</v>
      </c>
      <c r="B4" s="7" t="s">
        <v>114</v>
      </c>
      <c r="C4" s="51" t="s">
        <v>115</v>
      </c>
      <c r="D4" s="9">
        <v>16130</v>
      </c>
      <c r="E4" s="9">
        <v>0</v>
      </c>
    </row>
    <row r="5" spans="1:5" x14ac:dyDescent="0.25">
      <c r="A5" s="7" t="s">
        <v>116</v>
      </c>
      <c r="B5" s="7" t="s">
        <v>114</v>
      </c>
      <c r="C5" s="7" t="s">
        <v>117</v>
      </c>
      <c r="D5" s="9">
        <v>22090</v>
      </c>
      <c r="E5" s="9">
        <v>10000</v>
      </c>
    </row>
    <row r="6" spans="1:5" ht="31.15" customHeight="1" x14ac:dyDescent="0.25">
      <c r="A6" s="7" t="s">
        <v>118</v>
      </c>
      <c r="B6" s="7" t="s">
        <v>119</v>
      </c>
      <c r="C6" s="51" t="s">
        <v>120</v>
      </c>
      <c r="D6" s="9">
        <v>4200</v>
      </c>
      <c r="E6" s="9">
        <v>2500</v>
      </c>
    </row>
    <row r="7" spans="1:5" x14ac:dyDescent="0.25">
      <c r="A7" s="7" t="s">
        <v>121</v>
      </c>
      <c r="B7" s="7" t="s">
        <v>111</v>
      </c>
      <c r="C7" s="7" t="s">
        <v>122</v>
      </c>
      <c r="D7" s="9">
        <v>17500</v>
      </c>
      <c r="E7" s="9">
        <v>10000</v>
      </c>
    </row>
    <row r="8" spans="1:5" x14ac:dyDescent="0.25">
      <c r="A8" s="7" t="s">
        <v>123</v>
      </c>
      <c r="B8" s="7" t="s">
        <v>124</v>
      </c>
      <c r="C8" s="7" t="s">
        <v>125</v>
      </c>
      <c r="D8" s="9">
        <v>14000</v>
      </c>
      <c r="E8" s="9">
        <v>2500</v>
      </c>
    </row>
    <row r="9" spans="1:5" ht="30" x14ac:dyDescent="0.25">
      <c r="A9" s="51" t="s">
        <v>126</v>
      </c>
      <c r="B9" s="7" t="s">
        <v>111</v>
      </c>
      <c r="C9" s="51" t="s">
        <v>127</v>
      </c>
      <c r="D9" s="9">
        <v>3000</v>
      </c>
      <c r="E9" s="9">
        <v>3000</v>
      </c>
    </row>
    <row r="10" spans="1:5" x14ac:dyDescent="0.25">
      <c r="A10" s="7" t="s">
        <v>128</v>
      </c>
      <c r="B10" s="7" t="s">
        <v>111</v>
      </c>
      <c r="C10" s="7" t="s">
        <v>129</v>
      </c>
      <c r="D10" s="9">
        <v>11000</v>
      </c>
      <c r="E10" s="9">
        <v>9000</v>
      </c>
    </row>
    <row r="11" spans="1:5" x14ac:dyDescent="0.25">
      <c r="A11" s="7" t="s">
        <v>130</v>
      </c>
      <c r="B11" s="7" t="s">
        <v>131</v>
      </c>
      <c r="C11" s="7" t="s">
        <v>132</v>
      </c>
      <c r="D11" s="9">
        <v>15000</v>
      </c>
      <c r="E11" s="9">
        <v>10000</v>
      </c>
    </row>
    <row r="12" spans="1:5" x14ac:dyDescent="0.25">
      <c r="A12" s="7" t="s">
        <v>113</v>
      </c>
      <c r="B12" s="7" t="s">
        <v>114</v>
      </c>
      <c r="C12" s="7" t="s">
        <v>115</v>
      </c>
      <c r="D12" s="9">
        <v>17800</v>
      </c>
      <c r="E12" s="9">
        <v>0</v>
      </c>
    </row>
    <row r="13" spans="1:5" x14ac:dyDescent="0.25">
      <c r="A13" s="7" t="s">
        <v>19</v>
      </c>
      <c r="B13" s="7" t="s">
        <v>111</v>
      </c>
      <c r="C13" s="7" t="s">
        <v>133</v>
      </c>
      <c r="D13" s="9">
        <v>12900</v>
      </c>
      <c r="E13" s="9">
        <v>0</v>
      </c>
    </row>
    <row r="14" spans="1:5" x14ac:dyDescent="0.25">
      <c r="A14" s="7" t="s">
        <v>134</v>
      </c>
      <c r="B14" s="7" t="s">
        <v>111</v>
      </c>
      <c r="C14" s="7" t="s">
        <v>135</v>
      </c>
      <c r="D14" s="9">
        <v>7600</v>
      </c>
      <c r="E14" s="9">
        <v>5000</v>
      </c>
    </row>
    <row r="15" spans="1:5" x14ac:dyDescent="0.25">
      <c r="A15" s="7" t="s">
        <v>136</v>
      </c>
      <c r="B15" s="7" t="s">
        <v>124</v>
      </c>
      <c r="C15" s="7" t="s">
        <v>137</v>
      </c>
      <c r="D15" s="9">
        <v>8160</v>
      </c>
      <c r="E15" s="9">
        <v>3500</v>
      </c>
    </row>
    <row r="16" spans="1:5" ht="30" x14ac:dyDescent="0.25">
      <c r="A16" s="7" t="s">
        <v>138</v>
      </c>
      <c r="B16" s="7" t="s">
        <v>111</v>
      </c>
      <c r="C16" s="51" t="s">
        <v>139</v>
      </c>
      <c r="D16" s="9">
        <v>10100</v>
      </c>
      <c r="E16" s="9">
        <v>0</v>
      </c>
    </row>
    <row r="17" spans="1:5" x14ac:dyDescent="0.25">
      <c r="A17" s="7" t="s">
        <v>140</v>
      </c>
      <c r="B17" s="7" t="s">
        <v>124</v>
      </c>
      <c r="C17" s="7" t="s">
        <v>141</v>
      </c>
      <c r="D17" s="9">
        <v>10900</v>
      </c>
      <c r="E17" s="9">
        <v>4000</v>
      </c>
    </row>
    <row r="18" spans="1:5" x14ac:dyDescent="0.25">
      <c r="A18" s="7" t="s">
        <v>136</v>
      </c>
      <c r="B18" s="7" t="s">
        <v>124</v>
      </c>
      <c r="C18" s="7" t="s">
        <v>142</v>
      </c>
      <c r="D18" s="9">
        <v>9205</v>
      </c>
      <c r="E18" s="9">
        <v>5500</v>
      </c>
    </row>
    <row r="19" spans="1:5" ht="30" x14ac:dyDescent="0.25">
      <c r="A19" s="7" t="s">
        <v>138</v>
      </c>
      <c r="B19" s="7" t="s">
        <v>111</v>
      </c>
      <c r="C19" s="51" t="s">
        <v>143</v>
      </c>
      <c r="D19" s="9">
        <v>13650</v>
      </c>
      <c r="E19" s="9">
        <v>0</v>
      </c>
    </row>
    <row r="20" spans="1:5" x14ac:dyDescent="0.25">
      <c r="A20" s="1" t="s">
        <v>138</v>
      </c>
      <c r="B20" s="1" t="s">
        <v>111</v>
      </c>
      <c r="C20" s="1" t="s">
        <v>144</v>
      </c>
      <c r="D20" s="6">
        <v>12000</v>
      </c>
      <c r="E20" s="6">
        <v>3000</v>
      </c>
    </row>
    <row r="21" spans="1:5" x14ac:dyDescent="0.25">
      <c r="A21" s="1" t="s">
        <v>145</v>
      </c>
      <c r="B21" s="1" t="s">
        <v>146</v>
      </c>
      <c r="C21" s="1" t="s">
        <v>147</v>
      </c>
      <c r="D21" s="6">
        <v>43400</v>
      </c>
      <c r="E21" s="6">
        <v>20000</v>
      </c>
    </row>
    <row r="22" spans="1:5" x14ac:dyDescent="0.25">
      <c r="A22" s="1" t="s">
        <v>136</v>
      </c>
      <c r="B22" s="1" t="s">
        <v>124</v>
      </c>
      <c r="C22" s="1" t="s">
        <v>148</v>
      </c>
      <c r="D22" s="6">
        <v>22610</v>
      </c>
      <c r="E22" s="6">
        <v>0</v>
      </c>
    </row>
    <row r="23" spans="1:5" x14ac:dyDescent="0.25">
      <c r="A23" s="1" t="s">
        <v>121</v>
      </c>
      <c r="B23" s="1" t="s">
        <v>111</v>
      </c>
      <c r="C23" s="1" t="s">
        <v>149</v>
      </c>
      <c r="D23" s="6">
        <v>23400</v>
      </c>
      <c r="E23" s="6">
        <v>19000</v>
      </c>
    </row>
    <row r="24" spans="1:5" x14ac:dyDescent="0.25">
      <c r="A24" s="1" t="s">
        <v>150</v>
      </c>
      <c r="B24" s="1" t="s">
        <v>151</v>
      </c>
      <c r="C24" s="1" t="s">
        <v>152</v>
      </c>
      <c r="D24" s="6">
        <v>8338</v>
      </c>
      <c r="E24" s="6">
        <v>6000</v>
      </c>
    </row>
    <row r="25" spans="1:5" x14ac:dyDescent="0.25">
      <c r="A25" s="1" t="s">
        <v>153</v>
      </c>
      <c r="B25" s="1" t="s">
        <v>111</v>
      </c>
      <c r="C25" s="1" t="s">
        <v>154</v>
      </c>
      <c r="D25" s="6">
        <v>12110</v>
      </c>
      <c r="E25" s="6">
        <v>0</v>
      </c>
    </row>
    <row r="26" spans="1:5" x14ac:dyDescent="0.25">
      <c r="A26" s="1" t="s">
        <v>16</v>
      </c>
      <c r="B26" s="1" t="s">
        <v>111</v>
      </c>
      <c r="C26" s="1" t="s">
        <v>155</v>
      </c>
      <c r="D26" s="6">
        <v>9000</v>
      </c>
      <c r="E26" s="6">
        <v>8000</v>
      </c>
    </row>
    <row r="27" spans="1:5" x14ac:dyDescent="0.25">
      <c r="A27" s="1" t="s">
        <v>156</v>
      </c>
      <c r="B27" s="1" t="s">
        <v>111</v>
      </c>
      <c r="C27" s="1" t="s">
        <v>157</v>
      </c>
      <c r="D27" s="6">
        <v>12110</v>
      </c>
      <c r="E27" s="6">
        <v>7266</v>
      </c>
    </row>
    <row r="28" spans="1:5" x14ac:dyDescent="0.25">
      <c r="A28" s="1" t="s">
        <v>74</v>
      </c>
      <c r="B28" s="1" t="s">
        <v>111</v>
      </c>
      <c r="C28" s="1" t="s">
        <v>158</v>
      </c>
      <c r="D28" s="6">
        <v>16900</v>
      </c>
      <c r="E28" s="6">
        <v>6000</v>
      </c>
    </row>
    <row r="29" spans="1:5" x14ac:dyDescent="0.25">
      <c r="A29" s="1" t="s">
        <v>140</v>
      </c>
      <c r="B29" s="1" t="s">
        <v>124</v>
      </c>
      <c r="C29" s="1" t="s">
        <v>159</v>
      </c>
      <c r="D29" s="6">
        <v>6000</v>
      </c>
      <c r="E29" s="6">
        <v>2000</v>
      </c>
    </row>
    <row r="30" spans="1:5" x14ac:dyDescent="0.25">
      <c r="A30" s="1" t="s">
        <v>160</v>
      </c>
      <c r="B30" s="1" t="s">
        <v>111</v>
      </c>
      <c r="C30" s="1" t="s">
        <v>161</v>
      </c>
      <c r="D30" s="6">
        <v>9460</v>
      </c>
      <c r="E30" s="6">
        <v>0</v>
      </c>
    </row>
    <row r="31" spans="1:5" x14ac:dyDescent="0.25">
      <c r="A31" s="1" t="s">
        <v>140</v>
      </c>
      <c r="B31" s="1" t="s">
        <v>124</v>
      </c>
      <c r="C31" s="1" t="s">
        <v>162</v>
      </c>
      <c r="D31" s="6">
        <v>17350</v>
      </c>
      <c r="E31" s="6">
        <v>6800</v>
      </c>
    </row>
    <row r="32" spans="1:5" x14ac:dyDescent="0.25">
      <c r="A32" s="1" t="s">
        <v>138</v>
      </c>
      <c r="B32" s="1" t="s">
        <v>111</v>
      </c>
      <c r="C32" s="1" t="s">
        <v>163</v>
      </c>
      <c r="D32" s="6">
        <v>17240</v>
      </c>
      <c r="E32" s="6">
        <v>8000</v>
      </c>
    </row>
    <row r="33" spans="1:5" x14ac:dyDescent="0.25">
      <c r="A33" s="1" t="s">
        <v>123</v>
      </c>
      <c r="B33" s="1" t="s">
        <v>124</v>
      </c>
      <c r="C33" s="1" t="s">
        <v>164</v>
      </c>
      <c r="D33" s="6">
        <v>21280</v>
      </c>
      <c r="E33" s="6">
        <v>13000</v>
      </c>
    </row>
    <row r="34" spans="1:5" x14ac:dyDescent="0.25">
      <c r="A34" s="1" t="s">
        <v>123</v>
      </c>
      <c r="B34" s="1" t="s">
        <v>124</v>
      </c>
      <c r="C34" s="1" t="s">
        <v>165</v>
      </c>
      <c r="D34" s="6">
        <v>17570</v>
      </c>
      <c r="E34" s="6">
        <v>0</v>
      </c>
    </row>
    <row r="35" spans="1:5" x14ac:dyDescent="0.25">
      <c r="A35" s="1" t="s">
        <v>160</v>
      </c>
      <c r="B35" s="1" t="s">
        <v>111</v>
      </c>
      <c r="C35" s="1" t="s">
        <v>166</v>
      </c>
      <c r="D35" s="6">
        <v>43360</v>
      </c>
      <c r="E35" s="6">
        <v>0</v>
      </c>
    </row>
    <row r="36" spans="1:5" x14ac:dyDescent="0.25">
      <c r="A36" s="1" t="s">
        <v>167</v>
      </c>
      <c r="B36" s="1" t="s">
        <v>111</v>
      </c>
      <c r="C36" s="1" t="s">
        <v>168</v>
      </c>
      <c r="D36" s="6">
        <v>15000</v>
      </c>
      <c r="E36" s="6">
        <v>7000</v>
      </c>
    </row>
    <row r="37" spans="1:5" x14ac:dyDescent="0.25">
      <c r="A37" s="1" t="s">
        <v>169</v>
      </c>
      <c r="B37" s="1" t="s">
        <v>111</v>
      </c>
      <c r="C37" s="1" t="s">
        <v>170</v>
      </c>
      <c r="D37" s="6">
        <v>14532</v>
      </c>
      <c r="E37" s="6">
        <v>0</v>
      </c>
    </row>
    <row r="38" spans="1:5" x14ac:dyDescent="0.25">
      <c r="A38" s="1" t="s">
        <v>130</v>
      </c>
      <c r="B38" s="1" t="s">
        <v>131</v>
      </c>
      <c r="C38" s="1" t="s">
        <v>171</v>
      </c>
      <c r="D38" s="6">
        <v>23000</v>
      </c>
      <c r="E38" s="6">
        <v>10000</v>
      </c>
    </row>
    <row r="39" spans="1:5" x14ac:dyDescent="0.25">
      <c r="A39" s="1" t="s">
        <v>116</v>
      </c>
      <c r="B39" s="1" t="s">
        <v>114</v>
      </c>
      <c r="C39" s="1" t="s">
        <v>172</v>
      </c>
      <c r="D39" s="6">
        <v>7000</v>
      </c>
      <c r="E39" s="6">
        <v>2000</v>
      </c>
    </row>
    <row r="40" spans="1:5" x14ac:dyDescent="0.25">
      <c r="A40" s="1" t="s">
        <v>173</v>
      </c>
      <c r="B40" s="1" t="s">
        <v>124</v>
      </c>
      <c r="C40" s="1" t="s">
        <v>174</v>
      </c>
      <c r="D40" s="6">
        <v>7266</v>
      </c>
      <c r="E40" s="6">
        <v>4844</v>
      </c>
    </row>
    <row r="41" spans="1:5" x14ac:dyDescent="0.25">
      <c r="A41" s="1" t="s">
        <v>175</v>
      </c>
      <c r="B41" s="1" t="s">
        <v>124</v>
      </c>
      <c r="C41" s="1" t="s">
        <v>176</v>
      </c>
      <c r="D41" s="6">
        <v>25332</v>
      </c>
      <c r="E41" s="6">
        <v>16000</v>
      </c>
    </row>
    <row r="42" spans="1:5" x14ac:dyDescent="0.25">
      <c r="A42" s="1" t="s">
        <v>177</v>
      </c>
      <c r="B42" s="1" t="s">
        <v>114</v>
      </c>
      <c r="C42" s="1" t="s">
        <v>178</v>
      </c>
      <c r="D42" s="6">
        <v>9688</v>
      </c>
      <c r="E42" s="6">
        <v>3633</v>
      </c>
    </row>
    <row r="43" spans="1:5" x14ac:dyDescent="0.25">
      <c r="A43" s="1" t="s">
        <v>179</v>
      </c>
      <c r="B43" s="1" t="s">
        <v>124</v>
      </c>
      <c r="C43" s="1" t="s">
        <v>180</v>
      </c>
      <c r="D43" s="6">
        <v>12110</v>
      </c>
      <c r="E43" s="6">
        <v>8477</v>
      </c>
    </row>
    <row r="44" spans="1:5" x14ac:dyDescent="0.25">
      <c r="A44" s="1" t="s">
        <v>181</v>
      </c>
      <c r="B44" s="1" t="s">
        <v>182</v>
      </c>
      <c r="C44" s="1" t="s">
        <v>183</v>
      </c>
      <c r="D44" s="6">
        <v>14532</v>
      </c>
      <c r="E44" s="6">
        <v>8477</v>
      </c>
    </row>
    <row r="45" spans="1:5" x14ac:dyDescent="0.25">
      <c r="A45" s="1" t="s">
        <v>175</v>
      </c>
      <c r="B45" s="1" t="s">
        <v>124</v>
      </c>
      <c r="C45" s="1" t="s">
        <v>184</v>
      </c>
      <c r="D45" s="6">
        <v>13342</v>
      </c>
      <c r="E45" s="6">
        <v>0</v>
      </c>
    </row>
    <row r="46" spans="1:5" x14ac:dyDescent="0.25">
      <c r="A46" s="1" t="s">
        <v>185</v>
      </c>
      <c r="B46" s="1" t="s">
        <v>111</v>
      </c>
      <c r="C46" s="1" t="s">
        <v>186</v>
      </c>
      <c r="D46" s="6">
        <v>23000</v>
      </c>
      <c r="E46" s="6">
        <v>19000</v>
      </c>
    </row>
    <row r="47" spans="1:5" x14ac:dyDescent="0.25">
      <c r="A47" s="1" t="s">
        <v>134</v>
      </c>
      <c r="B47" s="1" t="s">
        <v>111</v>
      </c>
      <c r="C47" s="1" t="s">
        <v>187</v>
      </c>
      <c r="D47" s="6">
        <v>19000</v>
      </c>
      <c r="E47" s="6">
        <v>3018</v>
      </c>
    </row>
    <row r="48" spans="1:5" x14ac:dyDescent="0.25">
      <c r="A48" s="1" t="s">
        <v>128</v>
      </c>
      <c r="B48" s="1" t="s">
        <v>111</v>
      </c>
      <c r="C48" s="1" t="s">
        <v>188</v>
      </c>
      <c r="D48" s="6">
        <v>18000</v>
      </c>
      <c r="E48" s="6">
        <v>13000</v>
      </c>
    </row>
    <row r="49" spans="1:5" x14ac:dyDescent="0.25">
      <c r="A49" s="1" t="s">
        <v>189</v>
      </c>
      <c r="B49" s="1" t="s">
        <v>111</v>
      </c>
      <c r="C49" s="1" t="s">
        <v>190</v>
      </c>
      <c r="D49" s="6">
        <v>13321</v>
      </c>
      <c r="E49" s="6">
        <v>6055</v>
      </c>
    </row>
    <row r="50" spans="1:5" ht="30" x14ac:dyDescent="0.25">
      <c r="A50" s="51" t="s">
        <v>191</v>
      </c>
      <c r="B50" s="7" t="s">
        <v>146</v>
      </c>
      <c r="C50" s="7" t="s">
        <v>192</v>
      </c>
      <c r="D50" s="9">
        <v>34630</v>
      </c>
      <c r="E50" s="9">
        <v>20000</v>
      </c>
    </row>
    <row r="51" spans="1:5" x14ac:dyDescent="0.25">
      <c r="A51" s="1" t="s">
        <v>193</v>
      </c>
      <c r="B51" s="1" t="s">
        <v>111</v>
      </c>
      <c r="C51" s="1" t="s">
        <v>194</v>
      </c>
      <c r="D51" s="6">
        <v>8477</v>
      </c>
      <c r="E51" s="6">
        <v>3633</v>
      </c>
    </row>
    <row r="52" spans="1:5" x14ac:dyDescent="0.25">
      <c r="A52" s="1" t="s">
        <v>134</v>
      </c>
      <c r="B52" s="1" t="s">
        <v>111</v>
      </c>
      <c r="C52" s="1" t="s">
        <v>195</v>
      </c>
      <c r="D52" s="6">
        <v>22800</v>
      </c>
      <c r="E52" s="6">
        <v>15000</v>
      </c>
    </row>
    <row r="53" spans="1:5" x14ac:dyDescent="0.25">
      <c r="A53" s="1" t="s">
        <v>196</v>
      </c>
      <c r="B53" s="1" t="s">
        <v>111</v>
      </c>
      <c r="C53" s="1" t="s">
        <v>197</v>
      </c>
      <c r="D53" s="6">
        <v>32500</v>
      </c>
      <c r="E53" s="6">
        <v>20000</v>
      </c>
    </row>
    <row r="54" spans="1:5" x14ac:dyDescent="0.25">
      <c r="A54" s="1" t="s">
        <v>160</v>
      </c>
      <c r="B54" s="1" t="s">
        <v>111</v>
      </c>
      <c r="C54" s="1" t="s">
        <v>198</v>
      </c>
      <c r="D54" s="6">
        <v>22200</v>
      </c>
      <c r="E54" s="6">
        <v>0</v>
      </c>
    </row>
    <row r="55" spans="1:5" x14ac:dyDescent="0.25">
      <c r="A55" s="1" t="s">
        <v>196</v>
      </c>
      <c r="B55" s="1" t="s">
        <v>111</v>
      </c>
      <c r="C55" s="1" t="s">
        <v>199</v>
      </c>
      <c r="D55" s="6">
        <v>23250</v>
      </c>
      <c r="E55" s="6">
        <v>0</v>
      </c>
    </row>
    <row r="56" spans="1:5" x14ac:dyDescent="0.25">
      <c r="A56" s="47" t="s">
        <v>160</v>
      </c>
      <c r="B56" s="1" t="s">
        <v>111</v>
      </c>
      <c r="C56" s="1" t="s">
        <v>200</v>
      </c>
      <c r="D56" s="6">
        <v>200000</v>
      </c>
      <c r="E56" s="6">
        <v>0</v>
      </c>
    </row>
    <row r="57" spans="1:5" x14ac:dyDescent="0.25">
      <c r="A57" s="1" t="s">
        <v>201</v>
      </c>
      <c r="B57" s="1" t="s">
        <v>111</v>
      </c>
      <c r="C57" s="1" t="s">
        <v>202</v>
      </c>
      <c r="D57" s="6">
        <v>13321</v>
      </c>
      <c r="E57" s="6">
        <v>7266</v>
      </c>
    </row>
    <row r="58" spans="1:5" ht="30" x14ac:dyDescent="0.25">
      <c r="A58" s="1" t="s">
        <v>203</v>
      </c>
      <c r="B58" s="10" t="s">
        <v>204</v>
      </c>
      <c r="C58" s="10" t="s">
        <v>205</v>
      </c>
      <c r="D58" s="6">
        <v>14000</v>
      </c>
      <c r="E58" s="6">
        <v>0</v>
      </c>
    </row>
    <row r="59" spans="1:5" x14ac:dyDescent="0.25">
      <c r="A59" s="1" t="s">
        <v>160</v>
      </c>
      <c r="B59" s="1" t="s">
        <v>111</v>
      </c>
      <c r="C59" s="1" t="s">
        <v>206</v>
      </c>
      <c r="D59" s="6">
        <v>145000</v>
      </c>
      <c r="E59" s="6">
        <v>0</v>
      </c>
    </row>
    <row r="60" spans="1:5" x14ac:dyDescent="0.25">
      <c r="A60" s="1" t="s">
        <v>207</v>
      </c>
      <c r="B60" s="1" t="s">
        <v>111</v>
      </c>
      <c r="C60" s="1" t="s">
        <v>208</v>
      </c>
      <c r="D60" s="6">
        <v>55200</v>
      </c>
      <c r="E60" s="6">
        <v>10000</v>
      </c>
    </row>
    <row r="61" spans="1:5" x14ac:dyDescent="0.25">
      <c r="A61" s="1" t="s">
        <v>160</v>
      </c>
      <c r="B61" s="1" t="s">
        <v>209</v>
      </c>
      <c r="C61" s="1" t="s">
        <v>210</v>
      </c>
      <c r="D61" s="6">
        <v>7120</v>
      </c>
      <c r="E61" s="6">
        <v>0</v>
      </c>
    </row>
    <row r="62" spans="1:5" x14ac:dyDescent="0.25">
      <c r="A62" s="1" t="s">
        <v>196</v>
      </c>
      <c r="B62" s="1" t="s">
        <v>111</v>
      </c>
      <c r="C62" s="1" t="s">
        <v>211</v>
      </c>
      <c r="D62" s="6">
        <v>4600</v>
      </c>
      <c r="E62" s="6">
        <v>2000</v>
      </c>
    </row>
    <row r="63" spans="1:5" x14ac:dyDescent="0.25">
      <c r="A63" s="1" t="s">
        <v>212</v>
      </c>
      <c r="B63" s="1" t="s">
        <v>213</v>
      </c>
      <c r="C63" s="1" t="s">
        <v>214</v>
      </c>
      <c r="D63" s="6">
        <v>14532</v>
      </c>
      <c r="E63" s="6">
        <v>0</v>
      </c>
    </row>
    <row r="64" spans="1:5" x14ac:dyDescent="0.25">
      <c r="A64" s="1" t="s">
        <v>215</v>
      </c>
      <c r="B64" s="1" t="s">
        <v>124</v>
      </c>
      <c r="C64" s="1" t="s">
        <v>216</v>
      </c>
      <c r="D64" s="6">
        <v>14532</v>
      </c>
      <c r="E64" s="6">
        <v>0</v>
      </c>
    </row>
    <row r="65" spans="1:5" x14ac:dyDescent="0.25">
      <c r="A65" s="1" t="s">
        <v>217</v>
      </c>
      <c r="B65" s="1" t="s">
        <v>111</v>
      </c>
      <c r="C65" s="1" t="s">
        <v>218</v>
      </c>
      <c r="D65" s="6">
        <v>14532</v>
      </c>
      <c r="E65" s="6">
        <v>4844</v>
      </c>
    </row>
    <row r="66" spans="1:5" x14ac:dyDescent="0.25">
      <c r="A66" s="1" t="s">
        <v>219</v>
      </c>
      <c r="B66" s="1" t="s">
        <v>220</v>
      </c>
      <c r="C66" s="1" t="s">
        <v>221</v>
      </c>
      <c r="D66" s="6">
        <v>19600</v>
      </c>
      <c r="E66" s="6">
        <v>10000</v>
      </c>
    </row>
    <row r="67" spans="1:5" x14ac:dyDescent="0.25">
      <c r="A67" s="1" t="s">
        <v>74</v>
      </c>
      <c r="B67" s="1" t="s">
        <v>111</v>
      </c>
      <c r="C67" s="1" t="s">
        <v>222</v>
      </c>
      <c r="D67" s="6">
        <v>7200</v>
      </c>
      <c r="E67" s="6">
        <v>4000</v>
      </c>
    </row>
    <row r="68" spans="1:5" ht="30" x14ac:dyDescent="0.25">
      <c r="A68" s="51" t="s">
        <v>223</v>
      </c>
      <c r="B68" s="7" t="s">
        <v>111</v>
      </c>
      <c r="C68" s="7" t="s">
        <v>224</v>
      </c>
      <c r="D68" s="9">
        <v>27200</v>
      </c>
      <c r="E68" s="9">
        <v>19500</v>
      </c>
    </row>
    <row r="69" spans="1:5" x14ac:dyDescent="0.25">
      <c r="A69" s="1" t="s">
        <v>225</v>
      </c>
      <c r="B69" s="1" t="s">
        <v>111</v>
      </c>
      <c r="C69" s="1" t="s">
        <v>226</v>
      </c>
      <c r="D69" s="6">
        <v>11210</v>
      </c>
      <c r="E69" s="6">
        <v>3000</v>
      </c>
    </row>
    <row r="70" spans="1:5" x14ac:dyDescent="0.25">
      <c r="A70" s="1" t="s">
        <v>225</v>
      </c>
      <c r="B70" s="1" t="s">
        <v>111</v>
      </c>
      <c r="C70" s="1" t="s">
        <v>227</v>
      </c>
      <c r="D70" s="6">
        <v>13720</v>
      </c>
      <c r="E70" s="6">
        <v>4500</v>
      </c>
    </row>
    <row r="71" spans="1:5" x14ac:dyDescent="0.25">
      <c r="A71" s="1" t="s">
        <v>228</v>
      </c>
      <c r="B71" s="1" t="s">
        <v>111</v>
      </c>
      <c r="C71" s="1" t="s">
        <v>229</v>
      </c>
      <c r="D71" s="6">
        <v>6350</v>
      </c>
      <c r="E71" s="6">
        <v>2000</v>
      </c>
    </row>
    <row r="72" spans="1:5" ht="30" x14ac:dyDescent="0.25">
      <c r="A72" s="7" t="s">
        <v>230</v>
      </c>
      <c r="B72" s="7" t="s">
        <v>111</v>
      </c>
      <c r="C72" s="51" t="s">
        <v>231</v>
      </c>
      <c r="D72" s="9">
        <v>11336</v>
      </c>
      <c r="E72" s="9">
        <v>4500</v>
      </c>
    </row>
    <row r="73" spans="1:5" x14ac:dyDescent="0.25">
      <c r="A73" s="1" t="s">
        <v>232</v>
      </c>
      <c r="B73" s="1" t="s">
        <v>233</v>
      </c>
      <c r="C73" s="1" t="s">
        <v>234</v>
      </c>
      <c r="D73" s="6">
        <v>8477</v>
      </c>
      <c r="E73" s="6">
        <v>4844</v>
      </c>
    </row>
    <row r="74" spans="1:5" x14ac:dyDescent="0.25">
      <c r="A74" s="1" t="s">
        <v>235</v>
      </c>
      <c r="B74" s="1" t="s">
        <v>111</v>
      </c>
      <c r="C74" s="1" t="s">
        <v>236</v>
      </c>
      <c r="D74" s="6">
        <v>10500</v>
      </c>
      <c r="E74" s="6">
        <v>9500</v>
      </c>
    </row>
    <row r="75" spans="1:5" x14ac:dyDescent="0.25">
      <c r="A75" s="48" t="s">
        <v>237</v>
      </c>
      <c r="B75" s="1"/>
      <c r="C75" s="1"/>
      <c r="D75" s="58">
        <f>SUM(D3:D74)</f>
        <v>1459523</v>
      </c>
      <c r="E75" s="58">
        <f>SUM(E3:E74)</f>
        <v>410157</v>
      </c>
    </row>
  </sheetData>
  <mergeCells count="1">
    <mergeCell ref="A1:E1"/>
  </mergeCells>
  <pageMargins left="0.7" right="0.7" top="0.75" bottom="0.75" header="0.3" footer="0.3"/>
  <pageSetup paperSize="9" scale="5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86E861-1B2D-4A8B-868D-5508DBF74EEF}">
  <sheetPr>
    <pageSetUpPr fitToPage="1"/>
  </sheetPr>
  <dimension ref="A1:E71"/>
  <sheetViews>
    <sheetView topLeftCell="A42" workbookViewId="0">
      <selection sqref="A1:E71"/>
    </sheetView>
  </sheetViews>
  <sheetFormatPr defaultRowHeight="15" x14ac:dyDescent="0.25"/>
  <cols>
    <col min="1" max="1" width="34.5703125" customWidth="1"/>
    <col min="2" max="2" width="31.85546875" customWidth="1"/>
    <col min="3" max="3" width="53.42578125" customWidth="1"/>
    <col min="4" max="4" width="15.7109375" customWidth="1"/>
    <col min="5" max="5" width="14.85546875" customWidth="1"/>
  </cols>
  <sheetData>
    <row r="1" spans="1:5" x14ac:dyDescent="0.25">
      <c r="A1" s="81" t="s">
        <v>238</v>
      </c>
      <c r="B1" s="82"/>
      <c r="C1" s="82"/>
      <c r="D1" s="82"/>
      <c r="E1" s="83"/>
    </row>
    <row r="2" spans="1:5" x14ac:dyDescent="0.25">
      <c r="A2" s="48" t="s">
        <v>106</v>
      </c>
      <c r="B2" s="48" t="s">
        <v>107</v>
      </c>
      <c r="C2" s="49" t="s">
        <v>3</v>
      </c>
      <c r="D2" s="48" t="s">
        <v>108</v>
      </c>
      <c r="E2" s="53" t="s">
        <v>109</v>
      </c>
    </row>
    <row r="3" spans="1:5" x14ac:dyDescent="0.25">
      <c r="A3" s="2" t="s">
        <v>113</v>
      </c>
      <c r="B3" s="2" t="s">
        <v>114</v>
      </c>
      <c r="C3" s="3" t="s">
        <v>239</v>
      </c>
      <c r="D3" s="3" t="s">
        <v>240</v>
      </c>
      <c r="E3" s="5">
        <v>10000</v>
      </c>
    </row>
    <row r="4" spans="1:5" x14ac:dyDescent="0.25">
      <c r="A4" s="1" t="s">
        <v>140</v>
      </c>
      <c r="B4" s="1" t="s">
        <v>124</v>
      </c>
      <c r="C4" s="4" t="s">
        <v>241</v>
      </c>
      <c r="D4" s="4" t="s">
        <v>242</v>
      </c>
      <c r="E4" s="6">
        <v>3000</v>
      </c>
    </row>
    <row r="5" spans="1:5" x14ac:dyDescent="0.25">
      <c r="A5" s="1" t="s">
        <v>136</v>
      </c>
      <c r="B5" s="1" t="s">
        <v>124</v>
      </c>
      <c r="C5" s="4" t="s">
        <v>243</v>
      </c>
      <c r="D5" s="52">
        <v>9950</v>
      </c>
      <c r="E5" s="6">
        <v>4000</v>
      </c>
    </row>
    <row r="6" spans="1:5" x14ac:dyDescent="0.25">
      <c r="A6" s="1" t="s">
        <v>140</v>
      </c>
      <c r="B6" s="1" t="s">
        <v>124</v>
      </c>
      <c r="C6" s="4" t="s">
        <v>141</v>
      </c>
      <c r="D6" s="4" t="s">
        <v>244</v>
      </c>
      <c r="E6" s="6">
        <v>3000</v>
      </c>
    </row>
    <row r="7" spans="1:5" x14ac:dyDescent="0.25">
      <c r="A7" s="1" t="s">
        <v>138</v>
      </c>
      <c r="B7" s="1" t="s">
        <v>111</v>
      </c>
      <c r="C7" s="4" t="s">
        <v>245</v>
      </c>
      <c r="D7" s="4" t="s">
        <v>246</v>
      </c>
      <c r="E7" s="6">
        <v>1500</v>
      </c>
    </row>
    <row r="8" spans="1:5" x14ac:dyDescent="0.25">
      <c r="A8" s="1" t="s">
        <v>247</v>
      </c>
      <c r="B8" s="1" t="s">
        <v>111</v>
      </c>
      <c r="C8" s="4" t="s">
        <v>248</v>
      </c>
      <c r="D8" s="4" t="s">
        <v>249</v>
      </c>
      <c r="E8" s="1">
        <v>0</v>
      </c>
    </row>
    <row r="9" spans="1:5" x14ac:dyDescent="0.25">
      <c r="A9" s="1" t="s">
        <v>130</v>
      </c>
      <c r="B9" s="1" t="s">
        <v>131</v>
      </c>
      <c r="C9" s="4" t="s">
        <v>250</v>
      </c>
      <c r="D9" s="4" t="s">
        <v>251</v>
      </c>
      <c r="E9" s="6">
        <v>12000</v>
      </c>
    </row>
    <row r="10" spans="1:5" x14ac:dyDescent="0.25">
      <c r="A10" s="1" t="s">
        <v>138</v>
      </c>
      <c r="B10" s="1" t="s">
        <v>111</v>
      </c>
      <c r="C10" s="4" t="s">
        <v>252</v>
      </c>
      <c r="D10" s="4" t="s">
        <v>253</v>
      </c>
      <c r="E10" s="6">
        <v>0</v>
      </c>
    </row>
    <row r="11" spans="1:5" ht="30" x14ac:dyDescent="0.25">
      <c r="A11" s="7" t="s">
        <v>254</v>
      </c>
      <c r="B11" s="7" t="s">
        <v>255</v>
      </c>
      <c r="C11" s="8" t="s">
        <v>256</v>
      </c>
      <c r="D11" s="8" t="s">
        <v>257</v>
      </c>
      <c r="E11" s="9">
        <v>6000</v>
      </c>
    </row>
    <row r="12" spans="1:5" x14ac:dyDescent="0.25">
      <c r="A12" s="1" t="s">
        <v>258</v>
      </c>
      <c r="B12" s="1" t="s">
        <v>259</v>
      </c>
      <c r="C12" s="4" t="s">
        <v>260</v>
      </c>
      <c r="D12" s="4" t="s">
        <v>261</v>
      </c>
      <c r="E12" s="6">
        <v>5000</v>
      </c>
    </row>
    <row r="13" spans="1:5" x14ac:dyDescent="0.25">
      <c r="A13" s="1" t="s">
        <v>128</v>
      </c>
      <c r="B13" s="1" t="s">
        <v>111</v>
      </c>
      <c r="C13" s="4" t="s">
        <v>262</v>
      </c>
      <c r="D13" s="4" t="s">
        <v>263</v>
      </c>
      <c r="E13" s="6">
        <v>10000</v>
      </c>
    </row>
    <row r="14" spans="1:5" x14ac:dyDescent="0.25">
      <c r="A14" s="1" t="s">
        <v>121</v>
      </c>
      <c r="B14" s="1" t="s">
        <v>111</v>
      </c>
      <c r="C14" s="4" t="s">
        <v>264</v>
      </c>
      <c r="D14" s="4" t="s">
        <v>265</v>
      </c>
      <c r="E14" s="6">
        <v>15000</v>
      </c>
    </row>
    <row r="15" spans="1:5" x14ac:dyDescent="0.25">
      <c r="A15" s="1" t="s">
        <v>266</v>
      </c>
      <c r="B15" s="1" t="s">
        <v>124</v>
      </c>
      <c r="C15" s="4" t="s">
        <v>267</v>
      </c>
      <c r="D15" s="4" t="s">
        <v>268</v>
      </c>
      <c r="E15" s="6">
        <v>2608</v>
      </c>
    </row>
    <row r="16" spans="1:5" x14ac:dyDescent="0.25">
      <c r="A16" s="1" t="s">
        <v>185</v>
      </c>
      <c r="B16" s="1" t="s">
        <v>111</v>
      </c>
      <c r="C16" s="4" t="s">
        <v>269</v>
      </c>
      <c r="D16" s="4" t="s">
        <v>270</v>
      </c>
      <c r="E16" s="6">
        <v>19000</v>
      </c>
    </row>
    <row r="17" spans="1:5" x14ac:dyDescent="0.25">
      <c r="A17" s="1" t="s">
        <v>116</v>
      </c>
      <c r="B17" s="1" t="s">
        <v>114</v>
      </c>
      <c r="C17" s="4" t="s">
        <v>271</v>
      </c>
      <c r="D17" s="4" t="s">
        <v>272</v>
      </c>
      <c r="E17" s="6">
        <v>0</v>
      </c>
    </row>
    <row r="18" spans="1:5" x14ac:dyDescent="0.25">
      <c r="A18" s="1" t="s">
        <v>212</v>
      </c>
      <c r="B18" s="1" t="s">
        <v>213</v>
      </c>
      <c r="C18" s="4" t="s">
        <v>273</v>
      </c>
      <c r="D18" s="4" t="s">
        <v>274</v>
      </c>
      <c r="E18" s="6">
        <v>0</v>
      </c>
    </row>
    <row r="19" spans="1:5" x14ac:dyDescent="0.25">
      <c r="A19" s="1" t="s">
        <v>136</v>
      </c>
      <c r="B19" s="1" t="s">
        <v>124</v>
      </c>
      <c r="C19" s="4" t="s">
        <v>142</v>
      </c>
      <c r="D19" s="52">
        <v>9500</v>
      </c>
      <c r="E19" s="6">
        <v>4500</v>
      </c>
    </row>
    <row r="20" spans="1:5" x14ac:dyDescent="0.25">
      <c r="A20" s="1" t="s">
        <v>275</v>
      </c>
      <c r="B20" s="1" t="s">
        <v>124</v>
      </c>
      <c r="C20" s="4" t="s">
        <v>276</v>
      </c>
      <c r="D20" s="52">
        <v>6520</v>
      </c>
      <c r="E20" s="6">
        <v>0</v>
      </c>
    </row>
    <row r="21" spans="1:5" x14ac:dyDescent="0.25">
      <c r="A21" s="1" t="s">
        <v>116</v>
      </c>
      <c r="B21" s="1" t="s">
        <v>114</v>
      </c>
      <c r="C21" s="4" t="s">
        <v>277</v>
      </c>
      <c r="D21" s="52">
        <v>4600</v>
      </c>
      <c r="E21" s="6">
        <v>4100</v>
      </c>
    </row>
    <row r="22" spans="1:5" x14ac:dyDescent="0.25">
      <c r="A22" s="1" t="s">
        <v>278</v>
      </c>
      <c r="B22" s="1" t="s">
        <v>111</v>
      </c>
      <c r="C22" s="4" t="s">
        <v>279</v>
      </c>
      <c r="D22" s="4" t="s">
        <v>280</v>
      </c>
      <c r="E22" s="6">
        <v>36000</v>
      </c>
    </row>
    <row r="23" spans="1:5" x14ac:dyDescent="0.25">
      <c r="A23" s="1" t="s">
        <v>281</v>
      </c>
      <c r="B23" s="1" t="s">
        <v>282</v>
      </c>
      <c r="C23" s="4" t="s">
        <v>283</v>
      </c>
      <c r="D23" s="4" t="s">
        <v>284</v>
      </c>
      <c r="E23" s="6">
        <v>3912</v>
      </c>
    </row>
    <row r="24" spans="1:5" x14ac:dyDescent="0.25">
      <c r="A24" s="1" t="s">
        <v>285</v>
      </c>
      <c r="B24" s="1" t="s">
        <v>213</v>
      </c>
      <c r="C24" s="4" t="s">
        <v>286</v>
      </c>
      <c r="D24" s="4" t="s">
        <v>287</v>
      </c>
      <c r="E24" s="6">
        <v>0</v>
      </c>
    </row>
    <row r="25" spans="1:5" x14ac:dyDescent="0.25">
      <c r="A25" s="1" t="s">
        <v>288</v>
      </c>
      <c r="B25" s="1" t="s">
        <v>111</v>
      </c>
      <c r="C25" s="4" t="s">
        <v>289</v>
      </c>
      <c r="D25" s="4" t="s">
        <v>268</v>
      </c>
      <c r="E25" s="6">
        <v>0</v>
      </c>
    </row>
    <row r="26" spans="1:5" x14ac:dyDescent="0.25">
      <c r="A26" s="1" t="s">
        <v>130</v>
      </c>
      <c r="B26" s="1" t="s">
        <v>131</v>
      </c>
      <c r="C26" s="4" t="s">
        <v>290</v>
      </c>
      <c r="D26" s="4" t="s">
        <v>291</v>
      </c>
      <c r="E26" s="6">
        <v>8000</v>
      </c>
    </row>
    <row r="27" spans="1:5" x14ac:dyDescent="0.25">
      <c r="A27" s="1" t="s">
        <v>292</v>
      </c>
      <c r="B27" s="1" t="s">
        <v>111</v>
      </c>
      <c r="C27" s="4" t="s">
        <v>293</v>
      </c>
      <c r="D27" s="4" t="s">
        <v>268</v>
      </c>
      <c r="E27" s="6">
        <v>2608</v>
      </c>
    </row>
    <row r="28" spans="1:5" x14ac:dyDescent="0.25">
      <c r="A28" s="1" t="s">
        <v>173</v>
      </c>
      <c r="B28" s="1" t="s">
        <v>124</v>
      </c>
      <c r="C28" s="4" t="s">
        <v>294</v>
      </c>
      <c r="D28" s="52">
        <v>9128</v>
      </c>
      <c r="E28" s="6">
        <v>0</v>
      </c>
    </row>
    <row r="29" spans="1:5" x14ac:dyDescent="0.25">
      <c r="A29" s="1" t="s">
        <v>295</v>
      </c>
      <c r="B29" s="1" t="s">
        <v>114</v>
      </c>
      <c r="C29" s="4" t="s">
        <v>296</v>
      </c>
      <c r="D29" s="4" t="s">
        <v>274</v>
      </c>
      <c r="E29" s="6">
        <v>3912</v>
      </c>
    </row>
    <row r="30" spans="1:5" ht="30" x14ac:dyDescent="0.25">
      <c r="A30" s="7" t="s">
        <v>175</v>
      </c>
      <c r="B30" s="7" t="s">
        <v>124</v>
      </c>
      <c r="C30" s="8" t="s">
        <v>297</v>
      </c>
      <c r="D30" s="8" t="s">
        <v>298</v>
      </c>
      <c r="E30" s="9">
        <v>0</v>
      </c>
    </row>
    <row r="31" spans="1:5" x14ac:dyDescent="0.25">
      <c r="A31" s="7" t="s">
        <v>134</v>
      </c>
      <c r="B31" s="7" t="s">
        <v>111</v>
      </c>
      <c r="C31" s="54" t="s">
        <v>299</v>
      </c>
      <c r="D31" s="54" t="s">
        <v>300</v>
      </c>
      <c r="E31" s="9">
        <v>9720</v>
      </c>
    </row>
    <row r="32" spans="1:5" x14ac:dyDescent="0.25">
      <c r="A32" s="7" t="s">
        <v>189</v>
      </c>
      <c r="B32" s="7" t="s">
        <v>111</v>
      </c>
      <c r="C32" s="54" t="s">
        <v>301</v>
      </c>
      <c r="D32" s="54" t="s">
        <v>302</v>
      </c>
      <c r="E32" s="9">
        <v>3912</v>
      </c>
    </row>
    <row r="33" spans="1:5" x14ac:dyDescent="0.25">
      <c r="A33" s="7" t="s">
        <v>303</v>
      </c>
      <c r="B33" s="7" t="s">
        <v>111</v>
      </c>
      <c r="C33" s="54" t="s">
        <v>304</v>
      </c>
      <c r="D33" s="54" t="s">
        <v>305</v>
      </c>
      <c r="E33" s="9">
        <v>5000</v>
      </c>
    </row>
    <row r="34" spans="1:5" x14ac:dyDescent="0.25">
      <c r="A34" s="7" t="s">
        <v>121</v>
      </c>
      <c r="B34" s="7" t="s">
        <v>111</v>
      </c>
      <c r="C34" s="54" t="s">
        <v>306</v>
      </c>
      <c r="D34" s="54" t="s">
        <v>251</v>
      </c>
      <c r="E34" s="9">
        <v>10000</v>
      </c>
    </row>
    <row r="35" spans="1:5" x14ac:dyDescent="0.25">
      <c r="A35" s="7" t="s">
        <v>16</v>
      </c>
      <c r="B35" s="7" t="s">
        <v>111</v>
      </c>
      <c r="C35" s="54" t="s">
        <v>307</v>
      </c>
      <c r="D35" s="54" t="s">
        <v>308</v>
      </c>
      <c r="E35" s="9">
        <v>3000</v>
      </c>
    </row>
    <row r="36" spans="1:5" x14ac:dyDescent="0.25">
      <c r="A36" s="7" t="s">
        <v>140</v>
      </c>
      <c r="B36" s="7" t="s">
        <v>124</v>
      </c>
      <c r="C36" s="54" t="s">
        <v>162</v>
      </c>
      <c r="D36" s="54" t="s">
        <v>309</v>
      </c>
      <c r="E36" s="9">
        <v>7000</v>
      </c>
    </row>
    <row r="37" spans="1:5" x14ac:dyDescent="0.25">
      <c r="A37" s="7" t="s">
        <v>138</v>
      </c>
      <c r="B37" s="7" t="s">
        <v>111</v>
      </c>
      <c r="C37" s="54" t="s">
        <v>310</v>
      </c>
      <c r="D37" s="54" t="s">
        <v>311</v>
      </c>
      <c r="E37" s="9">
        <v>0</v>
      </c>
    </row>
    <row r="38" spans="1:5" x14ac:dyDescent="0.25">
      <c r="A38" s="7" t="s">
        <v>312</v>
      </c>
      <c r="B38" s="7" t="s">
        <v>313</v>
      </c>
      <c r="C38" s="54" t="s">
        <v>314</v>
      </c>
      <c r="D38" s="55">
        <v>7824</v>
      </c>
      <c r="E38" s="9">
        <v>2608</v>
      </c>
    </row>
    <row r="39" spans="1:5" ht="45" x14ac:dyDescent="0.25">
      <c r="A39" s="7" t="s">
        <v>315</v>
      </c>
      <c r="B39" s="7" t="s">
        <v>111</v>
      </c>
      <c r="C39" s="8" t="s">
        <v>316</v>
      </c>
      <c r="D39" s="8" t="s">
        <v>317</v>
      </c>
      <c r="E39" s="9">
        <v>7000</v>
      </c>
    </row>
    <row r="40" spans="1:5" x14ac:dyDescent="0.25">
      <c r="A40" s="1" t="s">
        <v>219</v>
      </c>
      <c r="B40" s="1" t="s">
        <v>220</v>
      </c>
      <c r="C40" s="4" t="s">
        <v>318</v>
      </c>
      <c r="D40" s="4" t="s">
        <v>319</v>
      </c>
      <c r="E40" s="6">
        <v>0</v>
      </c>
    </row>
    <row r="41" spans="1:5" x14ac:dyDescent="0.25">
      <c r="A41" s="1" t="s">
        <v>207</v>
      </c>
      <c r="B41" s="1" t="s">
        <v>111</v>
      </c>
      <c r="C41" s="1" t="s">
        <v>320</v>
      </c>
      <c r="D41" s="1" t="s">
        <v>321</v>
      </c>
      <c r="E41" s="6">
        <v>12000</v>
      </c>
    </row>
    <row r="42" spans="1:5" x14ac:dyDescent="0.25">
      <c r="A42" s="1" t="s">
        <v>123</v>
      </c>
      <c r="B42" s="1" t="s">
        <v>124</v>
      </c>
      <c r="C42" s="1" t="s">
        <v>165</v>
      </c>
      <c r="D42" s="1" t="s">
        <v>322</v>
      </c>
      <c r="E42" s="6">
        <v>20000</v>
      </c>
    </row>
    <row r="43" spans="1:5" x14ac:dyDescent="0.25">
      <c r="A43" s="1" t="s">
        <v>138</v>
      </c>
      <c r="B43" s="1" t="s">
        <v>111</v>
      </c>
      <c r="C43" s="1" t="s">
        <v>323</v>
      </c>
      <c r="D43" s="1" t="s">
        <v>324</v>
      </c>
      <c r="E43" s="6">
        <v>5000</v>
      </c>
    </row>
    <row r="44" spans="1:5" x14ac:dyDescent="0.25">
      <c r="A44" s="1" t="s">
        <v>325</v>
      </c>
      <c r="B44" s="1" t="s">
        <v>111</v>
      </c>
      <c r="C44" s="1" t="s">
        <v>326</v>
      </c>
      <c r="D44" s="1" t="s">
        <v>274</v>
      </c>
      <c r="E44" s="6">
        <v>3912</v>
      </c>
    </row>
    <row r="45" spans="1:5" x14ac:dyDescent="0.25">
      <c r="A45" s="1" t="s">
        <v>217</v>
      </c>
      <c r="B45" s="1" t="s">
        <v>111</v>
      </c>
      <c r="C45" s="1" t="s">
        <v>327</v>
      </c>
      <c r="D45" s="1" t="s">
        <v>274</v>
      </c>
      <c r="E45" s="6">
        <v>2608</v>
      </c>
    </row>
    <row r="46" spans="1:5" x14ac:dyDescent="0.25">
      <c r="A46" s="1" t="s">
        <v>138</v>
      </c>
      <c r="B46" s="1" t="s">
        <v>111</v>
      </c>
      <c r="C46" s="1" t="s">
        <v>328</v>
      </c>
      <c r="D46" s="1" t="s">
        <v>329</v>
      </c>
      <c r="E46" s="6">
        <v>20000</v>
      </c>
    </row>
    <row r="47" spans="1:5" x14ac:dyDescent="0.25">
      <c r="A47" s="1" t="s">
        <v>134</v>
      </c>
      <c r="B47" s="1" t="s">
        <v>111</v>
      </c>
      <c r="C47" s="1" t="s">
        <v>330</v>
      </c>
      <c r="D47" s="1" t="s">
        <v>331</v>
      </c>
      <c r="E47" s="6">
        <v>5300</v>
      </c>
    </row>
    <row r="48" spans="1:5" x14ac:dyDescent="0.25">
      <c r="A48" s="1" t="s">
        <v>196</v>
      </c>
      <c r="B48" s="1" t="s">
        <v>111</v>
      </c>
      <c r="C48" s="1" t="s">
        <v>211</v>
      </c>
      <c r="D48" s="1" t="s">
        <v>332</v>
      </c>
      <c r="E48" s="6">
        <v>7600</v>
      </c>
    </row>
    <row r="49" spans="1:5" x14ac:dyDescent="0.25">
      <c r="A49" s="1" t="s">
        <v>333</v>
      </c>
      <c r="B49" s="1" t="s">
        <v>111</v>
      </c>
      <c r="C49" s="1" t="s">
        <v>334</v>
      </c>
      <c r="D49" s="1" t="s">
        <v>335</v>
      </c>
      <c r="E49" s="6">
        <v>7620</v>
      </c>
    </row>
    <row r="50" spans="1:5" x14ac:dyDescent="0.25">
      <c r="A50" s="1" t="s">
        <v>123</v>
      </c>
      <c r="B50" s="1" t="s">
        <v>124</v>
      </c>
      <c r="C50" s="1" t="s">
        <v>336</v>
      </c>
      <c r="D50" s="1" t="s">
        <v>337</v>
      </c>
      <c r="E50" s="6">
        <v>26342</v>
      </c>
    </row>
    <row r="51" spans="1:5" x14ac:dyDescent="0.25">
      <c r="A51" s="1" t="s">
        <v>177</v>
      </c>
      <c r="B51" s="1" t="s">
        <v>114</v>
      </c>
      <c r="C51" s="1" t="s">
        <v>338</v>
      </c>
      <c r="D51" s="1" t="s">
        <v>339</v>
      </c>
      <c r="E51" s="6">
        <v>3912</v>
      </c>
    </row>
    <row r="52" spans="1:5" ht="30" x14ac:dyDescent="0.25">
      <c r="A52" s="51" t="s">
        <v>102</v>
      </c>
      <c r="B52" s="7" t="s">
        <v>111</v>
      </c>
      <c r="C52" s="7" t="s">
        <v>340</v>
      </c>
      <c r="D52" s="7" t="s">
        <v>341</v>
      </c>
      <c r="E52" s="9">
        <v>10000</v>
      </c>
    </row>
    <row r="53" spans="1:5" ht="30" x14ac:dyDescent="0.25">
      <c r="A53" s="51" t="s">
        <v>102</v>
      </c>
      <c r="B53" s="7" t="s">
        <v>111</v>
      </c>
      <c r="C53" s="7" t="s">
        <v>342</v>
      </c>
      <c r="D53" s="7" t="s">
        <v>343</v>
      </c>
      <c r="E53" s="9">
        <v>6500</v>
      </c>
    </row>
    <row r="54" spans="1:5" x14ac:dyDescent="0.25">
      <c r="A54" s="7" t="s">
        <v>207</v>
      </c>
      <c r="B54" s="7" t="s">
        <v>111</v>
      </c>
      <c r="C54" s="7" t="s">
        <v>344</v>
      </c>
      <c r="D54" s="7" t="s">
        <v>345</v>
      </c>
      <c r="E54" s="9">
        <v>10000</v>
      </c>
    </row>
    <row r="55" spans="1:5" x14ac:dyDescent="0.25">
      <c r="A55" s="7" t="s">
        <v>193</v>
      </c>
      <c r="B55" s="7" t="s">
        <v>111</v>
      </c>
      <c r="C55" s="7" t="s">
        <v>346</v>
      </c>
      <c r="D55" s="7" t="s">
        <v>302</v>
      </c>
      <c r="E55" s="7">
        <v>0</v>
      </c>
    </row>
    <row r="56" spans="1:5" x14ac:dyDescent="0.25">
      <c r="A56" s="7" t="s">
        <v>134</v>
      </c>
      <c r="B56" s="7" t="s">
        <v>111</v>
      </c>
      <c r="C56" s="7" t="s">
        <v>135</v>
      </c>
      <c r="D56" s="7" t="s">
        <v>347</v>
      </c>
      <c r="E56" s="9">
        <v>6000</v>
      </c>
    </row>
    <row r="57" spans="1:5" x14ac:dyDescent="0.25">
      <c r="A57" s="7" t="s">
        <v>232</v>
      </c>
      <c r="B57" s="7" t="s">
        <v>233</v>
      </c>
      <c r="C57" s="7" t="s">
        <v>348</v>
      </c>
      <c r="D57" s="59">
        <v>9128</v>
      </c>
      <c r="E57" s="9">
        <v>2608</v>
      </c>
    </row>
    <row r="58" spans="1:5" x14ac:dyDescent="0.25">
      <c r="A58" s="7" t="s">
        <v>16</v>
      </c>
      <c r="B58" s="7" t="s">
        <v>111</v>
      </c>
      <c r="C58" s="7" t="s">
        <v>349</v>
      </c>
      <c r="D58" s="7" t="s">
        <v>350</v>
      </c>
      <c r="E58" s="9">
        <v>7000</v>
      </c>
    </row>
    <row r="59" spans="1:5" x14ac:dyDescent="0.25">
      <c r="A59" s="7" t="s">
        <v>215</v>
      </c>
      <c r="B59" s="7" t="s">
        <v>124</v>
      </c>
      <c r="C59" s="7" t="s">
        <v>351</v>
      </c>
      <c r="D59" s="7" t="s">
        <v>274</v>
      </c>
      <c r="E59" s="9">
        <v>7824</v>
      </c>
    </row>
    <row r="60" spans="1:5" x14ac:dyDescent="0.25">
      <c r="A60" s="7" t="s">
        <v>352</v>
      </c>
      <c r="B60" s="7" t="s">
        <v>111</v>
      </c>
      <c r="C60" s="7" t="s">
        <v>353</v>
      </c>
      <c r="D60" s="7" t="s">
        <v>354</v>
      </c>
      <c r="E60" s="9">
        <v>0</v>
      </c>
    </row>
    <row r="61" spans="1:5" x14ac:dyDescent="0.25">
      <c r="A61" s="7" t="s">
        <v>352</v>
      </c>
      <c r="B61" s="7" t="s">
        <v>111</v>
      </c>
      <c r="C61" s="7" t="s">
        <v>355</v>
      </c>
      <c r="D61" s="7" t="s">
        <v>356</v>
      </c>
      <c r="E61" s="9">
        <v>18000</v>
      </c>
    </row>
    <row r="62" spans="1:5" x14ac:dyDescent="0.25">
      <c r="A62" s="7" t="s">
        <v>74</v>
      </c>
      <c r="B62" s="7" t="s">
        <v>111</v>
      </c>
      <c r="C62" s="7" t="s">
        <v>357</v>
      </c>
      <c r="D62" s="7" t="s">
        <v>358</v>
      </c>
      <c r="E62" s="9">
        <v>10000</v>
      </c>
    </row>
    <row r="63" spans="1:5" x14ac:dyDescent="0.25">
      <c r="A63" s="7" t="s">
        <v>359</v>
      </c>
      <c r="B63" s="7" t="s">
        <v>111</v>
      </c>
      <c r="C63" s="7" t="s">
        <v>360</v>
      </c>
      <c r="D63" s="7" t="s">
        <v>361</v>
      </c>
      <c r="E63" s="9">
        <v>20000</v>
      </c>
    </row>
    <row r="64" spans="1:5" x14ac:dyDescent="0.25">
      <c r="A64" s="7" t="s">
        <v>74</v>
      </c>
      <c r="B64" s="7" t="s">
        <v>111</v>
      </c>
      <c r="C64" s="7" t="s">
        <v>362</v>
      </c>
      <c r="D64" s="7" t="s">
        <v>363</v>
      </c>
      <c r="E64" s="9">
        <v>5000</v>
      </c>
    </row>
    <row r="65" spans="1:5" x14ac:dyDescent="0.25">
      <c r="A65" s="7" t="s">
        <v>196</v>
      </c>
      <c r="B65" s="7" t="s">
        <v>111</v>
      </c>
      <c r="C65" s="7" t="s">
        <v>197</v>
      </c>
      <c r="D65" s="7" t="s">
        <v>364</v>
      </c>
      <c r="E65" s="9">
        <v>32500</v>
      </c>
    </row>
    <row r="66" spans="1:5" x14ac:dyDescent="0.25">
      <c r="A66" s="7" t="s">
        <v>201</v>
      </c>
      <c r="B66" s="7" t="s">
        <v>111</v>
      </c>
      <c r="C66" s="7" t="s">
        <v>365</v>
      </c>
      <c r="D66" s="7" t="s">
        <v>284</v>
      </c>
      <c r="E66" s="9">
        <v>2608</v>
      </c>
    </row>
    <row r="67" spans="1:5" x14ac:dyDescent="0.25">
      <c r="A67" s="7" t="s">
        <v>366</v>
      </c>
      <c r="B67" s="7" t="s">
        <v>367</v>
      </c>
      <c r="C67" s="7" t="s">
        <v>368</v>
      </c>
      <c r="D67" s="7" t="s">
        <v>369</v>
      </c>
      <c r="E67" s="9">
        <v>0</v>
      </c>
    </row>
    <row r="68" spans="1:5" x14ac:dyDescent="0.25">
      <c r="A68" s="7" t="s">
        <v>370</v>
      </c>
      <c r="B68" s="7" t="s">
        <v>111</v>
      </c>
      <c r="C68" s="7" t="s">
        <v>371</v>
      </c>
      <c r="D68" s="7" t="s">
        <v>372</v>
      </c>
      <c r="E68" s="9">
        <v>5000</v>
      </c>
    </row>
    <row r="69" spans="1:5" ht="30" x14ac:dyDescent="0.25">
      <c r="A69" s="51" t="s">
        <v>191</v>
      </c>
      <c r="B69" s="7" t="s">
        <v>146</v>
      </c>
      <c r="C69" s="7" t="s">
        <v>192</v>
      </c>
      <c r="D69" s="7" t="s">
        <v>373</v>
      </c>
      <c r="E69" s="9">
        <v>25000</v>
      </c>
    </row>
    <row r="70" spans="1:5" ht="30" x14ac:dyDescent="0.25">
      <c r="A70" s="51" t="s">
        <v>191</v>
      </c>
      <c r="B70" s="7" t="s">
        <v>146</v>
      </c>
      <c r="C70" s="7" t="s">
        <v>374</v>
      </c>
      <c r="D70" s="7" t="s">
        <v>375</v>
      </c>
      <c r="E70" s="9">
        <v>23000</v>
      </c>
    </row>
    <row r="71" spans="1:5" x14ac:dyDescent="0.25">
      <c r="A71" s="57" t="s">
        <v>237</v>
      </c>
      <c r="B71" s="57"/>
      <c r="C71" s="57"/>
      <c r="D71" s="60">
        <v>1300768</v>
      </c>
      <c r="E71" s="60">
        <f>SUM(E3:E70)</f>
        <v>507714</v>
      </c>
    </row>
  </sheetData>
  <mergeCells count="1">
    <mergeCell ref="A1:E1"/>
  </mergeCells>
  <pageMargins left="0.7" right="0.7" top="0.75" bottom="0.75" header="0.3" footer="0.3"/>
  <pageSetup paperSize="9" scale="5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C2994D-1155-4539-8A1B-ED457E7B71FB}">
  <sheetPr>
    <pageSetUpPr fitToPage="1"/>
  </sheetPr>
  <dimension ref="A1:E79"/>
  <sheetViews>
    <sheetView topLeftCell="A56" workbookViewId="0">
      <selection sqref="A1:E79"/>
    </sheetView>
  </sheetViews>
  <sheetFormatPr defaultRowHeight="15" x14ac:dyDescent="0.25"/>
  <cols>
    <col min="1" max="1" width="39.5703125" customWidth="1"/>
    <col min="2" max="2" width="28" customWidth="1"/>
    <col min="3" max="3" width="51.7109375" customWidth="1"/>
    <col min="4" max="4" width="14.42578125" style="62" customWidth="1"/>
    <col min="5" max="5" width="14.5703125" style="64" customWidth="1"/>
  </cols>
  <sheetData>
    <row r="1" spans="1:5" x14ac:dyDescent="0.25">
      <c r="A1" s="81" t="s">
        <v>376</v>
      </c>
      <c r="B1" s="82"/>
      <c r="C1" s="82"/>
      <c r="D1" s="82"/>
      <c r="E1" s="83"/>
    </row>
    <row r="2" spans="1:5" x14ac:dyDescent="0.25">
      <c r="A2" s="56" t="s">
        <v>106</v>
      </c>
      <c r="B2" s="56" t="s">
        <v>107</v>
      </c>
      <c r="C2" s="56" t="s">
        <v>3</v>
      </c>
      <c r="D2" s="61" t="s">
        <v>108</v>
      </c>
      <c r="E2" s="63" t="s">
        <v>109</v>
      </c>
    </row>
    <row r="3" spans="1:5" ht="30" x14ac:dyDescent="0.25">
      <c r="A3" s="69" t="s">
        <v>102</v>
      </c>
      <c r="B3" s="69" t="s">
        <v>111</v>
      </c>
      <c r="C3" s="69" t="s">
        <v>377</v>
      </c>
      <c r="D3" s="70">
        <v>12480</v>
      </c>
      <c r="E3" s="70" t="s">
        <v>378</v>
      </c>
    </row>
    <row r="4" spans="1:5" ht="30" x14ac:dyDescent="0.25">
      <c r="A4" s="69" t="s">
        <v>102</v>
      </c>
      <c r="B4" s="69" t="s">
        <v>111</v>
      </c>
      <c r="C4" s="69" t="s">
        <v>379</v>
      </c>
      <c r="D4" s="70">
        <v>16150</v>
      </c>
      <c r="E4" s="70" t="s">
        <v>378</v>
      </c>
    </row>
    <row r="5" spans="1:5" ht="30" x14ac:dyDescent="0.25">
      <c r="A5" s="69" t="s">
        <v>102</v>
      </c>
      <c r="B5" s="69" t="s">
        <v>111</v>
      </c>
      <c r="C5" s="69" t="s">
        <v>380</v>
      </c>
      <c r="D5" s="70">
        <v>31700</v>
      </c>
      <c r="E5" s="70" t="s">
        <v>378</v>
      </c>
    </row>
    <row r="6" spans="1:5" ht="40.15" customHeight="1" x14ac:dyDescent="0.25">
      <c r="A6" s="69" t="s">
        <v>254</v>
      </c>
      <c r="B6" s="69" t="s">
        <v>255</v>
      </c>
      <c r="C6" s="69" t="s">
        <v>381</v>
      </c>
      <c r="D6" s="70">
        <v>19050</v>
      </c>
      <c r="E6" s="70">
        <v>5000</v>
      </c>
    </row>
    <row r="7" spans="1:5" x14ac:dyDescent="0.25">
      <c r="A7" s="69" t="s">
        <v>382</v>
      </c>
      <c r="B7" s="69" t="s">
        <v>313</v>
      </c>
      <c r="C7" s="69" t="s">
        <v>383</v>
      </c>
      <c r="D7" s="70">
        <v>22000</v>
      </c>
      <c r="E7" s="70">
        <v>5000</v>
      </c>
    </row>
    <row r="8" spans="1:5" ht="27.75" customHeight="1" x14ac:dyDescent="0.25">
      <c r="A8" s="69" t="s">
        <v>384</v>
      </c>
      <c r="B8" s="69" t="s">
        <v>385</v>
      </c>
      <c r="C8" s="69" t="s">
        <v>386</v>
      </c>
      <c r="D8" s="70">
        <v>31700</v>
      </c>
      <c r="E8" s="70">
        <v>0</v>
      </c>
    </row>
    <row r="9" spans="1:5" x14ac:dyDescent="0.25">
      <c r="A9" s="69" t="s">
        <v>140</v>
      </c>
      <c r="B9" s="69" t="s">
        <v>124</v>
      </c>
      <c r="C9" s="69" t="s">
        <v>241</v>
      </c>
      <c r="D9" s="70">
        <v>9550</v>
      </c>
      <c r="E9" s="70">
        <v>0</v>
      </c>
    </row>
    <row r="10" spans="1:5" x14ac:dyDescent="0.25">
      <c r="A10" s="69" t="s">
        <v>138</v>
      </c>
      <c r="B10" s="69" t="s">
        <v>111</v>
      </c>
      <c r="C10" s="69" t="s">
        <v>387</v>
      </c>
      <c r="D10" s="70">
        <v>9300</v>
      </c>
      <c r="E10" s="70">
        <v>0</v>
      </c>
    </row>
    <row r="11" spans="1:5" x14ac:dyDescent="0.25">
      <c r="A11" s="69" t="s">
        <v>173</v>
      </c>
      <c r="B11" s="69" t="s">
        <v>124</v>
      </c>
      <c r="C11" s="69" t="s">
        <v>388</v>
      </c>
      <c r="D11" s="70">
        <v>12870</v>
      </c>
      <c r="E11" s="70">
        <v>0</v>
      </c>
    </row>
    <row r="12" spans="1:5" ht="38.450000000000003" customHeight="1" x14ac:dyDescent="0.25">
      <c r="A12" s="69" t="s">
        <v>389</v>
      </c>
      <c r="B12" s="69" t="s">
        <v>119</v>
      </c>
      <c r="C12" s="69" t="s">
        <v>390</v>
      </c>
      <c r="D12" s="70" t="s">
        <v>391</v>
      </c>
      <c r="E12" s="65">
        <v>0</v>
      </c>
    </row>
    <row r="13" spans="1:5" ht="48" customHeight="1" x14ac:dyDescent="0.25">
      <c r="A13" s="69" t="s">
        <v>392</v>
      </c>
      <c r="B13" s="69" t="s">
        <v>119</v>
      </c>
      <c r="C13" s="69" t="s">
        <v>393</v>
      </c>
      <c r="D13" s="70">
        <v>51300</v>
      </c>
      <c r="E13" s="65">
        <v>0</v>
      </c>
    </row>
    <row r="14" spans="1:5" x14ac:dyDescent="0.25">
      <c r="A14" s="69" t="s">
        <v>134</v>
      </c>
      <c r="B14" s="69" t="s">
        <v>111</v>
      </c>
      <c r="C14" s="69" t="s">
        <v>394</v>
      </c>
      <c r="D14" s="70" t="s">
        <v>395</v>
      </c>
      <c r="E14" s="65">
        <v>6000</v>
      </c>
    </row>
    <row r="15" spans="1:5" x14ac:dyDescent="0.25">
      <c r="A15" s="69" t="s">
        <v>179</v>
      </c>
      <c r="B15" s="69" t="s">
        <v>124</v>
      </c>
      <c r="C15" s="69" t="s">
        <v>396</v>
      </c>
      <c r="D15" s="70">
        <v>11440</v>
      </c>
      <c r="E15" s="65" t="s">
        <v>397</v>
      </c>
    </row>
    <row r="16" spans="1:5" x14ac:dyDescent="0.25">
      <c r="A16" s="69" t="s">
        <v>398</v>
      </c>
      <c r="B16" s="69" t="s">
        <v>399</v>
      </c>
      <c r="C16" s="69" t="s">
        <v>190</v>
      </c>
      <c r="D16" s="70">
        <v>22550</v>
      </c>
      <c r="E16" s="65">
        <v>0</v>
      </c>
    </row>
    <row r="17" spans="1:5" x14ac:dyDescent="0.25">
      <c r="A17" s="69" t="s">
        <v>140</v>
      </c>
      <c r="B17" s="69" t="s">
        <v>124</v>
      </c>
      <c r="C17" s="69" t="s">
        <v>400</v>
      </c>
      <c r="D17" s="70">
        <v>6200</v>
      </c>
      <c r="E17" s="65">
        <v>0</v>
      </c>
    </row>
    <row r="18" spans="1:5" ht="30" x14ac:dyDescent="0.25">
      <c r="A18" s="69" t="s">
        <v>191</v>
      </c>
      <c r="B18" s="69" t="s">
        <v>146</v>
      </c>
      <c r="C18" s="69" t="s">
        <v>401</v>
      </c>
      <c r="D18" s="70">
        <v>34200</v>
      </c>
      <c r="E18" s="65">
        <v>20000</v>
      </c>
    </row>
    <row r="19" spans="1:5" x14ac:dyDescent="0.25">
      <c r="A19" s="69" t="s">
        <v>185</v>
      </c>
      <c r="B19" s="69" t="s">
        <v>111</v>
      </c>
      <c r="C19" s="69" t="s">
        <v>402</v>
      </c>
      <c r="D19" s="70">
        <v>22500</v>
      </c>
      <c r="E19" s="65">
        <v>19000</v>
      </c>
    </row>
    <row r="20" spans="1:5" ht="30" x14ac:dyDescent="0.25">
      <c r="A20" s="69" t="s">
        <v>16</v>
      </c>
      <c r="B20" s="69" t="s">
        <v>111</v>
      </c>
      <c r="C20" s="69" t="s">
        <v>403</v>
      </c>
      <c r="D20" s="70">
        <v>5590</v>
      </c>
      <c r="E20" s="65">
        <v>0</v>
      </c>
    </row>
    <row r="21" spans="1:5" x14ac:dyDescent="0.25">
      <c r="A21" s="69" t="s">
        <v>130</v>
      </c>
      <c r="B21" s="69" t="s">
        <v>131</v>
      </c>
      <c r="C21" s="69" t="s">
        <v>404</v>
      </c>
      <c r="D21" s="70">
        <v>23600</v>
      </c>
      <c r="E21" s="65">
        <v>0</v>
      </c>
    </row>
    <row r="22" spans="1:5" x14ac:dyDescent="0.25">
      <c r="A22" s="69" t="s">
        <v>16</v>
      </c>
      <c r="B22" s="69" t="s">
        <v>111</v>
      </c>
      <c r="C22" s="69" t="s">
        <v>405</v>
      </c>
      <c r="D22" s="70">
        <v>5700</v>
      </c>
      <c r="E22" s="65">
        <v>2500</v>
      </c>
    </row>
    <row r="23" spans="1:5" x14ac:dyDescent="0.25">
      <c r="A23" s="69" t="s">
        <v>121</v>
      </c>
      <c r="B23" s="69" t="s">
        <v>111</v>
      </c>
      <c r="C23" s="69" t="s">
        <v>406</v>
      </c>
      <c r="D23" s="70">
        <v>23400</v>
      </c>
      <c r="E23" s="65">
        <v>0</v>
      </c>
    </row>
    <row r="24" spans="1:5" x14ac:dyDescent="0.25">
      <c r="A24" s="69" t="s">
        <v>128</v>
      </c>
      <c r="B24" s="69" t="s">
        <v>111</v>
      </c>
      <c r="C24" s="69" t="s">
        <v>407</v>
      </c>
      <c r="D24" s="70">
        <v>16500</v>
      </c>
      <c r="E24" s="65">
        <v>12000</v>
      </c>
    </row>
    <row r="25" spans="1:5" x14ac:dyDescent="0.25">
      <c r="A25" s="69" t="s">
        <v>116</v>
      </c>
      <c r="B25" s="69" t="s">
        <v>114</v>
      </c>
      <c r="C25" s="69" t="s">
        <v>408</v>
      </c>
      <c r="D25" s="70">
        <v>18090</v>
      </c>
      <c r="E25" s="65">
        <v>0</v>
      </c>
    </row>
    <row r="26" spans="1:5" x14ac:dyDescent="0.25">
      <c r="A26" s="69" t="s">
        <v>409</v>
      </c>
      <c r="B26" s="69" t="s">
        <v>410</v>
      </c>
      <c r="C26" s="69" t="s">
        <v>411</v>
      </c>
      <c r="D26" s="70">
        <v>39910</v>
      </c>
      <c r="E26" s="65">
        <v>10000</v>
      </c>
    </row>
    <row r="27" spans="1:5" ht="30" x14ac:dyDescent="0.25">
      <c r="A27" s="69" t="s">
        <v>16</v>
      </c>
      <c r="B27" s="69" t="s">
        <v>111</v>
      </c>
      <c r="C27" s="69" t="s">
        <v>412</v>
      </c>
      <c r="D27" s="70">
        <v>15800</v>
      </c>
      <c r="E27" s="65">
        <v>6000</v>
      </c>
    </row>
    <row r="28" spans="1:5" x14ac:dyDescent="0.25">
      <c r="A28" s="69" t="s">
        <v>413</v>
      </c>
      <c r="B28" s="69" t="s">
        <v>111</v>
      </c>
      <c r="C28" s="69" t="s">
        <v>414</v>
      </c>
      <c r="D28" s="70">
        <v>14300</v>
      </c>
      <c r="E28" s="65">
        <v>0</v>
      </c>
    </row>
    <row r="29" spans="1:5" x14ac:dyDescent="0.25">
      <c r="A29" s="69" t="s">
        <v>415</v>
      </c>
      <c r="B29" s="69" t="s">
        <v>111</v>
      </c>
      <c r="C29" s="69" t="s">
        <v>416</v>
      </c>
      <c r="D29" s="70">
        <v>40000</v>
      </c>
      <c r="E29" s="65">
        <v>0</v>
      </c>
    </row>
    <row r="30" spans="1:5" ht="30" x14ac:dyDescent="0.25">
      <c r="A30" s="69" t="s">
        <v>417</v>
      </c>
      <c r="B30" s="69" t="s">
        <v>111</v>
      </c>
      <c r="C30" s="69" t="s">
        <v>418</v>
      </c>
      <c r="D30" s="70">
        <v>10010</v>
      </c>
      <c r="E30" s="65">
        <v>0</v>
      </c>
    </row>
    <row r="31" spans="1:5" x14ac:dyDescent="0.25">
      <c r="A31" s="69" t="s">
        <v>315</v>
      </c>
      <c r="B31" s="69" t="s">
        <v>111</v>
      </c>
      <c r="C31" s="69" t="s">
        <v>419</v>
      </c>
      <c r="D31" s="70">
        <v>38100</v>
      </c>
      <c r="E31" s="65">
        <v>10000</v>
      </c>
    </row>
    <row r="32" spans="1:5" x14ac:dyDescent="0.25">
      <c r="A32" s="69" t="s">
        <v>315</v>
      </c>
      <c r="B32" s="69" t="s">
        <v>111</v>
      </c>
      <c r="C32" s="69" t="s">
        <v>420</v>
      </c>
      <c r="D32" s="70">
        <v>20500</v>
      </c>
      <c r="E32" s="65">
        <v>0</v>
      </c>
    </row>
    <row r="33" spans="1:5" x14ac:dyDescent="0.25">
      <c r="A33" s="69" t="s">
        <v>136</v>
      </c>
      <c r="B33" s="69" t="s">
        <v>124</v>
      </c>
      <c r="C33" s="69" t="s">
        <v>421</v>
      </c>
      <c r="D33" s="70">
        <v>10900</v>
      </c>
      <c r="E33" s="65">
        <v>6000</v>
      </c>
    </row>
    <row r="34" spans="1:5" x14ac:dyDescent="0.25">
      <c r="A34" s="69" t="s">
        <v>422</v>
      </c>
      <c r="B34" s="69" t="s">
        <v>423</v>
      </c>
      <c r="C34" s="69" t="s">
        <v>424</v>
      </c>
      <c r="D34" s="70">
        <v>16400</v>
      </c>
      <c r="E34" s="65">
        <v>0</v>
      </c>
    </row>
    <row r="35" spans="1:5" x14ac:dyDescent="0.25">
      <c r="A35" s="69" t="s">
        <v>74</v>
      </c>
      <c r="B35" s="69" t="s">
        <v>111</v>
      </c>
      <c r="C35" s="69" t="s">
        <v>425</v>
      </c>
      <c r="D35" s="70">
        <v>25600</v>
      </c>
      <c r="E35" s="65">
        <v>8000</v>
      </c>
    </row>
    <row r="36" spans="1:5" x14ac:dyDescent="0.25">
      <c r="A36" s="69" t="s">
        <v>426</v>
      </c>
      <c r="B36" s="69" t="s">
        <v>111</v>
      </c>
      <c r="C36" s="69" t="s">
        <v>427</v>
      </c>
      <c r="D36" s="70">
        <v>17160</v>
      </c>
      <c r="E36" s="65">
        <v>4290</v>
      </c>
    </row>
    <row r="37" spans="1:5" ht="30" x14ac:dyDescent="0.25">
      <c r="A37" s="69" t="s">
        <v>102</v>
      </c>
      <c r="B37" s="69" t="s">
        <v>111</v>
      </c>
      <c r="C37" s="69" t="s">
        <v>428</v>
      </c>
      <c r="D37" s="70">
        <v>8750</v>
      </c>
      <c r="E37" s="65">
        <v>5000</v>
      </c>
    </row>
    <row r="38" spans="1:5" ht="30" x14ac:dyDescent="0.25">
      <c r="A38" s="69" t="s">
        <v>389</v>
      </c>
      <c r="B38" s="69" t="s">
        <v>119</v>
      </c>
      <c r="C38" s="69" t="s">
        <v>429</v>
      </c>
      <c r="D38" s="70">
        <v>46740</v>
      </c>
      <c r="E38" s="65">
        <v>0</v>
      </c>
    </row>
    <row r="39" spans="1:5" ht="30" x14ac:dyDescent="0.25">
      <c r="A39" s="69" t="s">
        <v>102</v>
      </c>
      <c r="B39" s="69" t="s">
        <v>111</v>
      </c>
      <c r="C39" s="69" t="s">
        <v>430</v>
      </c>
      <c r="D39" s="70">
        <v>46200</v>
      </c>
      <c r="E39" s="65">
        <v>5000</v>
      </c>
    </row>
    <row r="40" spans="1:5" x14ac:dyDescent="0.25">
      <c r="A40" s="69" t="s">
        <v>431</v>
      </c>
      <c r="B40" s="69" t="s">
        <v>111</v>
      </c>
      <c r="C40" s="69" t="s">
        <v>168</v>
      </c>
      <c r="D40" s="70">
        <v>21500</v>
      </c>
      <c r="E40" s="65">
        <v>6000</v>
      </c>
    </row>
    <row r="41" spans="1:5" x14ac:dyDescent="0.25">
      <c r="A41" s="69" t="s">
        <v>74</v>
      </c>
      <c r="B41" s="69" t="s">
        <v>111</v>
      </c>
      <c r="C41" s="69" t="s">
        <v>432</v>
      </c>
      <c r="D41" s="70">
        <v>20260</v>
      </c>
      <c r="E41" s="65">
        <v>4500</v>
      </c>
    </row>
    <row r="42" spans="1:5" ht="30" x14ac:dyDescent="0.25">
      <c r="A42" s="69" t="s">
        <v>392</v>
      </c>
      <c r="B42" s="69" t="s">
        <v>119</v>
      </c>
      <c r="C42" s="69" t="s">
        <v>433</v>
      </c>
      <c r="D42" s="70">
        <v>46785</v>
      </c>
      <c r="E42" s="65">
        <v>0</v>
      </c>
    </row>
    <row r="43" spans="1:5" x14ac:dyDescent="0.25">
      <c r="A43" s="69" t="s">
        <v>175</v>
      </c>
      <c r="B43" s="69" t="s">
        <v>124</v>
      </c>
      <c r="C43" s="69" t="s">
        <v>434</v>
      </c>
      <c r="D43" s="70">
        <v>10212</v>
      </c>
      <c r="E43" s="65">
        <v>8000</v>
      </c>
    </row>
    <row r="44" spans="1:5" x14ac:dyDescent="0.25">
      <c r="A44" s="71" t="s">
        <v>435</v>
      </c>
      <c r="B44" s="71" t="s">
        <v>124</v>
      </c>
      <c r="C44" s="71" t="s">
        <v>436</v>
      </c>
      <c r="D44" s="70">
        <v>12870</v>
      </c>
      <c r="E44" s="65">
        <v>2860</v>
      </c>
    </row>
    <row r="45" spans="1:5" x14ac:dyDescent="0.25">
      <c r="A45" s="71" t="s">
        <v>140</v>
      </c>
      <c r="B45" s="71" t="s">
        <v>124</v>
      </c>
      <c r="C45" s="71" t="s">
        <v>162</v>
      </c>
      <c r="D45" s="70">
        <v>17350</v>
      </c>
      <c r="E45" s="65">
        <v>10000</v>
      </c>
    </row>
    <row r="46" spans="1:5" x14ac:dyDescent="0.25">
      <c r="A46" s="71" t="s">
        <v>177</v>
      </c>
      <c r="B46" s="71" t="s">
        <v>114</v>
      </c>
      <c r="C46" s="71" t="s">
        <v>437</v>
      </c>
      <c r="D46" s="70">
        <v>7150</v>
      </c>
      <c r="E46" s="65">
        <v>0</v>
      </c>
    </row>
    <row r="47" spans="1:5" x14ac:dyDescent="0.25">
      <c r="A47" s="71" t="s">
        <v>189</v>
      </c>
      <c r="B47" s="71" t="s">
        <v>111</v>
      </c>
      <c r="C47" s="71" t="s">
        <v>438</v>
      </c>
      <c r="D47" s="70">
        <v>12870</v>
      </c>
      <c r="E47" s="65">
        <v>4290</v>
      </c>
    </row>
    <row r="48" spans="1:5" x14ac:dyDescent="0.25">
      <c r="A48" s="71" t="s">
        <v>134</v>
      </c>
      <c r="B48" s="71" t="s">
        <v>111</v>
      </c>
      <c r="C48" s="71" t="s">
        <v>439</v>
      </c>
      <c r="D48" s="70">
        <v>17500</v>
      </c>
      <c r="E48" s="65">
        <v>10000</v>
      </c>
    </row>
    <row r="49" spans="1:5" x14ac:dyDescent="0.25">
      <c r="A49" s="71" t="s">
        <v>130</v>
      </c>
      <c r="B49" s="71" t="s">
        <v>131</v>
      </c>
      <c r="C49" s="71" t="s">
        <v>440</v>
      </c>
      <c r="D49" s="70">
        <v>22700</v>
      </c>
      <c r="E49" s="65">
        <v>10000</v>
      </c>
    </row>
    <row r="50" spans="1:5" x14ac:dyDescent="0.25">
      <c r="A50" s="71" t="s">
        <v>134</v>
      </c>
      <c r="B50" s="71" t="s">
        <v>111</v>
      </c>
      <c r="C50" s="71" t="s">
        <v>441</v>
      </c>
      <c r="D50" s="70">
        <v>24900</v>
      </c>
      <c r="E50" s="65">
        <v>21000</v>
      </c>
    </row>
    <row r="51" spans="1:5" x14ac:dyDescent="0.25">
      <c r="A51" s="71" t="s">
        <v>196</v>
      </c>
      <c r="B51" s="71" t="s">
        <v>111</v>
      </c>
      <c r="C51" s="71" t="s">
        <v>442</v>
      </c>
      <c r="D51" s="70">
        <v>30000</v>
      </c>
      <c r="E51" s="65">
        <v>30000</v>
      </c>
    </row>
    <row r="52" spans="1:5" x14ac:dyDescent="0.25">
      <c r="A52" s="71" t="s">
        <v>138</v>
      </c>
      <c r="B52" s="71" t="s">
        <v>111</v>
      </c>
      <c r="C52" s="71" t="s">
        <v>443</v>
      </c>
      <c r="D52" s="70">
        <v>14400</v>
      </c>
      <c r="E52" s="65">
        <v>6000</v>
      </c>
    </row>
    <row r="53" spans="1:5" ht="23.45" customHeight="1" x14ac:dyDescent="0.25">
      <c r="A53" s="71" t="s">
        <v>136</v>
      </c>
      <c r="B53" s="71" t="s">
        <v>124</v>
      </c>
      <c r="C53" s="71" t="s">
        <v>444</v>
      </c>
      <c r="D53" s="70">
        <v>27130</v>
      </c>
      <c r="E53" s="65">
        <v>10000</v>
      </c>
    </row>
    <row r="54" spans="1:5" x14ac:dyDescent="0.25">
      <c r="A54" s="71" t="s">
        <v>138</v>
      </c>
      <c r="B54" s="71" t="s">
        <v>111</v>
      </c>
      <c r="C54" s="71" t="s">
        <v>445</v>
      </c>
      <c r="D54" s="70">
        <v>12250</v>
      </c>
      <c r="E54" s="65">
        <v>0</v>
      </c>
    </row>
    <row r="55" spans="1:5" ht="20.45" customHeight="1" x14ac:dyDescent="0.25">
      <c r="A55" s="71" t="s">
        <v>123</v>
      </c>
      <c r="B55" s="71" t="s">
        <v>124</v>
      </c>
      <c r="C55" s="71" t="s">
        <v>446</v>
      </c>
      <c r="D55" s="70">
        <v>40000</v>
      </c>
      <c r="E55" s="65">
        <v>20000</v>
      </c>
    </row>
    <row r="56" spans="1:5" ht="22.15" customHeight="1" x14ac:dyDescent="0.25">
      <c r="A56" s="71" t="s">
        <v>138</v>
      </c>
      <c r="B56" s="71" t="s">
        <v>111</v>
      </c>
      <c r="C56" s="71" t="s">
        <v>447</v>
      </c>
      <c r="D56" s="70">
        <v>36850</v>
      </c>
      <c r="E56" s="65">
        <v>19000</v>
      </c>
    </row>
    <row r="57" spans="1:5" x14ac:dyDescent="0.25">
      <c r="A57" s="71" t="s">
        <v>448</v>
      </c>
      <c r="B57" s="71" t="s">
        <v>449</v>
      </c>
      <c r="C57" s="71" t="s">
        <v>450</v>
      </c>
      <c r="D57" s="70">
        <v>14300</v>
      </c>
      <c r="E57" s="65">
        <v>5720</v>
      </c>
    </row>
    <row r="58" spans="1:5" ht="30" x14ac:dyDescent="0.25">
      <c r="A58" s="71" t="s">
        <v>191</v>
      </c>
      <c r="B58" s="71" t="s">
        <v>146</v>
      </c>
      <c r="C58" s="71" t="s">
        <v>451</v>
      </c>
      <c r="D58" s="70">
        <v>36500</v>
      </c>
      <c r="E58" s="65">
        <v>27000</v>
      </c>
    </row>
    <row r="59" spans="1:5" x14ac:dyDescent="0.25">
      <c r="A59" s="71" t="s">
        <v>452</v>
      </c>
      <c r="B59" s="71" t="s">
        <v>111</v>
      </c>
      <c r="C59" s="71" t="s">
        <v>453</v>
      </c>
      <c r="D59" s="70">
        <v>17160</v>
      </c>
      <c r="E59" s="65">
        <v>2860</v>
      </c>
    </row>
    <row r="60" spans="1:5" x14ac:dyDescent="0.25">
      <c r="A60" s="71" t="s">
        <v>193</v>
      </c>
      <c r="B60" s="71" t="s">
        <v>111</v>
      </c>
      <c r="C60" s="71" t="s">
        <v>454</v>
      </c>
      <c r="D60" s="70">
        <v>11440</v>
      </c>
      <c r="E60" s="65">
        <v>7150</v>
      </c>
    </row>
    <row r="61" spans="1:5" x14ac:dyDescent="0.25">
      <c r="A61" s="71" t="s">
        <v>455</v>
      </c>
      <c r="B61" s="71" t="s">
        <v>410</v>
      </c>
      <c r="C61" s="71" t="s">
        <v>456</v>
      </c>
      <c r="D61" s="70">
        <v>12870</v>
      </c>
      <c r="E61" s="65">
        <v>7150</v>
      </c>
    </row>
    <row r="62" spans="1:5" x14ac:dyDescent="0.25">
      <c r="A62" s="71" t="s">
        <v>457</v>
      </c>
      <c r="B62" s="71" t="s">
        <v>220</v>
      </c>
      <c r="C62" s="71" t="s">
        <v>458</v>
      </c>
      <c r="D62" s="70">
        <v>28700</v>
      </c>
      <c r="E62" s="65">
        <v>0</v>
      </c>
    </row>
    <row r="63" spans="1:5" x14ac:dyDescent="0.25">
      <c r="A63" s="71" t="s">
        <v>459</v>
      </c>
      <c r="B63" s="71" t="s">
        <v>111</v>
      </c>
      <c r="C63" s="72" t="s">
        <v>460</v>
      </c>
      <c r="D63" s="73">
        <v>13600</v>
      </c>
      <c r="E63" s="65">
        <v>0</v>
      </c>
    </row>
    <row r="64" spans="1:5" ht="30" x14ac:dyDescent="0.25">
      <c r="A64" s="71" t="s">
        <v>461</v>
      </c>
      <c r="B64" s="71" t="s">
        <v>462</v>
      </c>
      <c r="C64" s="72" t="s">
        <v>463</v>
      </c>
      <c r="D64" s="70">
        <v>11440</v>
      </c>
      <c r="E64" s="65">
        <v>4290</v>
      </c>
    </row>
    <row r="65" spans="1:5" ht="22.15" customHeight="1" x14ac:dyDescent="0.25">
      <c r="A65" s="71" t="s">
        <v>121</v>
      </c>
      <c r="B65" s="71" t="s">
        <v>111</v>
      </c>
      <c r="C65" s="72" t="s">
        <v>464</v>
      </c>
      <c r="D65" s="70">
        <v>22000</v>
      </c>
      <c r="E65" s="65">
        <v>13000</v>
      </c>
    </row>
    <row r="66" spans="1:5" x14ac:dyDescent="0.25">
      <c r="A66" s="71" t="s">
        <v>295</v>
      </c>
      <c r="B66" s="71" t="s">
        <v>114</v>
      </c>
      <c r="C66" s="72" t="s">
        <v>465</v>
      </c>
      <c r="D66" s="70">
        <v>17160</v>
      </c>
      <c r="E66" s="65">
        <v>4290</v>
      </c>
    </row>
    <row r="67" spans="1:5" ht="30" x14ac:dyDescent="0.25">
      <c r="A67" s="71" t="s">
        <v>232</v>
      </c>
      <c r="B67" s="71" t="s">
        <v>233</v>
      </c>
      <c r="C67" s="72" t="s">
        <v>466</v>
      </c>
      <c r="D67" s="70">
        <v>15730</v>
      </c>
      <c r="E67" s="65">
        <v>5720</v>
      </c>
    </row>
    <row r="68" spans="1:5" ht="30" x14ac:dyDescent="0.25">
      <c r="A68" s="71" t="s">
        <v>219</v>
      </c>
      <c r="B68" s="71" t="s">
        <v>220</v>
      </c>
      <c r="C68" s="71" t="s">
        <v>467</v>
      </c>
      <c r="D68" s="70">
        <v>17350</v>
      </c>
      <c r="E68" s="65">
        <v>0</v>
      </c>
    </row>
    <row r="69" spans="1:5" ht="30" x14ac:dyDescent="0.25">
      <c r="A69" s="71" t="s">
        <v>230</v>
      </c>
      <c r="B69" s="71" t="s">
        <v>111</v>
      </c>
      <c r="C69" s="71" t="s">
        <v>468</v>
      </c>
      <c r="D69" s="70">
        <v>10700</v>
      </c>
      <c r="E69" s="65">
        <v>0</v>
      </c>
    </row>
    <row r="70" spans="1:5" ht="30" x14ac:dyDescent="0.25">
      <c r="A70" s="71" t="s">
        <v>469</v>
      </c>
      <c r="B70" s="71" t="s">
        <v>111</v>
      </c>
      <c r="C70" s="71" t="s">
        <v>470</v>
      </c>
      <c r="D70" s="70">
        <v>10010</v>
      </c>
      <c r="E70" s="65">
        <v>0</v>
      </c>
    </row>
    <row r="71" spans="1:5" ht="30" x14ac:dyDescent="0.25">
      <c r="A71" s="71" t="s">
        <v>471</v>
      </c>
      <c r="B71" s="71" t="s">
        <v>111</v>
      </c>
      <c r="C71" s="71" t="s">
        <v>472</v>
      </c>
      <c r="D71" s="70">
        <v>11850</v>
      </c>
      <c r="E71" s="65">
        <v>4000</v>
      </c>
    </row>
    <row r="72" spans="1:5" x14ac:dyDescent="0.25">
      <c r="A72" s="71" t="s">
        <v>116</v>
      </c>
      <c r="B72" s="71" t="s">
        <v>114</v>
      </c>
      <c r="C72" s="71" t="s">
        <v>473</v>
      </c>
      <c r="D72" s="70">
        <v>17480</v>
      </c>
      <c r="E72" s="65">
        <v>3000</v>
      </c>
    </row>
    <row r="73" spans="1:5" x14ac:dyDescent="0.25">
      <c r="A73" s="71" t="s">
        <v>457</v>
      </c>
      <c r="B73" s="71" t="s">
        <v>220</v>
      </c>
      <c r="C73" s="71" t="s">
        <v>474</v>
      </c>
      <c r="D73" s="70">
        <v>12900</v>
      </c>
      <c r="E73" s="65">
        <v>5000</v>
      </c>
    </row>
    <row r="74" spans="1:5" x14ac:dyDescent="0.25">
      <c r="A74" s="71" t="s">
        <v>116</v>
      </c>
      <c r="B74" s="71" t="s">
        <v>114</v>
      </c>
      <c r="C74" s="71" t="s">
        <v>475</v>
      </c>
      <c r="D74" s="70">
        <v>10450</v>
      </c>
      <c r="E74" s="65">
        <v>4000</v>
      </c>
    </row>
    <row r="75" spans="1:5" x14ac:dyDescent="0.25">
      <c r="A75" s="71" t="s">
        <v>219</v>
      </c>
      <c r="B75" s="71" t="s">
        <v>220</v>
      </c>
      <c r="C75" s="71" t="s">
        <v>476</v>
      </c>
      <c r="D75" s="70">
        <v>10870</v>
      </c>
      <c r="E75" s="65">
        <v>0</v>
      </c>
    </row>
    <row r="76" spans="1:5" ht="30" x14ac:dyDescent="0.25">
      <c r="A76" s="71" t="s">
        <v>196</v>
      </c>
      <c r="B76" s="71" t="s">
        <v>111</v>
      </c>
      <c r="C76" s="71" t="s">
        <v>477</v>
      </c>
      <c r="D76" s="70">
        <v>9860</v>
      </c>
      <c r="E76" s="65">
        <v>9860</v>
      </c>
    </row>
    <row r="77" spans="1:5" ht="30" x14ac:dyDescent="0.25">
      <c r="A77" s="71" t="s">
        <v>223</v>
      </c>
      <c r="B77" s="71" t="s">
        <v>111</v>
      </c>
      <c r="C77" s="71" t="s">
        <v>478</v>
      </c>
      <c r="D77" s="70">
        <v>48000</v>
      </c>
      <c r="E77" s="65">
        <v>15000</v>
      </c>
    </row>
    <row r="78" spans="1:5" x14ac:dyDescent="0.25">
      <c r="A78" s="71" t="s">
        <v>352</v>
      </c>
      <c r="B78" s="71" t="s">
        <v>111</v>
      </c>
      <c r="C78" s="71" t="s">
        <v>479</v>
      </c>
      <c r="D78" s="70">
        <v>37700</v>
      </c>
      <c r="E78" s="65">
        <v>15000</v>
      </c>
    </row>
    <row r="79" spans="1:5" x14ac:dyDescent="0.25">
      <c r="A79" s="66" t="s">
        <v>237</v>
      </c>
      <c r="B79" s="66"/>
      <c r="C79" s="66"/>
      <c r="D79" s="67">
        <f>SUM(D15:D78)+216100</f>
        <v>1529037</v>
      </c>
      <c r="E79" s="68">
        <f>SUM(E16:E78)+20290</f>
        <v>422770</v>
      </c>
    </row>
  </sheetData>
  <mergeCells count="1">
    <mergeCell ref="A1:E1"/>
  </mergeCells>
  <pageMargins left="0.7" right="0.7" top="0.75" bottom="0.75" header="0.3" footer="0.3"/>
  <pageSetup paperSize="9" scale="59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014d50b-6f30-4926-8a1c-6def29c85054">XMSUKZJ42ZE7-844373114-18478</_dlc_DocId>
    <TaxCatchAll xmlns="0014d50b-6f30-4926-8a1c-6def29c85054" xsi:nil="true"/>
    <_dlc_DocIdUrl xmlns="0014d50b-6f30-4926-8a1c-6def29c85054">
      <Url>https://vucba.sharepoint.com/sites/Dokumenty/KP/oorg/_layouts/15/DocIdRedir.aspx?ID=XMSUKZJ42ZE7-844373114-18478</Url>
      <Description>XMSUKZJ42ZE7-844373114-18478</Description>
    </_dlc_DocIdUrl>
    <lcf76f155ced4ddcb4097134ff3c332f xmlns="d2b3a78c-f50d-4d33-bb34-bf1e0d9854f1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45FEC9D18D8D249A7928735BB81A790" ma:contentTypeVersion="18" ma:contentTypeDescription="Umožňuje vytvoriť nový dokument." ma:contentTypeScope="" ma:versionID="207c21d0c6bcdf80374384ad0db02cb4">
  <xsd:schema xmlns:xsd="http://www.w3.org/2001/XMLSchema" xmlns:xs="http://www.w3.org/2001/XMLSchema" xmlns:p="http://schemas.microsoft.com/office/2006/metadata/properties" xmlns:ns2="0014d50b-6f30-4926-8a1c-6def29c85054" xmlns:ns3="d2b3a78c-f50d-4d33-bb34-bf1e0d9854f1" targetNamespace="http://schemas.microsoft.com/office/2006/metadata/properties" ma:root="true" ma:fieldsID="89dff468b30e86337dc5a09600c6656f" ns2:_="" ns3:_="">
    <xsd:import namespace="0014d50b-6f30-4926-8a1c-6def29c85054"/>
    <xsd:import namespace="d2b3a78c-f50d-4d33-bb34-bf1e0d9854f1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2:SharedWithUsers" minOccurs="0"/>
                <xsd:element ref="ns2:SharedWithDetails" minOccurs="0"/>
                <xsd:element ref="ns3:MediaLengthInSeconds" minOccurs="0"/>
                <xsd:element ref="ns3:MediaServiceLocation" minOccurs="0"/>
                <xsd:element ref="ns3:MediaServiceObjectDetectorVersions" minOccurs="0"/>
                <xsd:element ref="ns3:MediaServiceSearchProperties" minOccurs="0"/>
                <xsd:element ref="ns3:lcf76f155ced4ddcb4097134ff3c332f" minOccurs="0"/>
                <xsd:element ref="ns2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14d50b-6f30-4926-8a1c-6def29c85054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entifikátora dokumentu" ma:description="Hodnota identifikátora dokumentu priradená k tejto položke." ma:internalName="_dlc_DocId" ma:readOnly="true">
      <xsd:simpleType>
        <xsd:restriction base="dms:Text"/>
      </xsd:simpleType>
    </xsd:element>
    <xsd:element name="_dlc_DocIdUrl" ma:index="9" nillable="true" ma:displayName="Identifikátor dokumentu" ma:description="Trvalé prepojenie na tento dok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20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8" nillable="true" ma:displayName="Taxonomy Catch All Column" ma:hidden="true" ma:list="{ba2b9068-8a4c-41c9-a803-fe9d4f4d7f1d}" ma:internalName="TaxCatchAll" ma:showField="CatchAllData" ma:web="0014d50b-6f30-4926-8a1c-6def29c8505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b3a78c-f50d-4d33-bb34-bf1e0d9854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MediaServiceLocation" ma:index="23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7" nillable="true" ma:taxonomy="true" ma:internalName="lcf76f155ced4ddcb4097134ff3c332f" ma:taxonomyFieldName="MediaServiceImageTags" ma:displayName="Značky obrázka" ma:readOnly="false" ma:fieldId="{5cf76f15-5ced-4ddc-b409-7134ff3c332f}" ma:taxonomyMulti="true" ma:sspId="fa3fe500-68a8-47ef-972a-8144c923739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0C0C5962-0D8F-49A4-A24E-496D5145DF3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1E21DA9-F28C-4B5D-8D82-BCD59811AA7A}">
  <ds:schemaRefs>
    <ds:schemaRef ds:uri="http://schemas.microsoft.com/office/2006/metadata/properties"/>
    <ds:schemaRef ds:uri="http://schemas.microsoft.com/office/infopath/2007/PartnerControls"/>
    <ds:schemaRef ds:uri="0014d50b-6f30-4926-8a1c-6def29c85054"/>
    <ds:schemaRef ds:uri="5fe63739-6d27-4481-9e63-9698ed02797c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353B93F9-1DFB-49B2-8F02-54CCDAB86B57}"/>
</file>

<file path=customXml/itemProps4.xml><?xml version="1.0" encoding="utf-8"?>
<ds:datastoreItem xmlns:ds="http://schemas.openxmlformats.org/officeDocument/2006/customXml" ds:itemID="{16BFDF8D-DED4-4A57-8B11-D8E5BD293784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4</vt:i4>
      </vt:variant>
    </vt:vector>
  </HeadingPairs>
  <TitlesOfParts>
    <vt:vector size="4" baseType="lpstr">
      <vt:lpstr>USVKR - dotačná schéma</vt:lpstr>
      <vt:lpstr>Fond na podporu nar. menšín 23</vt:lpstr>
      <vt:lpstr>Fond na podporu nar. menšín 24</vt:lpstr>
      <vt:lpstr>Fond na podporu nar. menšín 25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Monika Jakubecová</dc:creator>
  <cp:keywords/>
  <dc:description/>
  <cp:lastModifiedBy>Martin Adámik</cp:lastModifiedBy>
  <cp:revision/>
  <cp:lastPrinted>2025-05-27T11:57:53Z</cp:lastPrinted>
  <dcterms:created xsi:type="dcterms:W3CDTF">2025-03-26T13:04:27Z</dcterms:created>
  <dcterms:modified xsi:type="dcterms:W3CDTF">2025-05-27T11:58:02Z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0x010100345FEC9D18D8D249A7928735BB81A790</vt:lpwstr>
  </property>
  <property fmtid="{D5CDD505-2E9C-101B-9397-08002B2CF9AE}" pid="4" name="_dlc_DocIdItemGuid">
    <vt:lpwstr>aae3bb5e-8daa-4833-9ca1-f86ac3024142</vt:lpwstr>
  </property>
</Properties>
</file>