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vucba.sharepoint.com/sites/Dokumenty/osurarp/Dokumenty/Materiály Z BSK/2025/20.06.2025/Adaptačný plán BSK/"/>
    </mc:Choice>
  </mc:AlternateContent>
  <xr:revisionPtr revIDLastSave="37" documentId="13_ncr:1_{53425364-1481-4A4E-BE3E-261DC34AE2BE}" xr6:coauthVersionLast="47" xr6:coauthVersionMax="47" xr10:uidLastSave="{1B5568C0-13C5-4A64-A876-A2EDF1FE6BC1}"/>
  <bookViews>
    <workbookView xWindow="-120" yWindow="-120" windowWidth="29040" windowHeight="15720" xr2:uid="{6565C052-8E63-4537-BE6A-0D7B2B7F41B2}"/>
  </bookViews>
  <sheets>
    <sheet name="2.7.4." sheetId="2" r:id="rId1"/>
    <sheet name="2.4.1." sheetId="3" r:id="rId2"/>
    <sheet name="BRDS 2024" sheetId="4" r:id="rId3"/>
    <sheet name="BRDS 2023" sheetId="5" r:id="rId4"/>
  </sheets>
  <externalReferences>
    <externalReference r:id="rId5"/>
  </externalReferences>
  <definedNames>
    <definedName name="_xlnm.Print_Area" localSheetId="3">'BRDS 2023'!$A$1:$G$24</definedName>
    <definedName name="_xlnm.Print_Area" localSheetId="2">'BRDS 2024'!$A$1:$G$15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<sst xmlns="http://schemas.openxmlformats.org/spreadsheetml/2006/main" count="194" uniqueCount="119">
  <si>
    <t xml:space="preserve"> Zoznam projektových zámerov
2.7.4. Podpora budovania prvkov zelenej a modrej infraštruktúry v mestách a mestských oblastiach</t>
  </si>
  <si>
    <t>P.č.</t>
  </si>
  <si>
    <t>Názov projektu</t>
  </si>
  <si>
    <t>Žiadateľ</t>
  </si>
  <si>
    <t>Okres</t>
  </si>
  <si>
    <t xml:space="preserve">COV </t>
  </si>
  <si>
    <t>Revitalizácia verejného priestoru "Kozmos"</t>
  </si>
  <si>
    <t>Bratislava-Ružinov</t>
  </si>
  <si>
    <t>Bratislava</t>
  </si>
  <si>
    <t>Revitalizácia a obnova zelených plôch v mestskej časti Bratislava - Vajnory s využitím prvkov modrej a zelenej infraštruktúry na verejných priestranstvách</t>
  </si>
  <si>
    <t>Bratislava-Vajnory</t>
  </si>
  <si>
    <t>Komplexná rekonštrukcia trhoviska na Herlianskej ulici a revitalizácia okolia s dôrazom na budovanie prvkov zelenej a modrej infraštruktúry</t>
  </si>
  <si>
    <t>Revitalizácie vnútrobloku Narcisová s dôrazom na adaptáciu prvkov zelenej a modrej infraštruktúry</t>
  </si>
  <si>
    <t>Regenerácia vnútrobloku Záhorácka</t>
  </si>
  <si>
    <t>Malacky</t>
  </si>
  <si>
    <t>Centrálny park v Rohožníku</t>
  </si>
  <si>
    <t>Rohožník</t>
  </si>
  <si>
    <t>Revitalizácia park Hurbanova ulica, Senec - implementácia zelenej a modrej infraštruktúry</t>
  </si>
  <si>
    <t>Senec</t>
  </si>
  <si>
    <t>Revitalizácia centra s ohľadom na zmenu klímy</t>
  </si>
  <si>
    <t>Kostolná pri Dunaji</t>
  </si>
  <si>
    <t>Obnova chodníka v Lipovej Aleji a Obnova spevnených plôchcintorína Modra – II. Etapa</t>
  </si>
  <si>
    <t>Modra</t>
  </si>
  <si>
    <t>Pezinok</t>
  </si>
  <si>
    <t xml:space="preserve">Zeleno-modrá revitalizácia Medickej záhrady </t>
  </si>
  <si>
    <t>Bratislava - Staré Mesto</t>
  </si>
  <si>
    <t>Revitalizácia Hviezdoslavovho námestia</t>
  </si>
  <si>
    <t>Rozvoj prvkov zelenej infraštruktúry v centre obce Slovenský Grob</t>
  </si>
  <si>
    <t>Slovenský Grob</t>
  </si>
  <si>
    <t>Obnova verejného priestranstva prostredníctvom vybudovania zelenej infraštruktúry na Kláštornom námestí v Malackách</t>
  </si>
  <si>
    <t>Revitalizácia parku Mariánska za účelom zachovania biodiverzity, zelenej infraštruktúry a zníženie znečistenia v obci Dunajská Lužná</t>
  </si>
  <si>
    <t>Dunajská Lužná</t>
  </si>
  <si>
    <t>Rozvoj prvkov zelenej infraštruktúry v obci Malinovo</t>
  </si>
  <si>
    <t>Malinovo</t>
  </si>
  <si>
    <t>Rekonštrukcia verejných priestranstiev v obci Šenkvice s vybudovaním modrej a zelenej infraštruktúry</t>
  </si>
  <si>
    <t>Šenkvice</t>
  </si>
  <si>
    <t xml:space="preserve"> Zoznam projektových zámerov 
2.4.1. Vodozádržné opatrenia na adaptáciu na zmenu klímy v sídlach a krajine a /alebo ochranu pred povodňami</t>
  </si>
  <si>
    <t>Stav</t>
  </si>
  <si>
    <t>Dátum</t>
  </si>
  <si>
    <t>Vodozádržné opatrenia v obci Zálesie</t>
  </si>
  <si>
    <t>schválené</t>
  </si>
  <si>
    <t>20.4.2024</t>
  </si>
  <si>
    <t>Vodozádržné opatrenia Mestská časť Bratislava - Podunajské Biskupice</t>
  </si>
  <si>
    <t>Vodozádržné opatrenia v obci Vinosady - vybudovanie bioretečného systému na zadržiavanie zrážkovej vody - dažďovej záhrady a vsakovacej jamy</t>
  </si>
  <si>
    <t>Vodozádržné opatrenia ZŠ Školská Dunajská Lužná</t>
  </si>
  <si>
    <t>19.4.2024</t>
  </si>
  <si>
    <t>Vodozádržné opatrenia na adaptáciu na zmenu klímy v obci Lozorno</t>
  </si>
  <si>
    <t>29.2.2024</t>
  </si>
  <si>
    <t xml:space="preserve"> Zoznam projektov podporených z BRDS
Verejná infraštruktúra (zastávky) a životné prostredie r. 2024</t>
  </si>
  <si>
    <t>Názov</t>
  </si>
  <si>
    <t xml:space="preserve">Celkový rozpočet projektu </t>
  </si>
  <si>
    <t xml:space="preserve">Požadovaná dotácia </t>
  </si>
  <si>
    <t xml:space="preserve">Schválená dotácia </t>
  </si>
  <si>
    <t>Obec Hamuliakovo</t>
  </si>
  <si>
    <t>Zelená autobusová zastávka Hamuliakovo - Stredný hon</t>
  </si>
  <si>
    <t>Obec Závod</t>
  </si>
  <si>
    <t>Modernizácia verejnej infraštruktúry - verejného priestranstva na Družstevnej ulici</t>
  </si>
  <si>
    <t>Obec Nová Dedinka</t>
  </si>
  <si>
    <t>Revitalizácia zastávky Obecný úrad a rozvoj zelenej infraštruktúry v Novej Dedinke</t>
  </si>
  <si>
    <t>Mesto Modra</t>
  </si>
  <si>
    <t>Revitalizácia vnútrobloku ul. Dukelská - Kukučínova, Modra</t>
  </si>
  <si>
    <t>Obec Budmerice</t>
  </si>
  <si>
    <t>Autobusové zastávky v obci Budmerice</t>
  </si>
  <si>
    <t>Výsadba stromoradia a obnova verejných priestorov v obci Kostolná pri Dunaji</t>
  </si>
  <si>
    <t>Obec Kostolište</t>
  </si>
  <si>
    <t>Revitalizácia parku s využitím vodozádržných opatrení v parkových úpravách</t>
  </si>
  <si>
    <t>Obec Gajary</t>
  </si>
  <si>
    <t>Zlepšenie verejnej infraštruktúry zastávok a výsadba zelene v obci Gajary</t>
  </si>
  <si>
    <t>Mesto Malacky</t>
  </si>
  <si>
    <t>Vybudovanie prvkov zelenej a modrej infraštruktúry v centre mesta Malacky pri MŠ na Hviezdoslavovej ulici</t>
  </si>
  <si>
    <t>Obec Studienka</t>
  </si>
  <si>
    <t>Revitalizácia parku v centre obce Studienka</t>
  </si>
  <si>
    <t>Obec Lozorno</t>
  </si>
  <si>
    <t>Rozvoj zelenej infraštruktúry a realizácia vodozádržných opatrení v obci</t>
  </si>
  <si>
    <t>Mestská časť Bratislava-Rača</t>
  </si>
  <si>
    <t>Bratislava III</t>
  </si>
  <si>
    <t>Realizácia zelených a vodozádržných opatrení v MČ Bratislava-Rača</t>
  </si>
  <si>
    <t>Obec Láb</t>
  </si>
  <si>
    <t>Vybudovanie parku v areáli futbalového štadiónu v obci Láb</t>
  </si>
  <si>
    <t xml:space="preserve"> Zoznam projektov podporených z BRDS
Verejná infraštruktúra (zastávky) a životné prostredie r. 2023</t>
  </si>
  <si>
    <t xml:space="preserve">Obec Jakubov </t>
  </si>
  <si>
    <t>Rekonštrukcia nástupnej plochy autobusovej zastávky v Jakubove</t>
  </si>
  <si>
    <t>Budovanie zelenej verejnej infraštruktúry</t>
  </si>
  <si>
    <t>Autobusová zástavka Nová Dedinka</t>
  </si>
  <si>
    <t xml:space="preserve">Obec Veľké Leváre </t>
  </si>
  <si>
    <t>Revitalizácia autobusovej zastávky ul. Vansovej</t>
  </si>
  <si>
    <t xml:space="preserve">Obec Kostolište </t>
  </si>
  <si>
    <t>Prestupový miniterminál s prístreškom pre bicykle a autobusovou zastávkou v obci Kostolište</t>
  </si>
  <si>
    <t>Rekonštrukcia a modernizácia autobusových zastávok v obci Láb</t>
  </si>
  <si>
    <t>Zelená strecha  -  revitalizácia autobusová zastávka Lozorno</t>
  </si>
  <si>
    <t xml:space="preserve">Obec Malé Leváre </t>
  </si>
  <si>
    <t>Revitalizácia zastávky PAD v obci Malé Leváre</t>
  </si>
  <si>
    <t xml:space="preserve">Obec Ivanka pri Dunaji </t>
  </si>
  <si>
    <t>Revitalizácia zastávky Námestie a rozvoj zelenej infraštruktúry</t>
  </si>
  <si>
    <t>Obec Sološnica</t>
  </si>
  <si>
    <t>Úprava autobusovej  zastávky  a jej okolia v Sološnici</t>
  </si>
  <si>
    <t>Zelené autobusové zastávky v centre Hamuliakova</t>
  </si>
  <si>
    <t xml:space="preserve">Obec Studienka </t>
  </si>
  <si>
    <t>Rekonštrukcia a modernizácia autobusových zastávok v obci Studienka</t>
  </si>
  <si>
    <t>Obec Dunajská Lužná</t>
  </si>
  <si>
    <t>Revitalizácia infraštruktúry zastávok prímestskej autobusovej dopravy v Dunajskej Lužnej časť Nové Košariská</t>
  </si>
  <si>
    <t>Mesto Senec</t>
  </si>
  <si>
    <t>Obnova verejnej infraštruktúry v Senci</t>
  </si>
  <si>
    <t>obec Kuchyňa</t>
  </si>
  <si>
    <t>Zelené SMART stojisko pre bicykle v inklúzii so zastávkou PAD</t>
  </si>
  <si>
    <t>Obec Chorvátsky Grob</t>
  </si>
  <si>
    <t>Zelené parkovanie - Obec Chorvátsky Grob</t>
  </si>
  <si>
    <t>Obec Dubová</t>
  </si>
  <si>
    <t>Zelené zastávky Dubová</t>
  </si>
  <si>
    <t xml:space="preserve">Obec Šenkvice </t>
  </si>
  <si>
    <t>Revitalizácia a modernizácia zastávky "Kozare" v Šenkviciach</t>
  </si>
  <si>
    <t>Obec Vištuk</t>
  </si>
  <si>
    <t>Kultúra cestovania</t>
  </si>
  <si>
    <t>Obec Jablonové</t>
  </si>
  <si>
    <t>Zelené parkovisko Jablonové</t>
  </si>
  <si>
    <t>Obec Bernolákovo</t>
  </si>
  <si>
    <t>Modernizácia zastávok prímestskej autobusovej dopravy na Poľnej ulici v Bernolákove</t>
  </si>
  <si>
    <t>Obec Plavecké Podhradie</t>
  </si>
  <si>
    <t>Revitalizácia autobusovej zastávky v Plaveckom Podhradí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</si>
</sst>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  <numFmt numFmtId="166" formatCode="_-* #,##0.00\ [$€-41B]_-;\-* #,##0.00\ [$€-41B]_-;_-* &quot;-&quot;??\ [$€-41B]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3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164" fontId="0" fillId="2" borderId="2" xfId="0" applyNumberForma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/>
    </xf>
    <xf numFmtId="165" fontId="0" fillId="2" borderId="1" xfId="0" applyNumberFormat="1" applyFill="1" applyBorder="1" applyAlignment="1">
      <alignment horizontal="left" vertical="center" wrapText="1"/>
    </xf>
    <xf numFmtId="165" fontId="0" fillId="2" borderId="1" xfId="0" applyNumberForma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top" wrapText="1"/>
    </xf>
    <xf numFmtId="0" fontId="2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 wrapText="1"/>
    </xf>
    <xf numFmtId="165" fontId="8" fillId="4" borderId="5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</cellXfs>
  <cellStyles count="7">
    <cellStyle name="Hyperlink" xfId="2" xr:uid="{ABE87D65-45BA-474E-8B6D-DE66F31A538E}"/>
    <cellStyle name="Mena 2" xfId="3" xr:uid="{9BE8F427-F4D8-458A-B9D6-CA046C755A04}"/>
    <cellStyle name="Normálna" xfId="0" builtinId="0"/>
    <cellStyle name="Normálna 2" xfId="4" xr:uid="{85380F1C-EF9E-447E-8B74-D17F8D1662E1}"/>
    <cellStyle name="Normálna 2 4" xfId="5" xr:uid="{D471BAA4-49BB-4E47-935B-621FB105018B}"/>
    <cellStyle name="Normálna 3" xfId="6" xr:uid="{6E45DF6C-E9D1-4EA5-A393-6E7EE7B0CA61}"/>
    <cellStyle name="Normálna 4" xfId="1" xr:uid="{01B7E364-5E4E-47C0-8B49-1FE87AE57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ucba.sharepoint.com/sites/Dokumenty/osurarp/irp/Zdielane%20dokumenty/05%20Region&#225;lny%20rozvoj/BRDS/07%20BRDS%20&#381;PaRV/BRDS%202024/BRDS%20&#381;iadosti%20-%20Preh&#318;ady.xlsx" TargetMode="External"/><Relationship Id="rId1" Type="http://schemas.openxmlformats.org/officeDocument/2006/relationships/externalLinkPath" Target="/sites/Dokumenty/osurarp/irp/Zdielane%20dokumenty/05%20Region&#225;lny%20rozvoj/BRDS/07%20BRDS%20&#381;PaRV/BRDS%202024/BRDS%20&#381;iadosti%20-%20Preh&#318;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Životné prostredie"/>
      <sheetName val="Zastávky"/>
      <sheetName val="Prehľad projektov-sumár"/>
      <sheetName val="Zastávky-sumár"/>
    </sheetNames>
    <sheetDataSet>
      <sheetData sheetId="0">
        <row r="2">
          <cell r="W2">
            <v>20400</v>
          </cell>
        </row>
        <row r="4">
          <cell r="W4">
            <v>20000</v>
          </cell>
        </row>
        <row r="6">
          <cell r="W6">
            <v>18000</v>
          </cell>
        </row>
        <row r="8">
          <cell r="W8">
            <v>18000</v>
          </cell>
        </row>
        <row r="10">
          <cell r="W10">
            <v>15000</v>
          </cell>
        </row>
        <row r="12">
          <cell r="W12">
            <v>5890</v>
          </cell>
        </row>
        <row r="14">
          <cell r="W14">
            <v>15000</v>
          </cell>
        </row>
        <row r="16">
          <cell r="W16">
            <v>15000</v>
          </cell>
        </row>
        <row r="18">
          <cell r="W18">
            <v>19000</v>
          </cell>
        </row>
      </sheetData>
      <sheetData sheetId="1">
        <row r="2">
          <cell r="W2">
            <v>14350</v>
          </cell>
        </row>
        <row r="4">
          <cell r="W4">
            <v>14360</v>
          </cell>
        </row>
        <row r="6">
          <cell r="W6">
            <v>15000</v>
          </cell>
        </row>
        <row r="8">
          <cell r="W8">
            <v>20000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11A2-A118-44F9-B260-9F2C6F070F3A}">
  <sheetPr>
    <pageSetUpPr fitToPage="1"/>
  </sheetPr>
  <dimension ref="A1:I21"/>
  <sheetViews>
    <sheetView tabSelected="1" zoomScaleNormal="100" workbookViewId="0">
      <selection activeCell="B12" sqref="B12"/>
    </sheetView>
  </sheetViews>
  <sheetFormatPr defaultRowHeight="15" x14ac:dyDescent="0.25"/>
  <cols>
    <col min="1" max="1" width="8.85546875" style="38"/>
    <col min="2" max="2" width="69.140625" customWidth="1"/>
    <col min="3" max="3" width="23.85546875" customWidth="1"/>
    <col min="4" max="4" width="18.42578125" customWidth="1"/>
    <col min="5" max="5" width="16.5703125" customWidth="1"/>
    <col min="9" max="9" width="13.7109375" bestFit="1" customWidth="1"/>
  </cols>
  <sheetData>
    <row r="1" spans="1:5" x14ac:dyDescent="0.25">
      <c r="A1" s="43" t="s">
        <v>0</v>
      </c>
      <c r="B1" s="44"/>
      <c r="C1" s="44"/>
      <c r="D1" s="44"/>
      <c r="E1" s="44"/>
    </row>
    <row r="2" spans="1:5" ht="19.899999999999999" customHeight="1" x14ac:dyDescent="0.25">
      <c r="A2" s="44"/>
      <c r="B2" s="44"/>
      <c r="C2" s="44"/>
      <c r="D2" s="44"/>
      <c r="E2" s="44"/>
    </row>
    <row r="3" spans="1:5" ht="15.75" x14ac:dyDescent="0.25">
      <c r="A3" s="6" t="s">
        <v>1</v>
      </c>
      <c r="B3" s="6" t="s">
        <v>2</v>
      </c>
      <c r="C3" s="7" t="s">
        <v>3</v>
      </c>
      <c r="D3" s="6" t="s">
        <v>4</v>
      </c>
      <c r="E3" s="8" t="s">
        <v>5</v>
      </c>
    </row>
    <row r="4" spans="1:5" ht="15.75" x14ac:dyDescent="0.25">
      <c r="A4" s="37">
        <v>1</v>
      </c>
      <c r="B4" s="5" t="s">
        <v>6</v>
      </c>
      <c r="C4" s="1" t="s">
        <v>7</v>
      </c>
      <c r="D4" s="2" t="s">
        <v>8</v>
      </c>
      <c r="E4" s="3">
        <v>450000</v>
      </c>
    </row>
    <row r="5" spans="1:5" ht="47.25" x14ac:dyDescent="0.25">
      <c r="A5" s="4">
        <v>2</v>
      </c>
      <c r="B5" s="5" t="s">
        <v>9</v>
      </c>
      <c r="C5" s="1" t="s">
        <v>10</v>
      </c>
      <c r="D5" s="2" t="s">
        <v>8</v>
      </c>
      <c r="E5" s="3">
        <v>625000</v>
      </c>
    </row>
    <row r="6" spans="1:5" ht="31.5" x14ac:dyDescent="0.25">
      <c r="A6" s="37">
        <v>3</v>
      </c>
      <c r="B6" s="5" t="s">
        <v>11</v>
      </c>
      <c r="C6" s="1" t="s">
        <v>7</v>
      </c>
      <c r="D6" s="2" t="s">
        <v>8</v>
      </c>
      <c r="E6" s="3">
        <v>690000</v>
      </c>
    </row>
    <row r="7" spans="1:5" ht="31.5" x14ac:dyDescent="0.25">
      <c r="A7" s="4">
        <v>4</v>
      </c>
      <c r="B7" s="5" t="s">
        <v>12</v>
      </c>
      <c r="C7" s="1" t="s">
        <v>7</v>
      </c>
      <c r="D7" s="2" t="s">
        <v>8</v>
      </c>
      <c r="E7" s="3">
        <v>1432000</v>
      </c>
    </row>
    <row r="8" spans="1:5" ht="15.75" x14ac:dyDescent="0.25">
      <c r="A8" s="37">
        <v>5</v>
      </c>
      <c r="B8" s="5" t="s">
        <v>13</v>
      </c>
      <c r="C8" s="1" t="s">
        <v>14</v>
      </c>
      <c r="D8" s="2" t="s">
        <v>14</v>
      </c>
      <c r="E8" s="3">
        <v>1797634</v>
      </c>
    </row>
    <row r="9" spans="1:5" ht="15.75" x14ac:dyDescent="0.25">
      <c r="A9" s="4">
        <v>6</v>
      </c>
      <c r="B9" s="5" t="s">
        <v>15</v>
      </c>
      <c r="C9" s="1" t="s">
        <v>16</v>
      </c>
      <c r="D9" s="2" t="s">
        <v>14</v>
      </c>
      <c r="E9" s="3">
        <v>1192800</v>
      </c>
    </row>
    <row r="10" spans="1:5" ht="31.5" x14ac:dyDescent="0.25">
      <c r="A10" s="37">
        <v>7</v>
      </c>
      <c r="B10" s="5" t="s">
        <v>17</v>
      </c>
      <c r="C10" s="1" t="s">
        <v>18</v>
      </c>
      <c r="D10" s="2" t="s">
        <v>18</v>
      </c>
      <c r="E10" s="3">
        <v>623360.69999999995</v>
      </c>
    </row>
    <row r="11" spans="1:5" ht="15.75" x14ac:dyDescent="0.25">
      <c r="A11" s="4">
        <v>8</v>
      </c>
      <c r="B11" s="5" t="s">
        <v>19</v>
      </c>
      <c r="C11" s="1" t="s">
        <v>20</v>
      </c>
      <c r="D11" s="2" t="s">
        <v>18</v>
      </c>
      <c r="E11" s="3">
        <v>515806</v>
      </c>
    </row>
    <row r="12" spans="1:5" ht="31.5" x14ac:dyDescent="0.25">
      <c r="A12" s="37">
        <v>9</v>
      </c>
      <c r="B12" s="5" t="s">
        <v>21</v>
      </c>
      <c r="C12" s="1" t="s">
        <v>22</v>
      </c>
      <c r="D12" s="2" t="s">
        <v>23</v>
      </c>
      <c r="E12" s="3">
        <v>553600</v>
      </c>
    </row>
    <row r="13" spans="1:5" ht="15.75" x14ac:dyDescent="0.25">
      <c r="A13" s="4">
        <v>10</v>
      </c>
      <c r="B13" s="5" t="s">
        <v>24</v>
      </c>
      <c r="C13" s="1" t="s">
        <v>25</v>
      </c>
      <c r="D13" s="2" t="s">
        <v>8</v>
      </c>
      <c r="E13" s="3">
        <v>342990</v>
      </c>
    </row>
    <row r="14" spans="1:5" ht="15.75" x14ac:dyDescent="0.25">
      <c r="A14" s="37">
        <v>11</v>
      </c>
      <c r="B14" s="5" t="s">
        <v>26</v>
      </c>
      <c r="C14" s="1" t="s">
        <v>25</v>
      </c>
      <c r="D14" s="2" t="s">
        <v>8</v>
      </c>
      <c r="E14" s="3">
        <v>809421.62</v>
      </c>
    </row>
    <row r="15" spans="1:5" ht="15.75" x14ac:dyDescent="0.25">
      <c r="A15" s="4">
        <v>12</v>
      </c>
      <c r="B15" s="5" t="s">
        <v>27</v>
      </c>
      <c r="C15" s="1" t="s">
        <v>28</v>
      </c>
      <c r="D15" s="2" t="s">
        <v>23</v>
      </c>
      <c r="E15" s="3">
        <v>318630.34000000003</v>
      </c>
    </row>
    <row r="16" spans="1:5" ht="31.5" x14ac:dyDescent="0.25">
      <c r="A16" s="37">
        <v>13</v>
      </c>
      <c r="B16" s="5" t="s">
        <v>29</v>
      </c>
      <c r="C16" s="1" t="s">
        <v>14</v>
      </c>
      <c r="D16" s="2" t="s">
        <v>14</v>
      </c>
      <c r="E16" s="3">
        <v>457544.59</v>
      </c>
    </row>
    <row r="17" spans="1:9" ht="31.5" x14ac:dyDescent="0.25">
      <c r="A17" s="4">
        <v>14</v>
      </c>
      <c r="B17" s="5" t="s">
        <v>30</v>
      </c>
      <c r="C17" s="1" t="s">
        <v>31</v>
      </c>
      <c r="D17" s="2" t="s">
        <v>18</v>
      </c>
      <c r="E17" s="3">
        <v>360000</v>
      </c>
    </row>
    <row r="18" spans="1:9" ht="15.75" x14ac:dyDescent="0.25">
      <c r="A18" s="37">
        <v>15</v>
      </c>
      <c r="B18" s="5" t="s">
        <v>32</v>
      </c>
      <c r="C18" s="1" t="s">
        <v>33</v>
      </c>
      <c r="D18" s="2" t="s">
        <v>18</v>
      </c>
      <c r="E18" s="3">
        <v>320450.40999999997</v>
      </c>
    </row>
    <row r="19" spans="1:9" ht="31.5" x14ac:dyDescent="0.25">
      <c r="A19" s="4">
        <v>16</v>
      </c>
      <c r="B19" s="5" t="s">
        <v>34</v>
      </c>
      <c r="C19" s="1" t="s">
        <v>35</v>
      </c>
      <c r="D19" s="2" t="s">
        <v>23</v>
      </c>
      <c r="E19" s="3">
        <v>350000</v>
      </c>
    </row>
    <row r="21" spans="1:9" x14ac:dyDescent="0.25">
      <c r="I21" s="9"/>
    </row>
  </sheetData>
  <mergeCells count="1">
    <mergeCell ref="A1:E2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F8A0-61A9-47C6-A7AD-EB2BA821D33C}">
  <sheetPr>
    <pageSetUpPr fitToPage="1"/>
  </sheetPr>
  <dimension ref="A1:E8"/>
  <sheetViews>
    <sheetView zoomScaleNormal="100" workbookViewId="0">
      <selection activeCell="B13" sqref="B13"/>
    </sheetView>
  </sheetViews>
  <sheetFormatPr defaultRowHeight="15" x14ac:dyDescent="0.25"/>
  <cols>
    <col min="1" max="1" width="8.42578125" style="38" customWidth="1"/>
    <col min="2" max="2" width="85" customWidth="1"/>
    <col min="3" max="3" width="13.85546875" bestFit="1" customWidth="1"/>
    <col min="4" max="4" width="14.7109375" bestFit="1" customWidth="1"/>
    <col min="5" max="5" width="13.7109375" customWidth="1"/>
  </cols>
  <sheetData>
    <row r="1" spans="1:5" x14ac:dyDescent="0.25">
      <c r="A1" s="43" t="s">
        <v>36</v>
      </c>
      <c r="B1" s="44"/>
      <c r="C1" s="44"/>
      <c r="D1" s="44"/>
      <c r="E1" s="44"/>
    </row>
    <row r="2" spans="1:5" ht="22.9" customHeight="1" x14ac:dyDescent="0.25">
      <c r="A2" s="44"/>
      <c r="B2" s="44"/>
      <c r="C2" s="44"/>
      <c r="D2" s="44"/>
      <c r="E2" s="44"/>
    </row>
    <row r="3" spans="1:5" ht="15.75" x14ac:dyDescent="0.25">
      <c r="A3" s="6" t="s">
        <v>1</v>
      </c>
      <c r="B3" s="6" t="s">
        <v>2</v>
      </c>
      <c r="C3" s="7" t="s">
        <v>37</v>
      </c>
      <c r="D3" s="6" t="s">
        <v>38</v>
      </c>
      <c r="E3" s="6" t="s">
        <v>5</v>
      </c>
    </row>
    <row r="4" spans="1:5" ht="14.45" customHeight="1" x14ac:dyDescent="0.25">
      <c r="A4" s="26">
        <v>1</v>
      </c>
      <c r="B4" s="50" t="s">
        <v>39</v>
      </c>
      <c r="C4" s="26" t="s">
        <v>40</v>
      </c>
      <c r="D4" s="26" t="s">
        <v>41</v>
      </c>
      <c r="E4" s="27">
        <v>600817</v>
      </c>
    </row>
    <row r="5" spans="1:5" ht="15.75" x14ac:dyDescent="0.25">
      <c r="A5" s="26">
        <v>2</v>
      </c>
      <c r="B5" s="50" t="s">
        <v>42</v>
      </c>
      <c r="C5" s="26" t="s">
        <v>40</v>
      </c>
      <c r="D5" s="26" t="s">
        <v>41</v>
      </c>
      <c r="E5" s="27">
        <v>358486.1</v>
      </c>
    </row>
    <row r="6" spans="1:5" ht="31.5" x14ac:dyDescent="0.25">
      <c r="A6" s="13">
        <v>3</v>
      </c>
      <c r="B6" s="51" t="s">
        <v>43</v>
      </c>
      <c r="C6" s="13" t="s">
        <v>40</v>
      </c>
      <c r="D6" s="13" t="s">
        <v>41</v>
      </c>
      <c r="E6" s="42">
        <v>31616.799999999999</v>
      </c>
    </row>
    <row r="7" spans="1:5" ht="15.75" x14ac:dyDescent="0.25">
      <c r="A7" s="26">
        <v>4</v>
      </c>
      <c r="B7" s="50" t="s">
        <v>44</v>
      </c>
      <c r="C7" s="26" t="s">
        <v>40</v>
      </c>
      <c r="D7" s="26" t="s">
        <v>45</v>
      </c>
      <c r="E7" s="27">
        <v>479049.4</v>
      </c>
    </row>
    <row r="8" spans="1:5" ht="15.75" x14ac:dyDescent="0.25">
      <c r="A8" s="26">
        <v>5</v>
      </c>
      <c r="B8" s="50" t="s">
        <v>46</v>
      </c>
      <c r="C8" s="26" t="s">
        <v>40</v>
      </c>
      <c r="D8" s="26" t="s">
        <v>47</v>
      </c>
      <c r="E8" s="27">
        <v>88498.8</v>
      </c>
    </row>
  </sheetData>
  <mergeCells count="1">
    <mergeCell ref="A1:E2"/>
  </mergeCell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CA8A-776A-4CA2-8EB7-D8947A83809C}">
  <sheetPr>
    <pageSetUpPr fitToPage="1"/>
  </sheetPr>
  <dimension ref="A1:G15"/>
  <sheetViews>
    <sheetView zoomScaleNormal="100" workbookViewId="0">
      <selection activeCell="D26" sqref="D26"/>
    </sheetView>
  </sheetViews>
  <sheetFormatPr defaultColWidth="8.85546875" defaultRowHeight="15" x14ac:dyDescent="0.25"/>
  <cols>
    <col min="1" max="1" width="8.85546875" style="25"/>
    <col min="2" max="2" width="29.5703125" style="25" customWidth="1"/>
    <col min="3" max="3" width="15.7109375" style="25" customWidth="1"/>
    <col min="4" max="4" width="85.28515625" style="25" customWidth="1"/>
    <col min="5" max="5" width="17.140625" style="25" customWidth="1"/>
    <col min="6" max="6" width="13.85546875" style="25" customWidth="1"/>
    <col min="7" max="7" width="11.7109375" style="25" customWidth="1"/>
    <col min="8" max="16384" width="8.85546875" style="25"/>
  </cols>
  <sheetData>
    <row r="1" spans="1:7" ht="34.15" customHeight="1" x14ac:dyDescent="0.25">
      <c r="A1" s="45" t="s">
        <v>48</v>
      </c>
      <c r="B1" s="46"/>
      <c r="C1" s="46"/>
      <c r="D1" s="46"/>
      <c r="E1" s="46"/>
      <c r="F1" s="46"/>
      <c r="G1" s="46"/>
    </row>
    <row r="2" spans="1:7" ht="32.25" thickBot="1" x14ac:dyDescent="0.3">
      <c r="A2" s="36"/>
      <c r="B2" s="49" t="s">
        <v>3</v>
      </c>
      <c r="C2" s="49" t="s">
        <v>4</v>
      </c>
      <c r="D2" s="49" t="s">
        <v>49</v>
      </c>
      <c r="E2" s="47" t="s">
        <v>50</v>
      </c>
      <c r="F2" s="47" t="s">
        <v>51</v>
      </c>
      <c r="G2" s="48" t="s">
        <v>52</v>
      </c>
    </row>
    <row r="3" spans="1:7" x14ac:dyDescent="0.25">
      <c r="A3" s="15">
        <v>1</v>
      </c>
      <c r="B3" s="16" t="s">
        <v>53</v>
      </c>
      <c r="C3" s="15" t="s">
        <v>18</v>
      </c>
      <c r="D3" s="17" t="s">
        <v>54</v>
      </c>
      <c r="E3" s="39">
        <v>19192</v>
      </c>
      <c r="F3" s="39">
        <v>14350</v>
      </c>
      <c r="G3" s="18">
        <f>[1]Zastávky!W2</f>
        <v>14350</v>
      </c>
    </row>
    <row r="4" spans="1:7" x14ac:dyDescent="0.25">
      <c r="A4" s="19">
        <v>2</v>
      </c>
      <c r="B4" s="20" t="s">
        <v>55</v>
      </c>
      <c r="C4" s="19" t="s">
        <v>14</v>
      </c>
      <c r="D4" s="21" t="s">
        <v>56</v>
      </c>
      <c r="E4" s="40">
        <v>48606</v>
      </c>
      <c r="F4" s="40">
        <v>24000</v>
      </c>
      <c r="G4" s="22">
        <f>'[1]Životné prostredie'!W2</f>
        <v>20400</v>
      </c>
    </row>
    <row r="5" spans="1:7" x14ac:dyDescent="0.25">
      <c r="A5" s="19">
        <v>3</v>
      </c>
      <c r="B5" s="23" t="s">
        <v>57</v>
      </c>
      <c r="C5" s="19" t="s">
        <v>18</v>
      </c>
      <c r="D5" s="21" t="s">
        <v>58</v>
      </c>
      <c r="E5" s="40">
        <v>88695</v>
      </c>
      <c r="F5" s="40">
        <v>25000</v>
      </c>
      <c r="G5" s="22">
        <f>[1]Zastávky!W4</f>
        <v>14360</v>
      </c>
    </row>
    <row r="6" spans="1:7" x14ac:dyDescent="0.25">
      <c r="A6" s="19">
        <v>4</v>
      </c>
      <c r="B6" s="20" t="s">
        <v>59</v>
      </c>
      <c r="C6" s="19" t="s">
        <v>23</v>
      </c>
      <c r="D6" s="21" t="s">
        <v>60</v>
      </c>
      <c r="E6" s="40">
        <v>166240</v>
      </c>
      <c r="F6" s="40">
        <v>22000</v>
      </c>
      <c r="G6" s="22">
        <f>'[1]Životné prostredie'!W4</f>
        <v>20000</v>
      </c>
    </row>
    <row r="7" spans="1:7" x14ac:dyDescent="0.25">
      <c r="A7" s="19">
        <v>6</v>
      </c>
      <c r="B7" s="23" t="s">
        <v>61</v>
      </c>
      <c r="C7" s="19" t="s">
        <v>23</v>
      </c>
      <c r="D7" s="24" t="s">
        <v>62</v>
      </c>
      <c r="E7" s="40">
        <v>33695</v>
      </c>
      <c r="F7" s="40">
        <v>25000</v>
      </c>
      <c r="G7" s="22">
        <f>[1]Zastávky!W6</f>
        <v>15000</v>
      </c>
    </row>
    <row r="8" spans="1:7" x14ac:dyDescent="0.25">
      <c r="A8" s="19">
        <v>7</v>
      </c>
      <c r="B8" s="20" t="s">
        <v>20</v>
      </c>
      <c r="C8" s="19" t="s">
        <v>18</v>
      </c>
      <c r="D8" s="21" t="s">
        <v>63</v>
      </c>
      <c r="E8" s="40">
        <v>30747</v>
      </c>
      <c r="F8" s="40">
        <v>23000</v>
      </c>
      <c r="G8" s="22">
        <f>'[1]Životné prostredie'!W6</f>
        <v>18000</v>
      </c>
    </row>
    <row r="9" spans="1:7" x14ac:dyDescent="0.25">
      <c r="A9" s="19">
        <v>5</v>
      </c>
      <c r="B9" s="20" t="s">
        <v>64</v>
      </c>
      <c r="C9" s="19" t="s">
        <v>14</v>
      </c>
      <c r="D9" s="21" t="s">
        <v>65</v>
      </c>
      <c r="E9" s="40">
        <v>45352</v>
      </c>
      <c r="F9" s="40">
        <v>25000</v>
      </c>
      <c r="G9" s="22">
        <f>'[1]Životné prostredie'!W8</f>
        <v>18000</v>
      </c>
    </row>
    <row r="10" spans="1:7" x14ac:dyDescent="0.25">
      <c r="A10" s="19">
        <v>8</v>
      </c>
      <c r="B10" s="23" t="s">
        <v>66</v>
      </c>
      <c r="C10" s="19" t="s">
        <v>14</v>
      </c>
      <c r="D10" s="21" t="s">
        <v>67</v>
      </c>
      <c r="E10" s="40">
        <v>32306</v>
      </c>
      <c r="F10" s="40">
        <v>24227</v>
      </c>
      <c r="G10" s="22">
        <f>[1]Zastávky!W8</f>
        <v>20000</v>
      </c>
    </row>
    <row r="11" spans="1:7" ht="16.149999999999999" customHeight="1" x14ac:dyDescent="0.25">
      <c r="A11" s="19">
        <v>9</v>
      </c>
      <c r="B11" s="20" t="s">
        <v>68</v>
      </c>
      <c r="C11" s="19" t="s">
        <v>14</v>
      </c>
      <c r="D11" s="21" t="s">
        <v>69</v>
      </c>
      <c r="E11" s="40">
        <v>26856</v>
      </c>
      <c r="F11" s="40">
        <v>20000</v>
      </c>
      <c r="G11" s="22">
        <f>'[1]Životné prostredie'!W10</f>
        <v>15000</v>
      </c>
    </row>
    <row r="12" spans="1:7" x14ac:dyDescent="0.25">
      <c r="A12" s="19">
        <v>10</v>
      </c>
      <c r="B12" s="20" t="s">
        <v>70</v>
      </c>
      <c r="C12" s="19" t="s">
        <v>14</v>
      </c>
      <c r="D12" s="21" t="s">
        <v>71</v>
      </c>
      <c r="E12" s="40">
        <v>9151</v>
      </c>
      <c r="F12" s="40">
        <v>6780</v>
      </c>
      <c r="G12" s="22">
        <f>'[1]Životné prostredie'!W12</f>
        <v>5890</v>
      </c>
    </row>
    <row r="13" spans="1:7" x14ac:dyDescent="0.25">
      <c r="A13" s="19">
        <v>11</v>
      </c>
      <c r="B13" s="20" t="s">
        <v>72</v>
      </c>
      <c r="C13" s="19" t="s">
        <v>14</v>
      </c>
      <c r="D13" s="21" t="s">
        <v>73</v>
      </c>
      <c r="E13" s="40">
        <v>29002</v>
      </c>
      <c r="F13" s="40">
        <v>21461</v>
      </c>
      <c r="G13" s="22">
        <f>'[1]Životné prostredie'!W14</f>
        <v>15000</v>
      </c>
    </row>
    <row r="14" spans="1:7" x14ac:dyDescent="0.25">
      <c r="A14" s="19">
        <v>12</v>
      </c>
      <c r="B14" s="20" t="s">
        <v>74</v>
      </c>
      <c r="C14" s="19" t="s">
        <v>75</v>
      </c>
      <c r="D14" s="21" t="s">
        <v>76</v>
      </c>
      <c r="E14" s="40">
        <v>50877</v>
      </c>
      <c r="F14" s="40">
        <v>25000</v>
      </c>
      <c r="G14" s="22">
        <f>'[1]Životné prostredie'!W16</f>
        <v>15000</v>
      </c>
    </row>
    <row r="15" spans="1:7" x14ac:dyDescent="0.25">
      <c r="A15" s="19">
        <v>13</v>
      </c>
      <c r="B15" s="20" t="s">
        <v>77</v>
      </c>
      <c r="C15" s="19" t="s">
        <v>14</v>
      </c>
      <c r="D15" s="21" t="s">
        <v>78</v>
      </c>
      <c r="E15" s="40">
        <v>32260</v>
      </c>
      <c r="F15" s="40">
        <v>24000</v>
      </c>
      <c r="G15" s="22">
        <f>'[1]Životné prostredie'!W18</f>
        <v>19000</v>
      </c>
    </row>
  </sheetData>
  <mergeCells count="1">
    <mergeCell ref="A1:G1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7E3C-BD50-431B-94DE-565DBC6D6961}">
  <sheetPr>
    <pageSetUpPr fitToPage="1"/>
  </sheetPr>
  <dimension ref="A1:G24"/>
  <sheetViews>
    <sheetView zoomScaleNormal="100" workbookViewId="0">
      <selection activeCell="E2" sqref="E2"/>
    </sheetView>
  </sheetViews>
  <sheetFormatPr defaultRowHeight="15" x14ac:dyDescent="0.25"/>
  <cols>
    <col min="2" max="2" width="29.5703125" customWidth="1"/>
    <col min="3" max="3" width="15.7109375" customWidth="1"/>
    <col min="4" max="4" width="86.7109375" customWidth="1"/>
    <col min="5" max="5" width="17.140625" customWidth="1"/>
    <col min="6" max="6" width="14" customWidth="1"/>
    <col min="7" max="7" width="14.140625" customWidth="1"/>
  </cols>
  <sheetData>
    <row r="1" spans="1:7" ht="36" customHeight="1" thickBot="1" x14ac:dyDescent="0.3">
      <c r="A1" s="45" t="s">
        <v>79</v>
      </c>
      <c r="B1" s="46"/>
      <c r="C1" s="46"/>
      <c r="D1" s="46"/>
      <c r="E1" s="46"/>
      <c r="F1" s="46"/>
      <c r="G1" s="46"/>
    </row>
    <row r="2" spans="1:7" ht="32.25" thickBot="1" x14ac:dyDescent="0.3">
      <c r="A2" s="10"/>
      <c r="B2" s="28" t="s">
        <v>3</v>
      </c>
      <c r="C2" s="28" t="s">
        <v>4</v>
      </c>
      <c r="D2" s="28" t="s">
        <v>49</v>
      </c>
      <c r="E2" s="28" t="s">
        <v>50</v>
      </c>
      <c r="F2" s="28" t="s">
        <v>51</v>
      </c>
      <c r="G2" s="29" t="s">
        <v>52</v>
      </c>
    </row>
    <row r="3" spans="1:7" ht="13.9" customHeight="1" x14ac:dyDescent="0.25">
      <c r="A3" s="11">
        <v>1</v>
      </c>
      <c r="B3" s="12" t="s">
        <v>80</v>
      </c>
      <c r="C3" s="30" t="s">
        <v>14</v>
      </c>
      <c r="D3" s="30" t="s">
        <v>81</v>
      </c>
      <c r="E3" s="41">
        <v>23105</v>
      </c>
      <c r="F3" s="41">
        <v>15000</v>
      </c>
      <c r="G3" s="31">
        <v>15000</v>
      </c>
    </row>
    <row r="4" spans="1:7" x14ac:dyDescent="0.25">
      <c r="A4" s="13">
        <v>2</v>
      </c>
      <c r="B4" s="14" t="s">
        <v>20</v>
      </c>
      <c r="C4" s="32" t="s">
        <v>18</v>
      </c>
      <c r="D4" s="32" t="s">
        <v>82</v>
      </c>
      <c r="E4" s="27">
        <v>19820</v>
      </c>
      <c r="F4" s="27">
        <v>14500</v>
      </c>
      <c r="G4" s="33">
        <v>13500</v>
      </c>
    </row>
    <row r="5" spans="1:7" x14ac:dyDescent="0.25">
      <c r="A5" s="13">
        <v>3</v>
      </c>
      <c r="B5" s="14" t="s">
        <v>57</v>
      </c>
      <c r="C5" s="32" t="s">
        <v>18</v>
      </c>
      <c r="D5" s="32" t="s">
        <v>83</v>
      </c>
      <c r="E5" s="27">
        <v>94077</v>
      </c>
      <c r="F5" s="27">
        <v>15000</v>
      </c>
      <c r="G5" s="33">
        <v>15000</v>
      </c>
    </row>
    <row r="6" spans="1:7" x14ac:dyDescent="0.25">
      <c r="A6" s="13">
        <v>4</v>
      </c>
      <c r="B6" s="14" t="s">
        <v>84</v>
      </c>
      <c r="C6" s="32" t="s">
        <v>14</v>
      </c>
      <c r="D6" s="32" t="s">
        <v>85</v>
      </c>
      <c r="E6" s="27">
        <v>10162</v>
      </c>
      <c r="F6" s="27">
        <v>7400</v>
      </c>
      <c r="G6" s="33">
        <v>7400</v>
      </c>
    </row>
    <row r="7" spans="1:7" x14ac:dyDescent="0.25">
      <c r="A7" s="13">
        <v>5</v>
      </c>
      <c r="B7" s="14" t="s">
        <v>86</v>
      </c>
      <c r="C7" s="32" t="s">
        <v>14</v>
      </c>
      <c r="D7" s="32" t="s">
        <v>87</v>
      </c>
      <c r="E7" s="27">
        <v>38000</v>
      </c>
      <c r="F7" s="27">
        <v>15000</v>
      </c>
      <c r="G7" s="33">
        <v>15000</v>
      </c>
    </row>
    <row r="8" spans="1:7" x14ac:dyDescent="0.25">
      <c r="A8" s="13">
        <v>6</v>
      </c>
      <c r="B8" s="14" t="s">
        <v>77</v>
      </c>
      <c r="C8" s="32" t="s">
        <v>14</v>
      </c>
      <c r="D8" s="32" t="s">
        <v>88</v>
      </c>
      <c r="E8" s="27">
        <v>21445</v>
      </c>
      <c r="F8" s="27">
        <v>15000</v>
      </c>
      <c r="G8" s="33">
        <v>15000</v>
      </c>
    </row>
    <row r="9" spans="1:7" x14ac:dyDescent="0.25">
      <c r="A9" s="13">
        <v>7</v>
      </c>
      <c r="B9" s="14" t="s">
        <v>72</v>
      </c>
      <c r="C9" s="32" t="s">
        <v>14</v>
      </c>
      <c r="D9" s="32" t="s">
        <v>89</v>
      </c>
      <c r="E9" s="27">
        <v>19019</v>
      </c>
      <c r="F9" s="27">
        <v>14234</v>
      </c>
      <c r="G9" s="33">
        <v>14000</v>
      </c>
    </row>
    <row r="10" spans="1:7" x14ac:dyDescent="0.25">
      <c r="A10" s="13">
        <v>8</v>
      </c>
      <c r="B10" s="14" t="s">
        <v>90</v>
      </c>
      <c r="C10" s="32" t="s">
        <v>14</v>
      </c>
      <c r="D10" s="32" t="s">
        <v>91</v>
      </c>
      <c r="E10" s="27">
        <v>20287</v>
      </c>
      <c r="F10" s="27">
        <v>14990</v>
      </c>
      <c r="G10" s="33">
        <v>14450</v>
      </c>
    </row>
    <row r="11" spans="1:7" x14ac:dyDescent="0.25">
      <c r="A11" s="13">
        <v>9</v>
      </c>
      <c r="B11" s="14" t="s">
        <v>92</v>
      </c>
      <c r="C11" s="32" t="s">
        <v>18</v>
      </c>
      <c r="D11" s="32" t="s">
        <v>93</v>
      </c>
      <c r="E11" s="27">
        <v>20200</v>
      </c>
      <c r="F11" s="27">
        <v>15000</v>
      </c>
      <c r="G11" s="33">
        <v>14000</v>
      </c>
    </row>
    <row r="12" spans="1:7" x14ac:dyDescent="0.25">
      <c r="A12" s="13">
        <v>10</v>
      </c>
      <c r="B12" s="14" t="s">
        <v>94</v>
      </c>
      <c r="C12" s="32" t="s">
        <v>14</v>
      </c>
      <c r="D12" s="32" t="s">
        <v>95</v>
      </c>
      <c r="E12" s="27">
        <v>13299</v>
      </c>
      <c r="F12" s="27">
        <v>9947</v>
      </c>
      <c r="G12" s="33">
        <v>9450</v>
      </c>
    </row>
    <row r="13" spans="1:7" x14ac:dyDescent="0.25">
      <c r="A13" s="13">
        <v>11</v>
      </c>
      <c r="B13" s="14" t="s">
        <v>53</v>
      </c>
      <c r="C13" s="32" t="s">
        <v>18</v>
      </c>
      <c r="D13" s="32" t="s">
        <v>96</v>
      </c>
      <c r="E13" s="27">
        <v>22565</v>
      </c>
      <c r="F13" s="27">
        <v>15000</v>
      </c>
      <c r="G13" s="33">
        <v>15000</v>
      </c>
    </row>
    <row r="14" spans="1:7" x14ac:dyDescent="0.25">
      <c r="A14" s="13">
        <v>12</v>
      </c>
      <c r="B14" s="14" t="s">
        <v>97</v>
      </c>
      <c r="C14" s="32" t="s">
        <v>14</v>
      </c>
      <c r="D14" s="32" t="s">
        <v>98</v>
      </c>
      <c r="E14" s="27">
        <v>21818</v>
      </c>
      <c r="F14" s="27">
        <v>15000</v>
      </c>
      <c r="G14" s="33">
        <v>15000</v>
      </c>
    </row>
    <row r="15" spans="1:7" ht="25.5" customHeight="1" x14ac:dyDescent="0.25">
      <c r="A15" s="13">
        <v>13</v>
      </c>
      <c r="B15" s="14" t="s">
        <v>99</v>
      </c>
      <c r="C15" s="32" t="s">
        <v>18</v>
      </c>
      <c r="D15" s="32" t="s">
        <v>100</v>
      </c>
      <c r="E15" s="42">
        <v>16933</v>
      </c>
      <c r="F15" s="42">
        <v>12561</v>
      </c>
      <c r="G15" s="33">
        <v>9500</v>
      </c>
    </row>
    <row r="16" spans="1:7" x14ac:dyDescent="0.25">
      <c r="A16" s="13">
        <v>14</v>
      </c>
      <c r="B16" s="14" t="s">
        <v>101</v>
      </c>
      <c r="C16" s="32" t="s">
        <v>18</v>
      </c>
      <c r="D16" s="32" t="s">
        <v>102</v>
      </c>
      <c r="E16" s="27">
        <v>12355</v>
      </c>
      <c r="F16" s="27">
        <v>9135</v>
      </c>
      <c r="G16" s="33">
        <v>9067.5</v>
      </c>
    </row>
    <row r="17" spans="1:7" x14ac:dyDescent="0.25">
      <c r="A17" s="13">
        <v>15</v>
      </c>
      <c r="B17" s="14" t="s">
        <v>103</v>
      </c>
      <c r="C17" s="32" t="s">
        <v>14</v>
      </c>
      <c r="D17" s="32" t="s">
        <v>104</v>
      </c>
      <c r="E17" s="27">
        <v>22491</v>
      </c>
      <c r="F17" s="27">
        <v>15000</v>
      </c>
      <c r="G17" s="33">
        <v>11000</v>
      </c>
    </row>
    <row r="18" spans="1:7" x14ac:dyDescent="0.25">
      <c r="A18" s="13">
        <v>16</v>
      </c>
      <c r="B18" s="14" t="s">
        <v>105</v>
      </c>
      <c r="C18" s="32" t="s">
        <v>18</v>
      </c>
      <c r="D18" s="32" t="s">
        <v>106</v>
      </c>
      <c r="E18" s="27">
        <v>21660</v>
      </c>
      <c r="F18" s="27">
        <v>15000</v>
      </c>
      <c r="G18" s="33">
        <v>11000</v>
      </c>
    </row>
    <row r="19" spans="1:7" x14ac:dyDescent="0.25">
      <c r="A19" s="13">
        <v>17</v>
      </c>
      <c r="B19" s="14" t="s">
        <v>107</v>
      </c>
      <c r="C19" s="32" t="s">
        <v>23</v>
      </c>
      <c r="D19" s="32" t="s">
        <v>108</v>
      </c>
      <c r="E19" s="27">
        <v>20017</v>
      </c>
      <c r="F19" s="27">
        <v>15000</v>
      </c>
      <c r="G19" s="33">
        <v>11000</v>
      </c>
    </row>
    <row r="20" spans="1:7" x14ac:dyDescent="0.25">
      <c r="A20" s="13">
        <v>18</v>
      </c>
      <c r="B20" s="14" t="s">
        <v>109</v>
      </c>
      <c r="C20" s="32" t="s">
        <v>23</v>
      </c>
      <c r="D20" s="32" t="s">
        <v>110</v>
      </c>
      <c r="E20" s="27">
        <v>13330</v>
      </c>
      <c r="F20" s="27">
        <v>9960</v>
      </c>
      <c r="G20" s="33">
        <v>9480</v>
      </c>
    </row>
    <row r="21" spans="1:7" x14ac:dyDescent="0.25">
      <c r="A21" s="13">
        <v>19</v>
      </c>
      <c r="B21" s="14" t="s">
        <v>111</v>
      </c>
      <c r="C21" s="32" t="s">
        <v>23</v>
      </c>
      <c r="D21" s="32" t="s">
        <v>112</v>
      </c>
      <c r="E21" s="27">
        <v>15187</v>
      </c>
      <c r="F21" s="27">
        <v>11390</v>
      </c>
      <c r="G21" s="33">
        <v>8350</v>
      </c>
    </row>
    <row r="22" spans="1:7" x14ac:dyDescent="0.25">
      <c r="A22" s="13">
        <v>20</v>
      </c>
      <c r="B22" s="14" t="s">
        <v>113</v>
      </c>
      <c r="C22" s="32" t="s">
        <v>14</v>
      </c>
      <c r="D22" s="32" t="s">
        <v>114</v>
      </c>
      <c r="E22" s="27">
        <v>20000</v>
      </c>
      <c r="F22" s="27">
        <v>15000</v>
      </c>
      <c r="G22" s="34">
        <v>7000</v>
      </c>
    </row>
    <row r="23" spans="1:7" x14ac:dyDescent="0.25">
      <c r="A23" s="13">
        <v>21</v>
      </c>
      <c r="B23" s="14" t="s">
        <v>115</v>
      </c>
      <c r="C23" s="32" t="s">
        <v>18</v>
      </c>
      <c r="D23" s="32" t="s">
        <v>116</v>
      </c>
      <c r="E23" s="27">
        <v>92000</v>
      </c>
      <c r="F23" s="27">
        <v>15000</v>
      </c>
      <c r="G23" s="35">
        <v>7500</v>
      </c>
    </row>
    <row r="24" spans="1:7" x14ac:dyDescent="0.25">
      <c r="A24" s="13">
        <v>22</v>
      </c>
      <c r="B24" s="14" t="s">
        <v>117</v>
      </c>
      <c r="C24" s="32" t="s">
        <v>14</v>
      </c>
      <c r="D24" s="32" t="s">
        <v>118</v>
      </c>
      <c r="E24" s="27">
        <v>13000</v>
      </c>
      <c r="F24" s="27">
        <v>9750</v>
      </c>
      <c r="G24" s="34">
        <v>7000</v>
      </c>
    </row>
  </sheetData>
  <mergeCells count="1">
    <mergeCell ref="A1:G1"/>
  </mergeCells>
  <pageMargins left="0.25" right="0.25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14d50b-6f30-4926-8a1c-6def29c85054" xsi:nil="true"/>
    <_dlc_DocId xmlns="0014d50b-6f30-4926-8a1c-6def29c85054">XMSUKZJ42ZE7-844373114-18646</_dlc_DocId>
    <_dlc_DocIdUrl xmlns="0014d50b-6f30-4926-8a1c-6def29c85054">
      <Url>https://vucba.sharepoint.com/sites/Dokumenty/KP/oorg/_layouts/15/DocIdRedir.aspx?ID=XMSUKZJ42ZE7-844373114-18646</Url>
      <Description>XMSUKZJ42ZE7-844373114-18646</Description>
    </_dlc_DocIdUrl>
    <lcf76f155ced4ddcb4097134ff3c332f xmlns="d2b3a78c-f50d-4d33-bb34-bf1e0d9854f1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8" ma:contentTypeDescription="Umožňuje vytvoriť nový dokument." ma:contentTypeScope="" ma:versionID="207c21d0c6bcdf80374384ad0db02cb4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9dff468b30e86337dc5a09600c6656f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ba2b9068-8a4c-41c9-a803-fe9d4f4d7f1d}" ma:internalName="TaxCatchAll" ma:showField="CatchAllData" ma:web="0014d50b-6f30-4926-8a1c-6def29c850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Značky obrázka" ma:readOnly="false" ma:fieldId="{5cf76f15-5ced-4ddc-b409-7134ff3c332f}" ma:taxonomyMulti="true" ma:sspId="fa3fe500-68a8-47ef-972a-8144c9237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724D7-DF91-425C-9C8C-641F278429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17DBFE3-D9DD-4509-B249-ADC13BDF6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D6A6C-A61E-4127-9794-1F8BD0B1C641}">
  <ds:schemaRefs>
    <ds:schemaRef ds:uri="http://schemas.microsoft.com/office/2006/metadata/properties"/>
    <ds:schemaRef ds:uri="http://schemas.microsoft.com/office/infopath/2007/PartnerControls"/>
    <ds:schemaRef ds:uri="5fe63739-6d27-4481-9e63-9698ed02797c"/>
    <ds:schemaRef ds:uri="http://schemas.microsoft.com/sharepoint/v3"/>
    <ds:schemaRef ds:uri="0014d50b-6f30-4926-8a1c-6def29c85054"/>
  </ds:schemaRefs>
</ds:datastoreItem>
</file>

<file path=customXml/itemProps4.xml><?xml version="1.0" encoding="utf-8"?>
<ds:datastoreItem xmlns:ds="http://schemas.openxmlformats.org/officeDocument/2006/customXml" ds:itemID="{CC8A2C72-AA14-454A-A543-114DD4075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2.7.4.</vt:lpstr>
      <vt:lpstr>2.4.1.</vt:lpstr>
      <vt:lpstr>BRDS 2024</vt:lpstr>
      <vt:lpstr>BRDS 2023</vt:lpstr>
      <vt:lpstr>'BRDS 2023'!Oblasť_tlače</vt:lpstr>
      <vt:lpstr>'BRDS 2024'!Oblasť_tlače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Lajda</dc:creator>
  <cp:keywords/>
  <dc:description/>
  <cp:lastModifiedBy>Martin Adámik</cp:lastModifiedBy>
  <cp:revision/>
  <cp:lastPrinted>2025-05-26T11:21:35Z</cp:lastPrinted>
  <dcterms:created xsi:type="dcterms:W3CDTF">2025-05-16T11:02:13Z</dcterms:created>
  <dcterms:modified xsi:type="dcterms:W3CDTF">2025-05-26T11:23:19Z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0x010100345FEC9D18D8D249A7928735BB81A790</vt:lpwstr>
  </property>
  <property fmtid="{D5CDD505-2E9C-101B-9397-08002B2CF9AE}" pid="3" name="_dlc_DocIdItemGuid">
    <vt:lpwstr>2c0cf392-6660-4fdb-b776-ad3b71215673</vt:lpwstr>
  </property>
  <property fmtid="{D5CDD505-2E9C-101B-9397-08002B2CF9AE}" pid="4" name="MediaServiceImageTags">
    <vt:lpwstr/>
  </property>
</Properties>
</file>